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Nation wars" sheetId="1" r:id="rId1"/>
    <sheet name="Civil wa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2" l="1"/>
  <c r="N9" i="2"/>
  <c r="N10" i="2"/>
  <c r="N7" i="2"/>
  <c r="N3" i="2"/>
  <c r="N5" i="2"/>
  <c r="N4" i="2"/>
  <c r="N2" i="2"/>
  <c r="N6" i="2"/>
  <c r="O2" i="1"/>
  <c r="O5" i="1"/>
  <c r="O4" i="1"/>
  <c r="O3" i="1"/>
  <c r="O6" i="1"/>
  <c r="O7" i="1"/>
  <c r="O8" i="1"/>
  <c r="O9" i="1"/>
  <c r="O10" i="1"/>
</calcChain>
</file>

<file path=xl/sharedStrings.xml><?xml version="1.0" encoding="utf-8"?>
<sst xmlns="http://schemas.openxmlformats.org/spreadsheetml/2006/main" count="431" uniqueCount="224">
  <si>
    <t>War</t>
  </si>
  <si>
    <t>Participant 1</t>
  </si>
  <si>
    <t>Participant 2</t>
  </si>
  <si>
    <t>Reason 1</t>
  </si>
  <si>
    <t>Reason 2</t>
  </si>
  <si>
    <t>Reason 3</t>
  </si>
  <si>
    <t>Year</t>
  </si>
  <si>
    <t>Gulf War</t>
  </si>
  <si>
    <t>1990-1991</t>
  </si>
  <si>
    <t>Coalition</t>
  </si>
  <si>
    <t>Iraq</t>
  </si>
  <si>
    <t>Territorial Claims</t>
  </si>
  <si>
    <t>Control For Resources</t>
  </si>
  <si>
    <t>Reasons</t>
  </si>
  <si>
    <t>Control for Resources</t>
  </si>
  <si>
    <t>Bad Relations</t>
  </si>
  <si>
    <t>Support of Enemies</t>
  </si>
  <si>
    <t>Country</t>
  </si>
  <si>
    <t>Rwandan Civil War</t>
  </si>
  <si>
    <t>1990-1994</t>
  </si>
  <si>
    <t>Rwanda</t>
  </si>
  <si>
    <t>Oppressed Ethnic Group</t>
  </si>
  <si>
    <t>Economic Instability</t>
  </si>
  <si>
    <t>Tuareg Rebellion</t>
  </si>
  <si>
    <t>1990-1995</t>
  </si>
  <si>
    <t>Mali</t>
  </si>
  <si>
    <t>Independence Agenda</t>
  </si>
  <si>
    <t>1990 Mindanao Crisis</t>
  </si>
  <si>
    <t>Philippines</t>
  </si>
  <si>
    <t>Ten Day War</t>
  </si>
  <si>
    <t>Yugoslavia</t>
  </si>
  <si>
    <t>1991-92 South Ossetia War</t>
  </si>
  <si>
    <t>1991-1992</t>
  </si>
  <si>
    <t>Georgia</t>
  </si>
  <si>
    <t>Djiboutian Civil War</t>
  </si>
  <si>
    <t>1991-1994</t>
  </si>
  <si>
    <t>Djibouti</t>
  </si>
  <si>
    <t>Croatian War of Independence</t>
  </si>
  <si>
    <t>1991-1995</t>
  </si>
  <si>
    <t>Sierra Leone Civil War</t>
  </si>
  <si>
    <t>1991-2002</t>
  </si>
  <si>
    <t>Sierra Leone</t>
  </si>
  <si>
    <t>Unpopularity of Government</t>
  </si>
  <si>
    <t>Algerian Civil War</t>
  </si>
  <si>
    <t>Algeria</t>
  </si>
  <si>
    <t>Somali Civil War</t>
  </si>
  <si>
    <t>1991-2017</t>
  </si>
  <si>
    <t>Somalia</t>
  </si>
  <si>
    <t>Georgian Civil War</t>
  </si>
  <si>
    <t>1991-1993</t>
  </si>
  <si>
    <t>1991 Uprising in Iraq</t>
  </si>
  <si>
    <t>East Prigorodny Conflict</t>
  </si>
  <si>
    <t>Russia</t>
  </si>
  <si>
    <t>Civil War in Afghanistan</t>
  </si>
  <si>
    <t>1992-1996</t>
  </si>
  <si>
    <t>Afghanistan</t>
  </si>
  <si>
    <t>Outside Intervention</t>
  </si>
  <si>
    <t>Moldova</t>
  </si>
  <si>
    <t>War of Transnistria</t>
  </si>
  <si>
    <t>War in Abkhazia</t>
  </si>
  <si>
    <t>1992-1993</t>
  </si>
  <si>
    <t>Bosnian War</t>
  </si>
  <si>
    <t>1992-1995</t>
  </si>
  <si>
    <t>Civil War in Tajikistan</t>
  </si>
  <si>
    <t>1992-1997</t>
  </si>
  <si>
    <t>Tajikistan</t>
  </si>
  <si>
    <t>Burundian Civil War</t>
  </si>
  <si>
    <t>1993-2005</t>
  </si>
  <si>
    <t>Burundi</t>
  </si>
  <si>
    <t>Ethnic Conflict in Nagaland</t>
  </si>
  <si>
    <t>1993-2017</t>
  </si>
  <si>
    <t>India</t>
  </si>
  <si>
    <t>1993 Russian Constitutional Crisis</t>
  </si>
  <si>
    <t>Iraqi Kurdish Civil War</t>
  </si>
  <si>
    <t>1994-1997</t>
  </si>
  <si>
    <t>Armenian-Azerbaijani Conflict</t>
  </si>
  <si>
    <t>1994-2017</t>
  </si>
  <si>
    <t>Armenia</t>
  </si>
  <si>
    <t>Azerbaijan</t>
  </si>
  <si>
    <t>Chiapas Conflict</t>
  </si>
  <si>
    <t>Mexico</t>
  </si>
  <si>
    <t>Bophuthatswana Conflict (1994)</t>
  </si>
  <si>
    <t>South Africa</t>
  </si>
  <si>
    <t>1994 Civil War in Yemen</t>
  </si>
  <si>
    <t>Yemen</t>
  </si>
  <si>
    <t>First Chechen Civil War</t>
  </si>
  <si>
    <t>1994-1996</t>
  </si>
  <si>
    <t>Caprivi Conflict</t>
  </si>
  <si>
    <t>1994-1999</t>
  </si>
  <si>
    <t>Namibia</t>
  </si>
  <si>
    <t>Cenepa War</t>
  </si>
  <si>
    <t>Peru</t>
  </si>
  <si>
    <t>Ecuador</t>
  </si>
  <si>
    <t>Insurgency in Ogaden</t>
  </si>
  <si>
    <t>1995-2017</t>
  </si>
  <si>
    <t>Ethiopia</t>
  </si>
  <si>
    <t>Second Afar Insurgency</t>
  </si>
  <si>
    <t>Hanish Island Conflict</t>
  </si>
  <si>
    <t>Eritrea</t>
  </si>
  <si>
    <t>ADF Insurgency</t>
  </si>
  <si>
    <t>Uganda/DRC</t>
  </si>
  <si>
    <t>Nepalese Civil War</t>
  </si>
  <si>
    <t>1996-2006</t>
  </si>
  <si>
    <t>Nepal</t>
  </si>
  <si>
    <t>1996-2001</t>
  </si>
  <si>
    <t>First Congo War</t>
  </si>
  <si>
    <t>1996-1997</t>
  </si>
  <si>
    <t>Zaire</t>
  </si>
  <si>
    <t>Albania</t>
  </si>
  <si>
    <t>Albanian Rebellion of 1997</t>
  </si>
  <si>
    <t>Republic of the Congo Civil War</t>
  </si>
  <si>
    <t>1997-1999</t>
  </si>
  <si>
    <t>RoC</t>
  </si>
  <si>
    <t>1997 Clashes in Cambodia</t>
  </si>
  <si>
    <t>Cambodia</t>
  </si>
  <si>
    <t>Abkhazia</t>
  </si>
  <si>
    <t>Kosovo War</t>
  </si>
  <si>
    <t>1998-1999</t>
  </si>
  <si>
    <t>Eritrean-Ethiopian War</t>
  </si>
  <si>
    <t>1998-2000</t>
  </si>
  <si>
    <t>Second Congo War</t>
  </si>
  <si>
    <t>1998-2003</t>
  </si>
  <si>
    <t>DRC</t>
  </si>
  <si>
    <t>Guinea-Bissau Civil War</t>
  </si>
  <si>
    <t>Guinea-Bissau</t>
  </si>
  <si>
    <t>Al-Qaeda Insurgency in Yemen</t>
  </si>
  <si>
    <t>1998-2017</t>
  </si>
  <si>
    <t>Kargil War</t>
  </si>
  <si>
    <t>Pakistan</t>
  </si>
  <si>
    <t>1999 East Timorese Crisis</t>
  </si>
  <si>
    <t>1999-2000</t>
  </si>
  <si>
    <t>Indonesia</t>
  </si>
  <si>
    <t>Insurgency in the Presevo Valley</t>
  </si>
  <si>
    <t>1999-2001</t>
  </si>
  <si>
    <t>Second Liberian Civil War</t>
  </si>
  <si>
    <t>1999-2003</t>
  </si>
  <si>
    <t>Liberia</t>
  </si>
  <si>
    <t>Ituri Conflict</t>
  </si>
  <si>
    <t>1999-2007</t>
  </si>
  <si>
    <t>War of Dagestan</t>
  </si>
  <si>
    <t>Second Chechen War</t>
  </si>
  <si>
    <t>1999-2009</t>
  </si>
  <si>
    <t>Chechnya</t>
  </si>
  <si>
    <t>Six Day War</t>
  </si>
  <si>
    <t>Uganda</t>
  </si>
  <si>
    <t>Second Intifada</t>
  </si>
  <si>
    <t>2000-2005</t>
  </si>
  <si>
    <t>Israel</t>
  </si>
  <si>
    <t>USA</t>
  </si>
  <si>
    <t>United States invasion of Afghanistan</t>
  </si>
  <si>
    <t>Perejil Island Crisis</t>
  </si>
  <si>
    <t>Spain</t>
  </si>
  <si>
    <t>Morocco</t>
  </si>
  <si>
    <t>Operation Enduring Freedom - Philippines</t>
  </si>
  <si>
    <t>2002-2017</t>
  </si>
  <si>
    <t>First Ivorian Civil War</t>
  </si>
  <si>
    <t>2002-2007</t>
  </si>
  <si>
    <t>Ivory Coast</t>
  </si>
  <si>
    <t>War in Darfur</t>
  </si>
  <si>
    <t>2003-2017</t>
  </si>
  <si>
    <t>Sudan</t>
  </si>
  <si>
    <t>Iraq War</t>
  </si>
  <si>
    <t>2003-2011</t>
  </si>
  <si>
    <t>Balochistan Conflict</t>
  </si>
  <si>
    <t>War in North West Pakistan</t>
  </si>
  <si>
    <t>2004-2017</t>
  </si>
  <si>
    <t>Kondovo Crisis</t>
  </si>
  <si>
    <t>2004-2005</t>
  </si>
  <si>
    <t>Macedonia</t>
  </si>
  <si>
    <t>Central African Bush War</t>
  </si>
  <si>
    <t>2004-2007</t>
  </si>
  <si>
    <t>Central African Republic</t>
  </si>
  <si>
    <t>Iran-PJAK Conflict</t>
  </si>
  <si>
    <t>Iran</t>
  </si>
  <si>
    <t>Conflict in Niger-Delta</t>
  </si>
  <si>
    <t>Nigeria</t>
  </si>
  <si>
    <t>Houthi Insurgency in Yemen</t>
  </si>
  <si>
    <t>2004-2015</t>
  </si>
  <si>
    <t>Paraguayn People's Army Insurgency</t>
  </si>
  <si>
    <t>2005-2017</t>
  </si>
  <si>
    <t>Paraguay</t>
  </si>
  <si>
    <t>Chadian Civil War (2005-2010)</t>
  </si>
  <si>
    <t>2005-2010</t>
  </si>
  <si>
    <t>Chad</t>
  </si>
  <si>
    <t>2006 Lebanon War</t>
  </si>
  <si>
    <t>Hezbollah</t>
  </si>
  <si>
    <t>Mexican Drug War</t>
  </si>
  <si>
    <t>2006-2017</t>
  </si>
  <si>
    <t>Tuareg Rebellion (2007-2009)</t>
  </si>
  <si>
    <t>2007-2009</t>
  </si>
  <si>
    <t>War in Ingushetia</t>
  </si>
  <si>
    <t>2007-2015</t>
  </si>
  <si>
    <t>2008 Invasion of Anjouan</t>
  </si>
  <si>
    <t>Comoros</t>
  </si>
  <si>
    <t>Cambodian-Thai Border Dispute</t>
  </si>
  <si>
    <t>2008-2012</t>
  </si>
  <si>
    <t>Thailand</t>
  </si>
  <si>
    <t>Djiboutian-Eritrean Border Conflict</t>
  </si>
  <si>
    <t>Russo-Georgian War</t>
  </si>
  <si>
    <t>Gaza War</t>
  </si>
  <si>
    <t>2008-2009</t>
  </si>
  <si>
    <t>Hamas</t>
  </si>
  <si>
    <t>Insurgency in North Caucasus</t>
  </si>
  <si>
    <t>2009-2017</t>
  </si>
  <si>
    <t>Boko Haram Insurgency</t>
  </si>
  <si>
    <t>Second Ivorian Civil War</t>
  </si>
  <si>
    <t>2010-2011</t>
  </si>
  <si>
    <t>Libyan Civil War (2011)</t>
  </si>
  <si>
    <t>Libya</t>
  </si>
  <si>
    <t>Syrian Civil War</t>
  </si>
  <si>
    <t>2011-2017</t>
  </si>
  <si>
    <t>Central African Republic Civil War</t>
  </si>
  <si>
    <t>2012-2017</t>
  </si>
  <si>
    <t>South Sudanese Civil War</t>
  </si>
  <si>
    <t>2013-2017</t>
  </si>
  <si>
    <t>South Sudan</t>
  </si>
  <si>
    <t>Syria</t>
  </si>
  <si>
    <t>RENAMO Insurgency</t>
  </si>
  <si>
    <t>Mozambique</t>
  </si>
  <si>
    <t>Libyan Civil War</t>
  </si>
  <si>
    <t>War in Donbass</t>
  </si>
  <si>
    <t>Ukraine</t>
  </si>
  <si>
    <t>2014-2017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</si>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</sst>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ulukko1" displayName="Taulukko1" ref="A1:G19" totalsRowShown="0" headerRowDxfId="5">
  <autoFilter ref="A1:G19"/>
  <tableColumns count="7">
    <tableColumn id="1" name="War"/>
    <tableColumn id="2" name="Year"/>
    <tableColumn id="3" name="Participant 1"/>
    <tableColumn id="4" name="Participant 2"/>
    <tableColumn id="5" name="Reason 1"/>
    <tableColumn id="6" name="Reason 2"/>
    <tableColumn id="7" name="Reason 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ulukko3" displayName="Taulukko3" ref="N1:O10" totalsRowShown="0" headerRowDxfId="4">
  <autoFilter ref="N1:O10"/>
  <sortState ref="N2:O10">
    <sortCondition descending="1" ref="O1:O10"/>
  </sortState>
  <tableColumns count="2">
    <tableColumn id="1" name="Reasons"/>
    <tableColumn id="2" name="Count" dataDxfId="1">
      <calculatedColumnFormula>COUNTIFS(Taulukko1[[Reason 1]:[Reason 3]],Taulukko3[[#This Row],[Reasons]])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ulukko13" displayName="Taulukko13" ref="A1:F72" totalsRowShown="0" headerRowDxfId="3">
  <autoFilter ref="A1:F72"/>
  <tableColumns count="6">
    <tableColumn id="1" name="War"/>
    <tableColumn id="2" name="Year"/>
    <tableColumn id="3" name="Country"/>
    <tableColumn id="5" name="Reason 1"/>
    <tableColumn id="6" name="Reason 2"/>
    <tableColumn id="7" name="Reason 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ulukko4" displayName="Taulukko4" ref="M1:N10" totalsRowShown="0" headerRowDxfId="2">
  <autoFilter ref="M1:N10"/>
  <sortState ref="M2:N10">
    <sortCondition descending="1" ref="N1:N10"/>
  </sortState>
  <tableColumns count="2">
    <tableColumn id="1" name="Reasons"/>
    <tableColumn id="2" name="Count" dataDxfId="0">
      <calculatedColumnFormula>COUNTIFS(Taulukko13[[Reason 1]:[Reason 3]],Taulukko4[[#This Row],[Reasons]])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L8" sqref="L8"/>
    </sheetView>
  </sheetViews>
  <sheetFormatPr defaultRowHeight="15" x14ac:dyDescent="0.25"/>
  <cols>
    <col min="1" max="1" width="34.85546875" bestFit="1" customWidth="1"/>
    <col min="2" max="2" width="9.7109375" bestFit="1" customWidth="1"/>
    <col min="3" max="4" width="14.140625" customWidth="1"/>
    <col min="5" max="5" width="18.5703125" bestFit="1" customWidth="1"/>
    <col min="6" max="6" width="20.5703125" bestFit="1" customWidth="1"/>
    <col min="7" max="7" width="22.7109375" bestFit="1" customWidth="1"/>
    <col min="14" max="14" width="27" bestFit="1" customWidth="1"/>
  </cols>
  <sheetData>
    <row r="1" spans="1:1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N1" s="1" t="s">
        <v>13</v>
      </c>
      <c r="O1" s="1" t="s">
        <v>223</v>
      </c>
    </row>
    <row r="2" spans="1:1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N2" t="s">
        <v>11</v>
      </c>
      <c r="O2">
        <f>COUNTIFS(Taulukko1[[Reason 1]:[Reason 3]],Taulukko3[[#This Row],[Reasons]])</f>
        <v>13</v>
      </c>
    </row>
    <row r="3" spans="1:15" x14ac:dyDescent="0.25">
      <c r="A3" t="s">
        <v>75</v>
      </c>
      <c r="B3" t="s">
        <v>76</v>
      </c>
      <c r="C3" t="s">
        <v>77</v>
      </c>
      <c r="D3" t="s">
        <v>78</v>
      </c>
      <c r="E3" t="s">
        <v>11</v>
      </c>
      <c r="N3" t="s">
        <v>16</v>
      </c>
      <c r="O3">
        <f>COUNTIFS(Taulukko1[[Reason 1]:[Reason 3]],Taulukko3[[#This Row],[Reasons]])</f>
        <v>6</v>
      </c>
    </row>
    <row r="4" spans="1:15" x14ac:dyDescent="0.25">
      <c r="A4" t="s">
        <v>90</v>
      </c>
      <c r="B4">
        <v>1995</v>
      </c>
      <c r="C4" t="s">
        <v>91</v>
      </c>
      <c r="D4" t="s">
        <v>92</v>
      </c>
      <c r="E4" t="s">
        <v>11</v>
      </c>
      <c r="N4" t="s">
        <v>15</v>
      </c>
      <c r="O4">
        <f>COUNTIFS(Taulukko1[[Reason 1]:[Reason 3]],Taulukko3[[#This Row],[Reasons]])</f>
        <v>5</v>
      </c>
    </row>
    <row r="5" spans="1:15" x14ac:dyDescent="0.25">
      <c r="A5" t="s">
        <v>97</v>
      </c>
      <c r="B5">
        <v>1995</v>
      </c>
      <c r="C5" t="s">
        <v>98</v>
      </c>
      <c r="D5" t="s">
        <v>84</v>
      </c>
      <c r="E5" t="s">
        <v>11</v>
      </c>
      <c r="N5" t="s">
        <v>14</v>
      </c>
      <c r="O5">
        <f>COUNTIFS(Taulukko1[[Reason 1]:[Reason 3]],Taulukko3[[#This Row],[Reasons]])</f>
        <v>1</v>
      </c>
    </row>
    <row r="6" spans="1:15" x14ac:dyDescent="0.25">
      <c r="A6" t="s">
        <v>105</v>
      </c>
      <c r="B6" t="s">
        <v>106</v>
      </c>
      <c r="C6" t="s">
        <v>20</v>
      </c>
      <c r="D6" t="s">
        <v>107</v>
      </c>
      <c r="E6" t="s">
        <v>15</v>
      </c>
      <c r="F6" t="s">
        <v>16</v>
      </c>
      <c r="G6" t="s">
        <v>21</v>
      </c>
      <c r="N6" t="s">
        <v>21</v>
      </c>
      <c r="O6">
        <f>COUNTIFS(Taulukko1[[Reason 1]:[Reason 3]],Taulukko3[[#This Row],[Reasons]])</f>
        <v>1</v>
      </c>
    </row>
    <row r="7" spans="1:15" x14ac:dyDescent="0.25">
      <c r="A7" t="s">
        <v>59</v>
      </c>
      <c r="B7">
        <v>1998</v>
      </c>
      <c r="C7" t="s">
        <v>115</v>
      </c>
      <c r="D7" t="s">
        <v>33</v>
      </c>
      <c r="E7" t="s">
        <v>11</v>
      </c>
      <c r="N7" t="s">
        <v>22</v>
      </c>
      <c r="O7">
        <f>COUNTIFS(Taulukko1[[Reason 1]:[Reason 3]],Taulukko3[[#This Row],[Reasons]])</f>
        <v>0</v>
      </c>
    </row>
    <row r="8" spans="1:15" x14ac:dyDescent="0.25">
      <c r="A8" t="s">
        <v>118</v>
      </c>
      <c r="B8" t="s">
        <v>119</v>
      </c>
      <c r="C8" t="s">
        <v>95</v>
      </c>
      <c r="D8" t="s">
        <v>98</v>
      </c>
      <c r="E8" t="s">
        <v>11</v>
      </c>
      <c r="N8" t="s">
        <v>26</v>
      </c>
      <c r="O8">
        <f>COUNTIFS(Taulukko1[[Reason 1]:[Reason 3]],Taulukko3[[#This Row],[Reasons]])</f>
        <v>0</v>
      </c>
    </row>
    <row r="9" spans="1:15" x14ac:dyDescent="0.25">
      <c r="A9" t="s">
        <v>127</v>
      </c>
      <c r="B9">
        <v>1999</v>
      </c>
      <c r="C9" t="s">
        <v>71</v>
      </c>
      <c r="D9" t="s">
        <v>128</v>
      </c>
      <c r="E9" t="s">
        <v>11</v>
      </c>
      <c r="N9" t="s">
        <v>42</v>
      </c>
      <c r="O9">
        <f>COUNTIFS(Taulukko1[[Reason 1]:[Reason 3]],Taulukko3[[#This Row],[Reasons]])</f>
        <v>0</v>
      </c>
    </row>
    <row r="10" spans="1:15" x14ac:dyDescent="0.25">
      <c r="A10" t="s">
        <v>140</v>
      </c>
      <c r="B10" t="s">
        <v>141</v>
      </c>
      <c r="C10" t="s">
        <v>52</v>
      </c>
      <c r="D10" t="s">
        <v>142</v>
      </c>
      <c r="E10" t="s">
        <v>11</v>
      </c>
      <c r="N10" t="s">
        <v>56</v>
      </c>
      <c r="O10">
        <f>COUNTIFS(Taulukko1[[Reason 1]:[Reason 3]],Taulukko3[[#This Row],[Reasons]])</f>
        <v>0</v>
      </c>
    </row>
    <row r="11" spans="1:15" x14ac:dyDescent="0.25">
      <c r="A11" t="s">
        <v>143</v>
      </c>
      <c r="B11">
        <v>1999</v>
      </c>
      <c r="C11" t="s">
        <v>20</v>
      </c>
      <c r="D11" t="s">
        <v>144</v>
      </c>
      <c r="E11" t="s">
        <v>15</v>
      </c>
    </row>
    <row r="12" spans="1:15" x14ac:dyDescent="0.25">
      <c r="A12" t="s">
        <v>149</v>
      </c>
      <c r="B12">
        <v>2001</v>
      </c>
      <c r="C12" t="s">
        <v>148</v>
      </c>
      <c r="D12" t="s">
        <v>55</v>
      </c>
      <c r="E12" t="s">
        <v>16</v>
      </c>
    </row>
    <row r="13" spans="1:15" x14ac:dyDescent="0.25">
      <c r="A13" t="s">
        <v>150</v>
      </c>
      <c r="B13">
        <v>2002</v>
      </c>
      <c r="C13" t="s">
        <v>151</v>
      </c>
      <c r="D13" t="s">
        <v>152</v>
      </c>
      <c r="E13" t="s">
        <v>11</v>
      </c>
    </row>
    <row r="14" spans="1:15" x14ac:dyDescent="0.25">
      <c r="A14" t="s">
        <v>161</v>
      </c>
      <c r="B14" t="s">
        <v>162</v>
      </c>
      <c r="C14" t="s">
        <v>148</v>
      </c>
      <c r="D14" t="s">
        <v>10</v>
      </c>
      <c r="E14" t="s">
        <v>16</v>
      </c>
      <c r="F14" t="s">
        <v>15</v>
      </c>
    </row>
    <row r="15" spans="1:15" x14ac:dyDescent="0.25">
      <c r="A15" t="s">
        <v>184</v>
      </c>
      <c r="B15">
        <v>2006</v>
      </c>
      <c r="C15" t="s">
        <v>147</v>
      </c>
      <c r="D15" t="s">
        <v>185</v>
      </c>
      <c r="E15" t="s">
        <v>15</v>
      </c>
      <c r="F15" t="s">
        <v>16</v>
      </c>
      <c r="G15" t="s">
        <v>11</v>
      </c>
    </row>
    <row r="16" spans="1:15" x14ac:dyDescent="0.25">
      <c r="A16" t="s">
        <v>194</v>
      </c>
      <c r="B16" t="s">
        <v>195</v>
      </c>
      <c r="C16" t="s">
        <v>196</v>
      </c>
      <c r="D16" t="s">
        <v>114</v>
      </c>
      <c r="E16" t="s">
        <v>11</v>
      </c>
    </row>
    <row r="17" spans="1:6" x14ac:dyDescent="0.25">
      <c r="A17" t="s">
        <v>197</v>
      </c>
      <c r="B17">
        <v>2008</v>
      </c>
      <c r="C17" t="s">
        <v>36</v>
      </c>
      <c r="D17" t="s">
        <v>98</v>
      </c>
      <c r="E17" t="s">
        <v>11</v>
      </c>
    </row>
    <row r="18" spans="1:6" x14ac:dyDescent="0.25">
      <c r="A18" t="s">
        <v>198</v>
      </c>
      <c r="B18">
        <v>2008</v>
      </c>
      <c r="C18" t="s">
        <v>52</v>
      </c>
      <c r="D18" t="s">
        <v>33</v>
      </c>
      <c r="E18" t="s">
        <v>11</v>
      </c>
      <c r="F18" t="s">
        <v>16</v>
      </c>
    </row>
    <row r="19" spans="1:6" x14ac:dyDescent="0.25">
      <c r="A19" t="s">
        <v>199</v>
      </c>
      <c r="B19" t="s">
        <v>200</v>
      </c>
      <c r="C19" t="s">
        <v>147</v>
      </c>
      <c r="D19" t="s">
        <v>201</v>
      </c>
      <c r="E19" t="s">
        <v>16</v>
      </c>
      <c r="F19" t="s">
        <v>15</v>
      </c>
    </row>
  </sheetData>
  <dataValidations count="1">
    <dataValidation type="list" allowBlank="1" showInputMessage="1" showErrorMessage="1" sqref="E2:G19">
      <formula1>$N$2:$N$10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J14" sqref="J14"/>
    </sheetView>
  </sheetViews>
  <sheetFormatPr defaultRowHeight="15" x14ac:dyDescent="0.25"/>
  <cols>
    <col min="1" max="1" width="39.28515625" bestFit="1" customWidth="1"/>
    <col min="2" max="2" width="9.7109375" bestFit="1" customWidth="1"/>
    <col min="3" max="3" width="22.7109375" bestFit="1" customWidth="1"/>
    <col min="4" max="5" width="27" bestFit="1" customWidth="1"/>
    <col min="6" max="6" width="22.7109375" bestFit="1" customWidth="1"/>
    <col min="13" max="13" width="27" bestFit="1" customWidth="1"/>
    <col min="14" max="14" width="20.28515625" bestFit="1" customWidth="1"/>
  </cols>
  <sheetData>
    <row r="1" spans="1:14" x14ac:dyDescent="0.25">
      <c r="A1" s="1" t="s">
        <v>0</v>
      </c>
      <c r="B1" s="1" t="s">
        <v>6</v>
      </c>
      <c r="C1" s="1" t="s">
        <v>17</v>
      </c>
      <c r="D1" s="1" t="s">
        <v>3</v>
      </c>
      <c r="E1" s="1" t="s">
        <v>4</v>
      </c>
      <c r="F1" s="1" t="s">
        <v>5</v>
      </c>
      <c r="M1" s="1" t="s">
        <v>13</v>
      </c>
      <c r="N1" s="1" t="s">
        <v>223</v>
      </c>
    </row>
    <row r="2" spans="1:14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M2" t="s">
        <v>42</v>
      </c>
      <c r="N2">
        <f>COUNTIFS(Taulukko13[[Reason 1]:[Reason 3]],Taulukko4[[#This Row],[Reasons]])</f>
        <v>30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22</v>
      </c>
      <c r="F3" t="s">
        <v>21</v>
      </c>
      <c r="M3" t="s">
        <v>21</v>
      </c>
      <c r="N3">
        <f>COUNTIFS(Taulukko13[[Reason 1]:[Reason 3]],Taulukko4[[#This Row],[Reasons]])</f>
        <v>29</v>
      </c>
    </row>
    <row r="4" spans="1:14" x14ac:dyDescent="0.25">
      <c r="A4" t="s">
        <v>27</v>
      </c>
      <c r="B4">
        <v>1990</v>
      </c>
      <c r="C4" t="s">
        <v>28</v>
      </c>
      <c r="D4" t="s">
        <v>26</v>
      </c>
      <c r="M4" t="s">
        <v>26</v>
      </c>
      <c r="N4">
        <f>COUNTIFS(Taulukko13[[Reason 1]:[Reason 3]],Taulukko4[[#This Row],[Reasons]])</f>
        <v>23</v>
      </c>
    </row>
    <row r="5" spans="1:14" x14ac:dyDescent="0.25">
      <c r="A5" t="s">
        <v>29</v>
      </c>
      <c r="B5">
        <v>1991</v>
      </c>
      <c r="C5" t="s">
        <v>30</v>
      </c>
      <c r="D5" t="s">
        <v>26</v>
      </c>
      <c r="M5" t="s">
        <v>22</v>
      </c>
      <c r="N5">
        <f>COUNTIFS(Taulukko13[[Reason 1]:[Reason 3]],Taulukko4[[#This Row],[Reasons]])</f>
        <v>19</v>
      </c>
    </row>
    <row r="6" spans="1:14" x14ac:dyDescent="0.25">
      <c r="A6" t="s">
        <v>31</v>
      </c>
      <c r="B6" t="s">
        <v>32</v>
      </c>
      <c r="C6" t="s">
        <v>33</v>
      </c>
      <c r="D6" t="s">
        <v>26</v>
      </c>
      <c r="E6" t="s">
        <v>21</v>
      </c>
      <c r="M6" t="s">
        <v>56</v>
      </c>
      <c r="N6">
        <f>COUNTIFS(Taulukko13[[Reason 1]:[Reason 3]],Taulukko4[[#This Row],[Reasons]])</f>
        <v>6</v>
      </c>
    </row>
    <row r="7" spans="1:14" x14ac:dyDescent="0.25">
      <c r="A7" t="s">
        <v>34</v>
      </c>
      <c r="B7" t="s">
        <v>35</v>
      </c>
      <c r="C7" t="s">
        <v>36</v>
      </c>
      <c r="D7" t="s">
        <v>21</v>
      </c>
      <c r="M7" t="s">
        <v>16</v>
      </c>
      <c r="N7">
        <f>COUNTIFS(Taulukko13[[Reason 1]:[Reason 3]],Taulukko4[[#This Row],[Reasons]])</f>
        <v>1</v>
      </c>
    </row>
    <row r="8" spans="1:14" x14ac:dyDescent="0.25">
      <c r="A8" t="s">
        <v>37</v>
      </c>
      <c r="B8" t="s">
        <v>38</v>
      </c>
      <c r="C8" t="s">
        <v>30</v>
      </c>
      <c r="D8" t="s">
        <v>26</v>
      </c>
      <c r="M8" t="s">
        <v>11</v>
      </c>
      <c r="N8">
        <f>COUNTIFS(Taulukko13[[Reason 1]:[Reason 3]],Taulukko4[[#This Row],[Reasons]])</f>
        <v>0</v>
      </c>
    </row>
    <row r="9" spans="1:14" x14ac:dyDescent="0.25">
      <c r="A9" t="s">
        <v>39</v>
      </c>
      <c r="B9" t="s">
        <v>40</v>
      </c>
      <c r="C9" t="s">
        <v>41</v>
      </c>
      <c r="D9" t="s">
        <v>22</v>
      </c>
      <c r="E9" t="s">
        <v>42</v>
      </c>
      <c r="M9" t="s">
        <v>14</v>
      </c>
      <c r="N9">
        <f>COUNTIFS(Taulukko13[[Reason 1]:[Reason 3]],Taulukko4[[#This Row],[Reasons]])</f>
        <v>0</v>
      </c>
    </row>
    <row r="10" spans="1:14" x14ac:dyDescent="0.25">
      <c r="A10" t="s">
        <v>43</v>
      </c>
      <c r="B10" t="s">
        <v>40</v>
      </c>
      <c r="C10" t="s">
        <v>44</v>
      </c>
      <c r="D10" t="s">
        <v>22</v>
      </c>
      <c r="E10" t="s">
        <v>42</v>
      </c>
      <c r="M10" t="s">
        <v>15</v>
      </c>
      <c r="N10">
        <f>COUNTIFS(Taulukko13[[Reason 1]:[Reason 3]],Taulukko4[[#This Row],[Reasons]])</f>
        <v>0</v>
      </c>
    </row>
    <row r="11" spans="1:14" x14ac:dyDescent="0.25">
      <c r="A11" t="s">
        <v>45</v>
      </c>
      <c r="B11" t="s">
        <v>46</v>
      </c>
      <c r="C11" t="s">
        <v>47</v>
      </c>
      <c r="D11" t="s">
        <v>42</v>
      </c>
    </row>
    <row r="12" spans="1:14" x14ac:dyDescent="0.25">
      <c r="A12" t="s">
        <v>48</v>
      </c>
      <c r="B12" t="s">
        <v>49</v>
      </c>
      <c r="C12" t="s">
        <v>33</v>
      </c>
      <c r="D12" t="s">
        <v>42</v>
      </c>
    </row>
    <row r="13" spans="1:14" x14ac:dyDescent="0.25">
      <c r="A13" t="s">
        <v>50</v>
      </c>
      <c r="B13">
        <v>1991</v>
      </c>
      <c r="C13" t="s">
        <v>10</v>
      </c>
      <c r="D13" t="s">
        <v>42</v>
      </c>
    </row>
    <row r="14" spans="1:14" x14ac:dyDescent="0.25">
      <c r="A14" t="s">
        <v>51</v>
      </c>
      <c r="B14">
        <v>1992</v>
      </c>
      <c r="C14" t="s">
        <v>52</v>
      </c>
      <c r="D14" t="s">
        <v>21</v>
      </c>
    </row>
    <row r="15" spans="1:14" x14ac:dyDescent="0.25">
      <c r="A15" t="s">
        <v>53</v>
      </c>
      <c r="B15" t="s">
        <v>54</v>
      </c>
      <c r="C15" t="s">
        <v>55</v>
      </c>
      <c r="D15" t="s">
        <v>56</v>
      </c>
    </row>
    <row r="16" spans="1:14" x14ac:dyDescent="0.25">
      <c r="A16" t="s">
        <v>58</v>
      </c>
      <c r="B16">
        <v>1992</v>
      </c>
      <c r="C16" t="s">
        <v>57</v>
      </c>
      <c r="D16" t="s">
        <v>21</v>
      </c>
      <c r="E16" t="s">
        <v>26</v>
      </c>
    </row>
    <row r="17" spans="1:5" x14ac:dyDescent="0.25">
      <c r="A17" t="s">
        <v>59</v>
      </c>
      <c r="B17" t="s">
        <v>60</v>
      </c>
      <c r="C17" t="s">
        <v>33</v>
      </c>
      <c r="D17" t="s">
        <v>26</v>
      </c>
      <c r="E17" t="s">
        <v>21</v>
      </c>
    </row>
    <row r="18" spans="1:5" x14ac:dyDescent="0.25">
      <c r="A18" t="s">
        <v>61</v>
      </c>
      <c r="B18" t="s">
        <v>62</v>
      </c>
      <c r="C18" t="s">
        <v>30</v>
      </c>
      <c r="D18" t="s">
        <v>26</v>
      </c>
      <c r="E18" t="s">
        <v>21</v>
      </c>
    </row>
    <row r="19" spans="1:5" x14ac:dyDescent="0.25">
      <c r="A19" t="s">
        <v>63</v>
      </c>
      <c r="B19" t="s">
        <v>64</v>
      </c>
      <c r="C19" t="s">
        <v>65</v>
      </c>
      <c r="D19" t="s">
        <v>42</v>
      </c>
      <c r="E19" t="s">
        <v>21</v>
      </c>
    </row>
    <row r="20" spans="1:5" x14ac:dyDescent="0.25">
      <c r="A20" t="s">
        <v>66</v>
      </c>
      <c r="B20" t="s">
        <v>67</v>
      </c>
      <c r="C20" t="s">
        <v>68</v>
      </c>
      <c r="D20" t="s">
        <v>21</v>
      </c>
    </row>
    <row r="21" spans="1:5" x14ac:dyDescent="0.25">
      <c r="A21" t="s">
        <v>69</v>
      </c>
      <c r="B21" t="s">
        <v>70</v>
      </c>
      <c r="C21" t="s">
        <v>71</v>
      </c>
      <c r="D21" t="s">
        <v>26</v>
      </c>
    </row>
    <row r="22" spans="1:5" x14ac:dyDescent="0.25">
      <c r="A22" t="s">
        <v>72</v>
      </c>
      <c r="B22">
        <v>1993</v>
      </c>
      <c r="C22" t="s">
        <v>52</v>
      </c>
      <c r="D22" t="s">
        <v>22</v>
      </c>
    </row>
    <row r="23" spans="1:5" x14ac:dyDescent="0.25">
      <c r="A23" t="s">
        <v>73</v>
      </c>
      <c r="B23" t="s">
        <v>74</v>
      </c>
      <c r="C23" t="s">
        <v>10</v>
      </c>
      <c r="D23" t="s">
        <v>22</v>
      </c>
      <c r="E23" t="s">
        <v>42</v>
      </c>
    </row>
    <row r="24" spans="1:5" x14ac:dyDescent="0.25">
      <c r="A24" t="s">
        <v>79</v>
      </c>
      <c r="B24" t="s">
        <v>76</v>
      </c>
      <c r="C24" t="s">
        <v>80</v>
      </c>
      <c r="D24" t="s">
        <v>22</v>
      </c>
      <c r="E24" t="s">
        <v>21</v>
      </c>
    </row>
    <row r="25" spans="1:5" x14ac:dyDescent="0.25">
      <c r="A25" t="s">
        <v>81</v>
      </c>
      <c r="B25">
        <v>1994</v>
      </c>
      <c r="C25" t="s">
        <v>82</v>
      </c>
      <c r="D25" t="s">
        <v>42</v>
      </c>
      <c r="E25" t="s">
        <v>21</v>
      </c>
    </row>
    <row r="26" spans="1:5" x14ac:dyDescent="0.25">
      <c r="A26" t="s">
        <v>83</v>
      </c>
      <c r="B26">
        <v>1994</v>
      </c>
      <c r="C26" t="s">
        <v>84</v>
      </c>
      <c r="D26" t="s">
        <v>22</v>
      </c>
    </row>
    <row r="27" spans="1:5" x14ac:dyDescent="0.25">
      <c r="A27" t="s">
        <v>85</v>
      </c>
      <c r="B27" t="s">
        <v>86</v>
      </c>
      <c r="C27" t="s">
        <v>52</v>
      </c>
      <c r="D27" t="s">
        <v>26</v>
      </c>
    </row>
    <row r="28" spans="1:5" x14ac:dyDescent="0.25">
      <c r="A28" t="s">
        <v>87</v>
      </c>
      <c r="B28" t="s">
        <v>88</v>
      </c>
      <c r="C28" t="s">
        <v>89</v>
      </c>
      <c r="D28" t="s">
        <v>26</v>
      </c>
    </row>
    <row r="29" spans="1:5" x14ac:dyDescent="0.25">
      <c r="A29" t="s">
        <v>93</v>
      </c>
      <c r="B29" t="s">
        <v>94</v>
      </c>
      <c r="C29" t="s">
        <v>95</v>
      </c>
      <c r="D29" t="s">
        <v>26</v>
      </c>
      <c r="E29" t="s">
        <v>56</v>
      </c>
    </row>
    <row r="30" spans="1:5" x14ac:dyDescent="0.25">
      <c r="A30" t="s">
        <v>96</v>
      </c>
      <c r="B30" t="s">
        <v>94</v>
      </c>
      <c r="C30" t="s">
        <v>95</v>
      </c>
      <c r="D30" t="s">
        <v>26</v>
      </c>
      <c r="E30" t="s">
        <v>56</v>
      </c>
    </row>
    <row r="31" spans="1:5" x14ac:dyDescent="0.25">
      <c r="A31" t="s">
        <v>99</v>
      </c>
      <c r="B31" t="s">
        <v>94</v>
      </c>
      <c r="C31" t="s">
        <v>100</v>
      </c>
      <c r="D31" t="s">
        <v>42</v>
      </c>
      <c r="E31" t="s">
        <v>21</v>
      </c>
    </row>
    <row r="32" spans="1:5" x14ac:dyDescent="0.25">
      <c r="A32" t="s">
        <v>101</v>
      </c>
      <c r="B32" t="s">
        <v>102</v>
      </c>
      <c r="C32" t="s">
        <v>103</v>
      </c>
      <c r="D32" t="s">
        <v>42</v>
      </c>
    </row>
    <row r="33" spans="1:5" x14ac:dyDescent="0.25">
      <c r="A33" t="s">
        <v>53</v>
      </c>
      <c r="B33" t="s">
        <v>104</v>
      </c>
      <c r="C33" t="s">
        <v>55</v>
      </c>
      <c r="D33" t="s">
        <v>42</v>
      </c>
    </row>
    <row r="34" spans="1:5" x14ac:dyDescent="0.25">
      <c r="A34" t="s">
        <v>109</v>
      </c>
      <c r="B34">
        <v>1997</v>
      </c>
      <c r="C34" t="s">
        <v>108</v>
      </c>
      <c r="D34" t="s">
        <v>22</v>
      </c>
    </row>
    <row r="35" spans="1:5" x14ac:dyDescent="0.25">
      <c r="A35" t="s">
        <v>110</v>
      </c>
      <c r="B35" t="s">
        <v>111</v>
      </c>
      <c r="C35" t="s">
        <v>112</v>
      </c>
      <c r="D35" t="s">
        <v>42</v>
      </c>
      <c r="E35" t="s">
        <v>22</v>
      </c>
    </row>
    <row r="36" spans="1:5" x14ac:dyDescent="0.25">
      <c r="A36" t="s">
        <v>113</v>
      </c>
      <c r="B36">
        <v>1997</v>
      </c>
      <c r="C36" t="s">
        <v>114</v>
      </c>
      <c r="D36" t="s">
        <v>42</v>
      </c>
    </row>
    <row r="37" spans="1:5" x14ac:dyDescent="0.25">
      <c r="A37" t="s">
        <v>116</v>
      </c>
      <c r="B37" t="s">
        <v>117</v>
      </c>
      <c r="C37" t="s">
        <v>30</v>
      </c>
      <c r="D37" t="s">
        <v>26</v>
      </c>
      <c r="E37" t="s">
        <v>21</v>
      </c>
    </row>
    <row r="38" spans="1:5" x14ac:dyDescent="0.25">
      <c r="A38" t="s">
        <v>120</v>
      </c>
      <c r="B38" t="s">
        <v>121</v>
      </c>
      <c r="C38" t="s">
        <v>122</v>
      </c>
      <c r="D38" t="s">
        <v>42</v>
      </c>
      <c r="E38" t="s">
        <v>56</v>
      </c>
    </row>
    <row r="39" spans="1:5" x14ac:dyDescent="0.25">
      <c r="A39" t="s">
        <v>123</v>
      </c>
      <c r="B39" t="s">
        <v>117</v>
      </c>
      <c r="C39" t="s">
        <v>124</v>
      </c>
      <c r="D39" t="s">
        <v>42</v>
      </c>
    </row>
    <row r="40" spans="1:5" x14ac:dyDescent="0.25">
      <c r="A40" t="s">
        <v>125</v>
      </c>
      <c r="B40" t="s">
        <v>126</v>
      </c>
      <c r="C40" t="s">
        <v>84</v>
      </c>
      <c r="D40" t="s">
        <v>16</v>
      </c>
    </row>
    <row r="41" spans="1:5" x14ac:dyDescent="0.25">
      <c r="A41" t="s">
        <v>129</v>
      </c>
      <c r="B41" t="s">
        <v>130</v>
      </c>
      <c r="C41" t="s">
        <v>131</v>
      </c>
      <c r="D41" t="s">
        <v>26</v>
      </c>
      <c r="E41" t="s">
        <v>22</v>
      </c>
    </row>
    <row r="42" spans="1:5" x14ac:dyDescent="0.25">
      <c r="A42" t="s">
        <v>132</v>
      </c>
      <c r="B42" t="s">
        <v>133</v>
      </c>
      <c r="C42" t="s">
        <v>30</v>
      </c>
      <c r="D42" t="s">
        <v>26</v>
      </c>
    </row>
    <row r="43" spans="1:5" x14ac:dyDescent="0.25">
      <c r="A43" t="s">
        <v>134</v>
      </c>
      <c r="B43" t="s">
        <v>135</v>
      </c>
      <c r="C43" t="s">
        <v>136</v>
      </c>
      <c r="D43" t="s">
        <v>42</v>
      </c>
      <c r="E43" t="s">
        <v>56</v>
      </c>
    </row>
    <row r="44" spans="1:5" x14ac:dyDescent="0.25">
      <c r="A44" t="s">
        <v>137</v>
      </c>
      <c r="B44" t="s">
        <v>138</v>
      </c>
      <c r="C44" t="s">
        <v>122</v>
      </c>
      <c r="D44" t="s">
        <v>21</v>
      </c>
    </row>
    <row r="45" spans="1:5" x14ac:dyDescent="0.25">
      <c r="A45" t="s">
        <v>139</v>
      </c>
      <c r="B45">
        <v>1999</v>
      </c>
      <c r="C45" t="s">
        <v>52</v>
      </c>
      <c r="D45" t="s">
        <v>21</v>
      </c>
    </row>
    <row r="46" spans="1:5" x14ac:dyDescent="0.25">
      <c r="A46" t="s">
        <v>145</v>
      </c>
      <c r="B46" t="s">
        <v>146</v>
      </c>
      <c r="C46" t="s">
        <v>147</v>
      </c>
      <c r="D46" t="s">
        <v>21</v>
      </c>
      <c r="E46" t="s">
        <v>26</v>
      </c>
    </row>
    <row r="47" spans="1:5" x14ac:dyDescent="0.25">
      <c r="A47" t="s">
        <v>153</v>
      </c>
      <c r="B47" t="s">
        <v>154</v>
      </c>
      <c r="C47" t="s">
        <v>28</v>
      </c>
      <c r="D47" t="s">
        <v>21</v>
      </c>
      <c r="E47" t="s">
        <v>26</v>
      </c>
    </row>
    <row r="48" spans="1:5" x14ac:dyDescent="0.25">
      <c r="A48" t="s">
        <v>155</v>
      </c>
      <c r="B48" t="s">
        <v>156</v>
      </c>
      <c r="C48" t="s">
        <v>157</v>
      </c>
      <c r="D48" t="s">
        <v>21</v>
      </c>
      <c r="E48" t="s">
        <v>22</v>
      </c>
    </row>
    <row r="49" spans="1:6" x14ac:dyDescent="0.25">
      <c r="A49" t="s">
        <v>158</v>
      </c>
      <c r="B49" t="s">
        <v>159</v>
      </c>
      <c r="C49" t="s">
        <v>160</v>
      </c>
      <c r="D49" t="s">
        <v>21</v>
      </c>
    </row>
    <row r="50" spans="1:6" x14ac:dyDescent="0.25">
      <c r="A50" t="s">
        <v>163</v>
      </c>
      <c r="B50" t="s">
        <v>159</v>
      </c>
      <c r="C50" t="s">
        <v>128</v>
      </c>
      <c r="D50" t="s">
        <v>26</v>
      </c>
      <c r="E50" t="s">
        <v>22</v>
      </c>
    </row>
    <row r="51" spans="1:6" x14ac:dyDescent="0.25">
      <c r="A51" t="s">
        <v>164</v>
      </c>
      <c r="B51" t="s">
        <v>165</v>
      </c>
      <c r="C51" t="s">
        <v>128</v>
      </c>
      <c r="D51" t="s">
        <v>42</v>
      </c>
    </row>
    <row r="52" spans="1:6" x14ac:dyDescent="0.25">
      <c r="A52" t="s">
        <v>166</v>
      </c>
      <c r="B52" t="s">
        <v>167</v>
      </c>
      <c r="C52" t="s">
        <v>168</v>
      </c>
      <c r="D52" t="s">
        <v>21</v>
      </c>
      <c r="E52" t="s">
        <v>22</v>
      </c>
    </row>
    <row r="53" spans="1:6" x14ac:dyDescent="0.25">
      <c r="A53" t="s">
        <v>169</v>
      </c>
      <c r="B53" t="s">
        <v>170</v>
      </c>
      <c r="C53" t="s">
        <v>171</v>
      </c>
      <c r="D53" t="s">
        <v>42</v>
      </c>
    </row>
    <row r="54" spans="1:6" x14ac:dyDescent="0.25">
      <c r="A54" t="s">
        <v>172</v>
      </c>
      <c r="B54" t="s">
        <v>165</v>
      </c>
      <c r="C54" t="s">
        <v>173</v>
      </c>
      <c r="D54" t="s">
        <v>26</v>
      </c>
    </row>
    <row r="55" spans="1:6" x14ac:dyDescent="0.25">
      <c r="A55" t="s">
        <v>174</v>
      </c>
      <c r="B55" t="s">
        <v>165</v>
      </c>
      <c r="C55" t="s">
        <v>175</v>
      </c>
      <c r="D55" t="s">
        <v>22</v>
      </c>
      <c r="E55" t="s">
        <v>21</v>
      </c>
    </row>
    <row r="56" spans="1:6" x14ac:dyDescent="0.25">
      <c r="A56" t="s">
        <v>176</v>
      </c>
      <c r="B56" t="s">
        <v>177</v>
      </c>
      <c r="C56" t="s">
        <v>84</v>
      </c>
      <c r="D56" t="s">
        <v>42</v>
      </c>
      <c r="E56" t="s">
        <v>21</v>
      </c>
    </row>
    <row r="57" spans="1:6" x14ac:dyDescent="0.25">
      <c r="A57" t="s">
        <v>178</v>
      </c>
      <c r="B57" t="s">
        <v>179</v>
      </c>
      <c r="C57" t="s">
        <v>180</v>
      </c>
      <c r="D57" t="s">
        <v>42</v>
      </c>
      <c r="E57" t="s">
        <v>22</v>
      </c>
    </row>
    <row r="58" spans="1:6" x14ac:dyDescent="0.25">
      <c r="A58" t="s">
        <v>181</v>
      </c>
      <c r="B58" t="s">
        <v>182</v>
      </c>
      <c r="C58" t="s">
        <v>183</v>
      </c>
      <c r="D58" t="s">
        <v>21</v>
      </c>
    </row>
    <row r="59" spans="1:6" x14ac:dyDescent="0.25">
      <c r="A59" t="s">
        <v>186</v>
      </c>
      <c r="B59" t="s">
        <v>187</v>
      </c>
      <c r="C59" t="s">
        <v>80</v>
      </c>
      <c r="D59" t="s">
        <v>22</v>
      </c>
    </row>
    <row r="60" spans="1:6" x14ac:dyDescent="0.25">
      <c r="A60" t="s">
        <v>188</v>
      </c>
      <c r="B60" t="s">
        <v>189</v>
      </c>
      <c r="C60" t="s">
        <v>25</v>
      </c>
      <c r="D60" t="s">
        <v>26</v>
      </c>
      <c r="E60" t="s">
        <v>22</v>
      </c>
      <c r="F60" t="s">
        <v>21</v>
      </c>
    </row>
    <row r="61" spans="1:6" x14ac:dyDescent="0.25">
      <c r="A61" t="s">
        <v>190</v>
      </c>
      <c r="B61" t="s">
        <v>191</v>
      </c>
      <c r="C61" t="s">
        <v>52</v>
      </c>
      <c r="D61" t="s">
        <v>42</v>
      </c>
      <c r="E61" t="s">
        <v>21</v>
      </c>
    </row>
    <row r="62" spans="1:6" x14ac:dyDescent="0.25">
      <c r="A62" t="s">
        <v>192</v>
      </c>
      <c r="B62">
        <v>2008</v>
      </c>
      <c r="C62" t="s">
        <v>193</v>
      </c>
      <c r="D62" t="s">
        <v>42</v>
      </c>
    </row>
    <row r="63" spans="1:6" x14ac:dyDescent="0.25">
      <c r="A63" t="s">
        <v>202</v>
      </c>
      <c r="B63" t="s">
        <v>203</v>
      </c>
      <c r="C63" t="s">
        <v>52</v>
      </c>
      <c r="D63" t="s">
        <v>26</v>
      </c>
    </row>
    <row r="64" spans="1:6" x14ac:dyDescent="0.25">
      <c r="A64" t="s">
        <v>204</v>
      </c>
      <c r="B64" t="s">
        <v>203</v>
      </c>
      <c r="C64" t="s">
        <v>175</v>
      </c>
      <c r="D64" t="s">
        <v>42</v>
      </c>
      <c r="E64" t="s">
        <v>21</v>
      </c>
    </row>
    <row r="65" spans="1:6" x14ac:dyDescent="0.25">
      <c r="A65" t="s">
        <v>205</v>
      </c>
      <c r="B65" t="s">
        <v>206</v>
      </c>
      <c r="C65" t="s">
        <v>157</v>
      </c>
      <c r="D65" t="s">
        <v>42</v>
      </c>
    </row>
    <row r="66" spans="1:6" x14ac:dyDescent="0.25">
      <c r="A66" t="s">
        <v>207</v>
      </c>
      <c r="B66">
        <v>2011</v>
      </c>
      <c r="C66" t="s">
        <v>208</v>
      </c>
      <c r="D66" t="s">
        <v>42</v>
      </c>
    </row>
    <row r="67" spans="1:6" x14ac:dyDescent="0.25">
      <c r="A67" t="s">
        <v>209</v>
      </c>
      <c r="B67" t="s">
        <v>210</v>
      </c>
      <c r="C67" t="s">
        <v>216</v>
      </c>
      <c r="D67" t="s">
        <v>42</v>
      </c>
      <c r="E67" t="s">
        <v>22</v>
      </c>
    </row>
    <row r="68" spans="1:6" x14ac:dyDescent="0.25">
      <c r="A68" t="s">
        <v>211</v>
      </c>
      <c r="B68" t="s">
        <v>212</v>
      </c>
      <c r="C68" t="s">
        <v>171</v>
      </c>
      <c r="D68" t="s">
        <v>42</v>
      </c>
    </row>
    <row r="69" spans="1:6" x14ac:dyDescent="0.25">
      <c r="A69" t="s">
        <v>213</v>
      </c>
      <c r="B69" t="s">
        <v>214</v>
      </c>
      <c r="C69" t="s">
        <v>215</v>
      </c>
      <c r="D69" t="s">
        <v>42</v>
      </c>
      <c r="E69" t="s">
        <v>21</v>
      </c>
    </row>
    <row r="70" spans="1:6" x14ac:dyDescent="0.25">
      <c r="A70" t="s">
        <v>217</v>
      </c>
      <c r="B70" t="s">
        <v>214</v>
      </c>
      <c r="C70" t="s">
        <v>218</v>
      </c>
      <c r="D70" t="s">
        <v>42</v>
      </c>
    </row>
    <row r="71" spans="1:6" x14ac:dyDescent="0.25">
      <c r="A71" t="s">
        <v>219</v>
      </c>
      <c r="B71" t="s">
        <v>214</v>
      </c>
      <c r="C71" t="s">
        <v>208</v>
      </c>
      <c r="D71" t="s">
        <v>42</v>
      </c>
    </row>
    <row r="72" spans="1:6" x14ac:dyDescent="0.25">
      <c r="A72" t="s">
        <v>220</v>
      </c>
      <c r="B72" t="s">
        <v>222</v>
      </c>
      <c r="C72" t="s">
        <v>221</v>
      </c>
      <c r="D72" t="s">
        <v>26</v>
      </c>
      <c r="E72" t="s">
        <v>21</v>
      </c>
      <c r="F72" t="s">
        <v>56</v>
      </c>
    </row>
  </sheetData>
  <dataValidations count="1">
    <dataValidation type="list" allowBlank="1" showInputMessage="1" showErrorMessage="1" sqref="D2:F72">
      <formula1>$M$2:$M$10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Nation wars</vt:lpstr>
      <vt:lpstr>Civil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2017-07-09T06:29:26Z</dcterms:modified>
</cp:coreProperties>
</file>