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47366AB1-3542-465C-AFB2-FDAAE93D720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M55" i="1"/>
  <c r="N55" i="1" s="1"/>
  <c r="M56" i="1"/>
  <c r="N56" i="1" s="1"/>
  <c r="M57" i="1"/>
  <c r="N57" i="1" s="1"/>
  <c r="M58" i="1"/>
  <c r="N58" i="1" s="1"/>
  <c r="M59" i="1"/>
  <c r="N59" i="1" s="1"/>
  <c r="M60" i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M74" i="1"/>
  <c r="N74" i="1" s="1"/>
  <c r="M75" i="1"/>
  <c r="N75" i="1" s="1"/>
  <c r="M76" i="1"/>
  <c r="N76" i="1" s="1"/>
  <c r="M77" i="1"/>
  <c r="N77" i="1" s="1"/>
  <c r="M78" i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M92" i="1"/>
  <c r="N92" i="1" s="1"/>
  <c r="M93" i="1"/>
  <c r="N93" i="1" s="1"/>
  <c r="M94" i="1"/>
  <c r="N94" i="1" s="1"/>
  <c r="M95" i="1"/>
  <c r="N95" i="1" s="1"/>
  <c r="M96" i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M110" i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M193" i="1"/>
  <c r="M194" i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3" i="1"/>
  <c r="N3" i="1" s="1"/>
  <c r="G4" i="1"/>
  <c r="G5" i="1"/>
  <c r="G6" i="1"/>
  <c r="G7" i="1"/>
  <c r="H7" i="1" s="1"/>
  <c r="G8" i="1"/>
  <c r="H8" i="1" s="1"/>
  <c r="G9" i="1"/>
  <c r="G10" i="1"/>
  <c r="G11" i="1"/>
  <c r="H11" i="1" s="1"/>
  <c r="G12" i="1"/>
  <c r="H12" i="1" s="1"/>
  <c r="G13" i="1"/>
  <c r="G14" i="1"/>
  <c r="G15" i="1"/>
  <c r="H15" i="1" s="1"/>
  <c r="G16" i="1"/>
  <c r="H16" i="1" s="1"/>
  <c r="G17" i="1"/>
  <c r="G18" i="1"/>
  <c r="G19" i="1"/>
  <c r="O19" i="1" s="1"/>
  <c r="G20" i="1"/>
  <c r="H20" i="1" s="1"/>
  <c r="G21" i="1"/>
  <c r="H21" i="1" s="1"/>
  <c r="G22" i="1"/>
  <c r="G23" i="1"/>
  <c r="H23" i="1" s="1"/>
  <c r="G24" i="1"/>
  <c r="G25" i="1"/>
  <c r="H25" i="1" s="1"/>
  <c r="G26" i="1"/>
  <c r="G27" i="1"/>
  <c r="O27" i="1" s="1"/>
  <c r="G28" i="1"/>
  <c r="H28" i="1" s="1"/>
  <c r="G29" i="1"/>
  <c r="G30" i="1"/>
  <c r="G31" i="1"/>
  <c r="H31" i="1" s="1"/>
  <c r="G32" i="1"/>
  <c r="H32" i="1" s="1"/>
  <c r="G33" i="1"/>
  <c r="G34" i="1"/>
  <c r="G35" i="1"/>
  <c r="H35" i="1" s="1"/>
  <c r="G36" i="1"/>
  <c r="H36" i="1" s="1"/>
  <c r="G37" i="1"/>
  <c r="G38" i="1"/>
  <c r="O38" i="1" s="1"/>
  <c r="G39" i="1"/>
  <c r="H39" i="1" s="1"/>
  <c r="G40" i="1"/>
  <c r="H40" i="1" s="1"/>
  <c r="G41" i="1"/>
  <c r="H41" i="1" s="1"/>
  <c r="G42" i="1"/>
  <c r="G43" i="1"/>
  <c r="O43" i="1" s="1"/>
  <c r="G44" i="1"/>
  <c r="H44" i="1" s="1"/>
  <c r="G45" i="1"/>
  <c r="G46" i="1"/>
  <c r="G47" i="1"/>
  <c r="H47" i="1" s="1"/>
  <c r="G48" i="1"/>
  <c r="H48" i="1" s="1"/>
  <c r="G49" i="1"/>
  <c r="G50" i="1"/>
  <c r="O50" i="1" s="1"/>
  <c r="G51" i="1"/>
  <c r="O51" i="1" s="1"/>
  <c r="G52" i="1"/>
  <c r="H52" i="1" s="1"/>
  <c r="G53" i="1"/>
  <c r="G54" i="1"/>
  <c r="H54" i="1" s="1"/>
  <c r="G55" i="1"/>
  <c r="G56" i="1"/>
  <c r="H56" i="1" s="1"/>
  <c r="G57" i="1"/>
  <c r="G58" i="1"/>
  <c r="H58" i="1" s="1"/>
  <c r="G59" i="1"/>
  <c r="G60" i="1"/>
  <c r="H60" i="1" s="1"/>
  <c r="G61" i="1"/>
  <c r="H61" i="1" s="1"/>
  <c r="G62" i="1"/>
  <c r="H62" i="1" s="1"/>
  <c r="G63" i="1"/>
  <c r="G64" i="1"/>
  <c r="G65" i="1"/>
  <c r="G66" i="1"/>
  <c r="H66" i="1" s="1"/>
  <c r="G67" i="1"/>
  <c r="H67" i="1" s="1"/>
  <c r="G68" i="1"/>
  <c r="G69" i="1"/>
  <c r="H69" i="1" s="1"/>
  <c r="G70" i="1"/>
  <c r="G71" i="1"/>
  <c r="H71" i="1" s="1"/>
  <c r="G72" i="1"/>
  <c r="G73" i="1"/>
  <c r="H73" i="1" s="1"/>
  <c r="G74" i="1"/>
  <c r="O74" i="1" s="1"/>
  <c r="G75" i="1"/>
  <c r="H75" i="1" s="1"/>
  <c r="G76" i="1"/>
  <c r="G77" i="1"/>
  <c r="G78" i="1"/>
  <c r="H78" i="1" s="1"/>
  <c r="G79" i="1"/>
  <c r="H79" i="1" s="1"/>
  <c r="G80" i="1"/>
  <c r="G81" i="1"/>
  <c r="H81" i="1" s="1"/>
  <c r="G82" i="1"/>
  <c r="O82" i="1" s="1"/>
  <c r="G83" i="1"/>
  <c r="H83" i="1" s="1"/>
  <c r="G84" i="1"/>
  <c r="G85" i="1"/>
  <c r="H85" i="1" s="1"/>
  <c r="G86" i="1"/>
  <c r="G87" i="1"/>
  <c r="H87" i="1" s="1"/>
  <c r="G88" i="1"/>
  <c r="G89" i="1"/>
  <c r="H89" i="1" s="1"/>
  <c r="G90" i="1"/>
  <c r="G91" i="1"/>
  <c r="H91" i="1" s="1"/>
  <c r="G92" i="1"/>
  <c r="G93" i="1"/>
  <c r="H93" i="1" s="1"/>
  <c r="G94" i="1"/>
  <c r="G95" i="1"/>
  <c r="G96" i="1"/>
  <c r="H96" i="1" s="1"/>
  <c r="G97" i="1"/>
  <c r="G98" i="1"/>
  <c r="H98" i="1" s="1"/>
  <c r="G99" i="1"/>
  <c r="O99" i="1" s="1"/>
  <c r="G100" i="1"/>
  <c r="G101" i="1"/>
  <c r="G102" i="1"/>
  <c r="H102" i="1" s="1"/>
  <c r="G103" i="1"/>
  <c r="G104" i="1"/>
  <c r="G105" i="1"/>
  <c r="G106" i="1"/>
  <c r="H106" i="1" s="1"/>
  <c r="G107" i="1"/>
  <c r="G108" i="1"/>
  <c r="G109" i="1"/>
  <c r="H109" i="1" s="1"/>
  <c r="G110" i="1"/>
  <c r="H110" i="1" s="1"/>
  <c r="G111" i="1"/>
  <c r="O111" i="1" s="1"/>
  <c r="G112" i="1"/>
  <c r="H112" i="1" s="1"/>
  <c r="G113" i="1"/>
  <c r="H113" i="1" s="1"/>
  <c r="G114" i="1"/>
  <c r="O114" i="1" s="1"/>
  <c r="G115" i="1"/>
  <c r="H115" i="1" s="1"/>
  <c r="G116" i="1"/>
  <c r="G117" i="1"/>
  <c r="H117" i="1" s="1"/>
  <c r="G118" i="1"/>
  <c r="O118" i="1" s="1"/>
  <c r="G119" i="1"/>
  <c r="H119" i="1" s="1"/>
  <c r="G120" i="1"/>
  <c r="G121" i="1"/>
  <c r="H121" i="1" s="1"/>
  <c r="G122" i="1"/>
  <c r="G123" i="1"/>
  <c r="H123" i="1" s="1"/>
  <c r="G124" i="1"/>
  <c r="G125" i="1"/>
  <c r="H125" i="1" s="1"/>
  <c r="G126" i="1"/>
  <c r="O126" i="1" s="1"/>
  <c r="G127" i="1"/>
  <c r="H127" i="1" s="1"/>
  <c r="G128" i="1"/>
  <c r="G129" i="1"/>
  <c r="G130" i="1"/>
  <c r="G131" i="1"/>
  <c r="H131" i="1" s="1"/>
  <c r="G132" i="1"/>
  <c r="G133" i="1"/>
  <c r="G134" i="1"/>
  <c r="G135" i="1"/>
  <c r="H135" i="1" s="1"/>
  <c r="G136" i="1"/>
  <c r="G137" i="1"/>
  <c r="H137" i="1" s="1"/>
  <c r="G138" i="1"/>
  <c r="G139" i="1"/>
  <c r="H139" i="1" s="1"/>
  <c r="G140" i="1"/>
  <c r="H140" i="1" s="1"/>
  <c r="G141" i="1"/>
  <c r="G142" i="1"/>
  <c r="H142" i="1" s="1"/>
  <c r="G143" i="1"/>
  <c r="G144" i="1"/>
  <c r="H144" i="1" s="1"/>
  <c r="G145" i="1"/>
  <c r="G146" i="1"/>
  <c r="G147" i="1"/>
  <c r="H147" i="1" s="1"/>
  <c r="G148" i="1"/>
  <c r="G149" i="1"/>
  <c r="H149" i="1" s="1"/>
  <c r="G150" i="1"/>
  <c r="G151" i="1"/>
  <c r="H151" i="1" s="1"/>
  <c r="G152" i="1"/>
  <c r="G153" i="1"/>
  <c r="H153" i="1" s="1"/>
  <c r="G154" i="1"/>
  <c r="G155" i="1"/>
  <c r="H155" i="1" s="1"/>
  <c r="G156" i="1"/>
  <c r="G157" i="1"/>
  <c r="H157" i="1" s="1"/>
  <c r="G158" i="1"/>
  <c r="G159" i="1"/>
  <c r="H159" i="1" s="1"/>
  <c r="G160" i="1"/>
  <c r="G161" i="1"/>
  <c r="H161" i="1" s="1"/>
  <c r="G162" i="1"/>
  <c r="G163" i="1"/>
  <c r="H163" i="1" s="1"/>
  <c r="G164" i="1"/>
  <c r="G165" i="1"/>
  <c r="H165" i="1" s="1"/>
  <c r="G166" i="1"/>
  <c r="G167" i="1"/>
  <c r="H167" i="1" s="1"/>
  <c r="G168" i="1"/>
  <c r="G169" i="1"/>
  <c r="H169" i="1" s="1"/>
  <c r="G170" i="1"/>
  <c r="G171" i="1"/>
  <c r="H171" i="1" s="1"/>
  <c r="G172" i="1"/>
  <c r="G173" i="1"/>
  <c r="H173" i="1" s="1"/>
  <c r="G174" i="1"/>
  <c r="G175" i="1"/>
  <c r="H175" i="1" s="1"/>
  <c r="G176" i="1"/>
  <c r="H176" i="1" s="1"/>
  <c r="G177" i="1"/>
  <c r="G178" i="1"/>
  <c r="H178" i="1" s="1"/>
  <c r="G179" i="1"/>
  <c r="G180" i="1"/>
  <c r="H180" i="1" s="1"/>
  <c r="G181" i="1"/>
  <c r="G182" i="1"/>
  <c r="H182" i="1" s="1"/>
  <c r="G183" i="1"/>
  <c r="G184" i="1"/>
  <c r="H184" i="1" s="1"/>
  <c r="G185" i="1"/>
  <c r="G186" i="1"/>
  <c r="H186" i="1" s="1"/>
  <c r="G187" i="1"/>
  <c r="O187" i="1" s="1"/>
  <c r="G188" i="1"/>
  <c r="H188" i="1" s="1"/>
  <c r="G189" i="1"/>
  <c r="G190" i="1"/>
  <c r="H190" i="1" s="1"/>
  <c r="G191" i="1"/>
  <c r="O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O198" i="1" s="1"/>
  <c r="G199" i="1"/>
  <c r="G200" i="1"/>
  <c r="H200" i="1" s="1"/>
  <c r="G201" i="1"/>
  <c r="G202" i="1"/>
  <c r="H202" i="1" s="1"/>
  <c r="G203" i="1"/>
  <c r="O203" i="1" s="1"/>
  <c r="G204" i="1"/>
  <c r="H204" i="1" s="1"/>
  <c r="G205" i="1"/>
  <c r="G206" i="1"/>
  <c r="H206" i="1" s="1"/>
  <c r="G207" i="1"/>
  <c r="G208" i="1"/>
  <c r="H208" i="1" s="1"/>
  <c r="G209" i="1"/>
  <c r="H209" i="1" s="1"/>
  <c r="G210" i="1"/>
  <c r="H210" i="1" s="1"/>
  <c r="G211" i="1"/>
  <c r="H211" i="1" s="1"/>
  <c r="G212" i="1"/>
  <c r="G213" i="1"/>
  <c r="H213" i="1" s="1"/>
  <c r="G214" i="1"/>
  <c r="G215" i="1"/>
  <c r="G216" i="1"/>
  <c r="G217" i="1"/>
  <c r="H217" i="1" s="1"/>
  <c r="G218" i="1"/>
  <c r="G219" i="1"/>
  <c r="G220" i="1"/>
  <c r="G221" i="1"/>
  <c r="H221" i="1" s="1"/>
  <c r="G222" i="1"/>
  <c r="G223" i="1"/>
  <c r="H223" i="1" s="1"/>
  <c r="G224" i="1"/>
  <c r="G225" i="1"/>
  <c r="H225" i="1" s="1"/>
  <c r="G226" i="1"/>
  <c r="G227" i="1"/>
  <c r="H227" i="1" s="1"/>
  <c r="G228" i="1"/>
  <c r="G229" i="1"/>
  <c r="H229" i="1" s="1"/>
  <c r="G230" i="1"/>
  <c r="G231" i="1"/>
  <c r="H231" i="1" s="1"/>
  <c r="G232" i="1"/>
  <c r="G233" i="1"/>
  <c r="H233" i="1" s="1"/>
  <c r="G234" i="1"/>
  <c r="O234" i="1" s="1"/>
  <c r="G235" i="1"/>
  <c r="G236" i="1"/>
  <c r="G237" i="1"/>
  <c r="H237" i="1" s="1"/>
  <c r="G238" i="1"/>
  <c r="O238" i="1" s="1"/>
  <c r="G239" i="1"/>
  <c r="O239" i="1" s="1"/>
  <c r="G240" i="1"/>
  <c r="G241" i="1"/>
  <c r="H241" i="1" s="1"/>
  <c r="G242" i="1"/>
  <c r="O242" i="1" s="1"/>
  <c r="G243" i="1"/>
  <c r="G244" i="1"/>
  <c r="G245" i="1"/>
  <c r="H245" i="1" s="1"/>
  <c r="G246" i="1"/>
  <c r="H246" i="1" s="1"/>
  <c r="G247" i="1"/>
  <c r="G248" i="1"/>
  <c r="H248" i="1" s="1"/>
  <c r="G249" i="1"/>
  <c r="H249" i="1" s="1"/>
  <c r="G250" i="1"/>
  <c r="H250" i="1" s="1"/>
  <c r="G251" i="1"/>
  <c r="H251" i="1" s="1"/>
  <c r="G252" i="1"/>
  <c r="G253" i="1"/>
  <c r="G3" i="1"/>
  <c r="H3" i="1" s="1"/>
  <c r="O91" i="1" l="1"/>
  <c r="O205" i="1"/>
  <c r="O189" i="1"/>
  <c r="O133" i="1"/>
  <c r="O105" i="1"/>
  <c r="O57" i="1"/>
  <c r="O53" i="1"/>
  <c r="O192" i="1"/>
  <c r="O96" i="1"/>
  <c r="O60" i="1"/>
  <c r="O240" i="1"/>
  <c r="O172" i="1"/>
  <c r="O168" i="1"/>
  <c r="O156" i="1"/>
  <c r="O136" i="1"/>
  <c r="O128" i="1"/>
  <c r="O120" i="1"/>
  <c r="O104" i="1"/>
  <c r="O88" i="1"/>
  <c r="O76" i="1"/>
  <c r="O64" i="1"/>
  <c r="H198" i="1"/>
  <c r="P198" i="1" s="1"/>
  <c r="H27" i="1"/>
  <c r="O194" i="1"/>
  <c r="O110" i="1"/>
  <c r="O78" i="1"/>
  <c r="O54" i="1"/>
  <c r="H53" i="1"/>
  <c r="P53" i="1" s="1"/>
  <c r="O193" i="1"/>
  <c r="O109" i="1"/>
  <c r="O73" i="1"/>
  <c r="H234" i="1"/>
  <c r="P234" i="1" s="1"/>
  <c r="N91" i="1"/>
  <c r="P91" i="1" s="1"/>
  <c r="O253" i="1"/>
  <c r="O252" i="1"/>
  <c r="P251" i="1"/>
  <c r="P250" i="1"/>
  <c r="O250" i="1"/>
  <c r="P249" i="1"/>
  <c r="O248" i="1"/>
  <c r="P248" i="1"/>
  <c r="O247" i="1"/>
  <c r="P246" i="1"/>
  <c r="O244" i="1"/>
  <c r="O243" i="1"/>
  <c r="P241" i="1"/>
  <c r="P237" i="1"/>
  <c r="O236" i="1"/>
  <c r="O235" i="1"/>
  <c r="P233" i="1"/>
  <c r="O232" i="1"/>
  <c r="P231" i="1"/>
  <c r="O230" i="1"/>
  <c r="P229" i="1"/>
  <c r="P227" i="1"/>
  <c r="O226" i="1"/>
  <c r="P225" i="1"/>
  <c r="O224" i="1"/>
  <c r="P223" i="1"/>
  <c r="O222" i="1"/>
  <c r="P221" i="1"/>
  <c r="O220" i="1"/>
  <c r="O219" i="1"/>
  <c r="O218" i="1"/>
  <c r="P217" i="1"/>
  <c r="O216" i="1"/>
  <c r="O215" i="1"/>
  <c r="O214" i="1"/>
  <c r="P213" i="1"/>
  <c r="O212" i="1"/>
  <c r="P211" i="1"/>
  <c r="P208" i="1"/>
  <c r="O208" i="1"/>
  <c r="O207" i="1"/>
  <c r="P206" i="1"/>
  <c r="O206" i="1"/>
  <c r="P204" i="1"/>
  <c r="P202" i="1"/>
  <c r="O201" i="1"/>
  <c r="P200" i="1"/>
  <c r="O199" i="1"/>
  <c r="P197" i="1"/>
  <c r="P196" i="1"/>
  <c r="O195" i="1"/>
  <c r="P195" i="1"/>
  <c r="N194" i="1"/>
  <c r="P194" i="1" s="1"/>
  <c r="N193" i="1"/>
  <c r="P193" i="1" s="1"/>
  <c r="N192" i="1"/>
  <c r="P192" i="1" s="1"/>
  <c r="P188" i="1"/>
  <c r="P186" i="1"/>
  <c r="O185" i="1"/>
  <c r="P184" i="1"/>
  <c r="O183" i="1"/>
  <c r="P182" i="1"/>
  <c r="O181" i="1"/>
  <c r="P180" i="1"/>
  <c r="O179" i="1"/>
  <c r="P178" i="1"/>
  <c r="O177" i="1"/>
  <c r="P176" i="1"/>
  <c r="O176" i="1"/>
  <c r="P175" i="1"/>
  <c r="O174" i="1"/>
  <c r="P173" i="1"/>
  <c r="O170" i="1"/>
  <c r="P169" i="1"/>
  <c r="P167" i="1"/>
  <c r="O166" i="1"/>
  <c r="P165" i="1"/>
  <c r="O164" i="1"/>
  <c r="P163" i="1"/>
  <c r="O162" i="1"/>
  <c r="P161" i="1"/>
  <c r="O160" i="1"/>
  <c r="O158" i="1"/>
  <c r="P157" i="1"/>
  <c r="P155" i="1"/>
  <c r="O154" i="1"/>
  <c r="P153" i="1"/>
  <c r="O152" i="1"/>
  <c r="P151" i="1"/>
  <c r="O150" i="1"/>
  <c r="P149" i="1"/>
  <c r="O148" i="1"/>
  <c r="O147" i="1"/>
  <c r="P147" i="1"/>
  <c r="O146" i="1"/>
  <c r="O145" i="1"/>
  <c r="P144" i="1"/>
  <c r="O143" i="1"/>
  <c r="O142" i="1"/>
  <c r="P142" i="1"/>
  <c r="O141" i="1"/>
  <c r="P140" i="1"/>
  <c r="O140" i="1"/>
  <c r="P139" i="1"/>
  <c r="O138" i="1"/>
  <c r="P137" i="1"/>
  <c r="P135" i="1"/>
  <c r="O134" i="1"/>
  <c r="O132" i="1"/>
  <c r="P131" i="1"/>
  <c r="O130" i="1"/>
  <c r="O129" i="1"/>
  <c r="P127" i="1"/>
  <c r="O127" i="1"/>
  <c r="P125" i="1"/>
  <c r="O124" i="1"/>
  <c r="O122" i="1"/>
  <c r="P121" i="1"/>
  <c r="P119" i="1"/>
  <c r="O116" i="1"/>
  <c r="P115" i="1"/>
  <c r="P113" i="1"/>
  <c r="O113" i="1"/>
  <c r="N110" i="1"/>
  <c r="P110" i="1" s="1"/>
  <c r="N109" i="1"/>
  <c r="P109" i="1" s="1"/>
  <c r="O108" i="1"/>
  <c r="O107" i="1"/>
  <c r="P106" i="1"/>
  <c r="O103" i="1"/>
  <c r="P102" i="1"/>
  <c r="O101" i="1"/>
  <c r="O100" i="1"/>
  <c r="P98" i="1"/>
  <c r="O95" i="1"/>
  <c r="O94" i="1"/>
  <c r="P93" i="1"/>
  <c r="O92" i="1"/>
  <c r="O90" i="1"/>
  <c r="P89" i="1"/>
  <c r="P87" i="1"/>
  <c r="O86" i="1"/>
  <c r="P85" i="1"/>
  <c r="P83" i="1"/>
  <c r="P81" i="1"/>
  <c r="O80" i="1"/>
  <c r="O79" i="1"/>
  <c r="P79" i="1"/>
  <c r="N78" i="1"/>
  <c r="P78" i="1" s="1"/>
  <c r="O77" i="1"/>
  <c r="P75" i="1"/>
  <c r="N73" i="1"/>
  <c r="P73" i="1" s="1"/>
  <c r="O72" i="1"/>
  <c r="P71" i="1"/>
  <c r="O70" i="1"/>
  <c r="P69" i="1"/>
  <c r="O68" i="1"/>
  <c r="O67" i="1"/>
  <c r="P67" i="1"/>
  <c r="P66" i="1"/>
  <c r="O65" i="1"/>
  <c r="O63" i="1"/>
  <c r="P62" i="1"/>
  <c r="P61" i="1"/>
  <c r="N60" i="1"/>
  <c r="P60" i="1" s="1"/>
  <c r="O59" i="1"/>
  <c r="P58" i="1"/>
  <c r="O56" i="1"/>
  <c r="P56" i="1"/>
  <c r="O55" i="1"/>
  <c r="N54" i="1"/>
  <c r="P54" i="1" s="1"/>
  <c r="P52" i="1"/>
  <c r="O49" i="1"/>
  <c r="P48" i="1"/>
  <c r="O46" i="1"/>
  <c r="O45" i="1"/>
  <c r="P44" i="1"/>
  <c r="O42" i="1"/>
  <c r="P41" i="1"/>
  <c r="O41" i="1"/>
  <c r="P40" i="1"/>
  <c r="P39" i="1"/>
  <c r="O37" i="1"/>
  <c r="P36" i="1"/>
  <c r="P35" i="1"/>
  <c r="O34" i="1"/>
  <c r="O33" i="1"/>
  <c r="P32" i="1"/>
  <c r="P31" i="1"/>
  <c r="O30" i="1"/>
  <c r="P27" i="1"/>
  <c r="P25" i="1"/>
  <c r="O24" i="1"/>
  <c r="P23" i="1"/>
  <c r="O22" i="1"/>
  <c r="P21" i="1"/>
  <c r="O20" i="1"/>
  <c r="P20" i="1"/>
  <c r="O18" i="1"/>
  <c r="O17" i="1"/>
  <c r="P16" i="1"/>
  <c r="O15" i="1"/>
  <c r="O14" i="1"/>
  <c r="O13" i="1"/>
  <c r="P12" i="1"/>
  <c r="P11" i="1"/>
  <c r="O10" i="1"/>
  <c r="O9" i="1"/>
  <c r="P8" i="1"/>
  <c r="O8" i="1"/>
  <c r="P7" i="1"/>
  <c r="O6" i="1"/>
  <c r="O5" i="1"/>
  <c r="O4" i="1"/>
  <c r="P3" i="1"/>
  <c r="O97" i="1"/>
  <c r="O26" i="1"/>
  <c r="N96" i="1"/>
  <c r="P96" i="1" s="1"/>
  <c r="P123" i="1"/>
  <c r="P117" i="1"/>
  <c r="O228" i="1"/>
  <c r="P210" i="1"/>
  <c r="P159" i="1"/>
  <c r="O29" i="1"/>
  <c r="O28" i="1"/>
  <c r="P28" i="1"/>
  <c r="P15" i="1"/>
  <c r="P245" i="1"/>
  <c r="P190" i="1"/>
  <c r="P112" i="1"/>
  <c r="P209" i="1"/>
  <c r="P171" i="1"/>
  <c r="O84" i="1"/>
  <c r="P47" i="1"/>
  <c r="H253" i="1"/>
  <c r="P253" i="1" s="1"/>
  <c r="H252" i="1"/>
  <c r="P252" i="1" s="1"/>
  <c r="O251" i="1"/>
  <c r="O249" i="1"/>
  <c r="H247" i="1"/>
  <c r="P247" i="1" s="1"/>
  <c r="O246" i="1"/>
  <c r="O245" i="1"/>
  <c r="H244" i="1"/>
  <c r="P244" i="1" s="1"/>
  <c r="H243" i="1"/>
  <c r="P243" i="1" s="1"/>
  <c r="H242" i="1"/>
  <c r="P242" i="1" s="1"/>
  <c r="O241" i="1"/>
  <c r="H240" i="1"/>
  <c r="P240" i="1" s="1"/>
  <c r="H239" i="1"/>
  <c r="P239" i="1" s="1"/>
  <c r="H238" i="1"/>
  <c r="P238" i="1" s="1"/>
  <c r="O237" i="1"/>
  <c r="H236" i="1"/>
  <c r="P236" i="1" s="1"/>
  <c r="H235" i="1"/>
  <c r="P235" i="1" s="1"/>
  <c r="O233" i="1"/>
  <c r="H232" i="1"/>
  <c r="P232" i="1" s="1"/>
  <c r="O231" i="1"/>
  <c r="H230" i="1"/>
  <c r="P230" i="1" s="1"/>
  <c r="O229" i="1"/>
  <c r="H228" i="1"/>
  <c r="P228" i="1" s="1"/>
  <c r="O227" i="1"/>
  <c r="H226" i="1"/>
  <c r="P226" i="1" s="1"/>
  <c r="O225" i="1"/>
  <c r="H224" i="1"/>
  <c r="P224" i="1" s="1"/>
  <c r="O223" i="1"/>
  <c r="H222" i="1"/>
  <c r="P222" i="1" s="1"/>
  <c r="O221" i="1"/>
  <c r="H220" i="1"/>
  <c r="P220" i="1" s="1"/>
  <c r="H219" i="1"/>
  <c r="P219" i="1" s="1"/>
  <c r="H218" i="1"/>
  <c r="P218" i="1" s="1"/>
  <c r="O217" i="1"/>
  <c r="H216" i="1"/>
  <c r="P216" i="1" s="1"/>
  <c r="H215" i="1"/>
  <c r="P215" i="1" s="1"/>
  <c r="H214" i="1"/>
  <c r="P214" i="1" s="1"/>
  <c r="O213" i="1"/>
  <c r="H212" i="1"/>
  <c r="P212" i="1" s="1"/>
  <c r="O211" i="1"/>
  <c r="O210" i="1"/>
  <c r="O209" i="1"/>
  <c r="H207" i="1"/>
  <c r="P207" i="1" s="1"/>
  <c r="H205" i="1"/>
  <c r="P205" i="1" s="1"/>
  <c r="O204" i="1"/>
  <c r="H203" i="1"/>
  <c r="P203" i="1" s="1"/>
  <c r="O202" i="1"/>
  <c r="H201" i="1"/>
  <c r="P201" i="1" s="1"/>
  <c r="O200" i="1"/>
  <c r="H199" i="1"/>
  <c r="P199" i="1" s="1"/>
  <c r="O197" i="1"/>
  <c r="O196" i="1"/>
  <c r="H191" i="1"/>
  <c r="P191" i="1" s="1"/>
  <c r="O190" i="1"/>
  <c r="H189" i="1"/>
  <c r="P189" i="1" s="1"/>
  <c r="O188" i="1"/>
  <c r="H187" i="1"/>
  <c r="P187" i="1" s="1"/>
  <c r="O186" i="1"/>
  <c r="H185" i="1"/>
  <c r="P185" i="1" s="1"/>
  <c r="O184" i="1"/>
  <c r="H183" i="1"/>
  <c r="P183" i="1" s="1"/>
  <c r="O182" i="1"/>
  <c r="H181" i="1"/>
  <c r="P181" i="1" s="1"/>
  <c r="O180" i="1"/>
  <c r="H179" i="1"/>
  <c r="P179" i="1" s="1"/>
  <c r="O178" i="1"/>
  <c r="H177" i="1"/>
  <c r="P177" i="1" s="1"/>
  <c r="O175" i="1"/>
  <c r="H174" i="1"/>
  <c r="P174" i="1" s="1"/>
  <c r="O173" i="1"/>
  <c r="H172" i="1"/>
  <c r="P172" i="1" s="1"/>
  <c r="O171" i="1"/>
  <c r="H170" i="1"/>
  <c r="P170" i="1" s="1"/>
  <c r="O169" i="1"/>
  <c r="H168" i="1"/>
  <c r="P168" i="1" s="1"/>
  <c r="O167" i="1"/>
  <c r="H166" i="1"/>
  <c r="P166" i="1" s="1"/>
  <c r="O165" i="1"/>
  <c r="H164" i="1"/>
  <c r="P164" i="1" s="1"/>
  <c r="O163" i="1"/>
  <c r="H162" i="1"/>
  <c r="P162" i="1" s="1"/>
  <c r="O161" i="1"/>
  <c r="H160" i="1"/>
  <c r="P160" i="1" s="1"/>
  <c r="O159" i="1"/>
  <c r="H158" i="1"/>
  <c r="P158" i="1" s="1"/>
  <c r="O157" i="1"/>
  <c r="H156" i="1"/>
  <c r="P156" i="1" s="1"/>
  <c r="O155" i="1"/>
  <c r="H154" i="1"/>
  <c r="P154" i="1" s="1"/>
  <c r="O153" i="1"/>
  <c r="H152" i="1"/>
  <c r="P152" i="1" s="1"/>
  <c r="O151" i="1"/>
  <c r="H150" i="1"/>
  <c r="P150" i="1" s="1"/>
  <c r="O149" i="1"/>
  <c r="H148" i="1"/>
  <c r="P148" i="1" s="1"/>
  <c r="H146" i="1"/>
  <c r="P146" i="1" s="1"/>
  <c r="H145" i="1"/>
  <c r="P145" i="1" s="1"/>
  <c r="O144" i="1"/>
  <c r="H143" i="1"/>
  <c r="P143" i="1" s="1"/>
  <c r="H141" i="1"/>
  <c r="P141" i="1" s="1"/>
  <c r="O139" i="1"/>
  <c r="H138" i="1"/>
  <c r="P138" i="1" s="1"/>
  <c r="O137" i="1"/>
  <c r="H136" i="1"/>
  <c r="P136" i="1" s="1"/>
  <c r="O135" i="1"/>
  <c r="H134" i="1"/>
  <c r="P134" i="1" s="1"/>
  <c r="H133" i="1"/>
  <c r="P133" i="1" s="1"/>
  <c r="H132" i="1"/>
  <c r="P132" i="1" s="1"/>
  <c r="O131" i="1"/>
  <c r="H130" i="1"/>
  <c r="P130" i="1" s="1"/>
  <c r="H129" i="1"/>
  <c r="P129" i="1" s="1"/>
  <c r="H128" i="1"/>
  <c r="P128" i="1" s="1"/>
  <c r="H126" i="1"/>
  <c r="P126" i="1" s="1"/>
  <c r="O125" i="1"/>
  <c r="H124" i="1"/>
  <c r="P124" i="1" s="1"/>
  <c r="O123" i="1"/>
  <c r="H122" i="1"/>
  <c r="P122" i="1" s="1"/>
  <c r="O121" i="1"/>
  <c r="H120" i="1"/>
  <c r="P120" i="1" s="1"/>
  <c r="O119" i="1"/>
  <c r="H118" i="1"/>
  <c r="P118" i="1" s="1"/>
  <c r="O117" i="1"/>
  <c r="H116" i="1"/>
  <c r="P116" i="1" s="1"/>
  <c r="O115" i="1"/>
  <c r="H114" i="1"/>
  <c r="P114" i="1" s="1"/>
  <c r="O112" i="1"/>
  <c r="H111" i="1"/>
  <c r="P111" i="1" s="1"/>
  <c r="H108" i="1"/>
  <c r="P108" i="1" s="1"/>
  <c r="H107" i="1"/>
  <c r="P107" i="1" s="1"/>
  <c r="O106" i="1"/>
  <c r="H105" i="1"/>
  <c r="P105" i="1" s="1"/>
  <c r="H104" i="1"/>
  <c r="P104" i="1" s="1"/>
  <c r="H103" i="1"/>
  <c r="P103" i="1" s="1"/>
  <c r="O102" i="1"/>
  <c r="H101" i="1"/>
  <c r="P101" i="1" s="1"/>
  <c r="H100" i="1"/>
  <c r="P100" i="1" s="1"/>
  <c r="H99" i="1"/>
  <c r="P99" i="1" s="1"/>
  <c r="O98" i="1"/>
  <c r="H97" i="1"/>
  <c r="P97" i="1" s="1"/>
  <c r="H95" i="1"/>
  <c r="P95" i="1" s="1"/>
  <c r="H94" i="1"/>
  <c r="P94" i="1" s="1"/>
  <c r="O93" i="1"/>
  <c r="H92" i="1"/>
  <c r="P92" i="1" s="1"/>
  <c r="H90" i="1"/>
  <c r="P90" i="1" s="1"/>
  <c r="O89" i="1"/>
  <c r="H88" i="1"/>
  <c r="P88" i="1" s="1"/>
  <c r="O87" i="1"/>
  <c r="H86" i="1"/>
  <c r="P86" i="1" s="1"/>
  <c r="O85" i="1"/>
  <c r="H84" i="1"/>
  <c r="P84" i="1" s="1"/>
  <c r="O83" i="1"/>
  <c r="H82" i="1"/>
  <c r="P82" i="1" s="1"/>
  <c r="O81" i="1"/>
  <c r="H80" i="1"/>
  <c r="P80" i="1" s="1"/>
  <c r="H77" i="1"/>
  <c r="P77" i="1" s="1"/>
  <c r="H76" i="1"/>
  <c r="P76" i="1" s="1"/>
  <c r="O75" i="1"/>
  <c r="H74" i="1"/>
  <c r="P74" i="1" s="1"/>
  <c r="H72" i="1"/>
  <c r="P72" i="1" s="1"/>
  <c r="O71" i="1"/>
  <c r="H70" i="1"/>
  <c r="P70" i="1" s="1"/>
  <c r="O69" i="1"/>
  <c r="H68" i="1"/>
  <c r="P68" i="1" s="1"/>
  <c r="O66" i="1"/>
  <c r="H65" i="1"/>
  <c r="P65" i="1" s="1"/>
  <c r="H64" i="1"/>
  <c r="P64" i="1" s="1"/>
  <c r="H63" i="1"/>
  <c r="P63" i="1" s="1"/>
  <c r="O62" i="1"/>
  <c r="O61" i="1"/>
  <c r="H59" i="1"/>
  <c r="P59" i="1" s="1"/>
  <c r="O58" i="1"/>
  <c r="H57" i="1"/>
  <c r="P57" i="1" s="1"/>
  <c r="H55" i="1"/>
  <c r="P55" i="1" s="1"/>
  <c r="O52" i="1"/>
  <c r="H51" i="1"/>
  <c r="P51" i="1" s="1"/>
  <c r="H50" i="1"/>
  <c r="P50" i="1" s="1"/>
  <c r="H49" i="1"/>
  <c r="P49" i="1" s="1"/>
  <c r="O48" i="1"/>
  <c r="O47" i="1"/>
  <c r="H46" i="1"/>
  <c r="P46" i="1" s="1"/>
  <c r="H45" i="1"/>
  <c r="P45" i="1" s="1"/>
  <c r="O44" i="1"/>
  <c r="H43" i="1"/>
  <c r="P43" i="1" s="1"/>
  <c r="H42" i="1"/>
  <c r="P42" i="1" s="1"/>
  <c r="O40" i="1"/>
  <c r="O39" i="1"/>
  <c r="H38" i="1"/>
  <c r="P38" i="1" s="1"/>
  <c r="H37" i="1"/>
  <c r="P37" i="1" s="1"/>
  <c r="O36" i="1"/>
  <c r="O35" i="1"/>
  <c r="H34" i="1"/>
  <c r="P34" i="1" s="1"/>
  <c r="H33" i="1"/>
  <c r="P33" i="1" s="1"/>
  <c r="O32" i="1"/>
  <c r="O31" i="1"/>
  <c r="H30" i="1"/>
  <c r="P30" i="1" s="1"/>
  <c r="H29" i="1"/>
  <c r="P29" i="1" s="1"/>
  <c r="H26" i="1"/>
  <c r="P26" i="1" s="1"/>
  <c r="O25" i="1"/>
  <c r="H24" i="1"/>
  <c r="P24" i="1" s="1"/>
  <c r="O23" i="1"/>
  <c r="H22" i="1"/>
  <c r="P22" i="1" s="1"/>
  <c r="O21" i="1"/>
  <c r="H19" i="1"/>
  <c r="P19" i="1" s="1"/>
  <c r="H18" i="1"/>
  <c r="P18" i="1" s="1"/>
  <c r="H17" i="1"/>
  <c r="P17" i="1" s="1"/>
  <c r="O16" i="1"/>
  <c r="H14" i="1"/>
  <c r="P14" i="1" s="1"/>
  <c r="H13" i="1"/>
  <c r="P13" i="1" s="1"/>
  <c r="O12" i="1"/>
  <c r="O11" i="1"/>
  <c r="H10" i="1"/>
  <c r="P10" i="1" s="1"/>
  <c r="H9" i="1"/>
  <c r="P9" i="1" s="1"/>
  <c r="O7" i="1"/>
  <c r="H6" i="1"/>
  <c r="P6" i="1" s="1"/>
  <c r="H5" i="1"/>
  <c r="P5" i="1" s="1"/>
  <c r="H4" i="1"/>
  <c r="P4" i="1" s="1"/>
  <c r="O3" i="1"/>
</calcChain>
</file>

<file path=xl/sharedStrings.xml><?xml version="1.0" encoding="utf-8"?>
<sst xmlns="http://schemas.openxmlformats.org/spreadsheetml/2006/main" count="279" uniqueCount="270">
  <si>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</si>
  <si>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</si>
  <si>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</si>
  <si>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</si>
  <si>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</si>
  <si>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</si>
  <si>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</si>
  <si>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</si>
  <si>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</si>
  <si>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</si>
  <si>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</si>
  <si>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</si>
  <si>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</si>
  <si>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</si>
  <si>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</si>
  <si>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</si>
  <si>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</si>
  <si>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</si>
  <si>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</si>
  <si>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</si>
  <si>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</si>
  <si>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</si>
  <si>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</si>
  <si>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</si>
  <si>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</si>
  <si>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</si>
  <si>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</si>
  <si>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</si>
  <si>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</si>
  <si>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</si>
  <si>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</si>
  <si>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</si>
  <si>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</si>
  <si>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</si>
  <si>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</si>
  <si>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</si>
  <si>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</si>
  <si>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</si>
  <si>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</si>
  <si>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</si>
  <si>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</si>
  <si>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</si>
  <si>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</si>
  <si>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</si>
  <si>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</si>
  <si>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</si>
  <si>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</si>
  <si>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</si>
  <si>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</si>
  <si>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</si>
  <si>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</si>
  <si>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</si>
  <si>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</si>
  <si>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</si>
  <si>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</si>
  <si>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</si>
  <si>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</si>
  <si>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</si>
  <si>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</si>
  <si>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</si>
  <si>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</si>
  <si>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</si>
  <si>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</si>
  <si>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</si>
  <si>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</si>
  <si>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</si>
  <si>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</si>
  <si>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</si>
  <si>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</si>
  <si>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</si>
  <si>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</si>
  <si>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</si>
  <si>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</si>
  <si>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</si>
  <si>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</si>
  <si>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</si>
  <si>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</si>
  <si>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</si>
  <si>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</si>
  <si>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</si>
  <si>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</si>
  <si>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</si>
  <si>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</si>
  <si>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</si>
  <si>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</si>
  <si>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</si>
  <si>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</si>
  <si>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</si>
  <si>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</si>
  <si>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</si>
  <si>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</si>
  <si>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</si>
  <si>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</si>
  <si>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</si>
  <si>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</si>
  <si>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</si>
  <si>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</si>
  <si>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</si>
  <si>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</si>
  <si>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</si>
  <si>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</si>
  <si>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</si>
  <si>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</si>
  <si>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</si>
  <si>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</si>
  <si>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</si>
  <si>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</si>
  <si>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</si>
  <si>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</si>
  <si>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</si>
  <si>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</si>
  <si>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</si>
  <si>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</si>
  <si>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</si>
  <si>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</si>
  <si>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</si>
  <si>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</si>
  <si>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</si>
  <si>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</si>
  <si>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</si>
  <si>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</si>
  <si>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</si>
  <si>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</si>
  <si>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</si>
  <si>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</si>
  <si>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</si>
  <si>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</si>
  <si>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</si>
  <si>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</si>
  <si>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</si>
  <si>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</si>
  <si>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</si>
  <si>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</si>
  <si>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</si>
  <si>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</si>
  <si>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</si>
  <si>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</si>
  <si>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</si>
  <si>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</si>
  <si>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</si>
  <si>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</si>
  <si>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</si>
  <si>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</si>
  <si>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</si>
  <si>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</si>
  <si>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</si>
  <si>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</si>
  <si>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</si>
  <si>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</si>
  <si>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</si>
  <si>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</si>
  <si>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</si>
  <si>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</si>
  <si>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</si>
  <si>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</si>
  <si>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</si>
  <si>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</si>
  <si>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</si>
  <si>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</si>
  <si>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</si>
  <si>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</si>
  <si>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</si>
  <si>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</si>
  <si>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</si>
  <si>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</si>
  <si>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</si>
  <si>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</si>
  <si>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</si>
  <si>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</si>
  <si>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</si>
  <si>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</si>
  <si>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</si>
  <si>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</si>
  <si>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</si>
  <si>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</si>
  <si>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</si>
  <si>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</si>
  <si>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</si>
  <si>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</si>
  <si>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</si>
  <si>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</si>
  <si>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</si>
  <si>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</si>
  <si>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</si>
  <si>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</si>
  <si>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</si>
  <si>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</si>
  <si>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</si>
  <si>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</si>
  <si>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</si>
  <si>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</si>
  <si>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</si>
  <si>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</si>
  <si>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</si>
  <si>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</si>
  <si>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</si>
  <si>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</si>
  <si>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</si>
  <si>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</si>
  <si>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</si>
  <si>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</si>
  <si>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</si>
  <si>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</si>
  <si>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</si>
  <si>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</si>
  <si>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</si>
  <si>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</si>
  <si>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</si>
  <si>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</si>
  <si>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</si>
  <si>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</si>
  <si>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</si>
  <si>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</si>
  <si>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</si>
  <si>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</si>
  <si>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</si>
  <si>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</si>
  <si>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</si>
  <si>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</si>
  <si>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</si>
  <si>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</si>
  <si>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</si>
  <si>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</si>
  <si>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</si>
  <si>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</si>
  <si>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</si>
  <si>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</si>
  <si>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</si>
  <si>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</si>
  <si>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</si>
  <si>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</si>
  <si>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</si>
  <si>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</si>
  <si>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</si>
  <si>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</si>
  <si>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</si>
  <si>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</si>
  <si>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</si>
  <si>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</si>
  <si>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</si>
  <si>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</si>
  <si>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</si>
  <si>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</si>
  <si>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</si>
  <si>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</si>
  <si>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</si>
  <si>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</si>
  <si>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</si>
  <si>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</si>
  <si>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</si>
  <si>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</si>
  <si>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</si>
  <si>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</si>
  <si>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</si>
  <si>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</si>
  <si>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</si>
  <si>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</si>
  <si>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</si>
  <si>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</si>
  <si>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</si>
  <si>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</si>
  <si>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</si>
  <si>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</si>
  <si>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</si>
  <si>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</si>
  <si>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</si>
  <si>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</si>
  <si>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x</t>
  </si>
  <si>
    <t>ID min</t>
  </si>
  <si>
    <t>ID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</si>
</sst>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B2:S253" totalsRowShown="0">
  <autoFilter ref="B2:S253" xr:uid="{6DDEF623-4240-4F7B-A4DC-C137388F3BBA}"/>
  <sortState xmlns:xlrd2="http://schemas.microsoft.com/office/spreadsheetml/2017/richdata2" ref="B3:P253">
    <sortCondition ref="B2:B253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0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53"/>
  <sheetViews>
    <sheetView tabSelected="1" topLeftCell="B1" workbookViewId="0">
      <selection activeCell="Q13" sqref="Q13"/>
    </sheetView>
  </sheetViews>
  <sheetFormatPr defaultRowHeight="15" x14ac:dyDescent="0.25"/>
  <cols>
    <col min="2" max="2" width="66.140625" bestFit="1" customWidth="1"/>
    <col min="3" max="3" width="9.42578125" bestFit="1" customWidth="1"/>
    <col min="4" max="4" width="11.5703125" customWidth="1"/>
    <col min="5" max="5" width="15" customWidth="1"/>
    <col min="6" max="6" width="10.7109375" customWidth="1"/>
    <col min="7" max="7" width="14.5703125" bestFit="1" customWidth="1"/>
    <col min="8" max="8" width="13.7109375" bestFit="1" customWidth="1"/>
    <col min="9" max="9" width="9.42578125" bestFit="1" customWidth="1"/>
    <col min="10" max="10" width="11.5703125" customWidth="1"/>
    <col min="11" max="11" width="15" customWidth="1"/>
    <col min="12" max="12" width="10.7109375" customWidth="1"/>
    <col min="13" max="13" width="14.5703125" bestFit="1" customWidth="1"/>
    <col min="14" max="14" width="13.7109375" bestFit="1" customWidth="1"/>
    <col min="15" max="15" width="9.42578125" bestFit="1" customWidth="1"/>
    <col min="16" max="16" width="10.85546875" bestFit="1" customWidth="1"/>
  </cols>
  <sheetData>
    <row r="2" spans="2:19" x14ac:dyDescent="0.25">
      <c r="B2" t="s">
        <v>0</v>
      </c>
      <c r="C2" t="s">
        <v>251</v>
      </c>
      <c r="D2" t="s">
        <v>252</v>
      </c>
      <c r="E2" t="s">
        <v>253</v>
      </c>
      <c r="F2" t="s">
        <v>254</v>
      </c>
      <c r="G2" t="s">
        <v>260</v>
      </c>
      <c r="H2" t="s">
        <v>258</v>
      </c>
      <c r="I2" t="s">
        <v>264</v>
      </c>
      <c r="J2" t="s">
        <v>255</v>
      </c>
      <c r="K2" t="s">
        <v>256</v>
      </c>
      <c r="L2" t="s">
        <v>257</v>
      </c>
      <c r="M2" t="s">
        <v>259</v>
      </c>
      <c r="N2" t="s">
        <v>261</v>
      </c>
      <c r="O2" t="s">
        <v>262</v>
      </c>
      <c r="P2" t="s">
        <v>263</v>
      </c>
      <c r="Q2" t="s">
        <v>266</v>
      </c>
      <c r="R2" t="s">
        <v>268</v>
      </c>
      <c r="S2" t="s">
        <v>269</v>
      </c>
    </row>
    <row r="3" spans="2:19" x14ac:dyDescent="0.25">
      <c r="B3" t="s">
        <v>213</v>
      </c>
      <c r="C3">
        <v>3</v>
      </c>
      <c r="G3">
        <f>ROUND(Taulukko2[[#This Row],[Units 1]]/15,0)+1+Taulukko2[[#This Row],[Is Major 1]]+Taulukko2[[#This Row],[Is in Faction 1]]+Taulukko2[[#This Row],[Is Nato 1]]</f>
        <v>1</v>
      </c>
      <c r="H3">
        <f>ROUND(Taulukko2[[#This Row],[No of Gens 1]]/3,0)</f>
        <v>0</v>
      </c>
      <c r="I3">
        <v>3</v>
      </c>
      <c r="M3">
        <f>ROUND(Taulukko2[[#This Row],[Units 2]]/15,0)+1+Taulukko2[[#This Row],[Is Major 2]]+Taulukko2[[#This Row],[Is in Faction 2]]+Taulukko2[[#This Row],[Is Nato 2]]</f>
        <v>1</v>
      </c>
      <c r="N3">
        <f>ROUND(Taulukko2[[#This Row],[No of Gens 2]]/3,0)</f>
        <v>0</v>
      </c>
      <c r="O3">
        <f>Taulukko2[[#This Row],[No of Gens 2]]-Taulukko2[[#This Row],[No of Gens 1]]</f>
        <v>0</v>
      </c>
      <c r="P3">
        <f>Taulukko2[[#This Row],[No of FMs 2]]-Taulukko2[[#This Row],[No of FMs 1]]</f>
        <v>0</v>
      </c>
      <c r="Q3" s="1" t="s">
        <v>267</v>
      </c>
      <c r="R3">
        <v>0</v>
      </c>
      <c r="S3">
        <v>20</v>
      </c>
    </row>
    <row r="4" spans="2:19" x14ac:dyDescent="0.25">
      <c r="B4" t="s">
        <v>214</v>
      </c>
      <c r="C4">
        <v>6</v>
      </c>
      <c r="G4">
        <f>ROUND(Taulukko2[[#This Row],[Units 1]]/15,0)+1+Taulukko2[[#This Row],[Is Major 1]]+Taulukko2[[#This Row],[Is in Faction 1]]+Taulukko2[[#This Row],[Is Nato 1]]</f>
        <v>1</v>
      </c>
      <c r="H4">
        <f>ROUND(Taulukko2[[#This Row],[No of Gens 1]]/3,0)</f>
        <v>0</v>
      </c>
      <c r="I4">
        <v>0</v>
      </c>
      <c r="M4">
        <f>ROUND(Taulukko2[[#This Row],[Units 2]]/15,0)+1+Taulukko2[[#This Row],[Is Major 2]]+Taulukko2[[#This Row],[Is in Faction 2]]+Taulukko2[[#This Row],[Is Nato 2]]</f>
        <v>1</v>
      </c>
      <c r="N4">
        <f>ROUND(Taulukko2[[#This Row],[No of Gens 2]]/3,0)</f>
        <v>0</v>
      </c>
      <c r="O4">
        <f>Taulukko2[[#This Row],[No of Gens 2]]-Taulukko2[[#This Row],[No of Gens 1]]</f>
        <v>0</v>
      </c>
      <c r="P4">
        <f>Taulukko2[[#This Row],[No of FMs 2]]-Taulukko2[[#This Row],[No of FMs 1]]</f>
        <v>0</v>
      </c>
      <c r="Q4" s="1" t="s">
        <v>267</v>
      </c>
      <c r="R4">
        <v>21</v>
      </c>
      <c r="S4">
        <v>40</v>
      </c>
    </row>
    <row r="5" spans="2:19" x14ac:dyDescent="0.25">
      <c r="B5" t="s">
        <v>50</v>
      </c>
      <c r="C5">
        <v>6</v>
      </c>
      <c r="G5">
        <f>ROUND(Taulukko2[[#This Row],[Units 1]]/15,0)+1+Taulukko2[[#This Row],[Is Major 1]]+Taulukko2[[#This Row],[Is in Faction 1]]+Taulukko2[[#This Row],[Is Nato 1]]</f>
        <v>1</v>
      </c>
      <c r="H5">
        <f>ROUND(Taulukko2[[#This Row],[No of Gens 1]]/3,0)</f>
        <v>0</v>
      </c>
      <c r="I5">
        <v>36</v>
      </c>
      <c r="M5">
        <f>ROUND(Taulukko2[[#This Row],[Units 2]]/15,0)+1+Taulukko2[[#This Row],[Is Major 2]]+Taulukko2[[#This Row],[Is in Faction 2]]+Taulukko2[[#This Row],[Is Nato 2]]</f>
        <v>3</v>
      </c>
      <c r="N5">
        <f>ROUND(Taulukko2[[#This Row],[No of Gens 2]]/3,0)</f>
        <v>1</v>
      </c>
      <c r="O5">
        <f>Taulukko2[[#This Row],[No of Gens 2]]-Taulukko2[[#This Row],[No of Gens 1]]</f>
        <v>2</v>
      </c>
      <c r="P5">
        <f>Taulukko2[[#This Row],[No of FMs 2]]-Taulukko2[[#This Row],[No of FMs 1]]</f>
        <v>1</v>
      </c>
      <c r="Q5" s="1" t="s">
        <v>267</v>
      </c>
      <c r="R5">
        <v>41</v>
      </c>
      <c r="S5">
        <v>60</v>
      </c>
    </row>
    <row r="6" spans="2:19" x14ac:dyDescent="0.25">
      <c r="B6" t="s">
        <v>215</v>
      </c>
      <c r="C6">
        <v>9</v>
      </c>
      <c r="G6">
        <f>ROUND(Taulukko2[[#This Row],[Units 1]]/15,0)+1+Taulukko2[[#This Row],[Is Major 1]]+Taulukko2[[#This Row],[Is in Faction 1]]+Taulukko2[[#This Row],[Is Nato 1]]</f>
        <v>2</v>
      </c>
      <c r="H6">
        <f>ROUND(Taulukko2[[#This Row],[No of Gens 1]]/3,0)</f>
        <v>1</v>
      </c>
      <c r="I6">
        <v>0</v>
      </c>
      <c r="M6">
        <f>ROUND(Taulukko2[[#This Row],[Units 2]]/15,0)+1+Taulukko2[[#This Row],[Is Major 2]]+Taulukko2[[#This Row],[Is in Faction 2]]+Taulukko2[[#This Row],[Is Nato 2]]</f>
        <v>1</v>
      </c>
      <c r="N6">
        <f>ROUND(Taulukko2[[#This Row],[No of Gens 2]]/3,0)</f>
        <v>0</v>
      </c>
      <c r="O6">
        <f>Taulukko2[[#This Row],[No of Gens 2]]-Taulukko2[[#This Row],[No of Gens 1]]</f>
        <v>-1</v>
      </c>
      <c r="P6">
        <f>Taulukko2[[#This Row],[No of FMs 2]]-Taulukko2[[#This Row],[No of FMs 1]]</f>
        <v>-1</v>
      </c>
      <c r="Q6" s="1" t="s">
        <v>267</v>
      </c>
      <c r="R6">
        <v>61</v>
      </c>
      <c r="S6">
        <v>80</v>
      </c>
    </row>
    <row r="7" spans="2:19" x14ac:dyDescent="0.25">
      <c r="B7" t="s">
        <v>216</v>
      </c>
      <c r="C7">
        <v>0</v>
      </c>
      <c r="G7">
        <f>ROUND(Taulukko2[[#This Row],[Units 1]]/15,0)+1+Taulukko2[[#This Row],[Is Major 1]]+Taulukko2[[#This Row],[Is in Faction 1]]+Taulukko2[[#This Row],[Is Nato 1]]</f>
        <v>1</v>
      </c>
      <c r="H7">
        <f>ROUND(Taulukko2[[#This Row],[No of Gens 1]]/3,0)</f>
        <v>0</v>
      </c>
      <c r="I7">
        <v>20</v>
      </c>
      <c r="M7">
        <f>ROUND(Taulukko2[[#This Row],[Units 2]]/15,0)+1+Taulukko2[[#This Row],[Is Major 2]]+Taulukko2[[#This Row],[Is in Faction 2]]+Taulukko2[[#This Row],[Is Nato 2]]</f>
        <v>2</v>
      </c>
      <c r="N7">
        <f>ROUND(Taulukko2[[#This Row],[No of Gens 2]]/3,0)</f>
        <v>1</v>
      </c>
      <c r="O7">
        <f>Taulukko2[[#This Row],[No of Gens 2]]-Taulukko2[[#This Row],[No of Gens 1]]</f>
        <v>1</v>
      </c>
      <c r="P7">
        <f>Taulukko2[[#This Row],[No of FMs 2]]-Taulukko2[[#This Row],[No of FMs 1]]</f>
        <v>1</v>
      </c>
      <c r="Q7" s="1" t="s">
        <v>267</v>
      </c>
      <c r="R7">
        <v>81</v>
      </c>
      <c r="S7">
        <v>100</v>
      </c>
    </row>
    <row r="8" spans="2:19" x14ac:dyDescent="0.25">
      <c r="B8" t="s">
        <v>155</v>
      </c>
      <c r="C8">
        <v>19</v>
      </c>
      <c r="G8">
        <f>ROUND(Taulukko2[[#This Row],[Units 1]]/15,0)+1+Taulukko2[[#This Row],[Is Major 1]]+Taulukko2[[#This Row],[Is in Faction 1]]+Taulukko2[[#This Row],[Is Nato 1]]</f>
        <v>2</v>
      </c>
      <c r="H8">
        <f>ROUND(Taulukko2[[#This Row],[No of Gens 1]]/3,0)</f>
        <v>1</v>
      </c>
      <c r="I8">
        <v>15</v>
      </c>
      <c r="M8">
        <f>ROUND(Taulukko2[[#This Row],[Units 2]]/15,0)+1+Taulukko2[[#This Row],[Is Major 2]]+Taulukko2[[#This Row],[Is in Faction 2]]+Taulukko2[[#This Row],[Is Nato 2]]</f>
        <v>2</v>
      </c>
      <c r="N8">
        <f>ROUND(Taulukko2[[#This Row],[No of Gens 2]]/3,0)</f>
        <v>1</v>
      </c>
      <c r="O8">
        <f>Taulukko2[[#This Row],[No of Gens 2]]-Taulukko2[[#This Row],[No of Gens 1]]</f>
        <v>0</v>
      </c>
      <c r="P8">
        <f>Taulukko2[[#This Row],[No of FMs 2]]-Taulukko2[[#This Row],[No of FMs 1]]</f>
        <v>0</v>
      </c>
      <c r="Q8" s="1" t="s">
        <v>267</v>
      </c>
      <c r="R8">
        <v>101</v>
      </c>
      <c r="S8">
        <v>120</v>
      </c>
    </row>
    <row r="9" spans="2:19" x14ac:dyDescent="0.25">
      <c r="B9" t="s">
        <v>51</v>
      </c>
      <c r="C9">
        <v>0</v>
      </c>
      <c r="G9">
        <f>ROUND(Taulukko2[[#This Row],[Units 1]]/15,0)+1+Taulukko2[[#This Row],[Is Major 1]]+Taulukko2[[#This Row],[Is in Faction 1]]+Taulukko2[[#This Row],[Is Nato 1]]</f>
        <v>1</v>
      </c>
      <c r="H9">
        <f>ROUND(Taulukko2[[#This Row],[No of Gens 1]]/3,0)</f>
        <v>0</v>
      </c>
      <c r="I9">
        <v>0</v>
      </c>
      <c r="M9">
        <f>ROUND(Taulukko2[[#This Row],[Units 2]]/15,0)+1+Taulukko2[[#This Row],[Is Major 2]]+Taulukko2[[#This Row],[Is in Faction 2]]+Taulukko2[[#This Row],[Is Nato 2]]</f>
        <v>1</v>
      </c>
      <c r="N9">
        <f>ROUND(Taulukko2[[#This Row],[No of Gens 2]]/3,0)</f>
        <v>0</v>
      </c>
      <c r="O9">
        <f>Taulukko2[[#This Row],[No of Gens 2]]-Taulukko2[[#This Row],[No of Gens 1]]</f>
        <v>0</v>
      </c>
      <c r="P9">
        <f>Taulukko2[[#This Row],[No of FMs 2]]-Taulukko2[[#This Row],[No of FMs 1]]</f>
        <v>0</v>
      </c>
      <c r="Q9" s="1" t="s">
        <v>267</v>
      </c>
      <c r="R9">
        <v>121</v>
      </c>
      <c r="S9">
        <v>140</v>
      </c>
    </row>
    <row r="10" spans="2:19" x14ac:dyDescent="0.25">
      <c r="B10" t="s">
        <v>1</v>
      </c>
      <c r="C10">
        <v>6</v>
      </c>
      <c r="G10">
        <f>ROUND(Taulukko2[[#This Row],[Units 1]]/15,0)+1+Taulukko2[[#This Row],[Is Major 1]]+Taulukko2[[#This Row],[Is in Faction 1]]+Taulukko2[[#This Row],[Is Nato 1]]</f>
        <v>1</v>
      </c>
      <c r="H10">
        <f>ROUND(Taulukko2[[#This Row],[No of Gens 1]]/3,0)</f>
        <v>0</v>
      </c>
      <c r="I10">
        <v>3</v>
      </c>
      <c r="L10">
        <v>1</v>
      </c>
      <c r="M10">
        <f>ROUND(Taulukko2[[#This Row],[Units 2]]/15,0)+1+Taulukko2[[#This Row],[Is Major 2]]+Taulukko2[[#This Row],[Is in Faction 2]]+Taulukko2[[#This Row],[Is Nato 2]]</f>
        <v>2</v>
      </c>
      <c r="N10">
        <f>ROUND(Taulukko2[[#This Row],[No of Gens 2]]/3,0)</f>
        <v>1</v>
      </c>
      <c r="O10">
        <f>Taulukko2[[#This Row],[No of Gens 2]]-Taulukko2[[#This Row],[No of Gens 1]]</f>
        <v>1</v>
      </c>
      <c r="P10">
        <f>Taulukko2[[#This Row],[No of FMs 2]]-Taulukko2[[#This Row],[No of FMs 1]]</f>
        <v>1</v>
      </c>
      <c r="Q10" s="1" t="s">
        <v>267</v>
      </c>
      <c r="R10">
        <v>141</v>
      </c>
      <c r="S10">
        <v>160</v>
      </c>
    </row>
    <row r="11" spans="2:19" x14ac:dyDescent="0.25">
      <c r="B11" t="s">
        <v>156</v>
      </c>
      <c r="C11">
        <v>15</v>
      </c>
      <c r="G11">
        <f>ROUND(Taulukko2[[#This Row],[Units 1]]/15,0)+1+Taulukko2[[#This Row],[Is Major 1]]+Taulukko2[[#This Row],[Is in Faction 1]]+Taulukko2[[#This Row],[Is Nato 1]]</f>
        <v>2</v>
      </c>
      <c r="H11">
        <f>ROUND(Taulukko2[[#This Row],[No of Gens 1]]/3,0)</f>
        <v>1</v>
      </c>
      <c r="I11">
        <v>15</v>
      </c>
      <c r="M11">
        <f>ROUND(Taulukko2[[#This Row],[Units 2]]/15,0)+1+Taulukko2[[#This Row],[Is Major 2]]+Taulukko2[[#This Row],[Is in Faction 2]]+Taulukko2[[#This Row],[Is Nato 2]]</f>
        <v>2</v>
      </c>
      <c r="N11">
        <f>ROUND(Taulukko2[[#This Row],[No of Gens 2]]/3,0)</f>
        <v>1</v>
      </c>
      <c r="O11">
        <f>Taulukko2[[#This Row],[No of Gens 2]]-Taulukko2[[#This Row],[No of Gens 1]]</f>
        <v>0</v>
      </c>
      <c r="P11">
        <f>Taulukko2[[#This Row],[No of FMs 2]]-Taulukko2[[#This Row],[No of FMs 1]]</f>
        <v>0</v>
      </c>
      <c r="Q11" s="1" t="s">
        <v>267</v>
      </c>
      <c r="R11">
        <v>161</v>
      </c>
      <c r="S11">
        <v>180</v>
      </c>
    </row>
    <row r="12" spans="2:19" x14ac:dyDescent="0.25">
      <c r="B12" t="s">
        <v>217</v>
      </c>
      <c r="C12">
        <v>0</v>
      </c>
      <c r="G12">
        <f>ROUND(Taulukko2[[#This Row],[Units 1]]/15,0)+1+Taulukko2[[#This Row],[Is Major 1]]+Taulukko2[[#This Row],[Is in Faction 1]]+Taulukko2[[#This Row],[Is Nato 1]]</f>
        <v>1</v>
      </c>
      <c r="H12">
        <f>ROUND(Taulukko2[[#This Row],[No of Gens 1]]/3,0)</f>
        <v>0</v>
      </c>
      <c r="I12">
        <v>7</v>
      </c>
      <c r="M12">
        <f>ROUND(Taulukko2[[#This Row],[Units 2]]/15,0)+1+Taulukko2[[#This Row],[Is Major 2]]+Taulukko2[[#This Row],[Is in Faction 2]]+Taulukko2[[#This Row],[Is Nato 2]]</f>
        <v>1</v>
      </c>
      <c r="N12">
        <f>ROUND(Taulukko2[[#This Row],[No of Gens 2]]/3,0)</f>
        <v>0</v>
      </c>
      <c r="O12">
        <f>Taulukko2[[#This Row],[No of Gens 2]]-Taulukko2[[#This Row],[No of Gens 1]]</f>
        <v>0</v>
      </c>
      <c r="P12">
        <f>Taulukko2[[#This Row],[No of FMs 2]]-Taulukko2[[#This Row],[No of FMs 1]]</f>
        <v>0</v>
      </c>
      <c r="Q12" s="1" t="s">
        <v>267</v>
      </c>
      <c r="R12">
        <v>181</v>
      </c>
      <c r="S12">
        <v>200</v>
      </c>
    </row>
    <row r="13" spans="2:19" x14ac:dyDescent="0.25">
      <c r="B13" t="s">
        <v>52</v>
      </c>
      <c r="C13">
        <v>0</v>
      </c>
      <c r="G13">
        <f>ROUND(Taulukko2[[#This Row],[Units 1]]/15,0)+1+Taulukko2[[#This Row],[Is Major 1]]+Taulukko2[[#This Row],[Is in Faction 1]]+Taulukko2[[#This Row],[Is Nato 1]]</f>
        <v>1</v>
      </c>
      <c r="H13">
        <f>ROUND(Taulukko2[[#This Row],[No of Gens 1]]/3,0)</f>
        <v>0</v>
      </c>
      <c r="I13">
        <v>0</v>
      </c>
      <c r="M13">
        <f>ROUND(Taulukko2[[#This Row],[Units 2]]/15,0)+1+Taulukko2[[#This Row],[Is Major 2]]+Taulukko2[[#This Row],[Is in Faction 2]]+Taulukko2[[#This Row],[Is Nato 2]]</f>
        <v>1</v>
      </c>
      <c r="N13">
        <f>ROUND(Taulukko2[[#This Row],[No of Gens 2]]/3,0)</f>
        <v>0</v>
      </c>
      <c r="O13">
        <f>Taulukko2[[#This Row],[No of Gens 2]]-Taulukko2[[#This Row],[No of Gens 1]]</f>
        <v>0</v>
      </c>
      <c r="P13">
        <f>Taulukko2[[#This Row],[No of FMs 2]]-Taulukko2[[#This Row],[No of FMs 1]]</f>
        <v>0</v>
      </c>
      <c r="Q13" s="1"/>
      <c r="R13">
        <v>201</v>
      </c>
      <c r="S13">
        <v>220</v>
      </c>
    </row>
    <row r="14" spans="2:19" x14ac:dyDescent="0.25">
      <c r="B14" t="s">
        <v>136</v>
      </c>
      <c r="C14">
        <v>7</v>
      </c>
      <c r="G14">
        <f>ROUND(Taulukko2[[#This Row],[Units 1]]/15,0)+1+Taulukko2[[#This Row],[Is Major 1]]+Taulukko2[[#This Row],[Is in Faction 1]]+Taulukko2[[#This Row],[Is Nato 1]]</f>
        <v>1</v>
      </c>
      <c r="H14">
        <f>ROUND(Taulukko2[[#This Row],[No of Gens 1]]/3,0)</f>
        <v>0</v>
      </c>
      <c r="I14">
        <v>14</v>
      </c>
      <c r="M14">
        <f>ROUND(Taulukko2[[#This Row],[Units 2]]/15,0)+1+Taulukko2[[#This Row],[Is Major 2]]+Taulukko2[[#This Row],[Is in Faction 2]]+Taulukko2[[#This Row],[Is Nato 2]]</f>
        <v>2</v>
      </c>
      <c r="N14">
        <f>ROUND(Taulukko2[[#This Row],[No of Gens 2]]/3,0)</f>
        <v>1</v>
      </c>
      <c r="O14">
        <f>Taulukko2[[#This Row],[No of Gens 2]]-Taulukko2[[#This Row],[No of Gens 1]]</f>
        <v>1</v>
      </c>
      <c r="P14">
        <f>Taulukko2[[#This Row],[No of FMs 2]]-Taulukko2[[#This Row],[No of FMs 1]]</f>
        <v>1</v>
      </c>
      <c r="Q14" s="1"/>
      <c r="R14">
        <v>221</v>
      </c>
      <c r="S14">
        <v>240</v>
      </c>
    </row>
    <row r="15" spans="2:19" x14ac:dyDescent="0.25">
      <c r="B15" t="s">
        <v>53</v>
      </c>
      <c r="C15">
        <v>6</v>
      </c>
      <c r="E15">
        <v>1</v>
      </c>
      <c r="G15">
        <f>ROUND(Taulukko2[[#This Row],[Units 1]]/15,0)+1+Taulukko2[[#This Row],[Is Major 1]]+Taulukko2[[#This Row],[Is in Faction 1]]+Taulukko2[[#This Row],[Is Nato 1]]</f>
        <v>2</v>
      </c>
      <c r="H15">
        <f>ROUND(Taulukko2[[#This Row],[No of Gens 1]]/3,0)</f>
        <v>1</v>
      </c>
      <c r="I15">
        <v>6</v>
      </c>
      <c r="K15">
        <v>1</v>
      </c>
      <c r="M15">
        <f>ROUND(Taulukko2[[#This Row],[Units 2]]/15,0)+1+Taulukko2[[#This Row],[Is Major 2]]+Taulukko2[[#This Row],[Is in Faction 2]]+Taulukko2[[#This Row],[Is Nato 2]]</f>
        <v>2</v>
      </c>
      <c r="N15">
        <f>ROUND(Taulukko2[[#This Row],[No of Gens 2]]/3,0)</f>
        <v>1</v>
      </c>
      <c r="O15">
        <f>Taulukko2[[#This Row],[No of Gens 2]]-Taulukko2[[#This Row],[No of Gens 1]]</f>
        <v>0</v>
      </c>
      <c r="P15">
        <f>Taulukko2[[#This Row],[No of FMs 2]]-Taulukko2[[#This Row],[No of FMs 1]]</f>
        <v>0</v>
      </c>
      <c r="Q15" s="1"/>
      <c r="R15">
        <v>241</v>
      </c>
      <c r="S15">
        <v>260</v>
      </c>
    </row>
    <row r="16" spans="2:19" x14ac:dyDescent="0.25">
      <c r="B16" t="s">
        <v>112</v>
      </c>
      <c r="C16">
        <v>12</v>
      </c>
      <c r="G16">
        <f>ROUND(Taulukko2[[#This Row],[Units 1]]/15,0)+1+Taulukko2[[#This Row],[Is Major 1]]+Taulukko2[[#This Row],[Is in Faction 1]]+Taulukko2[[#This Row],[Is Nato 1]]</f>
        <v>2</v>
      </c>
      <c r="H16">
        <f>ROUND(Taulukko2[[#This Row],[No of Gens 1]]/3,0)</f>
        <v>1</v>
      </c>
      <c r="I16">
        <v>14</v>
      </c>
      <c r="M16">
        <f>ROUND(Taulukko2[[#This Row],[Units 2]]/15,0)+1+Taulukko2[[#This Row],[Is Major 2]]+Taulukko2[[#This Row],[Is in Faction 2]]+Taulukko2[[#This Row],[Is Nato 2]]</f>
        <v>2</v>
      </c>
      <c r="N16">
        <f>ROUND(Taulukko2[[#This Row],[No of Gens 2]]/3,0)</f>
        <v>1</v>
      </c>
      <c r="O16">
        <f>Taulukko2[[#This Row],[No of Gens 2]]-Taulukko2[[#This Row],[No of Gens 1]]</f>
        <v>0</v>
      </c>
      <c r="P16">
        <f>Taulukko2[[#This Row],[No of FMs 2]]-Taulukko2[[#This Row],[No of FMs 1]]</f>
        <v>0</v>
      </c>
      <c r="Q16" s="1"/>
      <c r="R16">
        <v>261</v>
      </c>
      <c r="S16">
        <v>280</v>
      </c>
    </row>
    <row r="17" spans="2:19" x14ac:dyDescent="0.25">
      <c r="B17" t="s">
        <v>2</v>
      </c>
      <c r="C17">
        <v>5</v>
      </c>
      <c r="G17">
        <f>ROUND(Taulukko2[[#This Row],[Units 1]]/15,0)+1+Taulukko2[[#This Row],[Is Major 1]]+Taulukko2[[#This Row],[Is in Faction 1]]+Taulukko2[[#This Row],[Is Nato 1]]</f>
        <v>1</v>
      </c>
      <c r="H17">
        <f>ROUND(Taulukko2[[#This Row],[No of Gens 1]]/3,0)</f>
        <v>0</v>
      </c>
      <c r="I17">
        <v>14</v>
      </c>
      <c r="M17">
        <f>ROUND(Taulukko2[[#This Row],[Units 2]]/15,0)+1+Taulukko2[[#This Row],[Is Major 2]]+Taulukko2[[#This Row],[Is in Faction 2]]+Taulukko2[[#This Row],[Is Nato 2]]</f>
        <v>2</v>
      </c>
      <c r="N17">
        <f>ROUND(Taulukko2[[#This Row],[No of Gens 2]]/3,0)</f>
        <v>1</v>
      </c>
      <c r="O17">
        <f>Taulukko2[[#This Row],[No of Gens 2]]-Taulukko2[[#This Row],[No of Gens 1]]</f>
        <v>1</v>
      </c>
      <c r="P17">
        <f>Taulukko2[[#This Row],[No of FMs 2]]-Taulukko2[[#This Row],[No of FMs 1]]</f>
        <v>1</v>
      </c>
      <c r="Q17" s="1"/>
      <c r="R17">
        <v>281</v>
      </c>
      <c r="S17">
        <v>300</v>
      </c>
    </row>
    <row r="18" spans="2:19" x14ac:dyDescent="0.25">
      <c r="B18" t="s">
        <v>54</v>
      </c>
      <c r="C18">
        <v>17</v>
      </c>
      <c r="G18">
        <f>ROUND(Taulukko2[[#This Row],[Units 1]]/15,0)+1+Taulukko2[[#This Row],[Is Major 1]]+Taulukko2[[#This Row],[Is in Faction 1]]+Taulukko2[[#This Row],[Is Nato 1]]</f>
        <v>2</v>
      </c>
      <c r="H18">
        <f>ROUND(Taulukko2[[#This Row],[No of Gens 1]]/3,0)</f>
        <v>1</v>
      </c>
      <c r="I18">
        <v>22</v>
      </c>
      <c r="M18">
        <f>ROUND(Taulukko2[[#This Row],[Units 2]]/15,0)+1+Taulukko2[[#This Row],[Is Major 2]]+Taulukko2[[#This Row],[Is in Faction 2]]+Taulukko2[[#This Row],[Is Nato 2]]</f>
        <v>2</v>
      </c>
      <c r="N18">
        <f>ROUND(Taulukko2[[#This Row],[No of Gens 2]]/3,0)</f>
        <v>1</v>
      </c>
      <c r="O18">
        <f>Taulukko2[[#This Row],[No of Gens 2]]-Taulukko2[[#This Row],[No of Gens 1]]</f>
        <v>0</v>
      </c>
      <c r="P18">
        <f>Taulukko2[[#This Row],[No of FMs 2]]-Taulukko2[[#This Row],[No of FMs 1]]</f>
        <v>0</v>
      </c>
      <c r="Q18" s="1"/>
      <c r="R18">
        <v>301</v>
      </c>
      <c r="S18">
        <v>320</v>
      </c>
    </row>
    <row r="19" spans="2:19" x14ac:dyDescent="0.25">
      <c r="B19" t="s">
        <v>123</v>
      </c>
      <c r="C19">
        <v>1</v>
      </c>
      <c r="G19">
        <f>ROUND(Taulukko2[[#This Row],[Units 1]]/15,0)+1+Taulukko2[[#This Row],[Is Major 1]]+Taulukko2[[#This Row],[Is in Faction 1]]+Taulukko2[[#This Row],[Is Nato 1]]</f>
        <v>1</v>
      </c>
      <c r="H19">
        <f>ROUND(Taulukko2[[#This Row],[No of Gens 1]]/3,0)</f>
        <v>0</v>
      </c>
      <c r="I19">
        <v>1</v>
      </c>
      <c r="M19">
        <f>ROUND(Taulukko2[[#This Row],[Units 2]]/15,0)+1+Taulukko2[[#This Row],[Is Major 2]]+Taulukko2[[#This Row],[Is in Faction 2]]+Taulukko2[[#This Row],[Is Nato 2]]</f>
        <v>1</v>
      </c>
      <c r="N19">
        <f>ROUND(Taulukko2[[#This Row],[No of Gens 2]]/3,0)</f>
        <v>0</v>
      </c>
      <c r="O19">
        <f>Taulukko2[[#This Row],[No of Gens 2]]-Taulukko2[[#This Row],[No of Gens 1]]</f>
        <v>0</v>
      </c>
      <c r="P19">
        <f>Taulukko2[[#This Row],[No of FMs 2]]-Taulukko2[[#This Row],[No of FMs 1]]</f>
        <v>0</v>
      </c>
      <c r="Q19" s="1"/>
      <c r="R19">
        <v>321</v>
      </c>
      <c r="S19">
        <v>340</v>
      </c>
    </row>
    <row r="20" spans="2:19" x14ac:dyDescent="0.25">
      <c r="B20" t="s">
        <v>218</v>
      </c>
      <c r="C20">
        <v>0</v>
      </c>
      <c r="G20">
        <f>ROUND(Taulukko2[[#This Row],[Units 1]]/15,0)+1+Taulukko2[[#This Row],[Is Major 1]]+Taulukko2[[#This Row],[Is in Faction 1]]+Taulukko2[[#This Row],[Is Nato 1]]</f>
        <v>1</v>
      </c>
      <c r="H20">
        <f>ROUND(Taulukko2[[#This Row],[No of Gens 1]]/3,0)</f>
        <v>0</v>
      </c>
      <c r="I20">
        <v>5</v>
      </c>
      <c r="M20">
        <f>ROUND(Taulukko2[[#This Row],[Units 2]]/15,0)+1+Taulukko2[[#This Row],[Is Major 2]]+Taulukko2[[#This Row],[Is in Faction 2]]+Taulukko2[[#This Row],[Is Nato 2]]</f>
        <v>1</v>
      </c>
      <c r="N20">
        <f>ROUND(Taulukko2[[#This Row],[No of Gens 2]]/3,0)</f>
        <v>0</v>
      </c>
      <c r="O20">
        <f>Taulukko2[[#This Row],[No of Gens 2]]-Taulukko2[[#This Row],[No of Gens 1]]</f>
        <v>0</v>
      </c>
      <c r="P20">
        <f>Taulukko2[[#This Row],[No of FMs 2]]-Taulukko2[[#This Row],[No of FMs 1]]</f>
        <v>0</v>
      </c>
      <c r="Q20" s="1"/>
      <c r="R20">
        <v>341</v>
      </c>
      <c r="S20">
        <v>360</v>
      </c>
    </row>
    <row r="21" spans="2:19" x14ac:dyDescent="0.25">
      <c r="B21" t="s">
        <v>85</v>
      </c>
      <c r="C21">
        <v>10</v>
      </c>
      <c r="G21">
        <f>ROUND(Taulukko2[[#This Row],[Units 1]]/15,0)+1+Taulukko2[[#This Row],[Is Major 1]]+Taulukko2[[#This Row],[Is in Faction 1]]+Taulukko2[[#This Row],[Is Nato 1]]</f>
        <v>2</v>
      </c>
      <c r="H21">
        <f>ROUND(Taulukko2[[#This Row],[No of Gens 1]]/3,0)</f>
        <v>1</v>
      </c>
      <c r="I21">
        <v>10</v>
      </c>
      <c r="M21">
        <f>ROUND(Taulukko2[[#This Row],[Units 2]]/15,0)+1+Taulukko2[[#This Row],[Is Major 2]]+Taulukko2[[#This Row],[Is in Faction 2]]+Taulukko2[[#This Row],[Is Nato 2]]</f>
        <v>2</v>
      </c>
      <c r="N21">
        <f>ROUND(Taulukko2[[#This Row],[No of Gens 2]]/3,0)</f>
        <v>1</v>
      </c>
      <c r="O21">
        <f>Taulukko2[[#This Row],[No of Gens 2]]-Taulukko2[[#This Row],[No of Gens 1]]</f>
        <v>0</v>
      </c>
      <c r="P21">
        <f>Taulukko2[[#This Row],[No of FMs 2]]-Taulukko2[[#This Row],[No of FMs 1]]</f>
        <v>0</v>
      </c>
      <c r="Q21" s="1"/>
      <c r="R21">
        <v>361</v>
      </c>
      <c r="S21">
        <v>380</v>
      </c>
    </row>
    <row r="22" spans="2:19" x14ac:dyDescent="0.25">
      <c r="B22" t="s">
        <v>124</v>
      </c>
      <c r="C22">
        <v>1</v>
      </c>
      <c r="G22">
        <f>ROUND(Taulukko2[[#This Row],[Units 1]]/15,0)+1+Taulukko2[[#This Row],[Is Major 1]]+Taulukko2[[#This Row],[Is in Faction 1]]+Taulukko2[[#This Row],[Is Nato 1]]</f>
        <v>1</v>
      </c>
      <c r="H22">
        <f>ROUND(Taulukko2[[#This Row],[No of Gens 1]]/3,0)</f>
        <v>0</v>
      </c>
      <c r="I22">
        <v>1</v>
      </c>
      <c r="M22">
        <f>ROUND(Taulukko2[[#This Row],[Units 2]]/15,0)+1+Taulukko2[[#This Row],[Is Major 2]]+Taulukko2[[#This Row],[Is in Faction 2]]+Taulukko2[[#This Row],[Is Nato 2]]</f>
        <v>1</v>
      </c>
      <c r="N22">
        <f>ROUND(Taulukko2[[#This Row],[No of Gens 2]]/3,0)</f>
        <v>0</v>
      </c>
      <c r="O22">
        <f>Taulukko2[[#This Row],[No of Gens 2]]-Taulukko2[[#This Row],[No of Gens 1]]</f>
        <v>0</v>
      </c>
      <c r="P22">
        <f>Taulukko2[[#This Row],[No of FMs 2]]-Taulukko2[[#This Row],[No of FMs 1]]</f>
        <v>0</v>
      </c>
      <c r="Q22" s="1"/>
      <c r="R22">
        <v>381</v>
      </c>
      <c r="S22">
        <v>400</v>
      </c>
    </row>
    <row r="23" spans="2:19" x14ac:dyDescent="0.25">
      <c r="B23" t="s">
        <v>3</v>
      </c>
      <c r="C23">
        <v>3</v>
      </c>
      <c r="F23">
        <v>1</v>
      </c>
      <c r="G23">
        <f>ROUND(Taulukko2[[#This Row],[Units 1]]/15,0)+1+Taulukko2[[#This Row],[Is Major 1]]+Taulukko2[[#This Row],[Is in Faction 1]]+Taulukko2[[#This Row],[Is Nato 1]]</f>
        <v>2</v>
      </c>
      <c r="H23">
        <f>ROUND(Taulukko2[[#This Row],[No of Gens 1]]/3,0)</f>
        <v>1</v>
      </c>
      <c r="I23">
        <v>2</v>
      </c>
      <c r="L23">
        <v>1</v>
      </c>
      <c r="M23">
        <f>ROUND(Taulukko2[[#This Row],[Units 2]]/15,0)+1+Taulukko2[[#This Row],[Is Major 2]]+Taulukko2[[#This Row],[Is in Faction 2]]+Taulukko2[[#This Row],[Is Nato 2]]</f>
        <v>2</v>
      </c>
      <c r="N23">
        <f>ROUND(Taulukko2[[#This Row],[No of Gens 2]]/3,0)</f>
        <v>1</v>
      </c>
      <c r="O23">
        <f>Taulukko2[[#This Row],[No of Gens 2]]-Taulukko2[[#This Row],[No of Gens 1]]</f>
        <v>0</v>
      </c>
      <c r="P23">
        <f>Taulukko2[[#This Row],[No of FMs 2]]-Taulukko2[[#This Row],[No of FMs 1]]</f>
        <v>0</v>
      </c>
      <c r="Q23" s="1"/>
      <c r="R23">
        <v>401</v>
      </c>
      <c r="S23">
        <v>420</v>
      </c>
    </row>
    <row r="24" spans="2:19" x14ac:dyDescent="0.25">
      <c r="B24" t="s">
        <v>157</v>
      </c>
      <c r="C24">
        <v>2</v>
      </c>
      <c r="G24">
        <f>ROUND(Taulukko2[[#This Row],[Units 1]]/15,0)+1+Taulukko2[[#This Row],[Is Major 1]]+Taulukko2[[#This Row],[Is in Faction 1]]+Taulukko2[[#This Row],[Is Nato 1]]</f>
        <v>1</v>
      </c>
      <c r="H24">
        <f>ROUND(Taulukko2[[#This Row],[No of Gens 1]]/3,0)</f>
        <v>0</v>
      </c>
      <c r="I24">
        <v>4</v>
      </c>
      <c r="M24">
        <f>ROUND(Taulukko2[[#This Row],[Units 2]]/15,0)+1+Taulukko2[[#This Row],[Is Major 2]]+Taulukko2[[#This Row],[Is in Faction 2]]+Taulukko2[[#This Row],[Is Nato 2]]</f>
        <v>1</v>
      </c>
      <c r="N24">
        <f>ROUND(Taulukko2[[#This Row],[No of Gens 2]]/3,0)</f>
        <v>0</v>
      </c>
      <c r="O24">
        <f>Taulukko2[[#This Row],[No of Gens 2]]-Taulukko2[[#This Row],[No of Gens 1]]</f>
        <v>0</v>
      </c>
      <c r="P24">
        <f>Taulukko2[[#This Row],[No of FMs 2]]-Taulukko2[[#This Row],[No of FMs 1]]</f>
        <v>0</v>
      </c>
      <c r="Q24" s="1"/>
      <c r="R24">
        <v>421</v>
      </c>
      <c r="S24">
        <v>440</v>
      </c>
    </row>
    <row r="25" spans="2:19" x14ac:dyDescent="0.25">
      <c r="B25" t="s">
        <v>158</v>
      </c>
      <c r="C25">
        <v>2</v>
      </c>
      <c r="G25">
        <f>ROUND(Taulukko2[[#This Row],[Units 1]]/15,0)+1+Taulukko2[[#This Row],[Is Major 1]]+Taulukko2[[#This Row],[Is in Faction 1]]+Taulukko2[[#This Row],[Is Nato 1]]</f>
        <v>1</v>
      </c>
      <c r="H25">
        <f>ROUND(Taulukko2[[#This Row],[No of Gens 1]]/3,0)</f>
        <v>0</v>
      </c>
      <c r="I25">
        <v>3</v>
      </c>
      <c r="M25">
        <f>ROUND(Taulukko2[[#This Row],[Units 2]]/15,0)+1+Taulukko2[[#This Row],[Is Major 2]]+Taulukko2[[#This Row],[Is in Faction 2]]+Taulukko2[[#This Row],[Is Nato 2]]</f>
        <v>1</v>
      </c>
      <c r="N25">
        <f>ROUND(Taulukko2[[#This Row],[No of Gens 2]]/3,0)</f>
        <v>0</v>
      </c>
      <c r="O25">
        <f>Taulukko2[[#This Row],[No of Gens 2]]-Taulukko2[[#This Row],[No of Gens 1]]</f>
        <v>0</v>
      </c>
      <c r="P25">
        <f>Taulukko2[[#This Row],[No of FMs 2]]-Taulukko2[[#This Row],[No of FMs 1]]</f>
        <v>0</v>
      </c>
      <c r="Q25" s="1"/>
      <c r="R25">
        <v>441</v>
      </c>
      <c r="S25">
        <v>460</v>
      </c>
    </row>
    <row r="26" spans="2:19" x14ac:dyDescent="0.25">
      <c r="B26" t="s">
        <v>55</v>
      </c>
      <c r="C26">
        <v>3</v>
      </c>
      <c r="E26">
        <v>1</v>
      </c>
      <c r="G26">
        <f>ROUND(Taulukko2[[#This Row],[Units 1]]/15,0)+1+Taulukko2[[#This Row],[Is Major 1]]+Taulukko2[[#This Row],[Is in Faction 1]]+Taulukko2[[#This Row],[Is Nato 1]]</f>
        <v>2</v>
      </c>
      <c r="H26">
        <f>ROUND(Taulukko2[[#This Row],[No of Gens 1]]/3,0)</f>
        <v>1</v>
      </c>
      <c r="I26">
        <v>3</v>
      </c>
      <c r="K26">
        <v>1</v>
      </c>
      <c r="M26">
        <f>ROUND(Taulukko2[[#This Row],[Units 2]]/15,0)+1+Taulukko2[[#This Row],[Is Major 2]]+Taulukko2[[#This Row],[Is in Faction 2]]+Taulukko2[[#This Row],[Is Nato 2]]</f>
        <v>2</v>
      </c>
      <c r="N26">
        <f>ROUND(Taulukko2[[#This Row],[No of Gens 2]]/3,0)</f>
        <v>1</v>
      </c>
      <c r="O26">
        <f>Taulukko2[[#This Row],[No of Gens 2]]-Taulukko2[[#This Row],[No of Gens 1]]</f>
        <v>0</v>
      </c>
      <c r="P26">
        <f>Taulukko2[[#This Row],[No of FMs 2]]-Taulukko2[[#This Row],[No of FMs 1]]</f>
        <v>0</v>
      </c>
      <c r="Q26" s="1"/>
      <c r="R26">
        <v>461</v>
      </c>
      <c r="S26">
        <v>480</v>
      </c>
    </row>
    <row r="27" spans="2:19" x14ac:dyDescent="0.25">
      <c r="B27" t="s">
        <v>86</v>
      </c>
      <c r="C27">
        <v>1</v>
      </c>
      <c r="G27">
        <f>ROUND(Taulukko2[[#This Row],[Units 1]]/15,0)+1+Taulukko2[[#This Row],[Is Major 1]]+Taulukko2[[#This Row],[Is in Faction 1]]+Taulukko2[[#This Row],[Is Nato 1]]</f>
        <v>1</v>
      </c>
      <c r="H27">
        <f>ROUND(Taulukko2[[#This Row],[No of Gens 1]]/3,0)</f>
        <v>0</v>
      </c>
      <c r="I27">
        <v>2</v>
      </c>
      <c r="M27">
        <f>ROUND(Taulukko2[[#This Row],[Units 2]]/15,0)+1+Taulukko2[[#This Row],[Is Major 2]]+Taulukko2[[#This Row],[Is in Faction 2]]+Taulukko2[[#This Row],[Is Nato 2]]</f>
        <v>1</v>
      </c>
      <c r="N27">
        <f>ROUND(Taulukko2[[#This Row],[No of Gens 2]]/3,0)</f>
        <v>0</v>
      </c>
      <c r="O27">
        <f>Taulukko2[[#This Row],[No of Gens 2]]-Taulukko2[[#This Row],[No of Gens 1]]</f>
        <v>0</v>
      </c>
      <c r="P27">
        <f>Taulukko2[[#This Row],[No of FMs 2]]-Taulukko2[[#This Row],[No of FMs 1]]</f>
        <v>0</v>
      </c>
      <c r="Q27" s="1"/>
      <c r="R27">
        <v>481</v>
      </c>
      <c r="S27">
        <v>500</v>
      </c>
    </row>
    <row r="28" spans="2:19" x14ac:dyDescent="0.25">
      <c r="B28" t="s">
        <v>56</v>
      </c>
      <c r="C28">
        <v>0</v>
      </c>
      <c r="G28">
        <f>ROUND(Taulukko2[[#This Row],[Units 1]]/15,0)+1+Taulukko2[[#This Row],[Is Major 1]]+Taulukko2[[#This Row],[Is in Faction 1]]+Taulukko2[[#This Row],[Is Nato 1]]</f>
        <v>1</v>
      </c>
      <c r="H28">
        <f>ROUND(Taulukko2[[#This Row],[No of Gens 1]]/3,0)</f>
        <v>0</v>
      </c>
      <c r="I28">
        <v>0</v>
      </c>
      <c r="M28">
        <f>ROUND(Taulukko2[[#This Row],[Units 2]]/15,0)+1+Taulukko2[[#This Row],[Is Major 2]]+Taulukko2[[#This Row],[Is in Faction 2]]+Taulukko2[[#This Row],[Is Nato 2]]</f>
        <v>1</v>
      </c>
      <c r="N28">
        <f>ROUND(Taulukko2[[#This Row],[No of Gens 2]]/3,0)</f>
        <v>0</v>
      </c>
      <c r="O28">
        <f>Taulukko2[[#This Row],[No of Gens 2]]-Taulukko2[[#This Row],[No of Gens 1]]</f>
        <v>0</v>
      </c>
      <c r="P28">
        <f>Taulukko2[[#This Row],[No of FMs 2]]-Taulukko2[[#This Row],[No of FMs 1]]</f>
        <v>0</v>
      </c>
      <c r="Q28" s="1"/>
      <c r="R28">
        <v>501</v>
      </c>
      <c r="S28">
        <v>520</v>
      </c>
    </row>
    <row r="29" spans="2:19" x14ac:dyDescent="0.25">
      <c r="B29" t="s">
        <v>4</v>
      </c>
      <c r="C29">
        <v>9</v>
      </c>
      <c r="E29">
        <v>1</v>
      </c>
      <c r="G29">
        <f>ROUND(Taulukko2[[#This Row],[Units 1]]/15,0)+1+Taulukko2[[#This Row],[Is Major 1]]+Taulukko2[[#This Row],[Is in Faction 1]]+Taulukko2[[#This Row],[Is Nato 1]]</f>
        <v>3</v>
      </c>
      <c r="H29">
        <f>ROUND(Taulukko2[[#This Row],[No of Gens 1]]/3,0)</f>
        <v>1</v>
      </c>
      <c r="I29">
        <v>9</v>
      </c>
      <c r="K29">
        <v>1</v>
      </c>
      <c r="M29">
        <f>ROUND(Taulukko2[[#This Row],[Units 2]]/15,0)+1+Taulukko2[[#This Row],[Is Major 2]]+Taulukko2[[#This Row],[Is in Faction 2]]+Taulukko2[[#This Row],[Is Nato 2]]</f>
        <v>3</v>
      </c>
      <c r="N29">
        <f>ROUND(Taulukko2[[#This Row],[No of Gens 2]]/3,0)</f>
        <v>1</v>
      </c>
      <c r="O29">
        <f>Taulukko2[[#This Row],[No of Gens 2]]-Taulukko2[[#This Row],[No of Gens 1]]</f>
        <v>0</v>
      </c>
      <c r="P29">
        <f>Taulukko2[[#This Row],[No of FMs 2]]-Taulukko2[[#This Row],[No of FMs 1]]</f>
        <v>0</v>
      </c>
      <c r="Q29" s="1"/>
      <c r="R29">
        <v>521</v>
      </c>
      <c r="S29">
        <v>540</v>
      </c>
    </row>
    <row r="30" spans="2:19" x14ac:dyDescent="0.25">
      <c r="B30" t="s">
        <v>125</v>
      </c>
      <c r="C30">
        <v>1</v>
      </c>
      <c r="G30">
        <f>ROUND(Taulukko2[[#This Row],[Units 1]]/15,0)+1+Taulukko2[[#This Row],[Is Major 1]]+Taulukko2[[#This Row],[Is in Faction 1]]+Taulukko2[[#This Row],[Is Nato 1]]</f>
        <v>1</v>
      </c>
      <c r="H30">
        <f>ROUND(Taulukko2[[#This Row],[No of Gens 1]]/3,0)</f>
        <v>0</v>
      </c>
      <c r="I30">
        <v>1</v>
      </c>
      <c r="M30">
        <f>ROUND(Taulukko2[[#This Row],[Units 2]]/15,0)+1+Taulukko2[[#This Row],[Is Major 2]]+Taulukko2[[#This Row],[Is in Faction 2]]+Taulukko2[[#This Row],[Is Nato 2]]</f>
        <v>1</v>
      </c>
      <c r="N30">
        <f>ROUND(Taulukko2[[#This Row],[No of Gens 2]]/3,0)</f>
        <v>0</v>
      </c>
      <c r="O30">
        <f>Taulukko2[[#This Row],[No of Gens 2]]-Taulukko2[[#This Row],[No of Gens 1]]</f>
        <v>0</v>
      </c>
      <c r="P30">
        <f>Taulukko2[[#This Row],[No of FMs 2]]-Taulukko2[[#This Row],[No of FMs 1]]</f>
        <v>0</v>
      </c>
      <c r="Q30" s="1"/>
      <c r="R30">
        <v>541</v>
      </c>
      <c r="S30">
        <v>560</v>
      </c>
    </row>
    <row r="31" spans="2:19" x14ac:dyDescent="0.25">
      <c r="B31" t="s">
        <v>137</v>
      </c>
      <c r="C31">
        <v>12</v>
      </c>
      <c r="G31">
        <f>ROUND(Taulukko2[[#This Row],[Units 1]]/15,0)+1+Taulukko2[[#This Row],[Is Major 1]]+Taulukko2[[#This Row],[Is in Faction 1]]+Taulukko2[[#This Row],[Is Nato 1]]</f>
        <v>2</v>
      </c>
      <c r="H31">
        <f>ROUND(Taulukko2[[#This Row],[No of Gens 1]]/3,0)</f>
        <v>1</v>
      </c>
      <c r="I31">
        <v>11</v>
      </c>
      <c r="M31">
        <f>ROUND(Taulukko2[[#This Row],[Units 2]]/15,0)+1+Taulukko2[[#This Row],[Is Major 2]]+Taulukko2[[#This Row],[Is in Faction 2]]+Taulukko2[[#This Row],[Is Nato 2]]</f>
        <v>2</v>
      </c>
      <c r="N31">
        <f>ROUND(Taulukko2[[#This Row],[No of Gens 2]]/3,0)</f>
        <v>1</v>
      </c>
      <c r="O31">
        <f>Taulukko2[[#This Row],[No of Gens 2]]-Taulukko2[[#This Row],[No of Gens 1]]</f>
        <v>0</v>
      </c>
      <c r="P31">
        <f>Taulukko2[[#This Row],[No of FMs 2]]-Taulukko2[[#This Row],[No of FMs 1]]</f>
        <v>0</v>
      </c>
      <c r="Q31" s="1"/>
      <c r="R31">
        <v>561</v>
      </c>
      <c r="S31">
        <v>580</v>
      </c>
    </row>
    <row r="32" spans="2:19" x14ac:dyDescent="0.25">
      <c r="B32" t="s">
        <v>5</v>
      </c>
      <c r="C32">
        <v>11</v>
      </c>
      <c r="G32">
        <f>ROUND(Taulukko2[[#This Row],[Units 1]]/15,0)+1+Taulukko2[[#This Row],[Is Major 1]]+Taulukko2[[#This Row],[Is in Faction 1]]+Taulukko2[[#This Row],[Is Nato 1]]</f>
        <v>2</v>
      </c>
      <c r="H32">
        <f>ROUND(Taulukko2[[#This Row],[No of Gens 1]]/3,0)</f>
        <v>1</v>
      </c>
      <c r="I32">
        <v>4</v>
      </c>
      <c r="M32">
        <f>ROUND(Taulukko2[[#This Row],[Units 2]]/15,0)+1+Taulukko2[[#This Row],[Is Major 2]]+Taulukko2[[#This Row],[Is in Faction 2]]+Taulukko2[[#This Row],[Is Nato 2]]</f>
        <v>1</v>
      </c>
      <c r="N32">
        <f>ROUND(Taulukko2[[#This Row],[No of Gens 2]]/3,0)</f>
        <v>0</v>
      </c>
      <c r="O32">
        <f>Taulukko2[[#This Row],[No of Gens 2]]-Taulukko2[[#This Row],[No of Gens 1]]</f>
        <v>-1</v>
      </c>
      <c r="P32">
        <f>Taulukko2[[#This Row],[No of FMs 2]]-Taulukko2[[#This Row],[No of FMs 1]]</f>
        <v>-1</v>
      </c>
      <c r="Q32" s="1"/>
      <c r="R32">
        <v>581</v>
      </c>
      <c r="S32">
        <v>600</v>
      </c>
    </row>
    <row r="33" spans="2:19" x14ac:dyDescent="0.25">
      <c r="B33" t="s">
        <v>159</v>
      </c>
      <c r="C33">
        <v>2</v>
      </c>
      <c r="G33">
        <f>ROUND(Taulukko2[[#This Row],[Units 1]]/15,0)+1+Taulukko2[[#This Row],[Is Major 1]]+Taulukko2[[#This Row],[Is in Faction 1]]+Taulukko2[[#This Row],[Is Nato 1]]</f>
        <v>1</v>
      </c>
      <c r="H33">
        <f>ROUND(Taulukko2[[#This Row],[No of Gens 1]]/3,0)</f>
        <v>0</v>
      </c>
      <c r="I33">
        <v>3</v>
      </c>
      <c r="M33">
        <f>ROUND(Taulukko2[[#This Row],[Units 2]]/15,0)+1+Taulukko2[[#This Row],[Is Major 2]]+Taulukko2[[#This Row],[Is in Faction 2]]+Taulukko2[[#This Row],[Is Nato 2]]</f>
        <v>1</v>
      </c>
      <c r="N33">
        <f>ROUND(Taulukko2[[#This Row],[No of Gens 2]]/3,0)</f>
        <v>0</v>
      </c>
      <c r="O33">
        <f>Taulukko2[[#This Row],[No of Gens 2]]-Taulukko2[[#This Row],[No of Gens 1]]</f>
        <v>0</v>
      </c>
      <c r="P33">
        <f>Taulukko2[[#This Row],[No of FMs 2]]-Taulukko2[[#This Row],[No of FMs 1]]</f>
        <v>0</v>
      </c>
      <c r="Q33" s="1"/>
      <c r="R33">
        <v>601</v>
      </c>
      <c r="S33">
        <v>620</v>
      </c>
    </row>
    <row r="34" spans="2:19" x14ac:dyDescent="0.25">
      <c r="B34" t="s">
        <v>138</v>
      </c>
      <c r="C34">
        <v>25</v>
      </c>
      <c r="G34">
        <f>ROUND(Taulukko2[[#This Row],[Units 1]]/15,0)+1+Taulukko2[[#This Row],[Is Major 1]]+Taulukko2[[#This Row],[Is in Faction 1]]+Taulukko2[[#This Row],[Is Nato 1]]</f>
        <v>3</v>
      </c>
      <c r="H34">
        <f>ROUND(Taulukko2[[#This Row],[No of Gens 1]]/3,0)</f>
        <v>1</v>
      </c>
      <c r="I34">
        <v>43</v>
      </c>
      <c r="M34">
        <f>ROUND(Taulukko2[[#This Row],[Units 2]]/15,0)+1+Taulukko2[[#This Row],[Is Major 2]]+Taulukko2[[#This Row],[Is in Faction 2]]+Taulukko2[[#This Row],[Is Nato 2]]</f>
        <v>4</v>
      </c>
      <c r="N34">
        <f>ROUND(Taulukko2[[#This Row],[No of Gens 2]]/3,0)</f>
        <v>1</v>
      </c>
      <c r="O34">
        <f>Taulukko2[[#This Row],[No of Gens 2]]-Taulukko2[[#This Row],[No of Gens 1]]</f>
        <v>1</v>
      </c>
      <c r="P34">
        <f>Taulukko2[[#This Row],[No of FMs 2]]-Taulukko2[[#This Row],[No of FMs 1]]</f>
        <v>0</v>
      </c>
      <c r="Q34" s="1"/>
      <c r="R34">
        <v>621</v>
      </c>
      <c r="S34">
        <v>640</v>
      </c>
    </row>
    <row r="35" spans="2:19" x14ac:dyDescent="0.25">
      <c r="B35" t="s">
        <v>87</v>
      </c>
      <c r="C35">
        <v>25</v>
      </c>
      <c r="G35">
        <f>ROUND(Taulukko2[[#This Row],[Units 1]]/15,0)+1+Taulukko2[[#This Row],[Is Major 1]]+Taulukko2[[#This Row],[Is in Faction 1]]+Taulukko2[[#This Row],[Is Nato 1]]</f>
        <v>3</v>
      </c>
      <c r="H35">
        <f>ROUND(Taulukko2[[#This Row],[No of Gens 1]]/3,0)</f>
        <v>1</v>
      </c>
      <c r="I35">
        <v>42</v>
      </c>
      <c r="M35">
        <f>ROUND(Taulukko2[[#This Row],[Units 2]]/15,0)+1+Taulukko2[[#This Row],[Is Major 2]]+Taulukko2[[#This Row],[Is in Faction 2]]+Taulukko2[[#This Row],[Is Nato 2]]</f>
        <v>4</v>
      </c>
      <c r="N35">
        <f>ROUND(Taulukko2[[#This Row],[No of Gens 2]]/3,0)</f>
        <v>1</v>
      </c>
      <c r="O35">
        <f>Taulukko2[[#This Row],[No of Gens 2]]-Taulukko2[[#This Row],[No of Gens 1]]</f>
        <v>1</v>
      </c>
      <c r="P35">
        <f>Taulukko2[[#This Row],[No of FMs 2]]-Taulukko2[[#This Row],[No of FMs 1]]</f>
        <v>0</v>
      </c>
      <c r="Q35" s="1"/>
      <c r="R35">
        <v>641</v>
      </c>
      <c r="S35">
        <v>660</v>
      </c>
    </row>
    <row r="36" spans="2:19" x14ac:dyDescent="0.25">
      <c r="B36" t="s">
        <v>88</v>
      </c>
      <c r="C36">
        <v>1</v>
      </c>
      <c r="G36">
        <f>ROUND(Taulukko2[[#This Row],[Units 1]]/15,0)+1+Taulukko2[[#This Row],[Is Major 1]]+Taulukko2[[#This Row],[Is in Faction 1]]+Taulukko2[[#This Row],[Is Nato 1]]</f>
        <v>1</v>
      </c>
      <c r="H36">
        <f>ROUND(Taulukko2[[#This Row],[No of Gens 1]]/3,0)</f>
        <v>0</v>
      </c>
      <c r="I36">
        <v>1</v>
      </c>
      <c r="M36">
        <f>ROUND(Taulukko2[[#This Row],[Units 2]]/15,0)+1+Taulukko2[[#This Row],[Is Major 2]]+Taulukko2[[#This Row],[Is in Faction 2]]+Taulukko2[[#This Row],[Is Nato 2]]</f>
        <v>1</v>
      </c>
      <c r="N36">
        <f>ROUND(Taulukko2[[#This Row],[No of Gens 2]]/3,0)</f>
        <v>0</v>
      </c>
      <c r="O36">
        <f>Taulukko2[[#This Row],[No of Gens 2]]-Taulukko2[[#This Row],[No of Gens 1]]</f>
        <v>0</v>
      </c>
      <c r="P36">
        <f>Taulukko2[[#This Row],[No of FMs 2]]-Taulukko2[[#This Row],[No of FMs 1]]</f>
        <v>0</v>
      </c>
      <c r="Q36" s="1"/>
      <c r="R36">
        <v>661</v>
      </c>
      <c r="S36">
        <v>680</v>
      </c>
    </row>
    <row r="37" spans="2:19" x14ac:dyDescent="0.25">
      <c r="B37" t="s">
        <v>6</v>
      </c>
      <c r="C37">
        <v>4</v>
      </c>
      <c r="G37">
        <f>ROUND(Taulukko2[[#This Row],[Units 1]]/15,0)+1+Taulukko2[[#This Row],[Is Major 1]]+Taulukko2[[#This Row],[Is in Faction 1]]+Taulukko2[[#This Row],[Is Nato 1]]</f>
        <v>1</v>
      </c>
      <c r="H37">
        <f>ROUND(Taulukko2[[#This Row],[No of Gens 1]]/3,0)</f>
        <v>0</v>
      </c>
      <c r="I37">
        <v>4</v>
      </c>
      <c r="L37">
        <v>1</v>
      </c>
      <c r="M37">
        <f>ROUND(Taulukko2[[#This Row],[Units 2]]/15,0)+1+Taulukko2[[#This Row],[Is Major 2]]+Taulukko2[[#This Row],[Is in Faction 2]]+Taulukko2[[#This Row],[Is Nato 2]]</f>
        <v>2</v>
      </c>
      <c r="N37">
        <f>ROUND(Taulukko2[[#This Row],[No of Gens 2]]/3,0)</f>
        <v>1</v>
      </c>
      <c r="O37">
        <f>Taulukko2[[#This Row],[No of Gens 2]]-Taulukko2[[#This Row],[No of Gens 1]]</f>
        <v>1</v>
      </c>
      <c r="P37">
        <f>Taulukko2[[#This Row],[No of FMs 2]]-Taulukko2[[#This Row],[No of FMs 1]]</f>
        <v>1</v>
      </c>
      <c r="Q37" s="1"/>
      <c r="R37">
        <v>681</v>
      </c>
      <c r="S37">
        <v>700</v>
      </c>
    </row>
    <row r="38" spans="2:19" x14ac:dyDescent="0.25">
      <c r="B38" t="s">
        <v>160</v>
      </c>
      <c r="C38">
        <v>2</v>
      </c>
      <c r="G38">
        <f>ROUND(Taulukko2[[#This Row],[Units 1]]/15,0)+1+Taulukko2[[#This Row],[Is Major 1]]+Taulukko2[[#This Row],[Is in Faction 1]]+Taulukko2[[#This Row],[Is Nato 1]]</f>
        <v>1</v>
      </c>
      <c r="H38">
        <f>ROUND(Taulukko2[[#This Row],[No of Gens 1]]/3,0)</f>
        <v>0</v>
      </c>
      <c r="I38">
        <v>4</v>
      </c>
      <c r="M38">
        <f>ROUND(Taulukko2[[#This Row],[Units 2]]/15,0)+1+Taulukko2[[#This Row],[Is Major 2]]+Taulukko2[[#This Row],[Is in Faction 2]]+Taulukko2[[#This Row],[Is Nato 2]]</f>
        <v>1</v>
      </c>
      <c r="N38">
        <f>ROUND(Taulukko2[[#This Row],[No of Gens 2]]/3,0)</f>
        <v>0</v>
      </c>
      <c r="O38">
        <f>Taulukko2[[#This Row],[No of Gens 2]]-Taulukko2[[#This Row],[No of Gens 1]]</f>
        <v>0</v>
      </c>
      <c r="P38">
        <f>Taulukko2[[#This Row],[No of FMs 2]]-Taulukko2[[#This Row],[No of FMs 1]]</f>
        <v>0</v>
      </c>
      <c r="Q38" s="1"/>
      <c r="R38">
        <v>701</v>
      </c>
      <c r="S38">
        <v>720</v>
      </c>
    </row>
    <row r="39" spans="2:19" x14ac:dyDescent="0.25">
      <c r="B39" t="s">
        <v>161</v>
      </c>
      <c r="C39">
        <v>5</v>
      </c>
      <c r="G39">
        <f>ROUND(Taulukko2[[#This Row],[Units 1]]/15,0)+1+Taulukko2[[#This Row],[Is Major 1]]+Taulukko2[[#This Row],[Is in Faction 1]]+Taulukko2[[#This Row],[Is Nato 1]]</f>
        <v>1</v>
      </c>
      <c r="H39">
        <f>ROUND(Taulukko2[[#This Row],[No of Gens 1]]/3,0)</f>
        <v>0</v>
      </c>
      <c r="I39">
        <v>8</v>
      </c>
      <c r="M39">
        <f>ROUND(Taulukko2[[#This Row],[Units 2]]/15,0)+1+Taulukko2[[#This Row],[Is Major 2]]+Taulukko2[[#This Row],[Is in Faction 2]]+Taulukko2[[#This Row],[Is Nato 2]]</f>
        <v>2</v>
      </c>
      <c r="N39">
        <f>ROUND(Taulukko2[[#This Row],[No of Gens 2]]/3,0)</f>
        <v>1</v>
      </c>
      <c r="O39">
        <f>Taulukko2[[#This Row],[No of Gens 2]]-Taulukko2[[#This Row],[No of Gens 1]]</f>
        <v>1</v>
      </c>
      <c r="P39">
        <f>Taulukko2[[#This Row],[No of FMs 2]]-Taulukko2[[#This Row],[No of FMs 1]]</f>
        <v>1</v>
      </c>
      <c r="Q39" s="1"/>
      <c r="R39">
        <v>721</v>
      </c>
      <c r="S39">
        <v>740</v>
      </c>
    </row>
    <row r="40" spans="2:19" x14ac:dyDescent="0.25">
      <c r="B40" t="s">
        <v>119</v>
      </c>
      <c r="C40">
        <v>13</v>
      </c>
      <c r="F40">
        <v>1</v>
      </c>
      <c r="G40">
        <f>ROUND(Taulukko2[[#This Row],[Units 1]]/15,0)+1+Taulukko2[[#This Row],[Is Major 1]]+Taulukko2[[#This Row],[Is in Faction 1]]+Taulukko2[[#This Row],[Is Nato 1]]</f>
        <v>3</v>
      </c>
      <c r="H40">
        <f>ROUND(Taulukko2[[#This Row],[No of Gens 1]]/3,0)</f>
        <v>1</v>
      </c>
      <c r="I40">
        <v>17</v>
      </c>
      <c r="L40">
        <v>1</v>
      </c>
      <c r="M40">
        <f>ROUND(Taulukko2[[#This Row],[Units 2]]/15,0)+1+Taulukko2[[#This Row],[Is Major 2]]+Taulukko2[[#This Row],[Is in Faction 2]]+Taulukko2[[#This Row],[Is Nato 2]]</f>
        <v>3</v>
      </c>
      <c r="N40">
        <f>ROUND(Taulukko2[[#This Row],[No of Gens 2]]/3,0)</f>
        <v>1</v>
      </c>
      <c r="O40">
        <f>Taulukko2[[#This Row],[No of Gens 2]]-Taulukko2[[#This Row],[No of Gens 1]]</f>
        <v>0</v>
      </c>
      <c r="P40">
        <f>Taulukko2[[#This Row],[No of FMs 2]]-Taulukko2[[#This Row],[No of FMs 1]]</f>
        <v>0</v>
      </c>
      <c r="Q40" s="1"/>
      <c r="R40">
        <v>741</v>
      </c>
      <c r="S40">
        <v>760</v>
      </c>
    </row>
    <row r="41" spans="2:19" x14ac:dyDescent="0.25">
      <c r="B41" t="s">
        <v>162</v>
      </c>
      <c r="C41">
        <v>1</v>
      </c>
      <c r="G41">
        <f>ROUND(Taulukko2[[#This Row],[Units 1]]/15,0)+1+Taulukko2[[#This Row],[Is Major 1]]+Taulukko2[[#This Row],[Is in Faction 1]]+Taulukko2[[#This Row],[Is Nato 1]]</f>
        <v>1</v>
      </c>
      <c r="H41">
        <f>ROUND(Taulukko2[[#This Row],[No of Gens 1]]/3,0)</f>
        <v>0</v>
      </c>
      <c r="I41">
        <v>5</v>
      </c>
      <c r="M41">
        <f>ROUND(Taulukko2[[#This Row],[Units 2]]/15,0)+1+Taulukko2[[#This Row],[Is Major 2]]+Taulukko2[[#This Row],[Is in Faction 2]]+Taulukko2[[#This Row],[Is Nato 2]]</f>
        <v>1</v>
      </c>
      <c r="N41">
        <f>ROUND(Taulukko2[[#This Row],[No of Gens 2]]/3,0)</f>
        <v>0</v>
      </c>
      <c r="O41">
        <f>Taulukko2[[#This Row],[No of Gens 2]]-Taulukko2[[#This Row],[No of Gens 1]]</f>
        <v>0</v>
      </c>
      <c r="P41">
        <f>Taulukko2[[#This Row],[No of FMs 2]]-Taulukko2[[#This Row],[No of FMs 1]]</f>
        <v>0</v>
      </c>
      <c r="Q41" s="1"/>
      <c r="R41">
        <v>761</v>
      </c>
      <c r="S41">
        <v>780</v>
      </c>
    </row>
    <row r="42" spans="2:19" x14ac:dyDescent="0.25">
      <c r="B42" t="s">
        <v>7</v>
      </c>
      <c r="C42">
        <v>0</v>
      </c>
      <c r="G42">
        <f>ROUND(Taulukko2[[#This Row],[Units 1]]/15,0)+1+Taulukko2[[#This Row],[Is Major 1]]+Taulukko2[[#This Row],[Is in Faction 1]]+Taulukko2[[#This Row],[Is Nato 1]]</f>
        <v>1</v>
      </c>
      <c r="H42">
        <f>ROUND(Taulukko2[[#This Row],[No of Gens 1]]/3,0)</f>
        <v>0</v>
      </c>
      <c r="I42">
        <v>0</v>
      </c>
      <c r="M42">
        <f>ROUND(Taulukko2[[#This Row],[Units 2]]/15,0)+1+Taulukko2[[#This Row],[Is Major 2]]+Taulukko2[[#This Row],[Is in Faction 2]]+Taulukko2[[#This Row],[Is Nato 2]]</f>
        <v>1</v>
      </c>
      <c r="N42">
        <f>ROUND(Taulukko2[[#This Row],[No of Gens 2]]/3,0)</f>
        <v>0</v>
      </c>
      <c r="O42">
        <f>Taulukko2[[#This Row],[No of Gens 2]]-Taulukko2[[#This Row],[No of Gens 1]]</f>
        <v>0</v>
      </c>
      <c r="P42">
        <f>Taulukko2[[#This Row],[No of FMs 2]]-Taulukko2[[#This Row],[No of FMs 1]]</f>
        <v>0</v>
      </c>
      <c r="Q42" s="1"/>
      <c r="R42">
        <v>781</v>
      </c>
      <c r="S42">
        <v>800</v>
      </c>
    </row>
    <row r="43" spans="2:19" x14ac:dyDescent="0.25">
      <c r="B43" t="s">
        <v>89</v>
      </c>
      <c r="C43">
        <v>11</v>
      </c>
      <c r="G43">
        <f>ROUND(Taulukko2[[#This Row],[Units 1]]/15,0)+1+Taulukko2[[#This Row],[Is Major 1]]+Taulukko2[[#This Row],[Is in Faction 1]]+Taulukko2[[#This Row],[Is Nato 1]]</f>
        <v>2</v>
      </c>
      <c r="H43">
        <f>ROUND(Taulukko2[[#This Row],[No of Gens 1]]/3,0)</f>
        <v>1</v>
      </c>
      <c r="I43">
        <v>14</v>
      </c>
      <c r="M43">
        <f>ROUND(Taulukko2[[#This Row],[Units 2]]/15,0)+1+Taulukko2[[#This Row],[Is Major 2]]+Taulukko2[[#This Row],[Is in Faction 2]]+Taulukko2[[#This Row],[Is Nato 2]]</f>
        <v>2</v>
      </c>
      <c r="N43">
        <f>ROUND(Taulukko2[[#This Row],[No of Gens 2]]/3,0)</f>
        <v>1</v>
      </c>
      <c r="O43">
        <f>Taulukko2[[#This Row],[No of Gens 2]]-Taulukko2[[#This Row],[No of Gens 1]]</f>
        <v>0</v>
      </c>
      <c r="P43">
        <f>Taulukko2[[#This Row],[No of FMs 2]]-Taulukko2[[#This Row],[No of FMs 1]]</f>
        <v>0</v>
      </c>
      <c r="Q43" s="1"/>
      <c r="R43">
        <v>801</v>
      </c>
      <c r="S43">
        <v>820</v>
      </c>
    </row>
    <row r="44" spans="2:19" x14ac:dyDescent="0.25">
      <c r="B44" t="s">
        <v>163</v>
      </c>
      <c r="C44">
        <v>3</v>
      </c>
      <c r="G44">
        <f>ROUND(Taulukko2[[#This Row],[Units 1]]/15,0)+1+Taulukko2[[#This Row],[Is Major 1]]+Taulukko2[[#This Row],[Is in Faction 1]]+Taulukko2[[#This Row],[Is Nato 1]]</f>
        <v>1</v>
      </c>
      <c r="H44">
        <f>ROUND(Taulukko2[[#This Row],[No of Gens 1]]/3,0)</f>
        <v>0</v>
      </c>
      <c r="I44">
        <v>6</v>
      </c>
      <c r="M44">
        <f>ROUND(Taulukko2[[#This Row],[Units 2]]/15,0)+1+Taulukko2[[#This Row],[Is Major 2]]+Taulukko2[[#This Row],[Is in Faction 2]]+Taulukko2[[#This Row],[Is Nato 2]]</f>
        <v>1</v>
      </c>
      <c r="N44">
        <f>ROUND(Taulukko2[[#This Row],[No of Gens 2]]/3,0)</f>
        <v>0</v>
      </c>
      <c r="O44">
        <f>Taulukko2[[#This Row],[No of Gens 2]]-Taulukko2[[#This Row],[No of Gens 1]]</f>
        <v>0</v>
      </c>
      <c r="P44">
        <f>Taulukko2[[#This Row],[No of FMs 2]]-Taulukko2[[#This Row],[No of FMs 1]]</f>
        <v>0</v>
      </c>
      <c r="Q44" s="1"/>
      <c r="R44">
        <v>821</v>
      </c>
      <c r="S44">
        <v>840</v>
      </c>
    </row>
    <row r="45" spans="2:19" x14ac:dyDescent="0.25">
      <c r="B45" t="s">
        <v>164</v>
      </c>
      <c r="C45">
        <v>3</v>
      </c>
      <c r="G45">
        <f>ROUND(Taulukko2[[#This Row],[Units 1]]/15,0)+1+Taulukko2[[#This Row],[Is Major 1]]+Taulukko2[[#This Row],[Is in Faction 1]]+Taulukko2[[#This Row],[Is Nato 1]]</f>
        <v>1</v>
      </c>
      <c r="H45">
        <f>ROUND(Taulukko2[[#This Row],[No of Gens 1]]/3,0)</f>
        <v>0</v>
      </c>
      <c r="I45">
        <v>8</v>
      </c>
      <c r="M45">
        <f>ROUND(Taulukko2[[#This Row],[Units 2]]/15,0)+1+Taulukko2[[#This Row],[Is Major 2]]+Taulukko2[[#This Row],[Is in Faction 2]]+Taulukko2[[#This Row],[Is Nato 2]]</f>
        <v>2</v>
      </c>
      <c r="N45">
        <f>ROUND(Taulukko2[[#This Row],[No of Gens 2]]/3,0)</f>
        <v>1</v>
      </c>
      <c r="O45">
        <f>Taulukko2[[#This Row],[No of Gens 2]]-Taulukko2[[#This Row],[No of Gens 1]]</f>
        <v>1</v>
      </c>
      <c r="P45">
        <f>Taulukko2[[#This Row],[No of FMs 2]]-Taulukko2[[#This Row],[No of FMs 1]]</f>
        <v>1</v>
      </c>
      <c r="Q45" s="1"/>
      <c r="R45">
        <v>841</v>
      </c>
      <c r="S45">
        <v>860</v>
      </c>
    </row>
    <row r="46" spans="2:19" x14ac:dyDescent="0.25">
      <c r="B46" t="s">
        <v>49</v>
      </c>
      <c r="C46">
        <v>8</v>
      </c>
      <c r="G46">
        <f>ROUND(Taulukko2[[#This Row],[Units 1]]/15,0)+1+Taulukko2[[#This Row],[Is Major 1]]+Taulukko2[[#This Row],[Is in Faction 1]]+Taulukko2[[#This Row],[Is Nato 1]]</f>
        <v>2</v>
      </c>
      <c r="H46">
        <f>ROUND(Taulukko2[[#This Row],[No of Gens 1]]/3,0)</f>
        <v>1</v>
      </c>
      <c r="I46">
        <v>0</v>
      </c>
      <c r="M46">
        <f>ROUND(Taulukko2[[#This Row],[Units 2]]/15,0)+1+Taulukko2[[#This Row],[Is Major 2]]+Taulukko2[[#This Row],[Is in Faction 2]]+Taulukko2[[#This Row],[Is Nato 2]]</f>
        <v>1</v>
      </c>
      <c r="N46">
        <f>ROUND(Taulukko2[[#This Row],[No of Gens 2]]/3,0)</f>
        <v>0</v>
      </c>
      <c r="O46">
        <f>Taulukko2[[#This Row],[No of Gens 2]]-Taulukko2[[#This Row],[No of Gens 1]]</f>
        <v>-1</v>
      </c>
      <c r="P46">
        <f>Taulukko2[[#This Row],[No of FMs 2]]-Taulukko2[[#This Row],[No of FMs 1]]</f>
        <v>-1</v>
      </c>
      <c r="Q46" s="1"/>
      <c r="R46">
        <v>861</v>
      </c>
      <c r="S46">
        <v>880</v>
      </c>
    </row>
    <row r="47" spans="2:19" x14ac:dyDescent="0.25">
      <c r="B47" t="s">
        <v>90</v>
      </c>
      <c r="C47">
        <v>90</v>
      </c>
      <c r="D47">
        <v>1</v>
      </c>
      <c r="E47">
        <v>1</v>
      </c>
      <c r="G47">
        <f>ROUND(Taulukko2[[#This Row],[Units 1]]/15,0)+1+Taulukko2[[#This Row],[Is Major 1]]+Taulukko2[[#This Row],[Is in Faction 1]]+Taulukko2[[#This Row],[Is Nato 1]]</f>
        <v>9</v>
      </c>
      <c r="H47">
        <f>ROUND(Taulukko2[[#This Row],[No of Gens 1]]/3,0)</f>
        <v>3</v>
      </c>
      <c r="I47">
        <v>111</v>
      </c>
      <c r="J47">
        <v>1</v>
      </c>
      <c r="K47">
        <v>1</v>
      </c>
      <c r="M47">
        <f>ROUND(Taulukko2[[#This Row],[Units 2]]/15,0)+1+Taulukko2[[#This Row],[Is Major 2]]+Taulukko2[[#This Row],[Is in Faction 2]]+Taulukko2[[#This Row],[Is Nato 2]]</f>
        <v>10</v>
      </c>
      <c r="N47">
        <f>ROUND(Taulukko2[[#This Row],[No of Gens 2]]/3,0)</f>
        <v>3</v>
      </c>
      <c r="O47">
        <f>Taulukko2[[#This Row],[No of Gens 2]]-Taulukko2[[#This Row],[No of Gens 1]]</f>
        <v>1</v>
      </c>
      <c r="P47">
        <f>Taulukko2[[#This Row],[No of FMs 2]]-Taulukko2[[#This Row],[No of FMs 1]]</f>
        <v>0</v>
      </c>
      <c r="Q47" s="1"/>
      <c r="R47">
        <v>881</v>
      </c>
      <c r="S47">
        <v>900</v>
      </c>
    </row>
    <row r="48" spans="2:19" x14ac:dyDescent="0.25">
      <c r="B48" t="s">
        <v>139</v>
      </c>
      <c r="C48">
        <v>8</v>
      </c>
      <c r="G48">
        <f>ROUND(Taulukko2[[#This Row],[Units 1]]/15,0)+1+Taulukko2[[#This Row],[Is Major 1]]+Taulukko2[[#This Row],[Is in Faction 1]]+Taulukko2[[#This Row],[Is Nato 1]]</f>
        <v>2</v>
      </c>
      <c r="H48">
        <f>ROUND(Taulukko2[[#This Row],[No of Gens 1]]/3,0)</f>
        <v>1</v>
      </c>
      <c r="I48">
        <v>18</v>
      </c>
      <c r="M48">
        <f>ROUND(Taulukko2[[#This Row],[Units 2]]/15,0)+1+Taulukko2[[#This Row],[Is Major 2]]+Taulukko2[[#This Row],[Is in Faction 2]]+Taulukko2[[#This Row],[Is Nato 2]]</f>
        <v>2</v>
      </c>
      <c r="N48">
        <f>ROUND(Taulukko2[[#This Row],[No of Gens 2]]/3,0)</f>
        <v>1</v>
      </c>
      <c r="O48">
        <f>Taulukko2[[#This Row],[No of Gens 2]]-Taulukko2[[#This Row],[No of Gens 1]]</f>
        <v>0</v>
      </c>
      <c r="P48">
        <f>Taulukko2[[#This Row],[No of FMs 2]]-Taulukko2[[#This Row],[No of FMs 1]]</f>
        <v>0</v>
      </c>
      <c r="Q48" s="1"/>
      <c r="R48">
        <v>901</v>
      </c>
      <c r="S48">
        <v>920</v>
      </c>
    </row>
    <row r="49" spans="2:19" x14ac:dyDescent="0.25">
      <c r="B49" t="s">
        <v>165</v>
      </c>
      <c r="C49">
        <v>4</v>
      </c>
      <c r="G49">
        <f>ROUND(Taulukko2[[#This Row],[Units 1]]/15,0)+1+Taulukko2[[#This Row],[Is Major 1]]+Taulukko2[[#This Row],[Is in Faction 1]]+Taulukko2[[#This Row],[Is Nato 1]]</f>
        <v>1</v>
      </c>
      <c r="H49">
        <f>ROUND(Taulukko2[[#This Row],[No of Gens 1]]/3,0)</f>
        <v>0</v>
      </c>
      <c r="I49">
        <v>5</v>
      </c>
      <c r="M49">
        <f>ROUND(Taulukko2[[#This Row],[Units 2]]/15,0)+1+Taulukko2[[#This Row],[Is Major 2]]+Taulukko2[[#This Row],[Is in Faction 2]]+Taulukko2[[#This Row],[Is Nato 2]]</f>
        <v>1</v>
      </c>
      <c r="N49">
        <f>ROUND(Taulukko2[[#This Row],[No of Gens 2]]/3,0)</f>
        <v>0</v>
      </c>
      <c r="O49">
        <f>Taulukko2[[#This Row],[No of Gens 2]]-Taulukko2[[#This Row],[No of Gens 1]]</f>
        <v>0</v>
      </c>
      <c r="P49">
        <f>Taulukko2[[#This Row],[No of FMs 2]]-Taulukko2[[#This Row],[No of FMs 1]]</f>
        <v>0</v>
      </c>
      <c r="Q49" s="1"/>
      <c r="R49">
        <v>921</v>
      </c>
      <c r="S49">
        <v>940</v>
      </c>
    </row>
    <row r="50" spans="2:19" x14ac:dyDescent="0.25">
      <c r="B50" t="s">
        <v>166</v>
      </c>
      <c r="C50">
        <v>0</v>
      </c>
      <c r="G50">
        <f>ROUND(Taulukko2[[#This Row],[Units 1]]/15,0)+1+Taulukko2[[#This Row],[Is Major 1]]+Taulukko2[[#This Row],[Is in Faction 1]]+Taulukko2[[#This Row],[Is Nato 1]]</f>
        <v>1</v>
      </c>
      <c r="H50">
        <f>ROUND(Taulukko2[[#This Row],[No of Gens 1]]/3,0)</f>
        <v>0</v>
      </c>
      <c r="I50">
        <v>0</v>
      </c>
      <c r="M50">
        <f>ROUND(Taulukko2[[#This Row],[Units 2]]/15,0)+1+Taulukko2[[#This Row],[Is Major 2]]+Taulukko2[[#This Row],[Is in Faction 2]]+Taulukko2[[#This Row],[Is Nato 2]]</f>
        <v>1</v>
      </c>
      <c r="N50">
        <f>ROUND(Taulukko2[[#This Row],[No of Gens 2]]/3,0)</f>
        <v>0</v>
      </c>
      <c r="O50">
        <f>Taulukko2[[#This Row],[No of Gens 2]]-Taulukko2[[#This Row],[No of Gens 1]]</f>
        <v>0</v>
      </c>
      <c r="P50">
        <f>Taulukko2[[#This Row],[No of FMs 2]]-Taulukko2[[#This Row],[No of FMs 1]]</f>
        <v>0</v>
      </c>
      <c r="Q50" s="1"/>
      <c r="R50">
        <v>941</v>
      </c>
      <c r="S50">
        <v>960</v>
      </c>
    </row>
    <row r="51" spans="2:19" x14ac:dyDescent="0.25">
      <c r="B51" t="s">
        <v>140</v>
      </c>
      <c r="C51">
        <v>14</v>
      </c>
      <c r="G51">
        <f>ROUND(Taulukko2[[#This Row],[Units 1]]/15,0)+1+Taulukko2[[#This Row],[Is Major 1]]+Taulukko2[[#This Row],[Is in Faction 1]]+Taulukko2[[#This Row],[Is Nato 1]]</f>
        <v>2</v>
      </c>
      <c r="H51">
        <f>ROUND(Taulukko2[[#This Row],[No of Gens 1]]/3,0)</f>
        <v>1</v>
      </c>
      <c r="I51">
        <v>8</v>
      </c>
      <c r="M51">
        <f>ROUND(Taulukko2[[#This Row],[Units 2]]/15,0)+1+Taulukko2[[#This Row],[Is Major 2]]+Taulukko2[[#This Row],[Is in Faction 2]]+Taulukko2[[#This Row],[Is Nato 2]]</f>
        <v>2</v>
      </c>
      <c r="N51">
        <f>ROUND(Taulukko2[[#This Row],[No of Gens 2]]/3,0)</f>
        <v>1</v>
      </c>
      <c r="O51">
        <f>Taulukko2[[#This Row],[No of Gens 2]]-Taulukko2[[#This Row],[No of Gens 1]]</f>
        <v>0</v>
      </c>
      <c r="P51">
        <f>Taulukko2[[#This Row],[No of FMs 2]]-Taulukko2[[#This Row],[No of FMs 1]]</f>
        <v>0</v>
      </c>
      <c r="Q51" s="1"/>
      <c r="R51">
        <v>961</v>
      </c>
      <c r="S51">
        <v>980</v>
      </c>
    </row>
    <row r="52" spans="2:19" x14ac:dyDescent="0.25">
      <c r="B52" t="s">
        <v>167</v>
      </c>
      <c r="C52">
        <v>1</v>
      </c>
      <c r="G52">
        <f>ROUND(Taulukko2[[#This Row],[Units 1]]/15,0)+1+Taulukko2[[#This Row],[Is Major 1]]+Taulukko2[[#This Row],[Is in Faction 1]]+Taulukko2[[#This Row],[Is Nato 1]]</f>
        <v>1</v>
      </c>
      <c r="H52">
        <f>ROUND(Taulukko2[[#This Row],[No of Gens 1]]/3,0)</f>
        <v>0</v>
      </c>
      <c r="I52">
        <v>1</v>
      </c>
      <c r="M52">
        <f>ROUND(Taulukko2[[#This Row],[Units 2]]/15,0)+1+Taulukko2[[#This Row],[Is Major 2]]+Taulukko2[[#This Row],[Is in Faction 2]]+Taulukko2[[#This Row],[Is Nato 2]]</f>
        <v>1</v>
      </c>
      <c r="N52">
        <f>ROUND(Taulukko2[[#This Row],[No of Gens 2]]/3,0)</f>
        <v>0</v>
      </c>
      <c r="O52">
        <f>Taulukko2[[#This Row],[No of Gens 2]]-Taulukko2[[#This Row],[No of Gens 1]]</f>
        <v>0</v>
      </c>
      <c r="P52">
        <f>Taulukko2[[#This Row],[No of FMs 2]]-Taulukko2[[#This Row],[No of FMs 1]]</f>
        <v>0</v>
      </c>
      <c r="Q52" s="1"/>
      <c r="R52">
        <v>981</v>
      </c>
      <c r="S52">
        <v>1000</v>
      </c>
    </row>
    <row r="53" spans="2:19" x14ac:dyDescent="0.25">
      <c r="B53" t="s">
        <v>141</v>
      </c>
      <c r="C53">
        <v>0</v>
      </c>
      <c r="G53">
        <f>ROUND(Taulukko2[[#This Row],[Units 1]]/15,0)+1+Taulukko2[[#This Row],[Is Major 1]]+Taulukko2[[#This Row],[Is in Faction 1]]+Taulukko2[[#This Row],[Is Nato 1]]</f>
        <v>1</v>
      </c>
      <c r="H53">
        <f>ROUND(Taulukko2[[#This Row],[No of Gens 1]]/3,0)</f>
        <v>0</v>
      </c>
      <c r="I53">
        <v>0</v>
      </c>
      <c r="M53">
        <f>ROUND(Taulukko2[[#This Row],[Units 2]]/15,0)+1+Taulukko2[[#This Row],[Is Major 2]]+Taulukko2[[#This Row],[Is in Faction 2]]+Taulukko2[[#This Row],[Is Nato 2]]</f>
        <v>1</v>
      </c>
      <c r="N53">
        <f>ROUND(Taulukko2[[#This Row],[No of Gens 2]]/3,0)</f>
        <v>0</v>
      </c>
      <c r="O53">
        <f>Taulukko2[[#This Row],[No of Gens 2]]-Taulukko2[[#This Row],[No of Gens 1]]</f>
        <v>0</v>
      </c>
      <c r="P53">
        <f>Taulukko2[[#This Row],[No of FMs 2]]-Taulukko2[[#This Row],[No of FMs 1]]</f>
        <v>0</v>
      </c>
      <c r="Q53" s="1"/>
      <c r="R53">
        <v>1001</v>
      </c>
      <c r="S53">
        <v>1020</v>
      </c>
    </row>
    <row r="54" spans="2:19" x14ac:dyDescent="0.25">
      <c r="B54" t="s">
        <v>8</v>
      </c>
      <c r="C54">
        <v>0</v>
      </c>
      <c r="G54">
        <f>ROUND(Taulukko2[[#This Row],[Units 1]]/15,0)+1+Taulukko2[[#This Row],[Is Major 1]]+Taulukko2[[#This Row],[Is in Faction 1]]+Taulukko2[[#This Row],[Is Nato 1]]</f>
        <v>1</v>
      </c>
      <c r="H54">
        <f>ROUND(Taulukko2[[#This Row],[No of Gens 1]]/3,0)</f>
        <v>0</v>
      </c>
      <c r="I54">
        <v>0</v>
      </c>
      <c r="M54">
        <f>ROUND(Taulukko2[[#This Row],[Units 2]]/15,0)+1+Taulukko2[[#This Row],[Is Major 2]]+Taulukko2[[#This Row],[Is in Faction 2]]+Taulukko2[[#This Row],[Is Nato 2]]</f>
        <v>1</v>
      </c>
      <c r="N54">
        <f>ROUND(Taulukko2[[#This Row],[No of Gens 2]]/3,0)</f>
        <v>0</v>
      </c>
      <c r="O54">
        <f>Taulukko2[[#This Row],[No of Gens 2]]-Taulukko2[[#This Row],[No of Gens 1]]</f>
        <v>0</v>
      </c>
      <c r="P54">
        <f>Taulukko2[[#This Row],[No of FMs 2]]-Taulukko2[[#This Row],[No of FMs 1]]</f>
        <v>0</v>
      </c>
      <c r="Q54" s="1"/>
      <c r="R54">
        <v>1021</v>
      </c>
      <c r="S54">
        <v>1040</v>
      </c>
    </row>
    <row r="55" spans="2:19" x14ac:dyDescent="0.25">
      <c r="B55" t="s">
        <v>9</v>
      </c>
      <c r="C55">
        <v>10</v>
      </c>
      <c r="G55">
        <f>ROUND(Taulukko2[[#This Row],[Units 1]]/15,0)+1+Taulukko2[[#This Row],[Is Major 1]]+Taulukko2[[#This Row],[Is in Faction 1]]+Taulukko2[[#This Row],[Is Nato 1]]</f>
        <v>2</v>
      </c>
      <c r="H55">
        <f>ROUND(Taulukko2[[#This Row],[No of Gens 1]]/3,0)</f>
        <v>1</v>
      </c>
      <c r="I55">
        <v>2</v>
      </c>
      <c r="L55">
        <v>1</v>
      </c>
      <c r="M55">
        <f>ROUND(Taulukko2[[#This Row],[Units 2]]/15,0)+1+Taulukko2[[#This Row],[Is Major 2]]+Taulukko2[[#This Row],[Is in Faction 2]]+Taulukko2[[#This Row],[Is Nato 2]]</f>
        <v>2</v>
      </c>
      <c r="N55">
        <f>ROUND(Taulukko2[[#This Row],[No of Gens 2]]/3,0)</f>
        <v>1</v>
      </c>
      <c r="O55">
        <f>Taulukko2[[#This Row],[No of Gens 2]]-Taulukko2[[#This Row],[No of Gens 1]]</f>
        <v>0</v>
      </c>
      <c r="P55">
        <f>Taulukko2[[#This Row],[No of FMs 2]]-Taulukko2[[#This Row],[No of FMs 1]]</f>
        <v>0</v>
      </c>
      <c r="Q55" s="1"/>
      <c r="R55">
        <v>1041</v>
      </c>
      <c r="S55">
        <v>1060</v>
      </c>
    </row>
    <row r="56" spans="2:19" x14ac:dyDescent="0.25">
      <c r="B56" t="s">
        <v>122</v>
      </c>
      <c r="C56">
        <v>0</v>
      </c>
      <c r="G56">
        <f>ROUND(Taulukko2[[#This Row],[Units 1]]/15,0)+1+Taulukko2[[#This Row],[Is Major 1]]+Taulukko2[[#This Row],[Is in Faction 1]]+Taulukko2[[#This Row],[Is Nato 1]]</f>
        <v>1</v>
      </c>
      <c r="H56">
        <f>ROUND(Taulukko2[[#This Row],[No of Gens 1]]/3,0)</f>
        <v>0</v>
      </c>
      <c r="I56">
        <v>0</v>
      </c>
      <c r="M56">
        <f>ROUND(Taulukko2[[#This Row],[Units 2]]/15,0)+1+Taulukko2[[#This Row],[Is Major 2]]+Taulukko2[[#This Row],[Is in Faction 2]]+Taulukko2[[#This Row],[Is Nato 2]]</f>
        <v>1</v>
      </c>
      <c r="N56">
        <f>ROUND(Taulukko2[[#This Row],[No of Gens 2]]/3,0)</f>
        <v>0</v>
      </c>
      <c r="O56">
        <f>Taulukko2[[#This Row],[No of Gens 2]]-Taulukko2[[#This Row],[No of Gens 1]]</f>
        <v>0</v>
      </c>
      <c r="P56">
        <f>Taulukko2[[#This Row],[No of FMs 2]]-Taulukko2[[#This Row],[No of FMs 1]]</f>
        <v>0</v>
      </c>
      <c r="Q56" s="1"/>
      <c r="R56">
        <v>1061</v>
      </c>
      <c r="S56">
        <v>1080</v>
      </c>
    </row>
    <row r="57" spans="2:19" x14ac:dyDescent="0.25">
      <c r="B57" t="s">
        <v>126</v>
      </c>
      <c r="C57">
        <v>12</v>
      </c>
      <c r="G57">
        <f>ROUND(Taulukko2[[#This Row],[Units 1]]/15,0)+1+Taulukko2[[#This Row],[Is Major 1]]+Taulukko2[[#This Row],[Is in Faction 1]]+Taulukko2[[#This Row],[Is Nato 1]]</f>
        <v>2</v>
      </c>
      <c r="H57">
        <f>ROUND(Taulukko2[[#This Row],[No of Gens 1]]/3,0)</f>
        <v>1</v>
      </c>
      <c r="I57">
        <v>15</v>
      </c>
      <c r="M57">
        <f>ROUND(Taulukko2[[#This Row],[Units 2]]/15,0)+1+Taulukko2[[#This Row],[Is Major 2]]+Taulukko2[[#This Row],[Is in Faction 2]]+Taulukko2[[#This Row],[Is Nato 2]]</f>
        <v>2</v>
      </c>
      <c r="N57">
        <f>ROUND(Taulukko2[[#This Row],[No of Gens 2]]/3,0)</f>
        <v>1</v>
      </c>
      <c r="O57">
        <f>Taulukko2[[#This Row],[No of Gens 2]]-Taulukko2[[#This Row],[No of Gens 1]]</f>
        <v>0</v>
      </c>
      <c r="P57">
        <f>Taulukko2[[#This Row],[No of FMs 2]]-Taulukko2[[#This Row],[No of FMs 1]]</f>
        <v>0</v>
      </c>
      <c r="Q57" s="1"/>
      <c r="R57">
        <v>1081</v>
      </c>
      <c r="S57">
        <v>1100</v>
      </c>
    </row>
    <row r="58" spans="2:19" x14ac:dyDescent="0.25">
      <c r="B58" t="s">
        <v>10</v>
      </c>
      <c r="C58">
        <v>3</v>
      </c>
      <c r="G58">
        <f>ROUND(Taulukko2[[#This Row],[Units 1]]/15,0)+1+Taulukko2[[#This Row],[Is Major 1]]+Taulukko2[[#This Row],[Is in Faction 1]]+Taulukko2[[#This Row],[Is Nato 1]]</f>
        <v>1</v>
      </c>
      <c r="H58">
        <f>ROUND(Taulukko2[[#This Row],[No of Gens 1]]/3,0)</f>
        <v>0</v>
      </c>
      <c r="I58">
        <v>5</v>
      </c>
      <c r="M58">
        <f>ROUND(Taulukko2[[#This Row],[Units 2]]/15,0)+1+Taulukko2[[#This Row],[Is Major 2]]+Taulukko2[[#This Row],[Is in Faction 2]]+Taulukko2[[#This Row],[Is Nato 2]]</f>
        <v>1</v>
      </c>
      <c r="N58">
        <f>ROUND(Taulukko2[[#This Row],[No of Gens 2]]/3,0)</f>
        <v>0</v>
      </c>
      <c r="O58">
        <f>Taulukko2[[#This Row],[No of Gens 2]]-Taulukko2[[#This Row],[No of Gens 1]]</f>
        <v>0</v>
      </c>
      <c r="P58">
        <f>Taulukko2[[#This Row],[No of FMs 2]]-Taulukko2[[#This Row],[No of FMs 1]]</f>
        <v>0</v>
      </c>
      <c r="Q58" s="1"/>
      <c r="R58">
        <v>1101</v>
      </c>
      <c r="S58">
        <v>1120</v>
      </c>
    </row>
    <row r="59" spans="2:19" x14ac:dyDescent="0.25">
      <c r="B59" t="s">
        <v>11</v>
      </c>
      <c r="C59">
        <v>4</v>
      </c>
      <c r="F59">
        <v>1</v>
      </c>
      <c r="G59">
        <f>ROUND(Taulukko2[[#This Row],[Units 1]]/15,0)+1+Taulukko2[[#This Row],[Is Major 1]]+Taulukko2[[#This Row],[Is in Faction 1]]+Taulukko2[[#This Row],[Is Nato 1]]</f>
        <v>2</v>
      </c>
      <c r="H59">
        <f>ROUND(Taulukko2[[#This Row],[No of Gens 1]]/3,0)</f>
        <v>1</v>
      </c>
      <c r="I59">
        <v>2</v>
      </c>
      <c r="L59">
        <v>1</v>
      </c>
      <c r="M59">
        <f>ROUND(Taulukko2[[#This Row],[Units 2]]/15,0)+1+Taulukko2[[#This Row],[Is Major 2]]+Taulukko2[[#This Row],[Is in Faction 2]]+Taulukko2[[#This Row],[Is Nato 2]]</f>
        <v>2</v>
      </c>
      <c r="N59">
        <f>ROUND(Taulukko2[[#This Row],[No of Gens 2]]/3,0)</f>
        <v>1</v>
      </c>
      <c r="O59">
        <f>Taulukko2[[#This Row],[No of Gens 2]]-Taulukko2[[#This Row],[No of Gens 1]]</f>
        <v>0</v>
      </c>
      <c r="P59">
        <f>Taulukko2[[#This Row],[No of FMs 2]]-Taulukko2[[#This Row],[No of FMs 1]]</f>
        <v>0</v>
      </c>
      <c r="Q59" s="1"/>
      <c r="R59">
        <v>1121</v>
      </c>
      <c r="S59">
        <v>1140</v>
      </c>
    </row>
    <row r="60" spans="2:19" x14ac:dyDescent="0.25">
      <c r="B60" t="s">
        <v>219</v>
      </c>
      <c r="C60">
        <v>0</v>
      </c>
      <c r="G60">
        <f>ROUND(Taulukko2[[#This Row],[Units 1]]/15,0)+1+Taulukko2[[#This Row],[Is Major 1]]+Taulukko2[[#This Row],[Is in Faction 1]]+Taulukko2[[#This Row],[Is Nato 1]]</f>
        <v>1</v>
      </c>
      <c r="H60">
        <f>ROUND(Taulukko2[[#This Row],[No of Gens 1]]/3,0)</f>
        <v>0</v>
      </c>
      <c r="I60">
        <v>5</v>
      </c>
      <c r="M60">
        <f>ROUND(Taulukko2[[#This Row],[Units 2]]/15,0)+1+Taulukko2[[#This Row],[Is Major 2]]+Taulukko2[[#This Row],[Is in Faction 2]]+Taulukko2[[#This Row],[Is Nato 2]]</f>
        <v>1</v>
      </c>
      <c r="N60">
        <f>ROUND(Taulukko2[[#This Row],[No of Gens 2]]/3,0)</f>
        <v>0</v>
      </c>
      <c r="O60">
        <f>Taulukko2[[#This Row],[No of Gens 2]]-Taulukko2[[#This Row],[No of Gens 1]]</f>
        <v>0</v>
      </c>
      <c r="P60">
        <f>Taulukko2[[#This Row],[No of FMs 2]]-Taulukko2[[#This Row],[No of FMs 1]]</f>
        <v>0</v>
      </c>
      <c r="Q60" s="1"/>
      <c r="R60">
        <v>1141</v>
      </c>
      <c r="S60">
        <v>1160</v>
      </c>
    </row>
    <row r="61" spans="2:19" x14ac:dyDescent="0.25">
      <c r="B61" t="s">
        <v>12</v>
      </c>
      <c r="C61">
        <v>4</v>
      </c>
      <c r="F61">
        <v>1</v>
      </c>
      <c r="G61">
        <f>ROUND(Taulukko2[[#This Row],[Units 1]]/15,0)+1+Taulukko2[[#This Row],[Is Major 1]]+Taulukko2[[#This Row],[Is in Faction 1]]+Taulukko2[[#This Row],[Is Nato 1]]</f>
        <v>2</v>
      </c>
      <c r="H61">
        <f>ROUND(Taulukko2[[#This Row],[No of Gens 1]]/3,0)</f>
        <v>1</v>
      </c>
      <c r="I61">
        <v>2</v>
      </c>
      <c r="L61">
        <v>1</v>
      </c>
      <c r="M61">
        <f>ROUND(Taulukko2[[#This Row],[Units 2]]/15,0)+1+Taulukko2[[#This Row],[Is Major 2]]+Taulukko2[[#This Row],[Is in Faction 2]]+Taulukko2[[#This Row],[Is Nato 2]]</f>
        <v>2</v>
      </c>
      <c r="N61">
        <f>ROUND(Taulukko2[[#This Row],[No of Gens 2]]/3,0)</f>
        <v>1</v>
      </c>
      <c r="O61">
        <f>Taulukko2[[#This Row],[No of Gens 2]]-Taulukko2[[#This Row],[No of Gens 1]]</f>
        <v>0</v>
      </c>
      <c r="P61">
        <f>Taulukko2[[#This Row],[No of FMs 2]]-Taulukko2[[#This Row],[No of FMs 1]]</f>
        <v>0</v>
      </c>
      <c r="Q61" s="1"/>
      <c r="R61">
        <v>1161</v>
      </c>
      <c r="S61">
        <v>1180</v>
      </c>
    </row>
    <row r="62" spans="2:19" x14ac:dyDescent="0.25">
      <c r="B62" t="s">
        <v>168</v>
      </c>
      <c r="C62">
        <v>3</v>
      </c>
      <c r="G62">
        <f>ROUND(Taulukko2[[#This Row],[Units 1]]/15,0)+1+Taulukko2[[#This Row],[Is Major 1]]+Taulukko2[[#This Row],[Is in Faction 1]]+Taulukko2[[#This Row],[Is Nato 1]]</f>
        <v>1</v>
      </c>
      <c r="H62">
        <f>ROUND(Taulukko2[[#This Row],[No of Gens 1]]/3,0)</f>
        <v>0</v>
      </c>
      <c r="I62">
        <v>2</v>
      </c>
      <c r="M62">
        <f>ROUND(Taulukko2[[#This Row],[Units 2]]/15,0)+1+Taulukko2[[#This Row],[Is Major 2]]+Taulukko2[[#This Row],[Is in Faction 2]]+Taulukko2[[#This Row],[Is Nato 2]]</f>
        <v>1</v>
      </c>
      <c r="N62">
        <f>ROUND(Taulukko2[[#This Row],[No of Gens 2]]/3,0)</f>
        <v>0</v>
      </c>
      <c r="O62">
        <f>Taulukko2[[#This Row],[No of Gens 2]]-Taulukko2[[#This Row],[No of Gens 1]]</f>
        <v>0</v>
      </c>
      <c r="P62">
        <f>Taulukko2[[#This Row],[No of FMs 2]]-Taulukko2[[#This Row],[No of FMs 1]]</f>
        <v>0</v>
      </c>
      <c r="Q62" s="1"/>
      <c r="R62">
        <v>1181</v>
      </c>
      <c r="S62">
        <v>1200</v>
      </c>
    </row>
    <row r="63" spans="2:19" x14ac:dyDescent="0.25">
      <c r="B63" t="s">
        <v>127</v>
      </c>
      <c r="C63">
        <v>0</v>
      </c>
      <c r="G63">
        <f>ROUND(Taulukko2[[#This Row],[Units 1]]/15,0)+1+Taulukko2[[#This Row],[Is Major 1]]+Taulukko2[[#This Row],[Is in Faction 1]]+Taulukko2[[#This Row],[Is Nato 1]]</f>
        <v>1</v>
      </c>
      <c r="H63">
        <f>ROUND(Taulukko2[[#This Row],[No of Gens 1]]/3,0)</f>
        <v>0</v>
      </c>
      <c r="I63">
        <v>0</v>
      </c>
      <c r="M63">
        <f>ROUND(Taulukko2[[#This Row],[Units 2]]/15,0)+1+Taulukko2[[#This Row],[Is Major 2]]+Taulukko2[[#This Row],[Is in Faction 2]]+Taulukko2[[#This Row],[Is Nato 2]]</f>
        <v>1</v>
      </c>
      <c r="N63">
        <f>ROUND(Taulukko2[[#This Row],[No of Gens 2]]/3,0)</f>
        <v>0</v>
      </c>
      <c r="O63">
        <f>Taulukko2[[#This Row],[No of Gens 2]]-Taulukko2[[#This Row],[No of Gens 1]]</f>
        <v>0</v>
      </c>
      <c r="P63">
        <f>Taulukko2[[#This Row],[No of FMs 2]]-Taulukko2[[#This Row],[No of FMs 1]]</f>
        <v>0</v>
      </c>
      <c r="Q63" s="1"/>
      <c r="R63">
        <v>1201</v>
      </c>
      <c r="S63">
        <v>1220</v>
      </c>
    </row>
    <row r="64" spans="2:19" x14ac:dyDescent="0.25">
      <c r="B64" t="s">
        <v>128</v>
      </c>
      <c r="C64">
        <v>4</v>
      </c>
      <c r="G64">
        <f>ROUND(Taulukko2[[#This Row],[Units 1]]/15,0)+1+Taulukko2[[#This Row],[Is Major 1]]+Taulukko2[[#This Row],[Is in Faction 1]]+Taulukko2[[#This Row],[Is Nato 1]]</f>
        <v>1</v>
      </c>
      <c r="H64">
        <f>ROUND(Taulukko2[[#This Row],[No of Gens 1]]/3,0)</f>
        <v>0</v>
      </c>
      <c r="I64">
        <v>7</v>
      </c>
      <c r="M64">
        <f>ROUND(Taulukko2[[#This Row],[Units 2]]/15,0)+1+Taulukko2[[#This Row],[Is Major 2]]+Taulukko2[[#This Row],[Is in Faction 2]]+Taulukko2[[#This Row],[Is Nato 2]]</f>
        <v>1</v>
      </c>
      <c r="N64">
        <f>ROUND(Taulukko2[[#This Row],[No of Gens 2]]/3,0)</f>
        <v>0</v>
      </c>
      <c r="O64">
        <f>Taulukko2[[#This Row],[No of Gens 2]]-Taulukko2[[#This Row],[No of Gens 1]]</f>
        <v>0</v>
      </c>
      <c r="P64">
        <f>Taulukko2[[#This Row],[No of FMs 2]]-Taulukko2[[#This Row],[No of FMs 1]]</f>
        <v>0</v>
      </c>
      <c r="Q64" s="1"/>
      <c r="R64">
        <v>1221</v>
      </c>
      <c r="S64">
        <v>1240</v>
      </c>
    </row>
    <row r="65" spans="2:19" x14ac:dyDescent="0.25">
      <c r="B65" t="s">
        <v>169</v>
      </c>
      <c r="C65">
        <v>22</v>
      </c>
      <c r="G65">
        <f>ROUND(Taulukko2[[#This Row],[Units 1]]/15,0)+1+Taulukko2[[#This Row],[Is Major 1]]+Taulukko2[[#This Row],[Is in Faction 1]]+Taulukko2[[#This Row],[Is Nato 1]]</f>
        <v>2</v>
      </c>
      <c r="H65">
        <f>ROUND(Taulukko2[[#This Row],[No of Gens 1]]/3,0)</f>
        <v>1</v>
      </c>
      <c r="I65">
        <v>18</v>
      </c>
      <c r="M65">
        <f>ROUND(Taulukko2[[#This Row],[Units 2]]/15,0)+1+Taulukko2[[#This Row],[Is Major 2]]+Taulukko2[[#This Row],[Is in Faction 2]]+Taulukko2[[#This Row],[Is Nato 2]]</f>
        <v>2</v>
      </c>
      <c r="N65">
        <f>ROUND(Taulukko2[[#This Row],[No of Gens 2]]/3,0)</f>
        <v>1</v>
      </c>
      <c r="O65">
        <f>Taulukko2[[#This Row],[No of Gens 2]]-Taulukko2[[#This Row],[No of Gens 1]]</f>
        <v>0</v>
      </c>
      <c r="P65">
        <f>Taulukko2[[#This Row],[No of FMs 2]]-Taulukko2[[#This Row],[No of FMs 1]]</f>
        <v>0</v>
      </c>
      <c r="Q65" s="1"/>
      <c r="R65">
        <v>1241</v>
      </c>
      <c r="S65">
        <v>1260</v>
      </c>
    </row>
    <row r="66" spans="2:19" x14ac:dyDescent="0.25">
      <c r="B66" t="s">
        <v>57</v>
      </c>
      <c r="C66">
        <v>0</v>
      </c>
      <c r="G66">
        <f>ROUND(Taulukko2[[#This Row],[Units 1]]/15,0)+1+Taulukko2[[#This Row],[Is Major 1]]+Taulukko2[[#This Row],[Is in Faction 1]]+Taulukko2[[#This Row],[Is Nato 1]]</f>
        <v>1</v>
      </c>
      <c r="H66">
        <f>ROUND(Taulukko2[[#This Row],[No of Gens 1]]/3,0)</f>
        <v>0</v>
      </c>
      <c r="I66">
        <v>0</v>
      </c>
      <c r="M66">
        <f>ROUND(Taulukko2[[#This Row],[Units 2]]/15,0)+1+Taulukko2[[#This Row],[Is Major 2]]+Taulukko2[[#This Row],[Is in Faction 2]]+Taulukko2[[#This Row],[Is Nato 2]]</f>
        <v>1</v>
      </c>
      <c r="N66">
        <f>ROUND(Taulukko2[[#This Row],[No of Gens 2]]/3,0)</f>
        <v>0</v>
      </c>
      <c r="O66">
        <f>Taulukko2[[#This Row],[No of Gens 2]]-Taulukko2[[#This Row],[No of Gens 1]]</f>
        <v>0</v>
      </c>
      <c r="P66">
        <f>Taulukko2[[#This Row],[No of FMs 2]]-Taulukko2[[#This Row],[No of FMs 1]]</f>
        <v>0</v>
      </c>
      <c r="Q66" s="1"/>
      <c r="R66">
        <v>1261</v>
      </c>
      <c r="S66">
        <v>1280</v>
      </c>
    </row>
    <row r="67" spans="2:19" x14ac:dyDescent="0.25">
      <c r="B67" t="s">
        <v>142</v>
      </c>
      <c r="C67">
        <v>10</v>
      </c>
      <c r="G67">
        <f>ROUND(Taulukko2[[#This Row],[Units 1]]/15,0)+1+Taulukko2[[#This Row],[Is Major 1]]+Taulukko2[[#This Row],[Is in Faction 1]]+Taulukko2[[#This Row],[Is Nato 1]]</f>
        <v>2</v>
      </c>
      <c r="H67">
        <f>ROUND(Taulukko2[[#This Row],[No of Gens 1]]/3,0)</f>
        <v>1</v>
      </c>
      <c r="I67">
        <v>11</v>
      </c>
      <c r="M67">
        <f>ROUND(Taulukko2[[#This Row],[Units 2]]/15,0)+1+Taulukko2[[#This Row],[Is Major 2]]+Taulukko2[[#This Row],[Is in Faction 2]]+Taulukko2[[#This Row],[Is Nato 2]]</f>
        <v>2</v>
      </c>
      <c r="N67">
        <f>ROUND(Taulukko2[[#This Row],[No of Gens 2]]/3,0)</f>
        <v>1</v>
      </c>
      <c r="O67">
        <f>Taulukko2[[#This Row],[No of Gens 2]]-Taulukko2[[#This Row],[No of Gens 1]]</f>
        <v>0</v>
      </c>
      <c r="P67">
        <f>Taulukko2[[#This Row],[No of FMs 2]]-Taulukko2[[#This Row],[No of FMs 1]]</f>
        <v>0</v>
      </c>
      <c r="Q67" s="1"/>
      <c r="R67">
        <v>1281</v>
      </c>
      <c r="S67">
        <v>1300</v>
      </c>
    </row>
    <row r="68" spans="2:19" x14ac:dyDescent="0.25">
      <c r="B68" t="s">
        <v>170</v>
      </c>
      <c r="C68">
        <v>3</v>
      </c>
      <c r="G68">
        <f>ROUND(Taulukko2[[#This Row],[Units 1]]/15,0)+1+Taulukko2[[#This Row],[Is Major 1]]+Taulukko2[[#This Row],[Is in Faction 1]]+Taulukko2[[#This Row],[Is Nato 1]]</f>
        <v>1</v>
      </c>
      <c r="H68">
        <f>ROUND(Taulukko2[[#This Row],[No of Gens 1]]/3,0)</f>
        <v>0</v>
      </c>
      <c r="I68">
        <v>2</v>
      </c>
      <c r="M68">
        <f>ROUND(Taulukko2[[#This Row],[Units 2]]/15,0)+1+Taulukko2[[#This Row],[Is Major 2]]+Taulukko2[[#This Row],[Is in Faction 2]]+Taulukko2[[#This Row],[Is Nato 2]]</f>
        <v>1</v>
      </c>
      <c r="N68">
        <f>ROUND(Taulukko2[[#This Row],[No of Gens 2]]/3,0)</f>
        <v>0</v>
      </c>
      <c r="O68">
        <f>Taulukko2[[#This Row],[No of Gens 2]]-Taulukko2[[#This Row],[No of Gens 1]]</f>
        <v>0</v>
      </c>
      <c r="P68">
        <f>Taulukko2[[#This Row],[No of FMs 2]]-Taulukko2[[#This Row],[No of FMs 1]]</f>
        <v>0</v>
      </c>
      <c r="Q68" s="1"/>
      <c r="R68">
        <v>1301</v>
      </c>
      <c r="S68">
        <v>1320</v>
      </c>
    </row>
    <row r="69" spans="2:19" x14ac:dyDescent="0.25">
      <c r="B69" t="s">
        <v>171</v>
      </c>
      <c r="C69">
        <v>33</v>
      </c>
      <c r="G69">
        <f>ROUND(Taulukko2[[#This Row],[Units 1]]/15,0)+1+Taulukko2[[#This Row],[Is Major 1]]+Taulukko2[[#This Row],[Is in Faction 1]]+Taulukko2[[#This Row],[Is Nato 1]]</f>
        <v>3</v>
      </c>
      <c r="H69">
        <f>ROUND(Taulukko2[[#This Row],[No of Gens 1]]/3,0)</f>
        <v>1</v>
      </c>
      <c r="I69">
        <v>33</v>
      </c>
      <c r="M69">
        <f>ROUND(Taulukko2[[#This Row],[Units 2]]/15,0)+1+Taulukko2[[#This Row],[Is Major 2]]+Taulukko2[[#This Row],[Is in Faction 2]]+Taulukko2[[#This Row],[Is Nato 2]]</f>
        <v>3</v>
      </c>
      <c r="N69">
        <f>ROUND(Taulukko2[[#This Row],[No of Gens 2]]/3,0)</f>
        <v>1</v>
      </c>
      <c r="O69">
        <f>Taulukko2[[#This Row],[No of Gens 2]]-Taulukko2[[#This Row],[No of Gens 1]]</f>
        <v>0</v>
      </c>
      <c r="P69">
        <f>Taulukko2[[#This Row],[No of FMs 2]]-Taulukko2[[#This Row],[No of FMs 1]]</f>
        <v>0</v>
      </c>
      <c r="Q69" s="1"/>
      <c r="R69">
        <v>1321</v>
      </c>
      <c r="S69">
        <v>1340</v>
      </c>
    </row>
    <row r="70" spans="2:19" x14ac:dyDescent="0.25">
      <c r="B70" t="s">
        <v>143</v>
      </c>
      <c r="C70">
        <v>8</v>
      </c>
      <c r="G70">
        <f>ROUND(Taulukko2[[#This Row],[Units 1]]/15,0)+1+Taulukko2[[#This Row],[Is Major 1]]+Taulukko2[[#This Row],[Is in Faction 1]]+Taulukko2[[#This Row],[Is Nato 1]]</f>
        <v>2</v>
      </c>
      <c r="H70">
        <f>ROUND(Taulukko2[[#This Row],[No of Gens 1]]/3,0)</f>
        <v>1</v>
      </c>
      <c r="I70">
        <v>8</v>
      </c>
      <c r="M70">
        <f>ROUND(Taulukko2[[#This Row],[Units 2]]/15,0)+1+Taulukko2[[#This Row],[Is Major 2]]+Taulukko2[[#This Row],[Is in Faction 2]]+Taulukko2[[#This Row],[Is Nato 2]]</f>
        <v>2</v>
      </c>
      <c r="N70">
        <f>ROUND(Taulukko2[[#This Row],[No of Gens 2]]/3,0)</f>
        <v>1</v>
      </c>
      <c r="O70">
        <f>Taulukko2[[#This Row],[No of Gens 2]]-Taulukko2[[#This Row],[No of Gens 1]]</f>
        <v>0</v>
      </c>
      <c r="P70">
        <f>Taulukko2[[#This Row],[No of FMs 2]]-Taulukko2[[#This Row],[No of FMs 1]]</f>
        <v>0</v>
      </c>
      <c r="Q70" s="1"/>
      <c r="R70">
        <v>1341</v>
      </c>
      <c r="S70">
        <v>1360</v>
      </c>
    </row>
    <row r="71" spans="2:19" x14ac:dyDescent="0.25">
      <c r="B71" t="s">
        <v>13</v>
      </c>
      <c r="C71">
        <v>17</v>
      </c>
      <c r="F71">
        <v>1</v>
      </c>
      <c r="G71">
        <f>ROUND(Taulukko2[[#This Row],[Units 1]]/15,0)+1+Taulukko2[[#This Row],[Is Major 1]]+Taulukko2[[#This Row],[Is in Faction 1]]+Taulukko2[[#This Row],[Is Nato 1]]</f>
        <v>3</v>
      </c>
      <c r="H71">
        <f>ROUND(Taulukko2[[#This Row],[No of Gens 1]]/3,0)</f>
        <v>1</v>
      </c>
      <c r="I71">
        <v>21</v>
      </c>
      <c r="J71">
        <v>1</v>
      </c>
      <c r="L71">
        <v>1</v>
      </c>
      <c r="M71">
        <f>ROUND(Taulukko2[[#This Row],[Units 2]]/15,0)+1+Taulukko2[[#This Row],[Is Major 2]]+Taulukko2[[#This Row],[Is in Faction 2]]+Taulukko2[[#This Row],[Is Nato 2]]</f>
        <v>4</v>
      </c>
      <c r="N71">
        <f>ROUND(Taulukko2[[#This Row],[No of Gens 2]]/3,0)</f>
        <v>1</v>
      </c>
      <c r="O71">
        <f>Taulukko2[[#This Row],[No of Gens 2]]-Taulukko2[[#This Row],[No of Gens 1]]</f>
        <v>1</v>
      </c>
      <c r="P71">
        <f>Taulukko2[[#This Row],[No of FMs 2]]-Taulukko2[[#This Row],[No of FMs 1]]</f>
        <v>0</v>
      </c>
      <c r="Q71" s="1"/>
      <c r="R71">
        <v>1361</v>
      </c>
      <c r="S71">
        <v>1380</v>
      </c>
    </row>
    <row r="72" spans="2:19" x14ac:dyDescent="0.25">
      <c r="B72" t="s">
        <v>172</v>
      </c>
      <c r="C72">
        <v>9</v>
      </c>
      <c r="G72">
        <f>ROUND(Taulukko2[[#This Row],[Units 1]]/15,0)+1+Taulukko2[[#This Row],[Is Major 1]]+Taulukko2[[#This Row],[Is in Faction 1]]+Taulukko2[[#This Row],[Is Nato 1]]</f>
        <v>2</v>
      </c>
      <c r="H72">
        <f>ROUND(Taulukko2[[#This Row],[No of Gens 1]]/3,0)</f>
        <v>1</v>
      </c>
      <c r="I72">
        <v>22</v>
      </c>
      <c r="M72">
        <f>ROUND(Taulukko2[[#This Row],[Units 2]]/15,0)+1+Taulukko2[[#This Row],[Is Major 2]]+Taulukko2[[#This Row],[Is in Faction 2]]+Taulukko2[[#This Row],[Is Nato 2]]</f>
        <v>2</v>
      </c>
      <c r="N72">
        <f>ROUND(Taulukko2[[#This Row],[No of Gens 2]]/3,0)</f>
        <v>1</v>
      </c>
      <c r="O72">
        <f>Taulukko2[[#This Row],[No of Gens 2]]-Taulukko2[[#This Row],[No of Gens 1]]</f>
        <v>0</v>
      </c>
      <c r="P72">
        <f>Taulukko2[[#This Row],[No of FMs 2]]-Taulukko2[[#This Row],[No of FMs 1]]</f>
        <v>0</v>
      </c>
      <c r="Q72" s="1"/>
      <c r="R72">
        <v>1381</v>
      </c>
      <c r="S72">
        <v>1400</v>
      </c>
    </row>
    <row r="73" spans="2:19" x14ac:dyDescent="0.25">
      <c r="B73" t="s">
        <v>14</v>
      </c>
      <c r="C73">
        <v>2</v>
      </c>
      <c r="G73">
        <f>ROUND(Taulukko2[[#This Row],[Units 1]]/15,0)+1+Taulukko2[[#This Row],[Is Major 1]]+Taulukko2[[#This Row],[Is in Faction 1]]+Taulukko2[[#This Row],[Is Nato 1]]</f>
        <v>1</v>
      </c>
      <c r="H73">
        <f>ROUND(Taulukko2[[#This Row],[No of Gens 1]]/3,0)</f>
        <v>0</v>
      </c>
      <c r="I73">
        <v>2</v>
      </c>
      <c r="L73">
        <v>1</v>
      </c>
      <c r="M73">
        <f>ROUND(Taulukko2[[#This Row],[Units 2]]/15,0)+1+Taulukko2[[#This Row],[Is Major 2]]+Taulukko2[[#This Row],[Is in Faction 2]]+Taulukko2[[#This Row],[Is Nato 2]]</f>
        <v>2</v>
      </c>
      <c r="N73">
        <f>ROUND(Taulukko2[[#This Row],[No of Gens 2]]/3,0)</f>
        <v>1</v>
      </c>
      <c r="O73">
        <f>Taulukko2[[#This Row],[No of Gens 2]]-Taulukko2[[#This Row],[No of Gens 1]]</f>
        <v>1</v>
      </c>
      <c r="P73">
        <f>Taulukko2[[#This Row],[No of FMs 2]]-Taulukko2[[#This Row],[No of FMs 1]]</f>
        <v>1</v>
      </c>
      <c r="Q73" s="1"/>
      <c r="R73">
        <v>1401</v>
      </c>
      <c r="S73">
        <v>1420</v>
      </c>
    </row>
    <row r="74" spans="2:19" x14ac:dyDescent="0.25">
      <c r="B74" t="s">
        <v>173</v>
      </c>
      <c r="C74">
        <v>9</v>
      </c>
      <c r="G74">
        <f>ROUND(Taulukko2[[#This Row],[Units 1]]/15,0)+1+Taulukko2[[#This Row],[Is Major 1]]+Taulukko2[[#This Row],[Is in Faction 1]]+Taulukko2[[#This Row],[Is Nato 1]]</f>
        <v>2</v>
      </c>
      <c r="H74">
        <f>ROUND(Taulukko2[[#This Row],[No of Gens 1]]/3,0)</f>
        <v>1</v>
      </c>
      <c r="I74">
        <v>23</v>
      </c>
      <c r="M74">
        <f>ROUND(Taulukko2[[#This Row],[Units 2]]/15,0)+1+Taulukko2[[#This Row],[Is Major 2]]+Taulukko2[[#This Row],[Is in Faction 2]]+Taulukko2[[#This Row],[Is Nato 2]]</f>
        <v>3</v>
      </c>
      <c r="N74">
        <f>ROUND(Taulukko2[[#This Row],[No of Gens 2]]/3,0)</f>
        <v>1</v>
      </c>
      <c r="O74">
        <f>Taulukko2[[#This Row],[No of Gens 2]]-Taulukko2[[#This Row],[No of Gens 1]]</f>
        <v>1</v>
      </c>
      <c r="P74">
        <f>Taulukko2[[#This Row],[No of FMs 2]]-Taulukko2[[#This Row],[No of FMs 1]]</f>
        <v>0</v>
      </c>
      <c r="Q74" s="1"/>
      <c r="R74">
        <v>1421</v>
      </c>
      <c r="S74">
        <v>1440</v>
      </c>
    </row>
    <row r="75" spans="2:19" x14ac:dyDescent="0.25">
      <c r="B75" t="s">
        <v>113</v>
      </c>
      <c r="C75">
        <v>4</v>
      </c>
      <c r="G75">
        <f>ROUND(Taulukko2[[#This Row],[Units 1]]/15,0)+1+Taulukko2[[#This Row],[Is Major 1]]+Taulukko2[[#This Row],[Is in Faction 1]]+Taulukko2[[#This Row],[Is Nato 1]]</f>
        <v>1</v>
      </c>
      <c r="H75">
        <f>ROUND(Taulukko2[[#This Row],[No of Gens 1]]/3,0)</f>
        <v>0</v>
      </c>
      <c r="I75">
        <v>2</v>
      </c>
      <c r="M75">
        <f>ROUND(Taulukko2[[#This Row],[Units 2]]/15,0)+1+Taulukko2[[#This Row],[Is Major 2]]+Taulukko2[[#This Row],[Is in Faction 2]]+Taulukko2[[#This Row],[Is Nato 2]]</f>
        <v>1</v>
      </c>
      <c r="N75">
        <f>ROUND(Taulukko2[[#This Row],[No of Gens 2]]/3,0)</f>
        <v>0</v>
      </c>
      <c r="O75">
        <f>Taulukko2[[#This Row],[No of Gens 2]]-Taulukko2[[#This Row],[No of Gens 1]]</f>
        <v>0</v>
      </c>
      <c r="P75">
        <f>Taulukko2[[#This Row],[No of FMs 2]]-Taulukko2[[#This Row],[No of FMs 1]]</f>
        <v>0</v>
      </c>
      <c r="Q75" s="1"/>
      <c r="R75">
        <v>1441</v>
      </c>
      <c r="S75">
        <v>1460</v>
      </c>
    </row>
    <row r="76" spans="2:19" x14ac:dyDescent="0.25">
      <c r="B76" t="s">
        <v>15</v>
      </c>
      <c r="C76">
        <v>9</v>
      </c>
      <c r="G76">
        <f>ROUND(Taulukko2[[#This Row],[Units 1]]/15,0)+1+Taulukko2[[#This Row],[Is Major 1]]+Taulukko2[[#This Row],[Is in Faction 1]]+Taulukko2[[#This Row],[Is Nato 1]]</f>
        <v>2</v>
      </c>
      <c r="H76">
        <f>ROUND(Taulukko2[[#This Row],[No of Gens 1]]/3,0)</f>
        <v>1</v>
      </c>
      <c r="I76">
        <v>8</v>
      </c>
      <c r="M76">
        <f>ROUND(Taulukko2[[#This Row],[Units 2]]/15,0)+1+Taulukko2[[#This Row],[Is Major 2]]+Taulukko2[[#This Row],[Is in Faction 2]]+Taulukko2[[#This Row],[Is Nato 2]]</f>
        <v>2</v>
      </c>
      <c r="N76">
        <f>ROUND(Taulukko2[[#This Row],[No of Gens 2]]/3,0)</f>
        <v>1</v>
      </c>
      <c r="O76">
        <f>Taulukko2[[#This Row],[No of Gens 2]]-Taulukko2[[#This Row],[No of Gens 1]]</f>
        <v>0</v>
      </c>
      <c r="P76">
        <f>Taulukko2[[#This Row],[No of FMs 2]]-Taulukko2[[#This Row],[No of FMs 1]]</f>
        <v>0</v>
      </c>
      <c r="Q76" s="1"/>
      <c r="R76">
        <v>1461</v>
      </c>
      <c r="S76">
        <v>1480</v>
      </c>
    </row>
    <row r="77" spans="2:19" x14ac:dyDescent="0.25">
      <c r="B77" t="s">
        <v>16</v>
      </c>
      <c r="C77">
        <v>12</v>
      </c>
      <c r="F77">
        <v>1</v>
      </c>
      <c r="G77">
        <f>ROUND(Taulukko2[[#This Row],[Units 1]]/15,0)+1+Taulukko2[[#This Row],[Is Major 1]]+Taulukko2[[#This Row],[Is in Faction 1]]+Taulukko2[[#This Row],[Is Nato 1]]</f>
        <v>3</v>
      </c>
      <c r="H77">
        <f>ROUND(Taulukko2[[#This Row],[No of Gens 1]]/3,0)</f>
        <v>1</v>
      </c>
      <c r="I77">
        <v>11</v>
      </c>
      <c r="L77">
        <v>1</v>
      </c>
      <c r="M77">
        <f>ROUND(Taulukko2[[#This Row],[Units 2]]/15,0)+1+Taulukko2[[#This Row],[Is Major 2]]+Taulukko2[[#This Row],[Is in Faction 2]]+Taulukko2[[#This Row],[Is Nato 2]]</f>
        <v>3</v>
      </c>
      <c r="N77">
        <f>ROUND(Taulukko2[[#This Row],[No of Gens 2]]/3,0)</f>
        <v>1</v>
      </c>
      <c r="O77">
        <f>Taulukko2[[#This Row],[No of Gens 2]]-Taulukko2[[#This Row],[No of Gens 1]]</f>
        <v>0</v>
      </c>
      <c r="P77">
        <f>Taulukko2[[#This Row],[No of FMs 2]]-Taulukko2[[#This Row],[No of FMs 1]]</f>
        <v>0</v>
      </c>
      <c r="Q77" s="1"/>
      <c r="R77">
        <v>1481</v>
      </c>
      <c r="S77">
        <v>1500</v>
      </c>
    </row>
    <row r="78" spans="2:19" x14ac:dyDescent="0.25">
      <c r="B78" t="s">
        <v>220</v>
      </c>
      <c r="C78">
        <v>0</v>
      </c>
      <c r="G78">
        <f>ROUND(Taulukko2[[#This Row],[Units 1]]/15,0)+1+Taulukko2[[#This Row],[Is Major 1]]+Taulukko2[[#This Row],[Is in Faction 1]]+Taulukko2[[#This Row],[Is Nato 1]]</f>
        <v>1</v>
      </c>
      <c r="H78">
        <f>ROUND(Taulukko2[[#This Row],[No of Gens 1]]/3,0)</f>
        <v>0</v>
      </c>
      <c r="I78">
        <v>28</v>
      </c>
      <c r="M78">
        <f>ROUND(Taulukko2[[#This Row],[Units 2]]/15,0)+1+Taulukko2[[#This Row],[Is Major 2]]+Taulukko2[[#This Row],[Is in Faction 2]]+Taulukko2[[#This Row],[Is Nato 2]]</f>
        <v>3</v>
      </c>
      <c r="N78">
        <f>ROUND(Taulukko2[[#This Row],[No of Gens 2]]/3,0)</f>
        <v>1</v>
      </c>
      <c r="O78">
        <f>Taulukko2[[#This Row],[No of Gens 2]]-Taulukko2[[#This Row],[No of Gens 1]]</f>
        <v>2</v>
      </c>
      <c r="P78">
        <f>Taulukko2[[#This Row],[No of FMs 2]]-Taulukko2[[#This Row],[No of FMs 1]]</f>
        <v>1</v>
      </c>
      <c r="Q78" s="1"/>
      <c r="R78">
        <v>1501</v>
      </c>
      <c r="S78">
        <v>1520</v>
      </c>
    </row>
    <row r="79" spans="2:19" x14ac:dyDescent="0.25">
      <c r="B79" t="s">
        <v>17</v>
      </c>
      <c r="C79">
        <v>3</v>
      </c>
      <c r="G79">
        <f>ROUND(Taulukko2[[#This Row],[Units 1]]/15,0)+1+Taulukko2[[#This Row],[Is Major 1]]+Taulukko2[[#This Row],[Is in Faction 1]]+Taulukko2[[#This Row],[Is Nato 1]]</f>
        <v>1</v>
      </c>
      <c r="H79">
        <f>ROUND(Taulukko2[[#This Row],[No of Gens 1]]/3,0)</f>
        <v>0</v>
      </c>
      <c r="I79">
        <v>2</v>
      </c>
      <c r="M79">
        <f>ROUND(Taulukko2[[#This Row],[Units 2]]/15,0)+1+Taulukko2[[#This Row],[Is Major 2]]+Taulukko2[[#This Row],[Is in Faction 2]]+Taulukko2[[#This Row],[Is Nato 2]]</f>
        <v>1</v>
      </c>
      <c r="N79">
        <f>ROUND(Taulukko2[[#This Row],[No of Gens 2]]/3,0)</f>
        <v>0</v>
      </c>
      <c r="O79">
        <f>Taulukko2[[#This Row],[No of Gens 2]]-Taulukko2[[#This Row],[No of Gens 1]]</f>
        <v>0</v>
      </c>
      <c r="P79">
        <f>Taulukko2[[#This Row],[No of FMs 2]]-Taulukko2[[#This Row],[No of FMs 1]]</f>
        <v>0</v>
      </c>
      <c r="Q79" s="1"/>
      <c r="R79">
        <v>1521</v>
      </c>
      <c r="S79">
        <v>1540</v>
      </c>
    </row>
    <row r="80" spans="2:19" x14ac:dyDescent="0.25">
      <c r="B80" t="s">
        <v>174</v>
      </c>
      <c r="C80">
        <v>5</v>
      </c>
      <c r="G80">
        <f>ROUND(Taulukko2[[#This Row],[Units 1]]/15,0)+1+Taulukko2[[#This Row],[Is Major 1]]+Taulukko2[[#This Row],[Is in Faction 1]]+Taulukko2[[#This Row],[Is Nato 1]]</f>
        <v>1</v>
      </c>
      <c r="H80">
        <f>ROUND(Taulukko2[[#This Row],[No of Gens 1]]/3,0)</f>
        <v>0</v>
      </c>
      <c r="I80">
        <v>5</v>
      </c>
      <c r="M80">
        <f>ROUND(Taulukko2[[#This Row],[Units 2]]/15,0)+1+Taulukko2[[#This Row],[Is Major 2]]+Taulukko2[[#This Row],[Is in Faction 2]]+Taulukko2[[#This Row],[Is Nato 2]]</f>
        <v>1</v>
      </c>
      <c r="N80">
        <f>ROUND(Taulukko2[[#This Row],[No of Gens 2]]/3,0)</f>
        <v>0</v>
      </c>
      <c r="O80">
        <f>Taulukko2[[#This Row],[No of Gens 2]]-Taulukko2[[#This Row],[No of Gens 1]]</f>
        <v>0</v>
      </c>
      <c r="P80">
        <f>Taulukko2[[#This Row],[No of FMs 2]]-Taulukko2[[#This Row],[No of FMs 1]]</f>
        <v>0</v>
      </c>
      <c r="Q80" s="1"/>
      <c r="R80">
        <v>1541</v>
      </c>
      <c r="S80">
        <v>1560</v>
      </c>
    </row>
    <row r="81" spans="2:19" x14ac:dyDescent="0.25">
      <c r="B81" t="s">
        <v>175</v>
      </c>
      <c r="C81">
        <v>4</v>
      </c>
      <c r="G81">
        <f>ROUND(Taulukko2[[#This Row],[Units 1]]/15,0)+1+Taulukko2[[#This Row],[Is Major 1]]+Taulukko2[[#This Row],[Is in Faction 1]]+Taulukko2[[#This Row],[Is Nato 1]]</f>
        <v>1</v>
      </c>
      <c r="H81">
        <f>ROUND(Taulukko2[[#This Row],[No of Gens 1]]/3,0)</f>
        <v>0</v>
      </c>
      <c r="I81">
        <v>8</v>
      </c>
      <c r="M81">
        <f>ROUND(Taulukko2[[#This Row],[Units 2]]/15,0)+1+Taulukko2[[#This Row],[Is Major 2]]+Taulukko2[[#This Row],[Is in Faction 2]]+Taulukko2[[#This Row],[Is Nato 2]]</f>
        <v>2</v>
      </c>
      <c r="N81">
        <f>ROUND(Taulukko2[[#This Row],[No of Gens 2]]/3,0)</f>
        <v>1</v>
      </c>
      <c r="O81">
        <f>Taulukko2[[#This Row],[No of Gens 2]]-Taulukko2[[#This Row],[No of Gens 1]]</f>
        <v>1</v>
      </c>
      <c r="P81">
        <f>Taulukko2[[#This Row],[No of FMs 2]]-Taulukko2[[#This Row],[No of FMs 1]]</f>
        <v>1</v>
      </c>
      <c r="Q81" s="1"/>
      <c r="R81">
        <v>1561</v>
      </c>
      <c r="S81">
        <v>1580</v>
      </c>
    </row>
    <row r="82" spans="2:19" x14ac:dyDescent="0.25">
      <c r="B82" t="s">
        <v>176</v>
      </c>
      <c r="C82">
        <v>1</v>
      </c>
      <c r="G82">
        <f>ROUND(Taulukko2[[#This Row],[Units 1]]/15,0)+1+Taulukko2[[#This Row],[Is Major 1]]+Taulukko2[[#This Row],[Is in Faction 1]]+Taulukko2[[#This Row],[Is Nato 1]]</f>
        <v>1</v>
      </c>
      <c r="H82">
        <f>ROUND(Taulukko2[[#This Row],[No of Gens 1]]/3,0)</f>
        <v>0</v>
      </c>
      <c r="I82">
        <v>1</v>
      </c>
      <c r="M82">
        <f>ROUND(Taulukko2[[#This Row],[Units 2]]/15,0)+1+Taulukko2[[#This Row],[Is Major 2]]+Taulukko2[[#This Row],[Is in Faction 2]]+Taulukko2[[#This Row],[Is Nato 2]]</f>
        <v>1</v>
      </c>
      <c r="N82">
        <f>ROUND(Taulukko2[[#This Row],[No of Gens 2]]/3,0)</f>
        <v>0</v>
      </c>
      <c r="O82">
        <f>Taulukko2[[#This Row],[No of Gens 2]]-Taulukko2[[#This Row],[No of Gens 1]]</f>
        <v>0</v>
      </c>
      <c r="P82">
        <f>Taulukko2[[#This Row],[No of FMs 2]]-Taulukko2[[#This Row],[No of FMs 1]]</f>
        <v>0</v>
      </c>
      <c r="Q82" s="1"/>
      <c r="R82">
        <v>1581</v>
      </c>
      <c r="S82">
        <v>1600</v>
      </c>
    </row>
    <row r="83" spans="2:19" x14ac:dyDescent="0.25">
      <c r="B83" t="s">
        <v>58</v>
      </c>
      <c r="C83">
        <v>7</v>
      </c>
      <c r="G83">
        <f>ROUND(Taulukko2[[#This Row],[Units 1]]/15,0)+1+Taulukko2[[#This Row],[Is Major 1]]+Taulukko2[[#This Row],[Is in Faction 1]]+Taulukko2[[#This Row],[Is Nato 1]]</f>
        <v>1</v>
      </c>
      <c r="H83">
        <f>ROUND(Taulukko2[[#This Row],[No of Gens 1]]/3,0)</f>
        <v>0</v>
      </c>
      <c r="I83">
        <v>7</v>
      </c>
      <c r="M83">
        <f>ROUND(Taulukko2[[#This Row],[Units 2]]/15,0)+1+Taulukko2[[#This Row],[Is Major 2]]+Taulukko2[[#This Row],[Is in Faction 2]]+Taulukko2[[#This Row],[Is Nato 2]]</f>
        <v>1</v>
      </c>
      <c r="N83">
        <f>ROUND(Taulukko2[[#This Row],[No of Gens 2]]/3,0)</f>
        <v>0</v>
      </c>
      <c r="O83">
        <f>Taulukko2[[#This Row],[No of Gens 2]]-Taulukko2[[#This Row],[No of Gens 1]]</f>
        <v>0</v>
      </c>
      <c r="P83">
        <f>Taulukko2[[#This Row],[No of FMs 2]]-Taulukko2[[#This Row],[No of FMs 1]]</f>
        <v>0</v>
      </c>
      <c r="Q83" s="1"/>
      <c r="R83">
        <v>1601</v>
      </c>
      <c r="S83">
        <v>1620</v>
      </c>
    </row>
    <row r="84" spans="2:19" x14ac:dyDescent="0.25">
      <c r="B84" t="s">
        <v>18</v>
      </c>
      <c r="C84">
        <v>13</v>
      </c>
      <c r="D84">
        <v>1</v>
      </c>
      <c r="F84">
        <v>1</v>
      </c>
      <c r="G84">
        <f>ROUND(Taulukko2[[#This Row],[Units 1]]/15,0)+1+Taulukko2[[#This Row],[Is Major 1]]+Taulukko2[[#This Row],[Is in Faction 1]]+Taulukko2[[#This Row],[Is Nato 1]]</f>
        <v>4</v>
      </c>
      <c r="H84">
        <f>ROUND(Taulukko2[[#This Row],[No of Gens 1]]/3,0)</f>
        <v>1</v>
      </c>
      <c r="I84">
        <v>9</v>
      </c>
      <c r="J84">
        <v>1</v>
      </c>
      <c r="L84">
        <v>1</v>
      </c>
      <c r="M84">
        <f>ROUND(Taulukko2[[#This Row],[Units 2]]/15,0)+1+Taulukko2[[#This Row],[Is Major 2]]+Taulukko2[[#This Row],[Is in Faction 2]]+Taulukko2[[#This Row],[Is Nato 2]]</f>
        <v>4</v>
      </c>
      <c r="N84">
        <f>ROUND(Taulukko2[[#This Row],[No of Gens 2]]/3,0)</f>
        <v>1</v>
      </c>
      <c r="O84">
        <f>Taulukko2[[#This Row],[No of Gens 2]]-Taulukko2[[#This Row],[No of Gens 1]]</f>
        <v>0</v>
      </c>
      <c r="P84">
        <f>Taulukko2[[#This Row],[No of FMs 2]]-Taulukko2[[#This Row],[No of FMs 1]]</f>
        <v>0</v>
      </c>
      <c r="Q84" s="1"/>
      <c r="R84">
        <v>1621</v>
      </c>
      <c r="S84">
        <v>1640</v>
      </c>
    </row>
    <row r="85" spans="2:19" x14ac:dyDescent="0.25">
      <c r="B85" t="s">
        <v>221</v>
      </c>
      <c r="C85">
        <v>0</v>
      </c>
      <c r="G85">
        <f>ROUND(Taulukko2[[#This Row],[Units 1]]/15,0)+1+Taulukko2[[#This Row],[Is Major 1]]+Taulukko2[[#This Row],[Is in Faction 1]]+Taulukko2[[#This Row],[Is Nato 1]]</f>
        <v>1</v>
      </c>
      <c r="H85">
        <f>ROUND(Taulukko2[[#This Row],[No of Gens 1]]/3,0)</f>
        <v>0</v>
      </c>
      <c r="I85">
        <v>18</v>
      </c>
      <c r="M85">
        <f>ROUND(Taulukko2[[#This Row],[Units 2]]/15,0)+1+Taulukko2[[#This Row],[Is Major 2]]+Taulukko2[[#This Row],[Is in Faction 2]]+Taulukko2[[#This Row],[Is Nato 2]]</f>
        <v>2</v>
      </c>
      <c r="N85">
        <f>ROUND(Taulukko2[[#This Row],[No of Gens 2]]/3,0)</f>
        <v>1</v>
      </c>
      <c r="O85">
        <f>Taulukko2[[#This Row],[No of Gens 2]]-Taulukko2[[#This Row],[No of Gens 1]]</f>
        <v>1</v>
      </c>
      <c r="P85">
        <f>Taulukko2[[#This Row],[No of FMs 2]]-Taulukko2[[#This Row],[No of FMs 1]]</f>
        <v>1</v>
      </c>
      <c r="Q85" s="1"/>
      <c r="R85">
        <v>1641</v>
      </c>
      <c r="S85">
        <v>1660</v>
      </c>
    </row>
    <row r="86" spans="2:19" x14ac:dyDescent="0.25">
      <c r="B86" t="s">
        <v>222</v>
      </c>
      <c r="C86">
        <v>0</v>
      </c>
      <c r="G86">
        <f>ROUND(Taulukko2[[#This Row],[Units 1]]/15,0)+1+Taulukko2[[#This Row],[Is Major 1]]+Taulukko2[[#This Row],[Is in Faction 1]]+Taulukko2[[#This Row],[Is Nato 1]]</f>
        <v>1</v>
      </c>
      <c r="H86">
        <f>ROUND(Taulukko2[[#This Row],[No of Gens 1]]/3,0)</f>
        <v>0</v>
      </c>
      <c r="I86">
        <v>6</v>
      </c>
      <c r="M86">
        <f>ROUND(Taulukko2[[#This Row],[Units 2]]/15,0)+1+Taulukko2[[#This Row],[Is Major 2]]+Taulukko2[[#This Row],[Is in Faction 2]]+Taulukko2[[#This Row],[Is Nato 2]]</f>
        <v>1</v>
      </c>
      <c r="N86">
        <f>ROUND(Taulukko2[[#This Row],[No of Gens 2]]/3,0)</f>
        <v>0</v>
      </c>
      <c r="O86">
        <f>Taulukko2[[#This Row],[No of Gens 2]]-Taulukko2[[#This Row],[No of Gens 1]]</f>
        <v>0</v>
      </c>
      <c r="P86">
        <f>Taulukko2[[#This Row],[No of FMs 2]]-Taulukko2[[#This Row],[No of FMs 1]]</f>
        <v>0</v>
      </c>
      <c r="Q86" s="1"/>
      <c r="R86">
        <v>1661</v>
      </c>
      <c r="S86">
        <v>1680</v>
      </c>
    </row>
    <row r="87" spans="2:19" x14ac:dyDescent="0.25">
      <c r="B87" t="s">
        <v>129</v>
      </c>
      <c r="C87">
        <v>0</v>
      </c>
      <c r="G87">
        <f>ROUND(Taulukko2[[#This Row],[Units 1]]/15,0)+1+Taulukko2[[#This Row],[Is Major 1]]+Taulukko2[[#This Row],[Is in Faction 1]]+Taulukko2[[#This Row],[Is Nato 1]]</f>
        <v>1</v>
      </c>
      <c r="H87">
        <f>ROUND(Taulukko2[[#This Row],[No of Gens 1]]/3,0)</f>
        <v>0</v>
      </c>
      <c r="I87">
        <v>0</v>
      </c>
      <c r="M87">
        <f>ROUND(Taulukko2[[#This Row],[Units 2]]/15,0)+1+Taulukko2[[#This Row],[Is Major 2]]+Taulukko2[[#This Row],[Is in Faction 2]]+Taulukko2[[#This Row],[Is Nato 2]]</f>
        <v>1</v>
      </c>
      <c r="N87">
        <f>ROUND(Taulukko2[[#This Row],[No of Gens 2]]/3,0)</f>
        <v>0</v>
      </c>
      <c r="O87">
        <f>Taulukko2[[#This Row],[No of Gens 2]]-Taulukko2[[#This Row],[No of Gens 1]]</f>
        <v>0</v>
      </c>
      <c r="P87">
        <f>Taulukko2[[#This Row],[No of FMs 2]]-Taulukko2[[#This Row],[No of FMs 1]]</f>
        <v>0</v>
      </c>
      <c r="Q87" s="1"/>
      <c r="R87">
        <v>1681</v>
      </c>
      <c r="S87">
        <v>1700</v>
      </c>
    </row>
    <row r="88" spans="2:19" x14ac:dyDescent="0.25">
      <c r="B88" t="s">
        <v>19</v>
      </c>
      <c r="C88">
        <v>28</v>
      </c>
      <c r="F88">
        <v>1</v>
      </c>
      <c r="G88">
        <f>ROUND(Taulukko2[[#This Row],[Units 1]]/15,0)+1+Taulukko2[[#This Row],[Is Major 1]]+Taulukko2[[#This Row],[Is in Faction 1]]+Taulukko2[[#This Row],[Is Nato 1]]</f>
        <v>4</v>
      </c>
      <c r="H88">
        <f>ROUND(Taulukko2[[#This Row],[No of Gens 1]]/3,0)</f>
        <v>1</v>
      </c>
      <c r="I88">
        <v>27</v>
      </c>
      <c r="L88">
        <v>1</v>
      </c>
      <c r="M88">
        <f>ROUND(Taulukko2[[#This Row],[Units 2]]/15,0)+1+Taulukko2[[#This Row],[Is Major 2]]+Taulukko2[[#This Row],[Is in Faction 2]]+Taulukko2[[#This Row],[Is Nato 2]]</f>
        <v>4</v>
      </c>
      <c r="N88">
        <f>ROUND(Taulukko2[[#This Row],[No of Gens 2]]/3,0)</f>
        <v>1</v>
      </c>
      <c r="O88">
        <f>Taulukko2[[#This Row],[No of Gens 2]]-Taulukko2[[#This Row],[No of Gens 1]]</f>
        <v>0</v>
      </c>
      <c r="P88">
        <f>Taulukko2[[#This Row],[No of FMs 2]]-Taulukko2[[#This Row],[No of FMs 1]]</f>
        <v>0</v>
      </c>
      <c r="Q88" s="1"/>
      <c r="R88">
        <v>1701</v>
      </c>
      <c r="S88">
        <v>1720</v>
      </c>
    </row>
    <row r="89" spans="2:19" x14ac:dyDescent="0.25">
      <c r="B89" t="s">
        <v>144</v>
      </c>
      <c r="C89">
        <v>6</v>
      </c>
      <c r="G89">
        <f>ROUND(Taulukko2[[#This Row],[Units 1]]/15,0)+1+Taulukko2[[#This Row],[Is Major 1]]+Taulukko2[[#This Row],[Is in Faction 1]]+Taulukko2[[#This Row],[Is Nato 1]]</f>
        <v>1</v>
      </c>
      <c r="H89">
        <f>ROUND(Taulukko2[[#This Row],[No of Gens 1]]/3,0)</f>
        <v>0</v>
      </c>
      <c r="I89">
        <v>3</v>
      </c>
      <c r="M89">
        <f>ROUND(Taulukko2[[#This Row],[Units 2]]/15,0)+1+Taulukko2[[#This Row],[Is Major 2]]+Taulukko2[[#This Row],[Is in Faction 2]]+Taulukko2[[#This Row],[Is Nato 2]]</f>
        <v>1</v>
      </c>
      <c r="N89">
        <f>ROUND(Taulukko2[[#This Row],[No of Gens 2]]/3,0)</f>
        <v>0</v>
      </c>
      <c r="O89">
        <f>Taulukko2[[#This Row],[No of Gens 2]]-Taulukko2[[#This Row],[No of Gens 1]]</f>
        <v>0</v>
      </c>
      <c r="P89">
        <f>Taulukko2[[#This Row],[No of FMs 2]]-Taulukko2[[#This Row],[No of FMs 1]]</f>
        <v>0</v>
      </c>
      <c r="Q89" s="1"/>
      <c r="R89">
        <v>1721</v>
      </c>
      <c r="S89">
        <v>1740</v>
      </c>
    </row>
    <row r="90" spans="2:19" x14ac:dyDescent="0.25">
      <c r="B90" t="s">
        <v>177</v>
      </c>
      <c r="C90">
        <v>3</v>
      </c>
      <c r="G90">
        <f>ROUND(Taulukko2[[#This Row],[Units 1]]/15,0)+1+Taulukko2[[#This Row],[Is Major 1]]+Taulukko2[[#This Row],[Is in Faction 1]]+Taulukko2[[#This Row],[Is Nato 1]]</f>
        <v>1</v>
      </c>
      <c r="H90">
        <f>ROUND(Taulukko2[[#This Row],[No of Gens 1]]/3,0)</f>
        <v>0</v>
      </c>
      <c r="I90">
        <v>3</v>
      </c>
      <c r="M90">
        <f>ROUND(Taulukko2[[#This Row],[Units 2]]/15,0)+1+Taulukko2[[#This Row],[Is Major 2]]+Taulukko2[[#This Row],[Is in Faction 2]]+Taulukko2[[#This Row],[Is Nato 2]]</f>
        <v>1</v>
      </c>
      <c r="N90">
        <f>ROUND(Taulukko2[[#This Row],[No of Gens 2]]/3,0)</f>
        <v>0</v>
      </c>
      <c r="O90">
        <f>Taulukko2[[#This Row],[No of Gens 2]]-Taulukko2[[#This Row],[No of Gens 1]]</f>
        <v>0</v>
      </c>
      <c r="P90">
        <f>Taulukko2[[#This Row],[No of FMs 2]]-Taulukko2[[#This Row],[No of FMs 1]]</f>
        <v>0</v>
      </c>
      <c r="Q90" s="1"/>
      <c r="R90">
        <v>1741</v>
      </c>
      <c r="S90">
        <v>1760</v>
      </c>
    </row>
    <row r="91" spans="2:19" x14ac:dyDescent="0.25">
      <c r="B91" t="s">
        <v>178</v>
      </c>
      <c r="C91">
        <v>6</v>
      </c>
      <c r="G91">
        <f>ROUND(Taulukko2[[#This Row],[Units 1]]/15,0)+1+Taulukko2[[#This Row],[Is Major 1]]+Taulukko2[[#This Row],[Is in Faction 1]]+Taulukko2[[#This Row],[Is Nato 1]]</f>
        <v>1</v>
      </c>
      <c r="H91">
        <f>ROUND(Taulukko2[[#This Row],[No of Gens 1]]/3,0)</f>
        <v>0</v>
      </c>
      <c r="I91">
        <v>9</v>
      </c>
      <c r="M91">
        <f>ROUND(Taulukko2[[#This Row],[Units 2]]/15,0)+1+Taulukko2[[#This Row],[Is Major 2]]+Taulukko2[[#This Row],[Is in Faction 2]]+Taulukko2[[#This Row],[Is Nato 2]]</f>
        <v>2</v>
      </c>
      <c r="N91">
        <f>ROUND(Taulukko2[[#This Row],[No of Gens 2]]/3,0)</f>
        <v>1</v>
      </c>
      <c r="O91">
        <f>Taulukko2[[#This Row],[No of Gens 2]]-Taulukko2[[#This Row],[No of Gens 1]]</f>
        <v>1</v>
      </c>
      <c r="P91">
        <f>Taulukko2[[#This Row],[No of FMs 2]]-Taulukko2[[#This Row],[No of FMs 1]]</f>
        <v>1</v>
      </c>
      <c r="Q91" s="1"/>
      <c r="R91">
        <v>1761</v>
      </c>
      <c r="S91">
        <v>1780</v>
      </c>
    </row>
    <row r="92" spans="2:19" x14ac:dyDescent="0.25">
      <c r="B92" t="s">
        <v>145</v>
      </c>
      <c r="C92">
        <v>2</v>
      </c>
      <c r="G92">
        <f>ROUND(Taulukko2[[#This Row],[Units 1]]/15,0)+1+Taulukko2[[#This Row],[Is Major 1]]+Taulukko2[[#This Row],[Is in Faction 1]]+Taulukko2[[#This Row],[Is Nato 1]]</f>
        <v>1</v>
      </c>
      <c r="H92">
        <f>ROUND(Taulukko2[[#This Row],[No of Gens 1]]/3,0)</f>
        <v>0</v>
      </c>
      <c r="I92">
        <v>2</v>
      </c>
      <c r="M92">
        <f>ROUND(Taulukko2[[#This Row],[Units 2]]/15,0)+1+Taulukko2[[#This Row],[Is Major 2]]+Taulukko2[[#This Row],[Is in Faction 2]]+Taulukko2[[#This Row],[Is Nato 2]]</f>
        <v>1</v>
      </c>
      <c r="N92">
        <f>ROUND(Taulukko2[[#This Row],[No of Gens 2]]/3,0)</f>
        <v>0</v>
      </c>
      <c r="O92">
        <f>Taulukko2[[#This Row],[No of Gens 2]]-Taulukko2[[#This Row],[No of Gens 1]]</f>
        <v>0</v>
      </c>
      <c r="P92">
        <f>Taulukko2[[#This Row],[No of FMs 2]]-Taulukko2[[#This Row],[No of FMs 1]]</f>
        <v>0</v>
      </c>
      <c r="Q92" s="1"/>
      <c r="R92">
        <v>1781</v>
      </c>
      <c r="S92">
        <v>1800</v>
      </c>
    </row>
    <row r="93" spans="2:19" x14ac:dyDescent="0.25">
      <c r="B93" t="s">
        <v>130</v>
      </c>
      <c r="C93">
        <v>0</v>
      </c>
      <c r="G93">
        <f>ROUND(Taulukko2[[#This Row],[Units 1]]/15,0)+1+Taulukko2[[#This Row],[Is Major 1]]+Taulukko2[[#This Row],[Is in Faction 1]]+Taulukko2[[#This Row],[Is Nato 1]]</f>
        <v>1</v>
      </c>
      <c r="H93">
        <f>ROUND(Taulukko2[[#This Row],[No of Gens 1]]/3,0)</f>
        <v>0</v>
      </c>
      <c r="I93">
        <v>0</v>
      </c>
      <c r="M93">
        <f>ROUND(Taulukko2[[#This Row],[Units 2]]/15,0)+1+Taulukko2[[#This Row],[Is Major 2]]+Taulukko2[[#This Row],[Is in Faction 2]]+Taulukko2[[#This Row],[Is Nato 2]]</f>
        <v>1</v>
      </c>
      <c r="N93">
        <f>ROUND(Taulukko2[[#This Row],[No of Gens 2]]/3,0)</f>
        <v>0</v>
      </c>
      <c r="O93">
        <f>Taulukko2[[#This Row],[No of Gens 2]]-Taulukko2[[#This Row],[No of Gens 1]]</f>
        <v>0</v>
      </c>
      <c r="P93">
        <f>Taulukko2[[#This Row],[No of FMs 2]]-Taulukko2[[#This Row],[No of FMs 1]]</f>
        <v>0</v>
      </c>
      <c r="Q93" s="1"/>
      <c r="R93">
        <v>1801</v>
      </c>
      <c r="S93">
        <v>1820</v>
      </c>
    </row>
    <row r="94" spans="2:19" x14ac:dyDescent="0.25">
      <c r="B94" t="s">
        <v>223</v>
      </c>
      <c r="C94">
        <v>0</v>
      </c>
      <c r="G94">
        <f>ROUND(Taulukko2[[#This Row],[Units 1]]/15,0)+1+Taulukko2[[#This Row],[Is Major 1]]+Taulukko2[[#This Row],[Is in Faction 1]]+Taulukko2[[#This Row],[Is Nato 1]]</f>
        <v>1</v>
      </c>
      <c r="H94">
        <f>ROUND(Taulukko2[[#This Row],[No of Gens 1]]/3,0)</f>
        <v>0</v>
      </c>
      <c r="I94">
        <v>3</v>
      </c>
      <c r="M94">
        <f>ROUND(Taulukko2[[#This Row],[Units 2]]/15,0)+1+Taulukko2[[#This Row],[Is Major 2]]+Taulukko2[[#This Row],[Is in Faction 2]]+Taulukko2[[#This Row],[Is Nato 2]]</f>
        <v>1</v>
      </c>
      <c r="N94">
        <f>ROUND(Taulukko2[[#This Row],[No of Gens 2]]/3,0)</f>
        <v>0</v>
      </c>
      <c r="O94">
        <f>Taulukko2[[#This Row],[No of Gens 2]]-Taulukko2[[#This Row],[No of Gens 1]]</f>
        <v>0</v>
      </c>
      <c r="P94">
        <f>Taulukko2[[#This Row],[No of FMs 2]]-Taulukko2[[#This Row],[No of FMs 1]]</f>
        <v>0</v>
      </c>
      <c r="Q94" s="1"/>
      <c r="R94">
        <v>1821</v>
      </c>
      <c r="S94">
        <v>1840</v>
      </c>
    </row>
    <row r="95" spans="2:19" x14ac:dyDescent="0.25">
      <c r="B95" t="s">
        <v>59</v>
      </c>
      <c r="C95">
        <v>0</v>
      </c>
      <c r="G95">
        <f>ROUND(Taulukko2[[#This Row],[Units 1]]/15,0)+1+Taulukko2[[#This Row],[Is Major 1]]+Taulukko2[[#This Row],[Is in Faction 1]]+Taulukko2[[#This Row],[Is Nato 1]]</f>
        <v>1</v>
      </c>
      <c r="H95">
        <f>ROUND(Taulukko2[[#This Row],[No of Gens 1]]/3,0)</f>
        <v>0</v>
      </c>
      <c r="I95">
        <v>0</v>
      </c>
      <c r="M95">
        <f>ROUND(Taulukko2[[#This Row],[Units 2]]/15,0)+1+Taulukko2[[#This Row],[Is Major 2]]+Taulukko2[[#This Row],[Is in Faction 2]]+Taulukko2[[#This Row],[Is Nato 2]]</f>
        <v>1</v>
      </c>
      <c r="N95">
        <f>ROUND(Taulukko2[[#This Row],[No of Gens 2]]/3,0)</f>
        <v>0</v>
      </c>
      <c r="O95">
        <f>Taulukko2[[#This Row],[No of Gens 2]]-Taulukko2[[#This Row],[No of Gens 1]]</f>
        <v>0</v>
      </c>
      <c r="P95">
        <f>Taulukko2[[#This Row],[No of FMs 2]]-Taulukko2[[#This Row],[No of FMs 1]]</f>
        <v>0</v>
      </c>
      <c r="Q95" s="1"/>
      <c r="R95">
        <v>1841</v>
      </c>
      <c r="S95">
        <v>1860</v>
      </c>
    </row>
    <row r="96" spans="2:19" x14ac:dyDescent="0.25">
      <c r="B96" t="s">
        <v>224</v>
      </c>
      <c r="C96">
        <v>8</v>
      </c>
      <c r="G96">
        <f>ROUND(Taulukko2[[#This Row],[Units 1]]/15,0)+1+Taulukko2[[#This Row],[Is Major 1]]+Taulukko2[[#This Row],[Is in Faction 1]]+Taulukko2[[#This Row],[Is Nato 1]]</f>
        <v>2</v>
      </c>
      <c r="H96">
        <f>ROUND(Taulukko2[[#This Row],[No of Gens 1]]/3,0)</f>
        <v>1</v>
      </c>
      <c r="I96">
        <v>24</v>
      </c>
      <c r="K96">
        <v>1</v>
      </c>
      <c r="M96">
        <f>ROUND(Taulukko2[[#This Row],[Units 2]]/15,0)+1+Taulukko2[[#This Row],[Is Major 2]]+Taulukko2[[#This Row],[Is in Faction 2]]+Taulukko2[[#This Row],[Is Nato 2]]</f>
        <v>4</v>
      </c>
      <c r="N96">
        <f>ROUND(Taulukko2[[#This Row],[No of Gens 2]]/3,0)</f>
        <v>1</v>
      </c>
      <c r="O96">
        <f>Taulukko2[[#This Row],[No of Gens 2]]-Taulukko2[[#This Row],[No of Gens 1]]</f>
        <v>2</v>
      </c>
      <c r="P96">
        <f>Taulukko2[[#This Row],[No of FMs 2]]-Taulukko2[[#This Row],[No of FMs 1]]</f>
        <v>0</v>
      </c>
      <c r="Q96" s="1"/>
      <c r="R96">
        <v>1861</v>
      </c>
      <c r="S96">
        <v>1880</v>
      </c>
    </row>
    <row r="97" spans="2:19" x14ac:dyDescent="0.25">
      <c r="B97" t="s">
        <v>91</v>
      </c>
      <c r="C97">
        <v>0</v>
      </c>
      <c r="E97">
        <v>1</v>
      </c>
      <c r="G97">
        <f>ROUND(Taulukko2[[#This Row],[Units 1]]/15,0)+1+Taulukko2[[#This Row],[Is Major 1]]+Taulukko2[[#This Row],[Is in Faction 1]]+Taulukko2[[#This Row],[Is Nato 1]]</f>
        <v>2</v>
      </c>
      <c r="H97">
        <f>ROUND(Taulukko2[[#This Row],[No of Gens 1]]/3,0)</f>
        <v>1</v>
      </c>
      <c r="I97">
        <v>0</v>
      </c>
      <c r="K97">
        <v>1</v>
      </c>
      <c r="M97">
        <f>ROUND(Taulukko2[[#This Row],[Units 2]]/15,0)+1+Taulukko2[[#This Row],[Is Major 2]]+Taulukko2[[#This Row],[Is in Faction 2]]+Taulukko2[[#This Row],[Is Nato 2]]</f>
        <v>2</v>
      </c>
      <c r="N97">
        <f>ROUND(Taulukko2[[#This Row],[No of Gens 2]]/3,0)</f>
        <v>1</v>
      </c>
      <c r="O97">
        <f>Taulukko2[[#This Row],[No of Gens 2]]-Taulukko2[[#This Row],[No of Gens 1]]</f>
        <v>0</v>
      </c>
      <c r="P97">
        <f>Taulukko2[[#This Row],[No of FMs 2]]-Taulukko2[[#This Row],[No of FMs 1]]</f>
        <v>0</v>
      </c>
      <c r="Q97" s="1"/>
      <c r="R97">
        <v>1881</v>
      </c>
      <c r="S97">
        <v>1900</v>
      </c>
    </row>
    <row r="98" spans="2:19" x14ac:dyDescent="0.25">
      <c r="B98" t="s">
        <v>25</v>
      </c>
      <c r="C98">
        <v>0</v>
      </c>
      <c r="G98">
        <f>ROUND(Taulukko2[[#This Row],[Units 1]]/15,0)+1+Taulukko2[[#This Row],[Is Major 1]]+Taulukko2[[#This Row],[Is in Faction 1]]+Taulukko2[[#This Row],[Is Nato 1]]</f>
        <v>1</v>
      </c>
      <c r="H98">
        <f>ROUND(Taulukko2[[#This Row],[No of Gens 1]]/3,0)</f>
        <v>0</v>
      </c>
      <c r="I98">
        <v>0</v>
      </c>
      <c r="M98">
        <f>ROUND(Taulukko2[[#This Row],[Units 2]]/15,0)+1+Taulukko2[[#This Row],[Is Major 2]]+Taulukko2[[#This Row],[Is in Faction 2]]+Taulukko2[[#This Row],[Is Nato 2]]</f>
        <v>1</v>
      </c>
      <c r="N98">
        <f>ROUND(Taulukko2[[#This Row],[No of Gens 2]]/3,0)</f>
        <v>0</v>
      </c>
      <c r="O98">
        <f>Taulukko2[[#This Row],[No of Gens 2]]-Taulukko2[[#This Row],[No of Gens 1]]</f>
        <v>0</v>
      </c>
      <c r="P98">
        <f>Taulukko2[[#This Row],[No of FMs 2]]-Taulukko2[[#This Row],[No of FMs 1]]</f>
        <v>0</v>
      </c>
      <c r="Q98" s="1"/>
      <c r="R98">
        <v>1901</v>
      </c>
      <c r="S98">
        <v>1920</v>
      </c>
    </row>
    <row r="99" spans="2:19" x14ac:dyDescent="0.25">
      <c r="B99" t="s">
        <v>20</v>
      </c>
      <c r="C99">
        <v>6</v>
      </c>
      <c r="F99">
        <v>1</v>
      </c>
      <c r="G99">
        <f>ROUND(Taulukko2[[#This Row],[Units 1]]/15,0)+1+Taulukko2[[#This Row],[Is Major 1]]+Taulukko2[[#This Row],[Is in Faction 1]]+Taulukko2[[#This Row],[Is Nato 1]]</f>
        <v>2</v>
      </c>
      <c r="H99">
        <f>ROUND(Taulukko2[[#This Row],[No of Gens 1]]/3,0)</f>
        <v>1</v>
      </c>
      <c r="I99">
        <v>6</v>
      </c>
      <c r="L99">
        <v>1</v>
      </c>
      <c r="M99">
        <f>ROUND(Taulukko2[[#This Row],[Units 2]]/15,0)+1+Taulukko2[[#This Row],[Is Major 2]]+Taulukko2[[#This Row],[Is in Faction 2]]+Taulukko2[[#This Row],[Is Nato 2]]</f>
        <v>2</v>
      </c>
      <c r="N99">
        <f>ROUND(Taulukko2[[#This Row],[No of Gens 2]]/3,0)</f>
        <v>1</v>
      </c>
      <c r="O99">
        <f>Taulukko2[[#This Row],[No of Gens 2]]-Taulukko2[[#This Row],[No of Gens 1]]</f>
        <v>0</v>
      </c>
      <c r="P99">
        <f>Taulukko2[[#This Row],[No of FMs 2]]-Taulukko2[[#This Row],[No of FMs 1]]</f>
        <v>0</v>
      </c>
      <c r="Q99" s="1"/>
      <c r="R99">
        <v>1921</v>
      </c>
      <c r="S99">
        <v>1940</v>
      </c>
    </row>
    <row r="100" spans="2:19" x14ac:dyDescent="0.25">
      <c r="B100" t="s">
        <v>146</v>
      </c>
      <c r="C100">
        <v>7</v>
      </c>
      <c r="G100">
        <f>ROUND(Taulukko2[[#This Row],[Units 1]]/15,0)+1+Taulukko2[[#This Row],[Is Major 1]]+Taulukko2[[#This Row],[Is in Faction 1]]+Taulukko2[[#This Row],[Is Nato 1]]</f>
        <v>1</v>
      </c>
      <c r="H100">
        <f>ROUND(Taulukko2[[#This Row],[No of Gens 1]]/3,0)</f>
        <v>0</v>
      </c>
      <c r="I100">
        <v>3</v>
      </c>
      <c r="M100">
        <f>ROUND(Taulukko2[[#This Row],[Units 2]]/15,0)+1+Taulukko2[[#This Row],[Is Major 2]]+Taulukko2[[#This Row],[Is in Faction 2]]+Taulukko2[[#This Row],[Is Nato 2]]</f>
        <v>1</v>
      </c>
      <c r="N100">
        <f>ROUND(Taulukko2[[#This Row],[No of Gens 2]]/3,0)</f>
        <v>0</v>
      </c>
      <c r="O100">
        <f>Taulukko2[[#This Row],[No of Gens 2]]-Taulukko2[[#This Row],[No of Gens 1]]</f>
        <v>0</v>
      </c>
      <c r="P100">
        <f>Taulukko2[[#This Row],[No of FMs 2]]-Taulukko2[[#This Row],[No of FMs 1]]</f>
        <v>0</v>
      </c>
      <c r="Q100" s="1"/>
      <c r="R100">
        <v>1941</v>
      </c>
      <c r="S100">
        <v>1960</v>
      </c>
    </row>
    <row r="101" spans="2:19" x14ac:dyDescent="0.25">
      <c r="B101" t="s">
        <v>225</v>
      </c>
      <c r="C101">
        <v>0</v>
      </c>
      <c r="G101">
        <f>ROUND(Taulukko2[[#This Row],[Units 1]]/15,0)+1+Taulukko2[[#This Row],[Is Major 1]]+Taulukko2[[#This Row],[Is in Faction 1]]+Taulukko2[[#This Row],[Is Nato 1]]</f>
        <v>1</v>
      </c>
      <c r="H101">
        <f>ROUND(Taulukko2[[#This Row],[No of Gens 1]]/3,0)</f>
        <v>0</v>
      </c>
      <c r="I101">
        <v>19</v>
      </c>
      <c r="M101">
        <f>ROUND(Taulukko2[[#This Row],[Units 2]]/15,0)+1+Taulukko2[[#This Row],[Is Major 2]]+Taulukko2[[#This Row],[Is in Faction 2]]+Taulukko2[[#This Row],[Is Nato 2]]</f>
        <v>2</v>
      </c>
      <c r="N101">
        <f>ROUND(Taulukko2[[#This Row],[No of Gens 2]]/3,0)</f>
        <v>1</v>
      </c>
      <c r="O101">
        <f>Taulukko2[[#This Row],[No of Gens 2]]-Taulukko2[[#This Row],[No of Gens 1]]</f>
        <v>1</v>
      </c>
      <c r="P101">
        <f>Taulukko2[[#This Row],[No of FMs 2]]-Taulukko2[[#This Row],[No of FMs 1]]</f>
        <v>1</v>
      </c>
      <c r="Q101" s="1"/>
      <c r="R101">
        <v>1961</v>
      </c>
      <c r="S101">
        <v>1980</v>
      </c>
    </row>
    <row r="102" spans="2:19" x14ac:dyDescent="0.25">
      <c r="B102" t="s">
        <v>226</v>
      </c>
      <c r="C102">
        <v>0</v>
      </c>
      <c r="G102">
        <f>ROUND(Taulukko2[[#This Row],[Units 1]]/15,0)+1+Taulukko2[[#This Row],[Is Major 1]]+Taulukko2[[#This Row],[Is in Faction 1]]+Taulukko2[[#This Row],[Is Nato 1]]</f>
        <v>1</v>
      </c>
      <c r="H102">
        <f>ROUND(Taulukko2[[#This Row],[No of Gens 1]]/3,0)</f>
        <v>0</v>
      </c>
      <c r="I102">
        <v>25</v>
      </c>
      <c r="M102">
        <f>ROUND(Taulukko2[[#This Row],[Units 2]]/15,0)+1+Taulukko2[[#This Row],[Is Major 2]]+Taulukko2[[#This Row],[Is in Faction 2]]+Taulukko2[[#This Row],[Is Nato 2]]</f>
        <v>3</v>
      </c>
      <c r="N102">
        <f>ROUND(Taulukko2[[#This Row],[No of Gens 2]]/3,0)</f>
        <v>1</v>
      </c>
      <c r="O102">
        <f>Taulukko2[[#This Row],[No of Gens 2]]-Taulukko2[[#This Row],[No of Gens 1]]</f>
        <v>2</v>
      </c>
      <c r="P102">
        <f>Taulukko2[[#This Row],[No of FMs 2]]-Taulukko2[[#This Row],[No of FMs 1]]</f>
        <v>1</v>
      </c>
      <c r="Q102" s="1"/>
      <c r="R102">
        <v>1981</v>
      </c>
      <c r="S102">
        <v>2000</v>
      </c>
    </row>
    <row r="103" spans="2:19" x14ac:dyDescent="0.25">
      <c r="B103" t="s">
        <v>21</v>
      </c>
      <c r="C103">
        <v>3</v>
      </c>
      <c r="F103">
        <v>1</v>
      </c>
      <c r="G103">
        <f>ROUND(Taulukko2[[#This Row],[Units 1]]/15,0)+1+Taulukko2[[#This Row],[Is Major 1]]+Taulukko2[[#This Row],[Is in Faction 1]]+Taulukko2[[#This Row],[Is Nato 1]]</f>
        <v>2</v>
      </c>
      <c r="H103">
        <f>ROUND(Taulukko2[[#This Row],[No of Gens 1]]/3,0)</f>
        <v>1</v>
      </c>
      <c r="I103">
        <v>4</v>
      </c>
      <c r="L103">
        <v>1</v>
      </c>
      <c r="M103">
        <f>ROUND(Taulukko2[[#This Row],[Units 2]]/15,0)+1+Taulukko2[[#This Row],[Is Major 2]]+Taulukko2[[#This Row],[Is in Faction 2]]+Taulukko2[[#This Row],[Is Nato 2]]</f>
        <v>2</v>
      </c>
      <c r="N103">
        <f>ROUND(Taulukko2[[#This Row],[No of Gens 2]]/3,0)</f>
        <v>1</v>
      </c>
      <c r="O103">
        <f>Taulukko2[[#This Row],[No of Gens 2]]-Taulukko2[[#This Row],[No of Gens 1]]</f>
        <v>0</v>
      </c>
      <c r="P103">
        <f>Taulukko2[[#This Row],[No of FMs 2]]-Taulukko2[[#This Row],[No of FMs 1]]</f>
        <v>0</v>
      </c>
      <c r="Q103" s="1"/>
      <c r="R103">
        <v>2001</v>
      </c>
      <c r="S103">
        <v>2020</v>
      </c>
    </row>
    <row r="104" spans="2:19" x14ac:dyDescent="0.25">
      <c r="B104" t="s">
        <v>22</v>
      </c>
      <c r="C104">
        <v>0</v>
      </c>
      <c r="F104">
        <v>1</v>
      </c>
      <c r="G104">
        <f>ROUND(Taulukko2[[#This Row],[Units 1]]/15,0)+1+Taulukko2[[#This Row],[Is Major 1]]+Taulukko2[[#This Row],[Is in Faction 1]]+Taulukko2[[#This Row],[Is Nato 1]]</f>
        <v>2</v>
      </c>
      <c r="H104">
        <f>ROUND(Taulukko2[[#This Row],[No of Gens 1]]/3,0)</f>
        <v>1</v>
      </c>
      <c r="I104">
        <v>0</v>
      </c>
      <c r="L104">
        <v>1</v>
      </c>
      <c r="M104">
        <f>ROUND(Taulukko2[[#This Row],[Units 2]]/15,0)+1+Taulukko2[[#This Row],[Is Major 2]]+Taulukko2[[#This Row],[Is in Faction 2]]+Taulukko2[[#This Row],[Is Nato 2]]</f>
        <v>2</v>
      </c>
      <c r="N104">
        <f>ROUND(Taulukko2[[#This Row],[No of Gens 2]]/3,0)</f>
        <v>1</v>
      </c>
      <c r="O104">
        <f>Taulukko2[[#This Row],[No of Gens 2]]-Taulukko2[[#This Row],[No of Gens 1]]</f>
        <v>0</v>
      </c>
      <c r="P104">
        <f>Taulukko2[[#This Row],[No of FMs 2]]-Taulukko2[[#This Row],[No of FMs 1]]</f>
        <v>0</v>
      </c>
      <c r="Q104" s="1"/>
      <c r="R104">
        <v>2021</v>
      </c>
      <c r="S104">
        <v>2040</v>
      </c>
    </row>
    <row r="105" spans="2:19" x14ac:dyDescent="0.25">
      <c r="B105" t="s">
        <v>92</v>
      </c>
      <c r="C105">
        <v>30</v>
      </c>
      <c r="G105">
        <f>ROUND(Taulukko2[[#This Row],[Units 1]]/15,0)+1+Taulukko2[[#This Row],[Is Major 1]]+Taulukko2[[#This Row],[Is in Faction 1]]+Taulukko2[[#This Row],[Is Nato 1]]</f>
        <v>3</v>
      </c>
      <c r="H105">
        <f>ROUND(Taulukko2[[#This Row],[No of Gens 1]]/3,0)</f>
        <v>1</v>
      </c>
      <c r="I105">
        <v>32</v>
      </c>
      <c r="M105">
        <f>ROUND(Taulukko2[[#This Row],[Units 2]]/15,0)+1+Taulukko2[[#This Row],[Is Major 2]]+Taulukko2[[#This Row],[Is in Faction 2]]+Taulukko2[[#This Row],[Is Nato 2]]</f>
        <v>3</v>
      </c>
      <c r="N105">
        <f>ROUND(Taulukko2[[#This Row],[No of Gens 2]]/3,0)</f>
        <v>1</v>
      </c>
      <c r="O105">
        <f>Taulukko2[[#This Row],[No of Gens 2]]-Taulukko2[[#This Row],[No of Gens 1]]</f>
        <v>0</v>
      </c>
      <c r="P105">
        <f>Taulukko2[[#This Row],[No of FMs 2]]-Taulukko2[[#This Row],[No of FMs 1]]</f>
        <v>0</v>
      </c>
      <c r="Q105" s="1"/>
      <c r="R105">
        <v>2041</v>
      </c>
      <c r="S105">
        <v>2060</v>
      </c>
    </row>
    <row r="106" spans="2:19" x14ac:dyDescent="0.25">
      <c r="B106" t="s">
        <v>23</v>
      </c>
      <c r="C106">
        <v>3</v>
      </c>
      <c r="G106">
        <f>ROUND(Taulukko2[[#This Row],[Units 1]]/15,0)+1+Taulukko2[[#This Row],[Is Major 1]]+Taulukko2[[#This Row],[Is in Faction 1]]+Taulukko2[[#This Row],[Is Nato 1]]</f>
        <v>1</v>
      </c>
      <c r="H106">
        <f>ROUND(Taulukko2[[#This Row],[No of Gens 1]]/3,0)</f>
        <v>0</v>
      </c>
      <c r="I106">
        <v>2</v>
      </c>
      <c r="M106">
        <f>ROUND(Taulukko2[[#This Row],[Units 2]]/15,0)+1+Taulukko2[[#This Row],[Is Major 2]]+Taulukko2[[#This Row],[Is in Faction 2]]+Taulukko2[[#This Row],[Is Nato 2]]</f>
        <v>1</v>
      </c>
      <c r="N106">
        <f>ROUND(Taulukko2[[#This Row],[No of Gens 2]]/3,0)</f>
        <v>0</v>
      </c>
      <c r="O106">
        <f>Taulukko2[[#This Row],[No of Gens 2]]-Taulukko2[[#This Row],[No of Gens 1]]</f>
        <v>0</v>
      </c>
      <c r="P106">
        <f>Taulukko2[[#This Row],[No of FMs 2]]-Taulukko2[[#This Row],[No of FMs 1]]</f>
        <v>0</v>
      </c>
      <c r="Q106" s="1"/>
      <c r="R106">
        <v>2061</v>
      </c>
      <c r="S106">
        <v>2080</v>
      </c>
    </row>
    <row r="107" spans="2:19" x14ac:dyDescent="0.25">
      <c r="B107" t="s">
        <v>60</v>
      </c>
      <c r="C107">
        <v>26</v>
      </c>
      <c r="G107">
        <f>ROUND(Taulukko2[[#This Row],[Units 1]]/15,0)+1+Taulukko2[[#This Row],[Is Major 1]]+Taulukko2[[#This Row],[Is in Faction 1]]+Taulukko2[[#This Row],[Is Nato 1]]</f>
        <v>3</v>
      </c>
      <c r="H107">
        <f>ROUND(Taulukko2[[#This Row],[No of Gens 1]]/3,0)</f>
        <v>1</v>
      </c>
      <c r="I107">
        <v>26</v>
      </c>
      <c r="M107">
        <f>ROUND(Taulukko2[[#This Row],[Units 2]]/15,0)+1+Taulukko2[[#This Row],[Is Major 2]]+Taulukko2[[#This Row],[Is in Faction 2]]+Taulukko2[[#This Row],[Is Nato 2]]</f>
        <v>3</v>
      </c>
      <c r="N107">
        <f>ROUND(Taulukko2[[#This Row],[No of Gens 2]]/3,0)</f>
        <v>1</v>
      </c>
      <c r="O107">
        <f>Taulukko2[[#This Row],[No of Gens 2]]-Taulukko2[[#This Row],[No of Gens 1]]</f>
        <v>0</v>
      </c>
      <c r="P107">
        <f>Taulukko2[[#This Row],[No of FMs 2]]-Taulukko2[[#This Row],[No of FMs 1]]</f>
        <v>0</v>
      </c>
      <c r="Q107" s="1"/>
      <c r="R107">
        <v>2081</v>
      </c>
      <c r="S107">
        <v>2100</v>
      </c>
    </row>
    <row r="108" spans="2:19" x14ac:dyDescent="0.25">
      <c r="B108" t="s">
        <v>227</v>
      </c>
      <c r="C108">
        <v>0</v>
      </c>
      <c r="G108">
        <f>ROUND(Taulukko2[[#This Row],[Units 1]]/15,0)+1+Taulukko2[[#This Row],[Is Major 1]]+Taulukko2[[#This Row],[Is in Faction 1]]+Taulukko2[[#This Row],[Is Nato 1]]</f>
        <v>1</v>
      </c>
      <c r="H108">
        <f>ROUND(Taulukko2[[#This Row],[No of Gens 1]]/3,0)</f>
        <v>0</v>
      </c>
      <c r="I108">
        <v>26</v>
      </c>
      <c r="M108">
        <f>ROUND(Taulukko2[[#This Row],[Units 2]]/15,0)+1+Taulukko2[[#This Row],[Is Major 2]]+Taulukko2[[#This Row],[Is in Faction 2]]+Taulukko2[[#This Row],[Is Nato 2]]</f>
        <v>3</v>
      </c>
      <c r="N108">
        <f>ROUND(Taulukko2[[#This Row],[No of Gens 2]]/3,0)</f>
        <v>1</v>
      </c>
      <c r="O108">
        <f>Taulukko2[[#This Row],[No of Gens 2]]-Taulukko2[[#This Row],[No of Gens 1]]</f>
        <v>2</v>
      </c>
      <c r="P108">
        <f>Taulukko2[[#This Row],[No of FMs 2]]-Taulukko2[[#This Row],[No of FMs 1]]</f>
        <v>1</v>
      </c>
      <c r="Q108" s="1"/>
      <c r="R108">
        <v>2101</v>
      </c>
      <c r="S108">
        <v>2120</v>
      </c>
    </row>
    <row r="109" spans="2:19" x14ac:dyDescent="0.25">
      <c r="B109" t="s">
        <v>61</v>
      </c>
      <c r="C109">
        <v>11</v>
      </c>
      <c r="G109">
        <f>ROUND(Taulukko2[[#This Row],[Units 1]]/15,0)+1+Taulukko2[[#This Row],[Is Major 1]]+Taulukko2[[#This Row],[Is in Faction 1]]+Taulukko2[[#This Row],[Is Nato 1]]</f>
        <v>2</v>
      </c>
      <c r="H109">
        <f>ROUND(Taulukko2[[#This Row],[No of Gens 1]]/3,0)</f>
        <v>1</v>
      </c>
      <c r="I109">
        <v>34</v>
      </c>
      <c r="M109">
        <f>ROUND(Taulukko2[[#This Row],[Units 2]]/15,0)+1+Taulukko2[[#This Row],[Is Major 2]]+Taulukko2[[#This Row],[Is in Faction 2]]+Taulukko2[[#This Row],[Is Nato 2]]</f>
        <v>3</v>
      </c>
      <c r="N109">
        <f>ROUND(Taulukko2[[#This Row],[No of Gens 2]]/3,0)</f>
        <v>1</v>
      </c>
      <c r="O109">
        <f>Taulukko2[[#This Row],[No of Gens 2]]-Taulukko2[[#This Row],[No of Gens 1]]</f>
        <v>1</v>
      </c>
      <c r="P109">
        <f>Taulukko2[[#This Row],[No of FMs 2]]-Taulukko2[[#This Row],[No of FMs 1]]</f>
        <v>0</v>
      </c>
      <c r="Q109" s="1"/>
      <c r="R109">
        <v>2121</v>
      </c>
      <c r="S109">
        <v>2140</v>
      </c>
    </row>
    <row r="110" spans="2:19" x14ac:dyDescent="0.25">
      <c r="B110" t="s">
        <v>24</v>
      </c>
      <c r="C110">
        <v>11</v>
      </c>
      <c r="F110">
        <v>1</v>
      </c>
      <c r="G110">
        <f>ROUND(Taulukko2[[#This Row],[Units 1]]/15,0)+1+Taulukko2[[#This Row],[Is Major 1]]+Taulukko2[[#This Row],[Is in Faction 1]]+Taulukko2[[#This Row],[Is Nato 1]]</f>
        <v>3</v>
      </c>
      <c r="H110">
        <f>ROUND(Taulukko2[[#This Row],[No of Gens 1]]/3,0)</f>
        <v>1</v>
      </c>
      <c r="I110">
        <v>12</v>
      </c>
      <c r="L110">
        <v>1</v>
      </c>
      <c r="M110">
        <f>ROUND(Taulukko2[[#This Row],[Units 2]]/15,0)+1+Taulukko2[[#This Row],[Is Major 2]]+Taulukko2[[#This Row],[Is in Faction 2]]+Taulukko2[[#This Row],[Is Nato 2]]</f>
        <v>3</v>
      </c>
      <c r="N110">
        <f>ROUND(Taulukko2[[#This Row],[No of Gens 2]]/3,0)</f>
        <v>1</v>
      </c>
      <c r="O110">
        <f>Taulukko2[[#This Row],[No of Gens 2]]-Taulukko2[[#This Row],[No of Gens 1]]</f>
        <v>0</v>
      </c>
      <c r="P110">
        <f>Taulukko2[[#This Row],[No of FMs 2]]-Taulukko2[[#This Row],[No of FMs 1]]</f>
        <v>0</v>
      </c>
      <c r="Q110" s="1"/>
      <c r="R110">
        <v>2141</v>
      </c>
      <c r="S110">
        <v>2160</v>
      </c>
    </row>
    <row r="111" spans="2:19" x14ac:dyDescent="0.25">
      <c r="B111" t="s">
        <v>131</v>
      </c>
      <c r="C111">
        <v>3</v>
      </c>
      <c r="G111">
        <f>ROUND(Taulukko2[[#This Row],[Units 1]]/15,0)+1+Taulukko2[[#This Row],[Is Major 1]]+Taulukko2[[#This Row],[Is in Faction 1]]+Taulukko2[[#This Row],[Is Nato 1]]</f>
        <v>1</v>
      </c>
      <c r="H111">
        <f>ROUND(Taulukko2[[#This Row],[No of Gens 1]]/3,0)</f>
        <v>0</v>
      </c>
      <c r="I111">
        <v>3</v>
      </c>
      <c r="M111">
        <f>ROUND(Taulukko2[[#This Row],[Units 2]]/15,0)+1+Taulukko2[[#This Row],[Is Major 2]]+Taulukko2[[#This Row],[Is in Faction 2]]+Taulukko2[[#This Row],[Is Nato 2]]</f>
        <v>1</v>
      </c>
      <c r="N111">
        <f>ROUND(Taulukko2[[#This Row],[No of Gens 2]]/3,0)</f>
        <v>0</v>
      </c>
      <c r="O111">
        <f>Taulukko2[[#This Row],[No of Gens 2]]-Taulukko2[[#This Row],[No of Gens 1]]</f>
        <v>0</v>
      </c>
      <c r="P111">
        <f>Taulukko2[[#This Row],[No of FMs 2]]-Taulukko2[[#This Row],[No of FMs 1]]</f>
        <v>0</v>
      </c>
      <c r="Q111" s="1"/>
      <c r="R111">
        <v>2161</v>
      </c>
      <c r="S111">
        <v>2180</v>
      </c>
    </row>
    <row r="112" spans="2:19" x14ac:dyDescent="0.25">
      <c r="B112" t="s">
        <v>62</v>
      </c>
      <c r="C112">
        <v>15</v>
      </c>
      <c r="D112">
        <v>1</v>
      </c>
      <c r="G112">
        <f>ROUND(Taulukko2[[#This Row],[Units 1]]/15,0)+1+Taulukko2[[#This Row],[Is Major 1]]+Taulukko2[[#This Row],[Is in Faction 1]]+Taulukko2[[#This Row],[Is Nato 1]]</f>
        <v>3</v>
      </c>
      <c r="H112">
        <f>ROUND(Taulukko2[[#This Row],[No of Gens 1]]/3,0)</f>
        <v>1</v>
      </c>
      <c r="I112">
        <v>16</v>
      </c>
      <c r="J112">
        <v>1</v>
      </c>
      <c r="M112">
        <f>ROUND(Taulukko2[[#This Row],[Units 2]]/15,0)+1+Taulukko2[[#This Row],[Is Major 2]]+Taulukko2[[#This Row],[Is in Faction 2]]+Taulukko2[[#This Row],[Is Nato 2]]</f>
        <v>3</v>
      </c>
      <c r="N112">
        <f>ROUND(Taulukko2[[#This Row],[No of Gens 2]]/3,0)</f>
        <v>1</v>
      </c>
      <c r="O112">
        <f>Taulukko2[[#This Row],[No of Gens 2]]-Taulukko2[[#This Row],[No of Gens 1]]</f>
        <v>0</v>
      </c>
      <c r="P112">
        <f>Taulukko2[[#This Row],[No of FMs 2]]-Taulukko2[[#This Row],[No of FMs 1]]</f>
        <v>0</v>
      </c>
      <c r="Q112" s="1"/>
      <c r="R112">
        <v>2181</v>
      </c>
      <c r="S112">
        <v>2200</v>
      </c>
    </row>
    <row r="113" spans="2:19" x14ac:dyDescent="0.25">
      <c r="B113" t="s">
        <v>63</v>
      </c>
      <c r="C113">
        <v>8</v>
      </c>
      <c r="G113">
        <f>ROUND(Taulukko2[[#This Row],[Units 1]]/15,0)+1+Taulukko2[[#This Row],[Is Major 1]]+Taulukko2[[#This Row],[Is in Faction 1]]+Taulukko2[[#This Row],[Is Nato 1]]</f>
        <v>2</v>
      </c>
      <c r="H113">
        <f>ROUND(Taulukko2[[#This Row],[No of Gens 1]]/3,0)</f>
        <v>1</v>
      </c>
      <c r="I113">
        <v>21</v>
      </c>
      <c r="M113">
        <f>ROUND(Taulukko2[[#This Row],[Units 2]]/15,0)+1+Taulukko2[[#This Row],[Is Major 2]]+Taulukko2[[#This Row],[Is in Faction 2]]+Taulukko2[[#This Row],[Is Nato 2]]</f>
        <v>2</v>
      </c>
      <c r="N113">
        <f>ROUND(Taulukko2[[#This Row],[No of Gens 2]]/3,0)</f>
        <v>1</v>
      </c>
      <c r="O113">
        <f>Taulukko2[[#This Row],[No of Gens 2]]-Taulukko2[[#This Row],[No of Gens 1]]</f>
        <v>0</v>
      </c>
      <c r="P113">
        <f>Taulukko2[[#This Row],[No of FMs 2]]-Taulukko2[[#This Row],[No of FMs 1]]</f>
        <v>0</v>
      </c>
      <c r="Q113" s="1"/>
      <c r="R113">
        <v>2201</v>
      </c>
      <c r="S113">
        <v>2220</v>
      </c>
    </row>
    <row r="114" spans="2:19" x14ac:dyDescent="0.25">
      <c r="B114" t="s">
        <v>228</v>
      </c>
      <c r="C114">
        <v>3</v>
      </c>
      <c r="G114">
        <f>ROUND(Taulukko2[[#This Row],[Units 1]]/15,0)+1+Taulukko2[[#This Row],[Is Major 1]]+Taulukko2[[#This Row],[Is in Faction 1]]+Taulukko2[[#This Row],[Is Nato 1]]</f>
        <v>1</v>
      </c>
      <c r="H114">
        <f>ROUND(Taulukko2[[#This Row],[No of Gens 1]]/3,0)</f>
        <v>0</v>
      </c>
      <c r="I114">
        <v>0</v>
      </c>
      <c r="M114">
        <f>ROUND(Taulukko2[[#This Row],[Units 2]]/15,0)+1+Taulukko2[[#This Row],[Is Major 2]]+Taulukko2[[#This Row],[Is in Faction 2]]+Taulukko2[[#This Row],[Is Nato 2]]</f>
        <v>1</v>
      </c>
      <c r="N114">
        <f>ROUND(Taulukko2[[#This Row],[No of Gens 2]]/3,0)</f>
        <v>0</v>
      </c>
      <c r="O114">
        <f>Taulukko2[[#This Row],[No of Gens 2]]-Taulukko2[[#This Row],[No of Gens 1]]</f>
        <v>0</v>
      </c>
      <c r="P114">
        <f>Taulukko2[[#This Row],[No of FMs 2]]-Taulukko2[[#This Row],[No of FMs 1]]</f>
        <v>0</v>
      </c>
      <c r="Q114" s="1"/>
      <c r="R114">
        <v>2221</v>
      </c>
      <c r="S114">
        <v>2240</v>
      </c>
    </row>
    <row r="115" spans="2:19" x14ac:dyDescent="0.25">
      <c r="B115" t="s">
        <v>93</v>
      </c>
      <c r="C115">
        <v>3</v>
      </c>
      <c r="G115">
        <f>ROUND(Taulukko2[[#This Row],[Units 1]]/15,0)+1+Taulukko2[[#This Row],[Is Major 1]]+Taulukko2[[#This Row],[Is in Faction 1]]+Taulukko2[[#This Row],[Is Nato 1]]</f>
        <v>1</v>
      </c>
      <c r="H115">
        <f>ROUND(Taulukko2[[#This Row],[No of Gens 1]]/3,0)</f>
        <v>0</v>
      </c>
      <c r="I115">
        <v>8</v>
      </c>
      <c r="M115">
        <f>ROUND(Taulukko2[[#This Row],[Units 2]]/15,0)+1+Taulukko2[[#This Row],[Is Major 2]]+Taulukko2[[#This Row],[Is in Faction 2]]+Taulukko2[[#This Row],[Is Nato 2]]</f>
        <v>2</v>
      </c>
      <c r="N115">
        <f>ROUND(Taulukko2[[#This Row],[No of Gens 2]]/3,0)</f>
        <v>1</v>
      </c>
      <c r="O115">
        <f>Taulukko2[[#This Row],[No of Gens 2]]-Taulukko2[[#This Row],[No of Gens 1]]</f>
        <v>1</v>
      </c>
      <c r="P115">
        <f>Taulukko2[[#This Row],[No of FMs 2]]-Taulukko2[[#This Row],[No of FMs 1]]</f>
        <v>1</v>
      </c>
      <c r="Q115" s="1"/>
      <c r="R115">
        <v>2241</v>
      </c>
      <c r="S115">
        <v>2260</v>
      </c>
    </row>
    <row r="116" spans="2:19" x14ac:dyDescent="0.25">
      <c r="B116" t="s">
        <v>94</v>
      </c>
      <c r="C116">
        <v>7</v>
      </c>
      <c r="G116">
        <f>ROUND(Taulukko2[[#This Row],[Units 1]]/15,0)+1+Taulukko2[[#This Row],[Is Major 1]]+Taulukko2[[#This Row],[Is in Faction 1]]+Taulukko2[[#This Row],[Is Nato 1]]</f>
        <v>1</v>
      </c>
      <c r="H116">
        <f>ROUND(Taulukko2[[#This Row],[No of Gens 1]]/3,0)</f>
        <v>0</v>
      </c>
      <c r="I116">
        <v>7</v>
      </c>
      <c r="M116">
        <f>ROUND(Taulukko2[[#This Row],[Units 2]]/15,0)+1+Taulukko2[[#This Row],[Is Major 2]]+Taulukko2[[#This Row],[Is in Faction 2]]+Taulukko2[[#This Row],[Is Nato 2]]</f>
        <v>1</v>
      </c>
      <c r="N116">
        <f>ROUND(Taulukko2[[#This Row],[No of Gens 2]]/3,0)</f>
        <v>0</v>
      </c>
      <c r="O116">
        <f>Taulukko2[[#This Row],[No of Gens 2]]-Taulukko2[[#This Row],[No of Gens 1]]</f>
        <v>0</v>
      </c>
      <c r="P116">
        <f>Taulukko2[[#This Row],[No of FMs 2]]-Taulukko2[[#This Row],[No of FMs 1]]</f>
        <v>0</v>
      </c>
      <c r="Q116" s="1"/>
      <c r="R116">
        <v>2261</v>
      </c>
      <c r="S116">
        <v>2280</v>
      </c>
    </row>
    <row r="117" spans="2:19" x14ac:dyDescent="0.25">
      <c r="B117" t="s">
        <v>64</v>
      </c>
      <c r="C117">
        <v>11</v>
      </c>
      <c r="E117">
        <v>1</v>
      </c>
      <c r="G117">
        <f>ROUND(Taulukko2[[#This Row],[Units 1]]/15,0)+1+Taulukko2[[#This Row],[Is Major 1]]+Taulukko2[[#This Row],[Is in Faction 1]]+Taulukko2[[#This Row],[Is Nato 1]]</f>
        <v>3</v>
      </c>
      <c r="H117">
        <f>ROUND(Taulukko2[[#This Row],[No of Gens 1]]/3,0)</f>
        <v>1</v>
      </c>
      <c r="I117">
        <v>14</v>
      </c>
      <c r="K117">
        <v>1</v>
      </c>
      <c r="M117">
        <f>ROUND(Taulukko2[[#This Row],[Units 2]]/15,0)+1+Taulukko2[[#This Row],[Is Major 2]]+Taulukko2[[#This Row],[Is in Faction 2]]+Taulukko2[[#This Row],[Is Nato 2]]</f>
        <v>3</v>
      </c>
      <c r="N117">
        <f>ROUND(Taulukko2[[#This Row],[No of Gens 2]]/3,0)</f>
        <v>1</v>
      </c>
      <c r="O117">
        <f>Taulukko2[[#This Row],[No of Gens 2]]-Taulukko2[[#This Row],[No of Gens 1]]</f>
        <v>0</v>
      </c>
      <c r="P117">
        <f>Taulukko2[[#This Row],[No of FMs 2]]-Taulukko2[[#This Row],[No of FMs 1]]</f>
        <v>0</v>
      </c>
      <c r="Q117" s="1"/>
      <c r="R117">
        <v>2281</v>
      </c>
      <c r="S117">
        <v>2300</v>
      </c>
    </row>
    <row r="118" spans="2:19" x14ac:dyDescent="0.25">
      <c r="B118" t="s">
        <v>179</v>
      </c>
      <c r="C118">
        <v>5</v>
      </c>
      <c r="G118">
        <f>ROUND(Taulukko2[[#This Row],[Units 1]]/15,0)+1+Taulukko2[[#This Row],[Is Major 1]]+Taulukko2[[#This Row],[Is in Faction 1]]+Taulukko2[[#This Row],[Is Nato 1]]</f>
        <v>1</v>
      </c>
      <c r="H118">
        <f>ROUND(Taulukko2[[#This Row],[No of Gens 1]]/3,0)</f>
        <v>0</v>
      </c>
      <c r="I118">
        <v>8</v>
      </c>
      <c r="M118">
        <f>ROUND(Taulukko2[[#This Row],[Units 2]]/15,0)+1+Taulukko2[[#This Row],[Is Major 2]]+Taulukko2[[#This Row],[Is in Faction 2]]+Taulukko2[[#This Row],[Is Nato 2]]</f>
        <v>2</v>
      </c>
      <c r="N118">
        <f>ROUND(Taulukko2[[#This Row],[No of Gens 2]]/3,0)</f>
        <v>1</v>
      </c>
      <c r="O118">
        <f>Taulukko2[[#This Row],[No of Gens 2]]-Taulukko2[[#This Row],[No of Gens 1]]</f>
        <v>1</v>
      </c>
      <c r="P118">
        <f>Taulukko2[[#This Row],[No of FMs 2]]-Taulukko2[[#This Row],[No of FMs 1]]</f>
        <v>1</v>
      </c>
      <c r="Q118" s="1"/>
      <c r="R118">
        <v>2301</v>
      </c>
      <c r="S118">
        <v>2320</v>
      </c>
    </row>
    <row r="119" spans="2:19" x14ac:dyDescent="0.25">
      <c r="B119" t="s">
        <v>95</v>
      </c>
      <c r="C119">
        <v>49</v>
      </c>
      <c r="G119">
        <f>ROUND(Taulukko2[[#This Row],[Units 1]]/15,0)+1+Taulukko2[[#This Row],[Is Major 1]]+Taulukko2[[#This Row],[Is in Faction 1]]+Taulukko2[[#This Row],[Is Nato 1]]</f>
        <v>4</v>
      </c>
      <c r="H119">
        <f>ROUND(Taulukko2[[#This Row],[No of Gens 1]]/3,0)</f>
        <v>1</v>
      </c>
      <c r="I119">
        <v>49</v>
      </c>
      <c r="M119">
        <f>ROUND(Taulukko2[[#This Row],[Units 2]]/15,0)+1+Taulukko2[[#This Row],[Is Major 2]]+Taulukko2[[#This Row],[Is in Faction 2]]+Taulukko2[[#This Row],[Is Nato 2]]</f>
        <v>4</v>
      </c>
      <c r="N119">
        <f>ROUND(Taulukko2[[#This Row],[No of Gens 2]]/3,0)</f>
        <v>1</v>
      </c>
      <c r="O119">
        <f>Taulukko2[[#This Row],[No of Gens 2]]-Taulukko2[[#This Row],[No of Gens 1]]</f>
        <v>0</v>
      </c>
      <c r="P119">
        <f>Taulukko2[[#This Row],[No of FMs 2]]-Taulukko2[[#This Row],[No of FMs 1]]</f>
        <v>0</v>
      </c>
      <c r="Q119" s="1"/>
      <c r="R119">
        <v>2321</v>
      </c>
      <c r="S119">
        <v>2340</v>
      </c>
    </row>
    <row r="120" spans="2:19" x14ac:dyDescent="0.25">
      <c r="B120" t="s">
        <v>26</v>
      </c>
      <c r="C120">
        <v>0</v>
      </c>
      <c r="G120">
        <f>ROUND(Taulukko2[[#This Row],[Units 1]]/15,0)+1+Taulukko2[[#This Row],[Is Major 1]]+Taulukko2[[#This Row],[Is in Faction 1]]+Taulukko2[[#This Row],[Is Nato 1]]</f>
        <v>1</v>
      </c>
      <c r="H120">
        <f>ROUND(Taulukko2[[#This Row],[No of Gens 1]]/3,0)</f>
        <v>0</v>
      </c>
      <c r="I120">
        <v>1</v>
      </c>
      <c r="M120">
        <f>ROUND(Taulukko2[[#This Row],[Units 2]]/15,0)+1+Taulukko2[[#This Row],[Is Major 2]]+Taulukko2[[#This Row],[Is in Faction 2]]+Taulukko2[[#This Row],[Is Nato 2]]</f>
        <v>1</v>
      </c>
      <c r="N120">
        <f>ROUND(Taulukko2[[#This Row],[No of Gens 2]]/3,0)</f>
        <v>0</v>
      </c>
      <c r="O120">
        <f>Taulukko2[[#This Row],[No of Gens 2]]-Taulukko2[[#This Row],[No of Gens 1]]</f>
        <v>0</v>
      </c>
      <c r="P120">
        <f>Taulukko2[[#This Row],[No of FMs 2]]-Taulukko2[[#This Row],[No of FMs 1]]</f>
        <v>0</v>
      </c>
      <c r="Q120" s="1"/>
      <c r="R120">
        <v>2341</v>
      </c>
      <c r="S120">
        <v>2360</v>
      </c>
    </row>
    <row r="121" spans="2:19" x14ac:dyDescent="0.25">
      <c r="B121" t="s">
        <v>229</v>
      </c>
      <c r="C121">
        <v>15</v>
      </c>
      <c r="G121">
        <f>ROUND(Taulukko2[[#This Row],[Units 1]]/15,0)+1+Taulukko2[[#This Row],[Is Major 1]]+Taulukko2[[#This Row],[Is in Faction 1]]+Taulukko2[[#This Row],[Is Nato 1]]</f>
        <v>2</v>
      </c>
      <c r="H121">
        <f>ROUND(Taulukko2[[#This Row],[No of Gens 1]]/3,0)</f>
        <v>1</v>
      </c>
      <c r="I121">
        <v>20</v>
      </c>
      <c r="M121">
        <f>ROUND(Taulukko2[[#This Row],[Units 2]]/15,0)+1+Taulukko2[[#This Row],[Is Major 2]]+Taulukko2[[#This Row],[Is in Faction 2]]+Taulukko2[[#This Row],[Is Nato 2]]</f>
        <v>2</v>
      </c>
      <c r="N121">
        <f>ROUND(Taulukko2[[#This Row],[No of Gens 2]]/3,0)</f>
        <v>1</v>
      </c>
      <c r="O121">
        <f>Taulukko2[[#This Row],[No of Gens 2]]-Taulukko2[[#This Row],[No of Gens 1]]</f>
        <v>0</v>
      </c>
      <c r="P121">
        <f>Taulukko2[[#This Row],[No of FMs 2]]-Taulukko2[[#This Row],[No of FMs 1]]</f>
        <v>0</v>
      </c>
      <c r="Q121" s="1"/>
      <c r="R121">
        <v>2361</v>
      </c>
      <c r="S121">
        <v>2380</v>
      </c>
    </row>
    <row r="122" spans="2:19" x14ac:dyDescent="0.25">
      <c r="B122" t="s">
        <v>65</v>
      </c>
      <c r="C122">
        <v>5</v>
      </c>
      <c r="G122">
        <f>ROUND(Taulukko2[[#This Row],[Units 1]]/15,0)+1+Taulukko2[[#This Row],[Is Major 1]]+Taulukko2[[#This Row],[Is in Faction 1]]+Taulukko2[[#This Row],[Is Nato 1]]</f>
        <v>1</v>
      </c>
      <c r="H122">
        <f>ROUND(Taulukko2[[#This Row],[No of Gens 1]]/3,0)</f>
        <v>0</v>
      </c>
      <c r="I122">
        <v>6</v>
      </c>
      <c r="M122">
        <f>ROUND(Taulukko2[[#This Row],[Units 2]]/15,0)+1+Taulukko2[[#This Row],[Is Major 2]]+Taulukko2[[#This Row],[Is in Faction 2]]+Taulukko2[[#This Row],[Is Nato 2]]</f>
        <v>1</v>
      </c>
      <c r="N122">
        <f>ROUND(Taulukko2[[#This Row],[No of Gens 2]]/3,0)</f>
        <v>0</v>
      </c>
      <c r="O122">
        <f>Taulukko2[[#This Row],[No of Gens 2]]-Taulukko2[[#This Row],[No of Gens 1]]</f>
        <v>0</v>
      </c>
      <c r="P122">
        <f>Taulukko2[[#This Row],[No of FMs 2]]-Taulukko2[[#This Row],[No of FMs 1]]</f>
        <v>0</v>
      </c>
      <c r="Q122" s="1"/>
      <c r="R122">
        <v>2381</v>
      </c>
      <c r="S122">
        <v>2400</v>
      </c>
    </row>
    <row r="123" spans="2:19" x14ac:dyDescent="0.25">
      <c r="B123" t="s">
        <v>66</v>
      </c>
      <c r="C123">
        <v>3</v>
      </c>
      <c r="E123">
        <v>1</v>
      </c>
      <c r="G123">
        <f>ROUND(Taulukko2[[#This Row],[Units 1]]/15,0)+1+Taulukko2[[#This Row],[Is Major 1]]+Taulukko2[[#This Row],[Is in Faction 1]]+Taulukko2[[#This Row],[Is Nato 1]]</f>
        <v>2</v>
      </c>
      <c r="H123">
        <f>ROUND(Taulukko2[[#This Row],[No of Gens 1]]/3,0)</f>
        <v>1</v>
      </c>
      <c r="I123">
        <v>3</v>
      </c>
      <c r="K123">
        <v>1</v>
      </c>
      <c r="M123">
        <f>ROUND(Taulukko2[[#This Row],[Units 2]]/15,0)+1+Taulukko2[[#This Row],[Is Major 2]]+Taulukko2[[#This Row],[Is in Faction 2]]+Taulukko2[[#This Row],[Is Nato 2]]</f>
        <v>2</v>
      </c>
      <c r="N123">
        <f>ROUND(Taulukko2[[#This Row],[No of Gens 2]]/3,0)</f>
        <v>1</v>
      </c>
      <c r="O123">
        <f>Taulukko2[[#This Row],[No of Gens 2]]-Taulukko2[[#This Row],[No of Gens 1]]</f>
        <v>0</v>
      </c>
      <c r="P123">
        <f>Taulukko2[[#This Row],[No of FMs 2]]-Taulukko2[[#This Row],[No of FMs 1]]</f>
        <v>0</v>
      </c>
      <c r="Q123" s="1"/>
      <c r="R123">
        <v>2401</v>
      </c>
      <c r="S123">
        <v>2420</v>
      </c>
    </row>
    <row r="124" spans="2:19" x14ac:dyDescent="0.25">
      <c r="B124" t="s">
        <v>96</v>
      </c>
      <c r="C124">
        <v>8</v>
      </c>
      <c r="G124">
        <f>ROUND(Taulukko2[[#This Row],[Units 1]]/15,0)+1+Taulukko2[[#This Row],[Is Major 1]]+Taulukko2[[#This Row],[Is in Faction 1]]+Taulukko2[[#This Row],[Is Nato 1]]</f>
        <v>2</v>
      </c>
      <c r="H124">
        <f>ROUND(Taulukko2[[#This Row],[No of Gens 1]]/3,0)</f>
        <v>1</v>
      </c>
      <c r="I124">
        <v>8</v>
      </c>
      <c r="M124">
        <f>ROUND(Taulukko2[[#This Row],[Units 2]]/15,0)+1+Taulukko2[[#This Row],[Is Major 2]]+Taulukko2[[#This Row],[Is in Faction 2]]+Taulukko2[[#This Row],[Is Nato 2]]</f>
        <v>2</v>
      </c>
      <c r="N124">
        <f>ROUND(Taulukko2[[#This Row],[No of Gens 2]]/3,0)</f>
        <v>1</v>
      </c>
      <c r="O124">
        <f>Taulukko2[[#This Row],[No of Gens 2]]-Taulukko2[[#This Row],[No of Gens 1]]</f>
        <v>0</v>
      </c>
      <c r="P124">
        <f>Taulukko2[[#This Row],[No of FMs 2]]-Taulukko2[[#This Row],[No of FMs 1]]</f>
        <v>0</v>
      </c>
      <c r="Q124" s="1"/>
      <c r="R124">
        <v>2421</v>
      </c>
      <c r="S124">
        <v>2440</v>
      </c>
    </row>
    <row r="125" spans="2:19" x14ac:dyDescent="0.25">
      <c r="B125" t="s">
        <v>27</v>
      </c>
      <c r="C125">
        <v>1</v>
      </c>
      <c r="G125">
        <f>ROUND(Taulukko2[[#This Row],[Units 1]]/15,0)+1+Taulukko2[[#This Row],[Is Major 1]]+Taulukko2[[#This Row],[Is in Faction 1]]+Taulukko2[[#This Row],[Is Nato 1]]</f>
        <v>1</v>
      </c>
      <c r="H125">
        <f>ROUND(Taulukko2[[#This Row],[No of Gens 1]]/3,0)</f>
        <v>0</v>
      </c>
      <c r="I125">
        <v>1</v>
      </c>
      <c r="L125">
        <v>1</v>
      </c>
      <c r="M125">
        <f>ROUND(Taulukko2[[#This Row],[Units 2]]/15,0)+1+Taulukko2[[#This Row],[Is Major 2]]+Taulukko2[[#This Row],[Is in Faction 2]]+Taulukko2[[#This Row],[Is Nato 2]]</f>
        <v>2</v>
      </c>
      <c r="N125">
        <f>ROUND(Taulukko2[[#This Row],[No of Gens 2]]/3,0)</f>
        <v>1</v>
      </c>
      <c r="O125">
        <f>Taulukko2[[#This Row],[No of Gens 2]]-Taulukko2[[#This Row],[No of Gens 1]]</f>
        <v>1</v>
      </c>
      <c r="P125">
        <f>Taulukko2[[#This Row],[No of FMs 2]]-Taulukko2[[#This Row],[No of FMs 1]]</f>
        <v>1</v>
      </c>
      <c r="Q125" s="1"/>
      <c r="R125">
        <v>2441</v>
      </c>
      <c r="S125">
        <v>2460</v>
      </c>
    </row>
    <row r="126" spans="2:19" x14ac:dyDescent="0.25">
      <c r="B126" t="s">
        <v>180</v>
      </c>
      <c r="C126">
        <v>15</v>
      </c>
      <c r="G126">
        <f>ROUND(Taulukko2[[#This Row],[Units 1]]/15,0)+1+Taulukko2[[#This Row],[Is Major 1]]+Taulukko2[[#This Row],[Is in Faction 1]]+Taulukko2[[#This Row],[Is Nato 1]]</f>
        <v>2</v>
      </c>
      <c r="H126">
        <f>ROUND(Taulukko2[[#This Row],[No of Gens 1]]/3,0)</f>
        <v>1</v>
      </c>
      <c r="I126">
        <v>0</v>
      </c>
      <c r="M126">
        <f>ROUND(Taulukko2[[#This Row],[Units 2]]/15,0)+1+Taulukko2[[#This Row],[Is Major 2]]+Taulukko2[[#This Row],[Is in Faction 2]]+Taulukko2[[#This Row],[Is Nato 2]]</f>
        <v>1</v>
      </c>
      <c r="N126">
        <f>ROUND(Taulukko2[[#This Row],[No of Gens 2]]/3,0)</f>
        <v>0</v>
      </c>
      <c r="O126">
        <f>Taulukko2[[#This Row],[No of Gens 2]]-Taulukko2[[#This Row],[No of Gens 1]]</f>
        <v>-1</v>
      </c>
      <c r="P126">
        <f>Taulukko2[[#This Row],[No of FMs 2]]-Taulukko2[[#This Row],[No of FMs 1]]</f>
        <v>-1</v>
      </c>
      <c r="Q126" s="1"/>
      <c r="R126">
        <v>2461</v>
      </c>
      <c r="S126">
        <v>2480</v>
      </c>
    </row>
    <row r="127" spans="2:19" x14ac:dyDescent="0.25">
      <c r="B127" t="s">
        <v>67</v>
      </c>
      <c r="C127">
        <v>13</v>
      </c>
      <c r="G127">
        <f>ROUND(Taulukko2[[#This Row],[Units 1]]/15,0)+1+Taulukko2[[#This Row],[Is Major 1]]+Taulukko2[[#This Row],[Is in Faction 1]]+Taulukko2[[#This Row],[Is Nato 1]]</f>
        <v>2</v>
      </c>
      <c r="H127">
        <f>ROUND(Taulukko2[[#This Row],[No of Gens 1]]/3,0)</f>
        <v>1</v>
      </c>
      <c r="I127">
        <v>24</v>
      </c>
      <c r="M127">
        <f>ROUND(Taulukko2[[#This Row],[Units 2]]/15,0)+1+Taulukko2[[#This Row],[Is Major 2]]+Taulukko2[[#This Row],[Is in Faction 2]]+Taulukko2[[#This Row],[Is Nato 2]]</f>
        <v>3</v>
      </c>
      <c r="N127">
        <f>ROUND(Taulukko2[[#This Row],[No of Gens 2]]/3,0)</f>
        <v>1</v>
      </c>
      <c r="O127">
        <f>Taulukko2[[#This Row],[No of Gens 2]]-Taulukko2[[#This Row],[No of Gens 1]]</f>
        <v>1</v>
      </c>
      <c r="P127">
        <f>Taulukko2[[#This Row],[No of FMs 2]]-Taulukko2[[#This Row],[No of FMs 1]]</f>
        <v>0</v>
      </c>
      <c r="Q127" s="1"/>
      <c r="R127">
        <v>2481</v>
      </c>
      <c r="S127">
        <v>2500</v>
      </c>
    </row>
    <row r="128" spans="2:19" x14ac:dyDescent="0.25">
      <c r="B128" t="s">
        <v>181</v>
      </c>
      <c r="C128">
        <v>1</v>
      </c>
      <c r="G128">
        <f>ROUND(Taulukko2[[#This Row],[Units 1]]/15,0)+1+Taulukko2[[#This Row],[Is Major 1]]+Taulukko2[[#This Row],[Is in Faction 1]]+Taulukko2[[#This Row],[Is Nato 1]]</f>
        <v>1</v>
      </c>
      <c r="H128">
        <f>ROUND(Taulukko2[[#This Row],[No of Gens 1]]/3,0)</f>
        <v>0</v>
      </c>
      <c r="I128">
        <v>1</v>
      </c>
      <c r="M128">
        <f>ROUND(Taulukko2[[#This Row],[Units 2]]/15,0)+1+Taulukko2[[#This Row],[Is Major 2]]+Taulukko2[[#This Row],[Is in Faction 2]]+Taulukko2[[#This Row],[Is Nato 2]]</f>
        <v>1</v>
      </c>
      <c r="N128">
        <f>ROUND(Taulukko2[[#This Row],[No of Gens 2]]/3,0)</f>
        <v>0</v>
      </c>
      <c r="O128">
        <f>Taulukko2[[#This Row],[No of Gens 2]]-Taulukko2[[#This Row],[No of Gens 1]]</f>
        <v>0</v>
      </c>
      <c r="P128">
        <f>Taulukko2[[#This Row],[No of FMs 2]]-Taulukko2[[#This Row],[No of FMs 1]]</f>
        <v>0</v>
      </c>
      <c r="Q128" s="1"/>
      <c r="R128">
        <v>2501</v>
      </c>
      <c r="S128">
        <v>2520</v>
      </c>
    </row>
    <row r="129" spans="2:19" x14ac:dyDescent="0.25">
      <c r="B129" t="s">
        <v>182</v>
      </c>
      <c r="C129">
        <v>11</v>
      </c>
      <c r="G129">
        <f>ROUND(Taulukko2[[#This Row],[Units 1]]/15,0)+1+Taulukko2[[#This Row],[Is Major 1]]+Taulukko2[[#This Row],[Is in Faction 1]]+Taulukko2[[#This Row],[Is Nato 1]]</f>
        <v>2</v>
      </c>
      <c r="H129">
        <f>ROUND(Taulukko2[[#This Row],[No of Gens 1]]/3,0)</f>
        <v>1</v>
      </c>
      <c r="I129">
        <v>1</v>
      </c>
      <c r="M129">
        <f>ROUND(Taulukko2[[#This Row],[Units 2]]/15,0)+1+Taulukko2[[#This Row],[Is Major 2]]+Taulukko2[[#This Row],[Is in Faction 2]]+Taulukko2[[#This Row],[Is Nato 2]]</f>
        <v>1</v>
      </c>
      <c r="N129">
        <f>ROUND(Taulukko2[[#This Row],[No of Gens 2]]/3,0)</f>
        <v>0</v>
      </c>
      <c r="O129">
        <f>Taulukko2[[#This Row],[No of Gens 2]]-Taulukko2[[#This Row],[No of Gens 1]]</f>
        <v>-1</v>
      </c>
      <c r="P129">
        <f>Taulukko2[[#This Row],[No of FMs 2]]-Taulukko2[[#This Row],[No of FMs 1]]</f>
        <v>-1</v>
      </c>
      <c r="Q129" s="1"/>
      <c r="R129">
        <v>2521</v>
      </c>
      <c r="S129">
        <v>2540</v>
      </c>
    </row>
    <row r="130" spans="2:19" x14ac:dyDescent="0.25">
      <c r="B130" t="s">
        <v>28</v>
      </c>
      <c r="C130">
        <v>3</v>
      </c>
      <c r="G130">
        <f>ROUND(Taulukko2[[#This Row],[Units 1]]/15,0)+1+Taulukko2[[#This Row],[Is Major 1]]+Taulukko2[[#This Row],[Is in Faction 1]]+Taulukko2[[#This Row],[Is Nato 1]]</f>
        <v>1</v>
      </c>
      <c r="H130">
        <f>ROUND(Taulukko2[[#This Row],[No of Gens 1]]/3,0)</f>
        <v>0</v>
      </c>
      <c r="I130">
        <v>3</v>
      </c>
      <c r="L130">
        <v>1</v>
      </c>
      <c r="M130">
        <f>ROUND(Taulukko2[[#This Row],[Units 2]]/15,0)+1+Taulukko2[[#This Row],[Is Major 2]]+Taulukko2[[#This Row],[Is in Faction 2]]+Taulukko2[[#This Row],[Is Nato 2]]</f>
        <v>2</v>
      </c>
      <c r="N130">
        <f>ROUND(Taulukko2[[#This Row],[No of Gens 2]]/3,0)</f>
        <v>1</v>
      </c>
      <c r="O130">
        <f>Taulukko2[[#This Row],[No of Gens 2]]-Taulukko2[[#This Row],[No of Gens 1]]</f>
        <v>1</v>
      </c>
      <c r="P130">
        <f>Taulukko2[[#This Row],[No of FMs 2]]-Taulukko2[[#This Row],[No of FMs 1]]</f>
        <v>1</v>
      </c>
      <c r="Q130" s="1"/>
      <c r="R130">
        <v>2541</v>
      </c>
      <c r="S130">
        <v>2560</v>
      </c>
    </row>
    <row r="131" spans="2:19" x14ac:dyDescent="0.25">
      <c r="B131" t="s">
        <v>231</v>
      </c>
      <c r="C131">
        <v>0</v>
      </c>
      <c r="G131">
        <f>ROUND(Taulukko2[[#This Row],[Units 1]]/15,0)+1+Taulukko2[[#This Row],[Is Major 1]]+Taulukko2[[#This Row],[Is in Faction 1]]+Taulukko2[[#This Row],[Is Nato 1]]</f>
        <v>1</v>
      </c>
      <c r="H131">
        <f>ROUND(Taulukko2[[#This Row],[No of Gens 1]]/3,0)</f>
        <v>0</v>
      </c>
      <c r="I131">
        <v>5</v>
      </c>
      <c r="M131">
        <f>ROUND(Taulukko2[[#This Row],[Units 2]]/15,0)+1+Taulukko2[[#This Row],[Is Major 2]]+Taulukko2[[#This Row],[Is in Faction 2]]+Taulukko2[[#This Row],[Is Nato 2]]</f>
        <v>1</v>
      </c>
      <c r="N131">
        <f>ROUND(Taulukko2[[#This Row],[No of Gens 2]]/3,0)</f>
        <v>0</v>
      </c>
      <c r="O131">
        <f>Taulukko2[[#This Row],[No of Gens 2]]-Taulukko2[[#This Row],[No of Gens 1]]</f>
        <v>0</v>
      </c>
      <c r="P131">
        <f>Taulukko2[[#This Row],[No of FMs 2]]-Taulukko2[[#This Row],[No of FMs 1]]</f>
        <v>0</v>
      </c>
      <c r="Q131" s="1"/>
      <c r="R131">
        <v>2561</v>
      </c>
      <c r="S131">
        <v>2580</v>
      </c>
    </row>
    <row r="132" spans="2:19" x14ac:dyDescent="0.25">
      <c r="B132" t="s">
        <v>68</v>
      </c>
      <c r="C132">
        <v>0</v>
      </c>
      <c r="G132">
        <f>ROUND(Taulukko2[[#This Row],[Units 1]]/15,0)+1+Taulukko2[[#This Row],[Is Major 1]]+Taulukko2[[#This Row],[Is in Faction 1]]+Taulukko2[[#This Row],[Is Nato 1]]</f>
        <v>1</v>
      </c>
      <c r="H132">
        <f>ROUND(Taulukko2[[#This Row],[No of Gens 1]]/3,0)</f>
        <v>0</v>
      </c>
      <c r="I132">
        <v>0</v>
      </c>
      <c r="M132">
        <f>ROUND(Taulukko2[[#This Row],[Units 2]]/15,0)+1+Taulukko2[[#This Row],[Is Major 2]]+Taulukko2[[#This Row],[Is in Faction 2]]+Taulukko2[[#This Row],[Is Nato 2]]</f>
        <v>1</v>
      </c>
      <c r="N132">
        <f>ROUND(Taulukko2[[#This Row],[No of Gens 2]]/3,0)</f>
        <v>0</v>
      </c>
      <c r="O132">
        <f>Taulukko2[[#This Row],[No of Gens 2]]-Taulukko2[[#This Row],[No of Gens 1]]</f>
        <v>0</v>
      </c>
      <c r="P132">
        <f>Taulukko2[[#This Row],[No of FMs 2]]-Taulukko2[[#This Row],[No of FMs 1]]</f>
        <v>0</v>
      </c>
      <c r="Q132" s="1"/>
      <c r="R132">
        <v>2581</v>
      </c>
      <c r="S132">
        <v>2600</v>
      </c>
    </row>
    <row r="133" spans="2:19" x14ac:dyDescent="0.25">
      <c r="B133" t="s">
        <v>230</v>
      </c>
      <c r="C133">
        <v>4</v>
      </c>
      <c r="G133">
        <f>ROUND(Taulukko2[[#This Row],[Units 1]]/15,0)+1+Taulukko2[[#This Row],[Is Major 1]]+Taulukko2[[#This Row],[Is in Faction 1]]+Taulukko2[[#This Row],[Is Nato 1]]</f>
        <v>1</v>
      </c>
      <c r="H133">
        <f>ROUND(Taulukko2[[#This Row],[No of Gens 1]]/3,0)</f>
        <v>0</v>
      </c>
      <c r="I133">
        <v>0</v>
      </c>
      <c r="M133">
        <f>ROUND(Taulukko2[[#This Row],[Units 2]]/15,0)+1+Taulukko2[[#This Row],[Is Major 2]]+Taulukko2[[#This Row],[Is in Faction 2]]+Taulukko2[[#This Row],[Is Nato 2]]</f>
        <v>1</v>
      </c>
      <c r="N133">
        <f>ROUND(Taulukko2[[#This Row],[No of Gens 2]]/3,0)</f>
        <v>0</v>
      </c>
      <c r="O133">
        <f>Taulukko2[[#This Row],[No of Gens 2]]-Taulukko2[[#This Row],[No of Gens 1]]</f>
        <v>0</v>
      </c>
      <c r="P133">
        <f>Taulukko2[[#This Row],[No of FMs 2]]-Taulukko2[[#This Row],[No of FMs 1]]</f>
        <v>0</v>
      </c>
      <c r="Q133" s="1"/>
      <c r="R133">
        <v>2601</v>
      </c>
      <c r="S133">
        <v>2620</v>
      </c>
    </row>
    <row r="134" spans="2:19" x14ac:dyDescent="0.25">
      <c r="B134" t="s">
        <v>29</v>
      </c>
      <c r="C134">
        <v>1</v>
      </c>
      <c r="F134">
        <v>1</v>
      </c>
      <c r="G134">
        <f>ROUND(Taulukko2[[#This Row],[Units 1]]/15,0)+1+Taulukko2[[#This Row],[Is Major 1]]+Taulukko2[[#This Row],[Is in Faction 1]]+Taulukko2[[#This Row],[Is Nato 1]]</f>
        <v>2</v>
      </c>
      <c r="H134">
        <f>ROUND(Taulukko2[[#This Row],[No of Gens 1]]/3,0)</f>
        <v>1</v>
      </c>
      <c r="I134">
        <v>1</v>
      </c>
      <c r="L134">
        <v>1</v>
      </c>
      <c r="M134">
        <f>ROUND(Taulukko2[[#This Row],[Units 2]]/15,0)+1+Taulukko2[[#This Row],[Is Major 2]]+Taulukko2[[#This Row],[Is in Faction 2]]+Taulukko2[[#This Row],[Is Nato 2]]</f>
        <v>2</v>
      </c>
      <c r="N134">
        <f>ROUND(Taulukko2[[#This Row],[No of Gens 2]]/3,0)</f>
        <v>1</v>
      </c>
      <c r="O134">
        <f>Taulukko2[[#This Row],[No of Gens 2]]-Taulukko2[[#This Row],[No of Gens 1]]</f>
        <v>0</v>
      </c>
      <c r="P134">
        <f>Taulukko2[[#This Row],[No of FMs 2]]-Taulukko2[[#This Row],[No of FMs 1]]</f>
        <v>0</v>
      </c>
      <c r="Q134" s="1"/>
      <c r="R134">
        <v>2621</v>
      </c>
      <c r="S134">
        <v>2640</v>
      </c>
    </row>
    <row r="135" spans="2:19" x14ac:dyDescent="0.25">
      <c r="B135" t="s">
        <v>183</v>
      </c>
      <c r="C135">
        <v>1</v>
      </c>
      <c r="G135">
        <f>ROUND(Taulukko2[[#This Row],[Units 1]]/15,0)+1+Taulukko2[[#This Row],[Is Major 1]]+Taulukko2[[#This Row],[Is in Faction 1]]+Taulukko2[[#This Row],[Is Nato 1]]</f>
        <v>1</v>
      </c>
      <c r="H135">
        <f>ROUND(Taulukko2[[#This Row],[No of Gens 1]]/3,0)</f>
        <v>0</v>
      </c>
      <c r="I135">
        <v>9</v>
      </c>
      <c r="M135">
        <f>ROUND(Taulukko2[[#This Row],[Units 2]]/15,0)+1+Taulukko2[[#This Row],[Is Major 2]]+Taulukko2[[#This Row],[Is in Faction 2]]+Taulukko2[[#This Row],[Is Nato 2]]</f>
        <v>2</v>
      </c>
      <c r="N135">
        <f>ROUND(Taulukko2[[#This Row],[No of Gens 2]]/3,0)</f>
        <v>1</v>
      </c>
      <c r="O135">
        <f>Taulukko2[[#This Row],[No of Gens 2]]-Taulukko2[[#This Row],[No of Gens 1]]</f>
        <v>1</v>
      </c>
      <c r="P135">
        <f>Taulukko2[[#This Row],[No of FMs 2]]-Taulukko2[[#This Row],[No of FMs 1]]</f>
        <v>1</v>
      </c>
      <c r="Q135" s="1"/>
      <c r="R135">
        <v>2641</v>
      </c>
      <c r="S135">
        <v>2660</v>
      </c>
    </row>
    <row r="136" spans="2:19" x14ac:dyDescent="0.25">
      <c r="B136" t="s">
        <v>184</v>
      </c>
      <c r="C136">
        <v>3</v>
      </c>
      <c r="G136">
        <f>ROUND(Taulukko2[[#This Row],[Units 1]]/15,0)+1+Taulukko2[[#This Row],[Is Major 1]]+Taulukko2[[#This Row],[Is in Faction 1]]+Taulukko2[[#This Row],[Is Nato 1]]</f>
        <v>1</v>
      </c>
      <c r="H136">
        <f>ROUND(Taulukko2[[#This Row],[No of Gens 1]]/3,0)</f>
        <v>0</v>
      </c>
      <c r="I136">
        <v>7</v>
      </c>
      <c r="M136">
        <f>ROUND(Taulukko2[[#This Row],[Units 2]]/15,0)+1+Taulukko2[[#This Row],[Is Major 2]]+Taulukko2[[#This Row],[Is in Faction 2]]+Taulukko2[[#This Row],[Is Nato 2]]</f>
        <v>1</v>
      </c>
      <c r="N136">
        <f>ROUND(Taulukko2[[#This Row],[No of Gens 2]]/3,0)</f>
        <v>0</v>
      </c>
      <c r="O136">
        <f>Taulukko2[[#This Row],[No of Gens 2]]-Taulukko2[[#This Row],[No of Gens 1]]</f>
        <v>0</v>
      </c>
      <c r="P136">
        <f>Taulukko2[[#This Row],[No of FMs 2]]-Taulukko2[[#This Row],[No of FMs 1]]</f>
        <v>0</v>
      </c>
      <c r="Q136" s="1"/>
      <c r="R136">
        <v>2661</v>
      </c>
      <c r="S136">
        <v>2680</v>
      </c>
    </row>
    <row r="137" spans="2:19" x14ac:dyDescent="0.25">
      <c r="B137" t="s">
        <v>185</v>
      </c>
      <c r="C137">
        <v>7</v>
      </c>
      <c r="G137">
        <f>ROUND(Taulukko2[[#This Row],[Units 1]]/15,0)+1+Taulukko2[[#This Row],[Is Major 1]]+Taulukko2[[#This Row],[Is in Faction 1]]+Taulukko2[[#This Row],[Is Nato 1]]</f>
        <v>1</v>
      </c>
      <c r="H137">
        <f>ROUND(Taulukko2[[#This Row],[No of Gens 1]]/3,0)</f>
        <v>0</v>
      </c>
      <c r="I137">
        <v>8</v>
      </c>
      <c r="M137">
        <f>ROUND(Taulukko2[[#This Row],[Units 2]]/15,0)+1+Taulukko2[[#This Row],[Is Major 2]]+Taulukko2[[#This Row],[Is in Faction 2]]+Taulukko2[[#This Row],[Is Nato 2]]</f>
        <v>2</v>
      </c>
      <c r="N137">
        <f>ROUND(Taulukko2[[#This Row],[No of Gens 2]]/3,0)</f>
        <v>1</v>
      </c>
      <c r="O137">
        <f>Taulukko2[[#This Row],[No of Gens 2]]-Taulukko2[[#This Row],[No of Gens 1]]</f>
        <v>1</v>
      </c>
      <c r="P137">
        <f>Taulukko2[[#This Row],[No of FMs 2]]-Taulukko2[[#This Row],[No of FMs 1]]</f>
        <v>1</v>
      </c>
      <c r="Q137" s="1"/>
      <c r="R137">
        <v>2681</v>
      </c>
      <c r="S137">
        <v>2700</v>
      </c>
    </row>
    <row r="138" spans="2:19" x14ac:dyDescent="0.25">
      <c r="B138" t="s">
        <v>97</v>
      </c>
      <c r="C138">
        <v>12</v>
      </c>
      <c r="G138">
        <f>ROUND(Taulukko2[[#This Row],[Units 1]]/15,0)+1+Taulukko2[[#This Row],[Is Major 1]]+Taulukko2[[#This Row],[Is in Faction 1]]+Taulukko2[[#This Row],[Is Nato 1]]</f>
        <v>2</v>
      </c>
      <c r="H138">
        <f>ROUND(Taulukko2[[#This Row],[No of Gens 1]]/3,0)</f>
        <v>1</v>
      </c>
      <c r="I138">
        <v>13</v>
      </c>
      <c r="M138">
        <f>ROUND(Taulukko2[[#This Row],[Units 2]]/15,0)+1+Taulukko2[[#This Row],[Is Major 2]]+Taulukko2[[#This Row],[Is in Faction 2]]+Taulukko2[[#This Row],[Is Nato 2]]</f>
        <v>2</v>
      </c>
      <c r="N138">
        <f>ROUND(Taulukko2[[#This Row],[No of Gens 2]]/3,0)</f>
        <v>1</v>
      </c>
      <c r="O138">
        <f>Taulukko2[[#This Row],[No of Gens 2]]-Taulukko2[[#This Row],[No of Gens 1]]</f>
        <v>0</v>
      </c>
      <c r="P138">
        <f>Taulukko2[[#This Row],[No of FMs 2]]-Taulukko2[[#This Row],[No of FMs 1]]</f>
        <v>0</v>
      </c>
      <c r="Q138" s="1"/>
      <c r="R138">
        <v>2701</v>
      </c>
      <c r="S138">
        <v>2720</v>
      </c>
    </row>
    <row r="139" spans="2:19" x14ac:dyDescent="0.25">
      <c r="B139" t="s">
        <v>120</v>
      </c>
      <c r="C139">
        <v>55</v>
      </c>
      <c r="G139">
        <f>ROUND(Taulukko2[[#This Row],[Units 1]]/15,0)+1+Taulukko2[[#This Row],[Is Major 1]]+Taulukko2[[#This Row],[Is in Faction 1]]+Taulukko2[[#This Row],[Is Nato 1]]</f>
        <v>5</v>
      </c>
      <c r="H139">
        <f>ROUND(Taulukko2[[#This Row],[No of Gens 1]]/3,0)</f>
        <v>2</v>
      </c>
      <c r="I139">
        <v>31</v>
      </c>
      <c r="M139">
        <f>ROUND(Taulukko2[[#This Row],[Units 2]]/15,0)+1+Taulukko2[[#This Row],[Is Major 2]]+Taulukko2[[#This Row],[Is in Faction 2]]+Taulukko2[[#This Row],[Is Nato 2]]</f>
        <v>3</v>
      </c>
      <c r="N139">
        <f>ROUND(Taulukko2[[#This Row],[No of Gens 2]]/3,0)</f>
        <v>1</v>
      </c>
      <c r="O139">
        <f>Taulukko2[[#This Row],[No of Gens 2]]-Taulukko2[[#This Row],[No of Gens 1]]</f>
        <v>-2</v>
      </c>
      <c r="P139">
        <f>Taulukko2[[#This Row],[No of FMs 2]]-Taulukko2[[#This Row],[No of FMs 1]]</f>
        <v>-1</v>
      </c>
      <c r="Q139" s="1"/>
      <c r="R139">
        <v>2721</v>
      </c>
      <c r="S139">
        <v>2740</v>
      </c>
    </row>
    <row r="140" spans="2:19" x14ac:dyDescent="0.25">
      <c r="B140" t="s">
        <v>114</v>
      </c>
      <c r="C140">
        <v>0</v>
      </c>
      <c r="G140">
        <f>ROUND(Taulukko2[[#This Row],[Units 1]]/15,0)+1+Taulukko2[[#This Row],[Is Major 1]]+Taulukko2[[#This Row],[Is in Faction 1]]+Taulukko2[[#This Row],[Is Nato 1]]</f>
        <v>1</v>
      </c>
      <c r="H140">
        <f>ROUND(Taulukko2[[#This Row],[No of Gens 1]]/3,0)</f>
        <v>0</v>
      </c>
      <c r="I140">
        <v>0</v>
      </c>
      <c r="M140">
        <f>ROUND(Taulukko2[[#This Row],[Units 2]]/15,0)+1+Taulukko2[[#This Row],[Is Major 2]]+Taulukko2[[#This Row],[Is in Faction 2]]+Taulukko2[[#This Row],[Is Nato 2]]</f>
        <v>1</v>
      </c>
      <c r="N140">
        <f>ROUND(Taulukko2[[#This Row],[No of Gens 2]]/3,0)</f>
        <v>0</v>
      </c>
      <c r="O140">
        <f>Taulukko2[[#This Row],[No of Gens 2]]-Taulukko2[[#This Row],[No of Gens 1]]</f>
        <v>0</v>
      </c>
      <c r="P140">
        <f>Taulukko2[[#This Row],[No of FMs 2]]-Taulukko2[[#This Row],[No of FMs 1]]</f>
        <v>0</v>
      </c>
      <c r="Q140" s="1"/>
      <c r="R140">
        <v>2741</v>
      </c>
      <c r="S140">
        <v>2760</v>
      </c>
    </row>
    <row r="141" spans="2:19" x14ac:dyDescent="0.25">
      <c r="B141" t="s">
        <v>232</v>
      </c>
      <c r="C141">
        <v>5</v>
      </c>
      <c r="G141">
        <f>ROUND(Taulukko2[[#This Row],[Units 1]]/15,0)+1+Taulukko2[[#This Row],[Is Major 1]]+Taulukko2[[#This Row],[Is in Faction 1]]+Taulukko2[[#This Row],[Is Nato 1]]</f>
        <v>1</v>
      </c>
      <c r="H141">
        <f>ROUND(Taulukko2[[#This Row],[No of Gens 1]]/3,0)</f>
        <v>0</v>
      </c>
      <c r="I141">
        <v>0</v>
      </c>
      <c r="M141">
        <f>ROUND(Taulukko2[[#This Row],[Units 2]]/15,0)+1+Taulukko2[[#This Row],[Is Major 2]]+Taulukko2[[#This Row],[Is in Faction 2]]+Taulukko2[[#This Row],[Is Nato 2]]</f>
        <v>1</v>
      </c>
      <c r="N141">
        <f>ROUND(Taulukko2[[#This Row],[No of Gens 2]]/3,0)</f>
        <v>0</v>
      </c>
      <c r="O141">
        <f>Taulukko2[[#This Row],[No of Gens 2]]-Taulukko2[[#This Row],[No of Gens 1]]</f>
        <v>0</v>
      </c>
      <c r="P141">
        <f>Taulukko2[[#This Row],[No of FMs 2]]-Taulukko2[[#This Row],[No of FMs 1]]</f>
        <v>0</v>
      </c>
      <c r="Q141" s="1"/>
      <c r="R141">
        <v>2761</v>
      </c>
      <c r="S141">
        <v>2780</v>
      </c>
    </row>
    <row r="142" spans="2:19" x14ac:dyDescent="0.25">
      <c r="B142" t="s">
        <v>98</v>
      </c>
      <c r="C142">
        <v>1</v>
      </c>
      <c r="G142">
        <f>ROUND(Taulukko2[[#This Row],[Units 1]]/15,0)+1+Taulukko2[[#This Row],[Is Major 1]]+Taulukko2[[#This Row],[Is in Faction 1]]+Taulukko2[[#This Row],[Is Nato 1]]</f>
        <v>1</v>
      </c>
      <c r="H142">
        <f>ROUND(Taulukko2[[#This Row],[No of Gens 1]]/3,0)</f>
        <v>0</v>
      </c>
      <c r="I142">
        <v>1</v>
      </c>
      <c r="M142">
        <f>ROUND(Taulukko2[[#This Row],[Units 2]]/15,0)+1+Taulukko2[[#This Row],[Is Major 2]]+Taulukko2[[#This Row],[Is in Faction 2]]+Taulukko2[[#This Row],[Is Nato 2]]</f>
        <v>1</v>
      </c>
      <c r="N142">
        <f>ROUND(Taulukko2[[#This Row],[No of Gens 2]]/3,0)</f>
        <v>0</v>
      </c>
      <c r="O142">
        <f>Taulukko2[[#This Row],[No of Gens 2]]-Taulukko2[[#This Row],[No of Gens 1]]</f>
        <v>0</v>
      </c>
      <c r="P142">
        <f>Taulukko2[[#This Row],[No of FMs 2]]-Taulukko2[[#This Row],[No of FMs 1]]</f>
        <v>0</v>
      </c>
      <c r="Q142" s="1"/>
      <c r="R142">
        <v>2781</v>
      </c>
      <c r="S142">
        <v>2800</v>
      </c>
    </row>
    <row r="143" spans="2:19" x14ac:dyDescent="0.25">
      <c r="B143" t="s">
        <v>30</v>
      </c>
      <c r="C143">
        <v>1</v>
      </c>
      <c r="G143">
        <f>ROUND(Taulukko2[[#This Row],[Units 1]]/15,0)+1+Taulukko2[[#This Row],[Is Major 1]]+Taulukko2[[#This Row],[Is in Faction 1]]+Taulukko2[[#This Row],[Is Nato 1]]</f>
        <v>1</v>
      </c>
      <c r="H143">
        <f>ROUND(Taulukko2[[#This Row],[No of Gens 1]]/3,0)</f>
        <v>0</v>
      </c>
      <c r="I143">
        <v>1</v>
      </c>
      <c r="M143">
        <f>ROUND(Taulukko2[[#This Row],[Units 2]]/15,0)+1+Taulukko2[[#This Row],[Is Major 2]]+Taulukko2[[#This Row],[Is in Faction 2]]+Taulukko2[[#This Row],[Is Nato 2]]</f>
        <v>1</v>
      </c>
      <c r="N143">
        <f>ROUND(Taulukko2[[#This Row],[No of Gens 2]]/3,0)</f>
        <v>0</v>
      </c>
      <c r="O143">
        <f>Taulukko2[[#This Row],[No of Gens 2]]-Taulukko2[[#This Row],[No of Gens 1]]</f>
        <v>0</v>
      </c>
      <c r="P143">
        <f>Taulukko2[[#This Row],[No of FMs 2]]-Taulukko2[[#This Row],[No of FMs 1]]</f>
        <v>0</v>
      </c>
      <c r="Q143" s="1"/>
      <c r="R143">
        <v>2801</v>
      </c>
      <c r="S143">
        <v>2820</v>
      </c>
    </row>
    <row r="144" spans="2:19" x14ac:dyDescent="0.25">
      <c r="B144" t="s">
        <v>186</v>
      </c>
      <c r="C144">
        <v>3</v>
      </c>
      <c r="G144">
        <f>ROUND(Taulukko2[[#This Row],[Units 1]]/15,0)+1+Taulukko2[[#This Row],[Is Major 1]]+Taulukko2[[#This Row],[Is in Faction 1]]+Taulukko2[[#This Row],[Is Nato 1]]</f>
        <v>1</v>
      </c>
      <c r="H144">
        <f>ROUND(Taulukko2[[#This Row],[No of Gens 1]]/3,0)</f>
        <v>0</v>
      </c>
      <c r="I144">
        <v>3</v>
      </c>
      <c r="M144">
        <f>ROUND(Taulukko2[[#This Row],[Units 2]]/15,0)+1+Taulukko2[[#This Row],[Is Major 2]]+Taulukko2[[#This Row],[Is in Faction 2]]+Taulukko2[[#This Row],[Is Nato 2]]</f>
        <v>1</v>
      </c>
      <c r="N144">
        <f>ROUND(Taulukko2[[#This Row],[No of Gens 2]]/3,0)</f>
        <v>0</v>
      </c>
      <c r="O144">
        <f>Taulukko2[[#This Row],[No of Gens 2]]-Taulukko2[[#This Row],[No of Gens 1]]</f>
        <v>0</v>
      </c>
      <c r="P144">
        <f>Taulukko2[[#This Row],[No of FMs 2]]-Taulukko2[[#This Row],[No of FMs 1]]</f>
        <v>0</v>
      </c>
      <c r="Q144" s="1"/>
      <c r="R144">
        <v>2821</v>
      </c>
      <c r="S144">
        <v>2840</v>
      </c>
    </row>
    <row r="145" spans="2:19" x14ac:dyDescent="0.25">
      <c r="B145" t="s">
        <v>31</v>
      </c>
      <c r="C145">
        <v>4</v>
      </c>
      <c r="G145">
        <f>ROUND(Taulukko2[[#This Row],[Units 1]]/15,0)+1+Taulukko2[[#This Row],[Is Major 1]]+Taulukko2[[#This Row],[Is in Faction 1]]+Taulukko2[[#This Row],[Is Nato 1]]</f>
        <v>1</v>
      </c>
      <c r="H145">
        <f>ROUND(Taulukko2[[#This Row],[No of Gens 1]]/3,0)</f>
        <v>0</v>
      </c>
      <c r="I145">
        <v>4</v>
      </c>
      <c r="M145">
        <f>ROUND(Taulukko2[[#This Row],[Units 2]]/15,0)+1+Taulukko2[[#This Row],[Is Major 2]]+Taulukko2[[#This Row],[Is in Faction 2]]+Taulukko2[[#This Row],[Is Nato 2]]</f>
        <v>1</v>
      </c>
      <c r="N145">
        <f>ROUND(Taulukko2[[#This Row],[No of Gens 2]]/3,0)</f>
        <v>0</v>
      </c>
      <c r="O145">
        <f>Taulukko2[[#This Row],[No of Gens 2]]-Taulukko2[[#This Row],[No of Gens 1]]</f>
        <v>0</v>
      </c>
      <c r="P145">
        <f>Taulukko2[[#This Row],[No of FMs 2]]-Taulukko2[[#This Row],[No of FMs 1]]</f>
        <v>0</v>
      </c>
      <c r="Q145" s="1"/>
      <c r="R145">
        <v>2841</v>
      </c>
      <c r="S145">
        <v>2860</v>
      </c>
    </row>
    <row r="146" spans="2:19" x14ac:dyDescent="0.25">
      <c r="B146" t="s">
        <v>32</v>
      </c>
      <c r="C146">
        <v>0</v>
      </c>
      <c r="G146">
        <f>ROUND(Taulukko2[[#This Row],[Units 1]]/15,0)+1+Taulukko2[[#This Row],[Is Major 1]]+Taulukko2[[#This Row],[Is in Faction 1]]+Taulukko2[[#This Row],[Is Nato 1]]</f>
        <v>1</v>
      </c>
      <c r="H146">
        <f>ROUND(Taulukko2[[#This Row],[No of Gens 1]]/3,0)</f>
        <v>0</v>
      </c>
      <c r="I146">
        <v>1</v>
      </c>
      <c r="M146">
        <f>ROUND(Taulukko2[[#This Row],[Units 2]]/15,0)+1+Taulukko2[[#This Row],[Is Major 2]]+Taulukko2[[#This Row],[Is in Faction 2]]+Taulukko2[[#This Row],[Is Nato 2]]</f>
        <v>1</v>
      </c>
      <c r="N146">
        <f>ROUND(Taulukko2[[#This Row],[No of Gens 2]]/3,0)</f>
        <v>0</v>
      </c>
      <c r="O146">
        <f>Taulukko2[[#This Row],[No of Gens 2]]-Taulukko2[[#This Row],[No of Gens 1]]</f>
        <v>0</v>
      </c>
      <c r="P146">
        <f>Taulukko2[[#This Row],[No of FMs 2]]-Taulukko2[[#This Row],[No of FMs 1]]</f>
        <v>0</v>
      </c>
      <c r="Q146" s="1"/>
      <c r="R146">
        <v>2861</v>
      </c>
      <c r="S146">
        <v>2880</v>
      </c>
    </row>
    <row r="147" spans="2:19" x14ac:dyDescent="0.25">
      <c r="B147" t="s">
        <v>99</v>
      </c>
      <c r="C147">
        <v>3</v>
      </c>
      <c r="G147">
        <f>ROUND(Taulukko2[[#This Row],[Units 1]]/15,0)+1+Taulukko2[[#This Row],[Is Major 1]]+Taulukko2[[#This Row],[Is in Faction 1]]+Taulukko2[[#This Row],[Is Nato 1]]</f>
        <v>1</v>
      </c>
      <c r="H147">
        <f>ROUND(Taulukko2[[#This Row],[No of Gens 1]]/3,0)</f>
        <v>0</v>
      </c>
      <c r="I147">
        <v>3</v>
      </c>
      <c r="M147">
        <f>ROUND(Taulukko2[[#This Row],[Units 2]]/15,0)+1+Taulukko2[[#This Row],[Is Major 2]]+Taulukko2[[#This Row],[Is in Faction 2]]+Taulukko2[[#This Row],[Is Nato 2]]</f>
        <v>1</v>
      </c>
      <c r="N147">
        <f>ROUND(Taulukko2[[#This Row],[No of Gens 2]]/3,0)</f>
        <v>0</v>
      </c>
      <c r="O147">
        <f>Taulukko2[[#This Row],[No of Gens 2]]-Taulukko2[[#This Row],[No of Gens 1]]</f>
        <v>0</v>
      </c>
      <c r="P147">
        <f>Taulukko2[[#This Row],[No of FMs 2]]-Taulukko2[[#This Row],[No of FMs 1]]</f>
        <v>0</v>
      </c>
      <c r="Q147" s="1"/>
      <c r="R147">
        <v>2881</v>
      </c>
      <c r="S147">
        <v>2900</v>
      </c>
    </row>
    <row r="148" spans="2:19" x14ac:dyDescent="0.25">
      <c r="B148" t="s">
        <v>187</v>
      </c>
      <c r="C148">
        <v>27</v>
      </c>
      <c r="G148">
        <f>ROUND(Taulukko2[[#This Row],[Units 1]]/15,0)+1+Taulukko2[[#This Row],[Is Major 1]]+Taulukko2[[#This Row],[Is in Faction 1]]+Taulukko2[[#This Row],[Is Nato 1]]</f>
        <v>3</v>
      </c>
      <c r="H148">
        <f>ROUND(Taulukko2[[#This Row],[No of Gens 1]]/3,0)</f>
        <v>1</v>
      </c>
      <c r="I148">
        <v>29</v>
      </c>
      <c r="M148">
        <f>ROUND(Taulukko2[[#This Row],[Units 2]]/15,0)+1+Taulukko2[[#This Row],[Is Major 2]]+Taulukko2[[#This Row],[Is in Faction 2]]+Taulukko2[[#This Row],[Is Nato 2]]</f>
        <v>3</v>
      </c>
      <c r="N148">
        <f>ROUND(Taulukko2[[#This Row],[No of Gens 2]]/3,0)</f>
        <v>1</v>
      </c>
      <c r="O148">
        <f>Taulukko2[[#This Row],[No of Gens 2]]-Taulukko2[[#This Row],[No of Gens 1]]</f>
        <v>0</v>
      </c>
      <c r="P148">
        <f>Taulukko2[[#This Row],[No of FMs 2]]-Taulukko2[[#This Row],[No of FMs 1]]</f>
        <v>0</v>
      </c>
      <c r="Q148" s="1"/>
      <c r="R148">
        <v>2901</v>
      </c>
      <c r="S148">
        <v>2920</v>
      </c>
    </row>
    <row r="149" spans="2:19" x14ac:dyDescent="0.25">
      <c r="B149" t="s">
        <v>188</v>
      </c>
      <c r="C149">
        <v>3</v>
      </c>
      <c r="G149">
        <f>ROUND(Taulukko2[[#This Row],[Units 1]]/15,0)+1+Taulukko2[[#This Row],[Is Major 1]]+Taulukko2[[#This Row],[Is in Faction 1]]+Taulukko2[[#This Row],[Is Nato 1]]</f>
        <v>1</v>
      </c>
      <c r="H149">
        <f>ROUND(Taulukko2[[#This Row],[No of Gens 1]]/3,0)</f>
        <v>0</v>
      </c>
      <c r="I149">
        <v>7</v>
      </c>
      <c r="M149">
        <f>ROUND(Taulukko2[[#This Row],[Units 2]]/15,0)+1+Taulukko2[[#This Row],[Is Major 2]]+Taulukko2[[#This Row],[Is in Faction 2]]+Taulukko2[[#This Row],[Is Nato 2]]</f>
        <v>1</v>
      </c>
      <c r="N149">
        <f>ROUND(Taulukko2[[#This Row],[No of Gens 2]]/3,0)</f>
        <v>0</v>
      </c>
      <c r="O149">
        <f>Taulukko2[[#This Row],[No of Gens 2]]-Taulukko2[[#This Row],[No of Gens 1]]</f>
        <v>0</v>
      </c>
      <c r="P149">
        <f>Taulukko2[[#This Row],[No of FMs 2]]-Taulukko2[[#This Row],[No of FMs 1]]</f>
        <v>0</v>
      </c>
      <c r="Q149" s="1"/>
      <c r="R149">
        <v>2921</v>
      </c>
      <c r="S149">
        <v>2940</v>
      </c>
    </row>
    <row r="150" spans="2:19" x14ac:dyDescent="0.25">
      <c r="B150" t="s">
        <v>189</v>
      </c>
      <c r="C150">
        <v>1</v>
      </c>
      <c r="G150">
        <f>ROUND(Taulukko2[[#This Row],[Units 1]]/15,0)+1+Taulukko2[[#This Row],[Is Major 1]]+Taulukko2[[#This Row],[Is in Faction 1]]+Taulukko2[[#This Row],[Is Nato 1]]</f>
        <v>1</v>
      </c>
      <c r="H150">
        <f>ROUND(Taulukko2[[#This Row],[No of Gens 1]]/3,0)</f>
        <v>0</v>
      </c>
      <c r="I150">
        <v>1</v>
      </c>
      <c r="M150">
        <f>ROUND(Taulukko2[[#This Row],[Units 2]]/15,0)+1+Taulukko2[[#This Row],[Is Major 2]]+Taulukko2[[#This Row],[Is in Faction 2]]+Taulukko2[[#This Row],[Is Nato 2]]</f>
        <v>1</v>
      </c>
      <c r="N150">
        <f>ROUND(Taulukko2[[#This Row],[No of Gens 2]]/3,0)</f>
        <v>0</v>
      </c>
      <c r="O150">
        <f>Taulukko2[[#This Row],[No of Gens 2]]-Taulukko2[[#This Row],[No of Gens 1]]</f>
        <v>0</v>
      </c>
      <c r="P150">
        <f>Taulukko2[[#This Row],[No of FMs 2]]-Taulukko2[[#This Row],[No of FMs 1]]</f>
        <v>0</v>
      </c>
      <c r="Q150" s="1"/>
      <c r="R150">
        <v>2941</v>
      </c>
      <c r="S150">
        <v>2960</v>
      </c>
    </row>
    <row r="151" spans="2:19" x14ac:dyDescent="0.25">
      <c r="B151" t="s">
        <v>190</v>
      </c>
      <c r="C151">
        <v>3</v>
      </c>
      <c r="G151">
        <f>ROUND(Taulukko2[[#This Row],[Units 1]]/15,0)+1+Taulukko2[[#This Row],[Is Major 1]]+Taulukko2[[#This Row],[Is in Faction 1]]+Taulukko2[[#This Row],[Is Nato 1]]</f>
        <v>1</v>
      </c>
      <c r="H151">
        <f>ROUND(Taulukko2[[#This Row],[No of Gens 1]]/3,0)</f>
        <v>0</v>
      </c>
      <c r="I151">
        <v>4</v>
      </c>
      <c r="M151">
        <f>ROUND(Taulukko2[[#This Row],[Units 2]]/15,0)+1+Taulukko2[[#This Row],[Is Major 2]]+Taulukko2[[#This Row],[Is in Faction 2]]+Taulukko2[[#This Row],[Is Nato 2]]</f>
        <v>1</v>
      </c>
      <c r="N151">
        <f>ROUND(Taulukko2[[#This Row],[No of Gens 2]]/3,0)</f>
        <v>0</v>
      </c>
      <c r="O151">
        <f>Taulukko2[[#This Row],[No of Gens 2]]-Taulukko2[[#This Row],[No of Gens 1]]</f>
        <v>0</v>
      </c>
      <c r="P151">
        <f>Taulukko2[[#This Row],[No of FMs 2]]-Taulukko2[[#This Row],[No of FMs 1]]</f>
        <v>0</v>
      </c>
      <c r="Q151" s="1"/>
      <c r="R151">
        <v>2961</v>
      </c>
      <c r="S151">
        <v>2980</v>
      </c>
    </row>
    <row r="152" spans="2:19" x14ac:dyDescent="0.25">
      <c r="B152" t="s">
        <v>33</v>
      </c>
      <c r="C152">
        <v>0</v>
      </c>
      <c r="G152">
        <f>ROUND(Taulukko2[[#This Row],[Units 1]]/15,0)+1+Taulukko2[[#This Row],[Is Major 1]]+Taulukko2[[#This Row],[Is in Faction 1]]+Taulukko2[[#This Row],[Is Nato 1]]</f>
        <v>1</v>
      </c>
      <c r="H152">
        <f>ROUND(Taulukko2[[#This Row],[No of Gens 1]]/3,0)</f>
        <v>0</v>
      </c>
      <c r="I152">
        <v>2</v>
      </c>
      <c r="M152">
        <f>ROUND(Taulukko2[[#This Row],[Units 2]]/15,0)+1+Taulukko2[[#This Row],[Is Major 2]]+Taulukko2[[#This Row],[Is in Faction 2]]+Taulukko2[[#This Row],[Is Nato 2]]</f>
        <v>1</v>
      </c>
      <c r="N152">
        <f>ROUND(Taulukko2[[#This Row],[No of Gens 2]]/3,0)</f>
        <v>0</v>
      </c>
      <c r="O152">
        <f>Taulukko2[[#This Row],[No of Gens 2]]-Taulukko2[[#This Row],[No of Gens 1]]</f>
        <v>0</v>
      </c>
      <c r="P152">
        <f>Taulukko2[[#This Row],[No of FMs 2]]-Taulukko2[[#This Row],[No of FMs 1]]</f>
        <v>0</v>
      </c>
      <c r="Q152" s="1"/>
      <c r="R152">
        <v>2981</v>
      </c>
      <c r="S152">
        <v>3000</v>
      </c>
    </row>
    <row r="153" spans="2:19" x14ac:dyDescent="0.25">
      <c r="B153" t="s">
        <v>69</v>
      </c>
      <c r="C153">
        <v>0</v>
      </c>
      <c r="G153">
        <f>ROUND(Taulukko2[[#This Row],[Units 1]]/15,0)+1+Taulukko2[[#This Row],[Is Major 1]]+Taulukko2[[#This Row],[Is in Faction 1]]+Taulukko2[[#This Row],[Is Nato 1]]</f>
        <v>1</v>
      </c>
      <c r="H153">
        <f>ROUND(Taulukko2[[#This Row],[No of Gens 1]]/3,0)</f>
        <v>0</v>
      </c>
      <c r="I153">
        <v>0</v>
      </c>
      <c r="M153">
        <f>ROUND(Taulukko2[[#This Row],[Units 2]]/15,0)+1+Taulukko2[[#This Row],[Is Major 2]]+Taulukko2[[#This Row],[Is in Faction 2]]+Taulukko2[[#This Row],[Is Nato 2]]</f>
        <v>1</v>
      </c>
      <c r="N153">
        <f>ROUND(Taulukko2[[#This Row],[No of Gens 2]]/3,0)</f>
        <v>0</v>
      </c>
      <c r="O153">
        <f>Taulukko2[[#This Row],[No of Gens 2]]-Taulukko2[[#This Row],[No of Gens 1]]</f>
        <v>0</v>
      </c>
      <c r="P153">
        <f>Taulukko2[[#This Row],[No of FMs 2]]-Taulukko2[[#This Row],[No of FMs 1]]</f>
        <v>0</v>
      </c>
      <c r="Q153" s="1"/>
      <c r="R153">
        <v>3001</v>
      </c>
      <c r="S153">
        <v>3020</v>
      </c>
    </row>
    <row r="154" spans="2:19" x14ac:dyDescent="0.25">
      <c r="B154" t="s">
        <v>100</v>
      </c>
      <c r="C154">
        <v>5</v>
      </c>
      <c r="G154">
        <f>ROUND(Taulukko2[[#This Row],[Units 1]]/15,0)+1+Taulukko2[[#This Row],[Is Major 1]]+Taulukko2[[#This Row],[Is in Faction 1]]+Taulukko2[[#This Row],[Is Nato 1]]</f>
        <v>1</v>
      </c>
      <c r="H154">
        <f>ROUND(Taulukko2[[#This Row],[No of Gens 1]]/3,0)</f>
        <v>0</v>
      </c>
      <c r="I154">
        <v>5</v>
      </c>
      <c r="M154">
        <f>ROUND(Taulukko2[[#This Row],[Units 2]]/15,0)+1+Taulukko2[[#This Row],[Is Major 2]]+Taulukko2[[#This Row],[Is in Faction 2]]+Taulukko2[[#This Row],[Is Nato 2]]</f>
        <v>1</v>
      </c>
      <c r="N154">
        <f>ROUND(Taulukko2[[#This Row],[No of Gens 2]]/3,0)</f>
        <v>0</v>
      </c>
      <c r="O154">
        <f>Taulukko2[[#This Row],[No of Gens 2]]-Taulukko2[[#This Row],[No of Gens 1]]</f>
        <v>0</v>
      </c>
      <c r="P154">
        <f>Taulukko2[[#This Row],[No of FMs 2]]-Taulukko2[[#This Row],[No of FMs 1]]</f>
        <v>0</v>
      </c>
      <c r="Q154" s="1"/>
      <c r="R154">
        <v>3021</v>
      </c>
      <c r="S154">
        <v>3040</v>
      </c>
    </row>
    <row r="155" spans="2:19" x14ac:dyDescent="0.25">
      <c r="B155" t="s">
        <v>191</v>
      </c>
      <c r="C155">
        <v>3</v>
      </c>
      <c r="G155">
        <f>ROUND(Taulukko2[[#This Row],[Units 1]]/15,0)+1+Taulukko2[[#This Row],[Is Major 1]]+Taulukko2[[#This Row],[Is in Faction 1]]+Taulukko2[[#This Row],[Is Nato 1]]</f>
        <v>1</v>
      </c>
      <c r="H155">
        <f>ROUND(Taulukko2[[#This Row],[No of Gens 1]]/3,0)</f>
        <v>0</v>
      </c>
      <c r="I155">
        <v>2</v>
      </c>
      <c r="M155">
        <f>ROUND(Taulukko2[[#This Row],[Units 2]]/15,0)+1+Taulukko2[[#This Row],[Is Major 2]]+Taulukko2[[#This Row],[Is in Faction 2]]+Taulukko2[[#This Row],[Is Nato 2]]</f>
        <v>1</v>
      </c>
      <c r="N155">
        <f>ROUND(Taulukko2[[#This Row],[No of Gens 2]]/3,0)</f>
        <v>0</v>
      </c>
      <c r="O155">
        <f>Taulukko2[[#This Row],[No of Gens 2]]-Taulukko2[[#This Row],[No of Gens 1]]</f>
        <v>0</v>
      </c>
      <c r="P155">
        <f>Taulukko2[[#This Row],[No of FMs 2]]-Taulukko2[[#This Row],[No of FMs 1]]</f>
        <v>0</v>
      </c>
      <c r="Q155" s="1"/>
      <c r="R155">
        <v>3041</v>
      </c>
      <c r="S155">
        <v>3060</v>
      </c>
    </row>
    <row r="156" spans="2:19" x14ac:dyDescent="0.25">
      <c r="B156" t="s">
        <v>147</v>
      </c>
      <c r="C156">
        <v>5</v>
      </c>
      <c r="G156">
        <f>ROUND(Taulukko2[[#This Row],[Units 1]]/15,0)+1+Taulukko2[[#This Row],[Is Major 1]]+Taulukko2[[#This Row],[Is in Faction 1]]+Taulukko2[[#This Row],[Is Nato 1]]</f>
        <v>1</v>
      </c>
      <c r="H156">
        <f>ROUND(Taulukko2[[#This Row],[No of Gens 1]]/3,0)</f>
        <v>0</v>
      </c>
      <c r="I156">
        <v>9</v>
      </c>
      <c r="M156">
        <f>ROUND(Taulukko2[[#This Row],[Units 2]]/15,0)+1+Taulukko2[[#This Row],[Is Major 2]]+Taulukko2[[#This Row],[Is in Faction 2]]+Taulukko2[[#This Row],[Is Nato 2]]</f>
        <v>2</v>
      </c>
      <c r="N156">
        <f>ROUND(Taulukko2[[#This Row],[No of Gens 2]]/3,0)</f>
        <v>1</v>
      </c>
      <c r="O156">
        <f>Taulukko2[[#This Row],[No of Gens 2]]-Taulukko2[[#This Row],[No of Gens 1]]</f>
        <v>1</v>
      </c>
      <c r="P156">
        <f>Taulukko2[[#This Row],[No of FMs 2]]-Taulukko2[[#This Row],[No of FMs 1]]</f>
        <v>1</v>
      </c>
      <c r="Q156" s="1"/>
      <c r="R156">
        <v>3061</v>
      </c>
      <c r="S156">
        <v>3080</v>
      </c>
    </row>
    <row r="157" spans="2:19" x14ac:dyDescent="0.25">
      <c r="B157" t="s">
        <v>192</v>
      </c>
      <c r="C157">
        <v>9</v>
      </c>
      <c r="G157">
        <f>ROUND(Taulukko2[[#This Row],[Units 1]]/15,0)+1+Taulukko2[[#This Row],[Is Major 1]]+Taulukko2[[#This Row],[Is in Faction 1]]+Taulukko2[[#This Row],[Is Nato 1]]</f>
        <v>2</v>
      </c>
      <c r="H157">
        <f>ROUND(Taulukko2[[#This Row],[No of Gens 1]]/3,0)</f>
        <v>1</v>
      </c>
      <c r="I157">
        <v>12</v>
      </c>
      <c r="M157">
        <f>ROUND(Taulukko2[[#This Row],[Units 2]]/15,0)+1+Taulukko2[[#This Row],[Is Major 2]]+Taulukko2[[#This Row],[Is in Faction 2]]+Taulukko2[[#This Row],[Is Nato 2]]</f>
        <v>2</v>
      </c>
      <c r="N157">
        <f>ROUND(Taulukko2[[#This Row],[No of Gens 2]]/3,0)</f>
        <v>1</v>
      </c>
      <c r="O157">
        <f>Taulukko2[[#This Row],[No of Gens 2]]-Taulukko2[[#This Row],[No of Gens 1]]</f>
        <v>0</v>
      </c>
      <c r="P157">
        <f>Taulukko2[[#This Row],[No of FMs 2]]-Taulukko2[[#This Row],[No of FMs 1]]</f>
        <v>0</v>
      </c>
      <c r="Q157" s="1"/>
      <c r="R157">
        <v>3081</v>
      </c>
      <c r="S157">
        <v>3100</v>
      </c>
    </row>
    <row r="158" spans="2:19" x14ac:dyDescent="0.25">
      <c r="B158" t="s">
        <v>101</v>
      </c>
      <c r="C158">
        <v>75</v>
      </c>
      <c r="G158">
        <f>ROUND(Taulukko2[[#This Row],[Units 1]]/15,0)+1+Taulukko2[[#This Row],[Is Major 1]]+Taulukko2[[#This Row],[Is in Faction 1]]+Taulukko2[[#This Row],[Is Nato 1]]</f>
        <v>6</v>
      </c>
      <c r="H158">
        <f>ROUND(Taulukko2[[#This Row],[No of Gens 1]]/3,0)</f>
        <v>2</v>
      </c>
      <c r="I158">
        <v>75</v>
      </c>
      <c r="M158">
        <f>ROUND(Taulukko2[[#This Row],[Units 2]]/15,0)+1+Taulukko2[[#This Row],[Is Major 2]]+Taulukko2[[#This Row],[Is in Faction 2]]+Taulukko2[[#This Row],[Is Nato 2]]</f>
        <v>6</v>
      </c>
      <c r="N158">
        <f>ROUND(Taulukko2[[#This Row],[No of Gens 2]]/3,0)</f>
        <v>2</v>
      </c>
      <c r="O158">
        <f>Taulukko2[[#This Row],[No of Gens 2]]-Taulukko2[[#This Row],[No of Gens 1]]</f>
        <v>0</v>
      </c>
      <c r="P158">
        <f>Taulukko2[[#This Row],[No of FMs 2]]-Taulukko2[[#This Row],[No of FMs 1]]</f>
        <v>0</v>
      </c>
      <c r="Q158" s="1"/>
      <c r="R158">
        <v>3101</v>
      </c>
      <c r="S158">
        <v>3120</v>
      </c>
    </row>
    <row r="159" spans="2:19" x14ac:dyDescent="0.25">
      <c r="B159" t="s">
        <v>70</v>
      </c>
      <c r="C159">
        <v>3</v>
      </c>
      <c r="E159">
        <v>1</v>
      </c>
      <c r="G159">
        <f>ROUND(Taulukko2[[#This Row],[Units 1]]/15,0)+1+Taulukko2[[#This Row],[Is Major 1]]+Taulukko2[[#This Row],[Is in Faction 1]]+Taulukko2[[#This Row],[Is Nato 1]]</f>
        <v>2</v>
      </c>
      <c r="H159">
        <f>ROUND(Taulukko2[[#This Row],[No of Gens 1]]/3,0)</f>
        <v>1</v>
      </c>
      <c r="I159">
        <v>3</v>
      </c>
      <c r="K159">
        <v>1</v>
      </c>
      <c r="M159">
        <f>ROUND(Taulukko2[[#This Row],[Units 2]]/15,0)+1+Taulukko2[[#This Row],[Is Major 2]]+Taulukko2[[#This Row],[Is in Faction 2]]+Taulukko2[[#This Row],[Is Nato 2]]</f>
        <v>2</v>
      </c>
      <c r="N159">
        <f>ROUND(Taulukko2[[#This Row],[No of Gens 2]]/3,0)</f>
        <v>1</v>
      </c>
      <c r="O159">
        <f>Taulukko2[[#This Row],[No of Gens 2]]-Taulukko2[[#This Row],[No of Gens 1]]</f>
        <v>0</v>
      </c>
      <c r="P159">
        <f>Taulukko2[[#This Row],[No of FMs 2]]-Taulukko2[[#This Row],[No of FMs 1]]</f>
        <v>0</v>
      </c>
      <c r="Q159" s="1"/>
      <c r="R159">
        <v>3121</v>
      </c>
      <c r="S159">
        <v>3140</v>
      </c>
    </row>
    <row r="160" spans="2:19" x14ac:dyDescent="0.25">
      <c r="B160" t="s">
        <v>34</v>
      </c>
      <c r="C160">
        <v>10</v>
      </c>
      <c r="F160">
        <v>1</v>
      </c>
      <c r="G160">
        <f>ROUND(Taulukko2[[#This Row],[Units 1]]/15,0)+1+Taulukko2[[#This Row],[Is Major 1]]+Taulukko2[[#This Row],[Is in Faction 1]]+Taulukko2[[#This Row],[Is Nato 1]]</f>
        <v>3</v>
      </c>
      <c r="H160">
        <f>ROUND(Taulukko2[[#This Row],[No of Gens 1]]/3,0)</f>
        <v>1</v>
      </c>
      <c r="I160">
        <v>6</v>
      </c>
      <c r="L160">
        <v>1</v>
      </c>
      <c r="M160">
        <f>ROUND(Taulukko2[[#This Row],[Units 2]]/15,0)+1+Taulukko2[[#This Row],[Is Major 2]]+Taulukko2[[#This Row],[Is in Faction 2]]+Taulukko2[[#This Row],[Is Nato 2]]</f>
        <v>2</v>
      </c>
      <c r="N160">
        <f>ROUND(Taulukko2[[#This Row],[No of Gens 2]]/3,0)</f>
        <v>1</v>
      </c>
      <c r="O160">
        <f>Taulukko2[[#This Row],[No of Gens 2]]-Taulukko2[[#This Row],[No of Gens 1]]</f>
        <v>-1</v>
      </c>
      <c r="P160">
        <f>Taulukko2[[#This Row],[No of FMs 2]]-Taulukko2[[#This Row],[No of FMs 1]]</f>
        <v>0</v>
      </c>
      <c r="Q160" s="1"/>
      <c r="R160">
        <v>3141</v>
      </c>
      <c r="S160">
        <v>3160</v>
      </c>
    </row>
    <row r="161" spans="2:19" x14ac:dyDescent="0.25">
      <c r="B161" t="s">
        <v>233</v>
      </c>
      <c r="C161">
        <v>0</v>
      </c>
      <c r="G161">
        <f>ROUND(Taulukko2[[#This Row],[Units 1]]/15,0)+1+Taulukko2[[#This Row],[Is Major 1]]+Taulukko2[[#This Row],[Is in Faction 1]]+Taulukko2[[#This Row],[Is Nato 1]]</f>
        <v>1</v>
      </c>
      <c r="H161">
        <f>ROUND(Taulukko2[[#This Row],[No of Gens 1]]/3,0)</f>
        <v>0</v>
      </c>
      <c r="I161">
        <v>15</v>
      </c>
      <c r="M161">
        <f>ROUND(Taulukko2[[#This Row],[Units 2]]/15,0)+1+Taulukko2[[#This Row],[Is Major 2]]+Taulukko2[[#This Row],[Is in Faction 2]]+Taulukko2[[#This Row],[Is Nato 2]]</f>
        <v>2</v>
      </c>
      <c r="N161">
        <f>ROUND(Taulukko2[[#This Row],[No of Gens 2]]/3,0)</f>
        <v>1</v>
      </c>
      <c r="O161">
        <f>Taulukko2[[#This Row],[No of Gens 2]]-Taulukko2[[#This Row],[No of Gens 1]]</f>
        <v>1</v>
      </c>
      <c r="P161">
        <f>Taulukko2[[#This Row],[No of FMs 2]]-Taulukko2[[#This Row],[No of FMs 1]]</f>
        <v>1</v>
      </c>
      <c r="Q161" s="1"/>
      <c r="R161">
        <v>3161</v>
      </c>
      <c r="S161">
        <v>3180</v>
      </c>
    </row>
    <row r="162" spans="2:19" x14ac:dyDescent="0.25">
      <c r="B162" t="s">
        <v>234</v>
      </c>
      <c r="C162">
        <v>0</v>
      </c>
      <c r="G162">
        <f>ROUND(Taulukko2[[#This Row],[Units 1]]/15,0)+1+Taulukko2[[#This Row],[Is Major 1]]+Taulukko2[[#This Row],[Is in Faction 1]]+Taulukko2[[#This Row],[Is Nato 1]]</f>
        <v>1</v>
      </c>
      <c r="H162">
        <f>ROUND(Taulukko2[[#This Row],[No of Gens 1]]/3,0)</f>
        <v>0</v>
      </c>
      <c r="I162">
        <v>21</v>
      </c>
      <c r="M162">
        <f>ROUND(Taulukko2[[#This Row],[Units 2]]/15,0)+1+Taulukko2[[#This Row],[Is Major 2]]+Taulukko2[[#This Row],[Is in Faction 2]]+Taulukko2[[#This Row],[Is Nato 2]]</f>
        <v>2</v>
      </c>
      <c r="N162">
        <f>ROUND(Taulukko2[[#This Row],[No of Gens 2]]/3,0)</f>
        <v>1</v>
      </c>
      <c r="O162">
        <f>Taulukko2[[#This Row],[No of Gens 2]]-Taulukko2[[#This Row],[No of Gens 1]]</f>
        <v>1</v>
      </c>
      <c r="P162">
        <f>Taulukko2[[#This Row],[No of FMs 2]]-Taulukko2[[#This Row],[No of FMs 1]]</f>
        <v>1</v>
      </c>
      <c r="Q162" s="1"/>
      <c r="R162">
        <v>3181</v>
      </c>
      <c r="S162">
        <v>3200</v>
      </c>
    </row>
    <row r="163" spans="2:19" x14ac:dyDescent="0.25">
      <c r="B163" t="s">
        <v>115</v>
      </c>
      <c r="C163">
        <v>3</v>
      </c>
      <c r="G163">
        <f>ROUND(Taulukko2[[#This Row],[Units 1]]/15,0)+1+Taulukko2[[#This Row],[Is Major 1]]+Taulukko2[[#This Row],[Is in Faction 1]]+Taulukko2[[#This Row],[Is Nato 1]]</f>
        <v>1</v>
      </c>
      <c r="H163">
        <f>ROUND(Taulukko2[[#This Row],[No of Gens 1]]/3,0)</f>
        <v>0</v>
      </c>
      <c r="I163">
        <v>3</v>
      </c>
      <c r="M163">
        <f>ROUND(Taulukko2[[#This Row],[Units 2]]/15,0)+1+Taulukko2[[#This Row],[Is Major 2]]+Taulukko2[[#This Row],[Is in Faction 2]]+Taulukko2[[#This Row],[Is Nato 2]]</f>
        <v>1</v>
      </c>
      <c r="N163">
        <f>ROUND(Taulukko2[[#This Row],[No of Gens 2]]/3,0)</f>
        <v>0</v>
      </c>
      <c r="O163">
        <f>Taulukko2[[#This Row],[No of Gens 2]]-Taulukko2[[#This Row],[No of Gens 1]]</f>
        <v>0</v>
      </c>
      <c r="P163">
        <f>Taulukko2[[#This Row],[No of FMs 2]]-Taulukko2[[#This Row],[No of FMs 1]]</f>
        <v>0</v>
      </c>
      <c r="Q163" s="1"/>
      <c r="R163">
        <v>3201</v>
      </c>
      <c r="S163">
        <v>3220</v>
      </c>
    </row>
    <row r="164" spans="2:19" x14ac:dyDescent="0.25">
      <c r="B164" t="s">
        <v>71</v>
      </c>
      <c r="C164">
        <v>4</v>
      </c>
      <c r="G164">
        <f>ROUND(Taulukko2[[#This Row],[Units 1]]/15,0)+1+Taulukko2[[#This Row],[Is Major 1]]+Taulukko2[[#This Row],[Is in Faction 1]]+Taulukko2[[#This Row],[Is Nato 1]]</f>
        <v>1</v>
      </c>
      <c r="H164">
        <f>ROUND(Taulukko2[[#This Row],[No of Gens 1]]/3,0)</f>
        <v>0</v>
      </c>
      <c r="I164">
        <v>9</v>
      </c>
      <c r="M164">
        <f>ROUND(Taulukko2[[#This Row],[Units 2]]/15,0)+1+Taulukko2[[#This Row],[Is Major 2]]+Taulukko2[[#This Row],[Is in Faction 2]]+Taulukko2[[#This Row],[Is Nato 2]]</f>
        <v>2</v>
      </c>
      <c r="N164">
        <f>ROUND(Taulukko2[[#This Row],[No of Gens 2]]/3,0)</f>
        <v>1</v>
      </c>
      <c r="O164">
        <f>Taulukko2[[#This Row],[No of Gens 2]]-Taulukko2[[#This Row],[No of Gens 1]]</f>
        <v>1</v>
      </c>
      <c r="P164">
        <f>Taulukko2[[#This Row],[No of FMs 2]]-Taulukko2[[#This Row],[No of FMs 1]]</f>
        <v>1</v>
      </c>
      <c r="Q164" s="1"/>
      <c r="R164">
        <v>3221</v>
      </c>
      <c r="S164">
        <v>3240</v>
      </c>
    </row>
    <row r="165" spans="2:19" x14ac:dyDescent="0.25">
      <c r="B165" t="s">
        <v>72</v>
      </c>
      <c r="C165">
        <v>37</v>
      </c>
      <c r="G165">
        <f>ROUND(Taulukko2[[#This Row],[Units 1]]/15,0)+1+Taulukko2[[#This Row],[Is Major 1]]+Taulukko2[[#This Row],[Is in Faction 1]]+Taulukko2[[#This Row],[Is Nato 1]]</f>
        <v>3</v>
      </c>
      <c r="H165">
        <f>ROUND(Taulukko2[[#This Row],[No of Gens 1]]/3,0)</f>
        <v>1</v>
      </c>
      <c r="I165">
        <v>37</v>
      </c>
      <c r="M165">
        <f>ROUND(Taulukko2[[#This Row],[Units 2]]/15,0)+1+Taulukko2[[#This Row],[Is Major 2]]+Taulukko2[[#This Row],[Is in Faction 2]]+Taulukko2[[#This Row],[Is Nato 2]]</f>
        <v>3</v>
      </c>
      <c r="N165">
        <f>ROUND(Taulukko2[[#This Row],[No of Gens 2]]/3,0)</f>
        <v>1</v>
      </c>
      <c r="O165">
        <f>Taulukko2[[#This Row],[No of Gens 2]]-Taulukko2[[#This Row],[No of Gens 1]]</f>
        <v>0</v>
      </c>
      <c r="P165">
        <f>Taulukko2[[#This Row],[No of FMs 2]]-Taulukko2[[#This Row],[No of FMs 1]]</f>
        <v>0</v>
      </c>
      <c r="Q165" s="1"/>
      <c r="R165">
        <v>3241</v>
      </c>
      <c r="S165">
        <v>3260</v>
      </c>
    </row>
    <row r="166" spans="2:19" x14ac:dyDescent="0.25">
      <c r="B166" t="s">
        <v>73</v>
      </c>
      <c r="C166">
        <v>0</v>
      </c>
      <c r="G166">
        <f>ROUND(Taulukko2[[#This Row],[Units 1]]/15,0)+1+Taulukko2[[#This Row],[Is Major 1]]+Taulukko2[[#This Row],[Is in Faction 1]]+Taulukko2[[#This Row],[Is Nato 1]]</f>
        <v>1</v>
      </c>
      <c r="H166">
        <f>ROUND(Taulukko2[[#This Row],[No of Gens 1]]/3,0)</f>
        <v>0</v>
      </c>
      <c r="I166">
        <v>0</v>
      </c>
      <c r="M166">
        <f>ROUND(Taulukko2[[#This Row],[Units 2]]/15,0)+1+Taulukko2[[#This Row],[Is Major 2]]+Taulukko2[[#This Row],[Is in Faction 2]]+Taulukko2[[#This Row],[Is Nato 2]]</f>
        <v>1</v>
      </c>
      <c r="N166">
        <f>ROUND(Taulukko2[[#This Row],[No of Gens 2]]/3,0)</f>
        <v>0</v>
      </c>
      <c r="O166">
        <f>Taulukko2[[#This Row],[No of Gens 2]]-Taulukko2[[#This Row],[No of Gens 1]]</f>
        <v>0</v>
      </c>
      <c r="P166">
        <f>Taulukko2[[#This Row],[No of FMs 2]]-Taulukko2[[#This Row],[No of FMs 1]]</f>
        <v>0</v>
      </c>
      <c r="Q166" s="1"/>
      <c r="R166">
        <v>3261</v>
      </c>
      <c r="S166">
        <v>3280</v>
      </c>
    </row>
    <row r="167" spans="2:19" x14ac:dyDescent="0.25">
      <c r="B167" t="s">
        <v>148</v>
      </c>
      <c r="C167">
        <v>2</v>
      </c>
      <c r="G167">
        <f>ROUND(Taulukko2[[#This Row],[Units 1]]/15,0)+1+Taulukko2[[#This Row],[Is Major 1]]+Taulukko2[[#This Row],[Is in Faction 1]]+Taulukko2[[#This Row],[Is Nato 1]]</f>
        <v>1</v>
      </c>
      <c r="H167">
        <f>ROUND(Taulukko2[[#This Row],[No of Gens 1]]/3,0)</f>
        <v>0</v>
      </c>
      <c r="I167">
        <v>5</v>
      </c>
      <c r="M167">
        <f>ROUND(Taulukko2[[#This Row],[Units 2]]/15,0)+1+Taulukko2[[#This Row],[Is Major 2]]+Taulukko2[[#This Row],[Is in Faction 2]]+Taulukko2[[#This Row],[Is Nato 2]]</f>
        <v>1</v>
      </c>
      <c r="N167">
        <f>ROUND(Taulukko2[[#This Row],[No of Gens 2]]/3,0)</f>
        <v>0</v>
      </c>
      <c r="O167">
        <f>Taulukko2[[#This Row],[No of Gens 2]]-Taulukko2[[#This Row],[No of Gens 1]]</f>
        <v>0</v>
      </c>
      <c r="P167">
        <f>Taulukko2[[#This Row],[No of FMs 2]]-Taulukko2[[#This Row],[No of FMs 1]]</f>
        <v>0</v>
      </c>
      <c r="Q167" s="1"/>
      <c r="R167">
        <v>3281</v>
      </c>
      <c r="S167">
        <v>3300</v>
      </c>
    </row>
    <row r="168" spans="2:19" x14ac:dyDescent="0.25">
      <c r="B168" t="s">
        <v>116</v>
      </c>
      <c r="C168">
        <v>2</v>
      </c>
      <c r="G168">
        <f>ROUND(Taulukko2[[#This Row],[Units 1]]/15,0)+1+Taulukko2[[#This Row],[Is Major 1]]+Taulukko2[[#This Row],[Is in Faction 1]]+Taulukko2[[#This Row],[Is Nato 1]]</f>
        <v>1</v>
      </c>
      <c r="H168">
        <f>ROUND(Taulukko2[[#This Row],[No of Gens 1]]/3,0)</f>
        <v>0</v>
      </c>
      <c r="I168">
        <v>2</v>
      </c>
      <c r="M168">
        <f>ROUND(Taulukko2[[#This Row],[Units 2]]/15,0)+1+Taulukko2[[#This Row],[Is Major 2]]+Taulukko2[[#This Row],[Is in Faction 2]]+Taulukko2[[#This Row],[Is Nato 2]]</f>
        <v>1</v>
      </c>
      <c r="N168">
        <f>ROUND(Taulukko2[[#This Row],[No of Gens 2]]/3,0)</f>
        <v>0</v>
      </c>
      <c r="O168">
        <f>Taulukko2[[#This Row],[No of Gens 2]]-Taulukko2[[#This Row],[No of Gens 1]]</f>
        <v>0</v>
      </c>
      <c r="P168">
        <f>Taulukko2[[#This Row],[No of FMs 2]]-Taulukko2[[#This Row],[No of FMs 1]]</f>
        <v>0</v>
      </c>
      <c r="Q168" s="1"/>
      <c r="R168">
        <v>3301</v>
      </c>
      <c r="S168">
        <v>3320</v>
      </c>
    </row>
    <row r="169" spans="2:19" x14ac:dyDescent="0.25">
      <c r="B169" t="s">
        <v>149</v>
      </c>
      <c r="C169">
        <v>4</v>
      </c>
      <c r="G169">
        <f>ROUND(Taulukko2[[#This Row],[Units 1]]/15,0)+1+Taulukko2[[#This Row],[Is Major 1]]+Taulukko2[[#This Row],[Is in Faction 1]]+Taulukko2[[#This Row],[Is Nato 1]]</f>
        <v>1</v>
      </c>
      <c r="H169">
        <f>ROUND(Taulukko2[[#This Row],[No of Gens 1]]/3,0)</f>
        <v>0</v>
      </c>
      <c r="I169">
        <v>4</v>
      </c>
      <c r="M169">
        <f>ROUND(Taulukko2[[#This Row],[Units 2]]/15,0)+1+Taulukko2[[#This Row],[Is Major 2]]+Taulukko2[[#This Row],[Is in Faction 2]]+Taulukko2[[#This Row],[Is Nato 2]]</f>
        <v>1</v>
      </c>
      <c r="N169">
        <f>ROUND(Taulukko2[[#This Row],[No of Gens 2]]/3,0)</f>
        <v>0</v>
      </c>
      <c r="O169">
        <f>Taulukko2[[#This Row],[No of Gens 2]]-Taulukko2[[#This Row],[No of Gens 1]]</f>
        <v>0</v>
      </c>
      <c r="P169">
        <f>Taulukko2[[#This Row],[No of FMs 2]]-Taulukko2[[#This Row],[No of FMs 1]]</f>
        <v>0</v>
      </c>
      <c r="Q169" s="1"/>
      <c r="R169">
        <v>3321</v>
      </c>
      <c r="S169">
        <v>3340</v>
      </c>
    </row>
    <row r="170" spans="2:19" x14ac:dyDescent="0.25">
      <c r="B170" t="s">
        <v>150</v>
      </c>
      <c r="C170">
        <v>0</v>
      </c>
      <c r="G170">
        <f>ROUND(Taulukko2[[#This Row],[Units 1]]/15,0)+1+Taulukko2[[#This Row],[Is Major 1]]+Taulukko2[[#This Row],[Is in Faction 1]]+Taulukko2[[#This Row],[Is Nato 1]]</f>
        <v>1</v>
      </c>
      <c r="H170">
        <f>ROUND(Taulukko2[[#This Row],[No of Gens 1]]/3,0)</f>
        <v>0</v>
      </c>
      <c r="I170">
        <v>0</v>
      </c>
      <c r="M170">
        <f>ROUND(Taulukko2[[#This Row],[Units 2]]/15,0)+1+Taulukko2[[#This Row],[Is Major 2]]+Taulukko2[[#This Row],[Is in Faction 2]]+Taulukko2[[#This Row],[Is Nato 2]]</f>
        <v>1</v>
      </c>
      <c r="N170">
        <f>ROUND(Taulukko2[[#This Row],[No of Gens 2]]/3,0)</f>
        <v>0</v>
      </c>
      <c r="O170">
        <f>Taulukko2[[#This Row],[No of Gens 2]]-Taulukko2[[#This Row],[No of Gens 1]]</f>
        <v>0</v>
      </c>
      <c r="P170">
        <f>Taulukko2[[#This Row],[No of FMs 2]]-Taulukko2[[#This Row],[No of FMs 1]]</f>
        <v>0</v>
      </c>
      <c r="Q170" s="1"/>
      <c r="R170">
        <v>3341</v>
      </c>
      <c r="S170">
        <v>3360</v>
      </c>
    </row>
    <row r="171" spans="2:19" x14ac:dyDescent="0.25">
      <c r="B171" t="s">
        <v>74</v>
      </c>
      <c r="C171">
        <v>57</v>
      </c>
      <c r="G171">
        <f>ROUND(Taulukko2[[#This Row],[Units 1]]/15,0)+1+Taulukko2[[#This Row],[Is Major 1]]+Taulukko2[[#This Row],[Is in Faction 1]]+Taulukko2[[#This Row],[Is Nato 1]]</f>
        <v>5</v>
      </c>
      <c r="H171">
        <f>ROUND(Taulukko2[[#This Row],[No of Gens 1]]/3,0)</f>
        <v>2</v>
      </c>
      <c r="I171">
        <v>82</v>
      </c>
      <c r="J171">
        <v>1</v>
      </c>
      <c r="K171">
        <v>1</v>
      </c>
      <c r="M171">
        <f>ROUND(Taulukko2[[#This Row],[Units 2]]/15,0)+1+Taulukko2[[#This Row],[Is Major 2]]+Taulukko2[[#This Row],[Is in Faction 2]]+Taulukko2[[#This Row],[Is Nato 2]]</f>
        <v>8</v>
      </c>
      <c r="N171">
        <f>ROUND(Taulukko2[[#This Row],[No of Gens 2]]/3,0)</f>
        <v>3</v>
      </c>
      <c r="O171">
        <f>Taulukko2[[#This Row],[No of Gens 2]]-Taulukko2[[#This Row],[No of Gens 1]]</f>
        <v>3</v>
      </c>
      <c r="P171">
        <f>Taulukko2[[#This Row],[No of FMs 2]]-Taulukko2[[#This Row],[No of FMs 1]]</f>
        <v>1</v>
      </c>
      <c r="Q171" s="1"/>
      <c r="R171">
        <v>3361</v>
      </c>
      <c r="S171">
        <v>3380</v>
      </c>
    </row>
    <row r="172" spans="2:19" x14ac:dyDescent="0.25">
      <c r="B172" t="s">
        <v>102</v>
      </c>
      <c r="C172">
        <v>13</v>
      </c>
      <c r="G172">
        <f>ROUND(Taulukko2[[#This Row],[Units 1]]/15,0)+1+Taulukko2[[#This Row],[Is Major 1]]+Taulukko2[[#This Row],[Is in Faction 1]]+Taulukko2[[#This Row],[Is Nato 1]]</f>
        <v>2</v>
      </c>
      <c r="H172">
        <f>ROUND(Taulukko2[[#This Row],[No of Gens 1]]/3,0)</f>
        <v>1</v>
      </c>
      <c r="I172">
        <v>16</v>
      </c>
      <c r="M172">
        <f>ROUND(Taulukko2[[#This Row],[Units 2]]/15,0)+1+Taulukko2[[#This Row],[Is Major 2]]+Taulukko2[[#This Row],[Is in Faction 2]]+Taulukko2[[#This Row],[Is Nato 2]]</f>
        <v>2</v>
      </c>
      <c r="N172">
        <f>ROUND(Taulukko2[[#This Row],[No of Gens 2]]/3,0)</f>
        <v>1</v>
      </c>
      <c r="O172">
        <f>Taulukko2[[#This Row],[No of Gens 2]]-Taulukko2[[#This Row],[No of Gens 1]]</f>
        <v>0</v>
      </c>
      <c r="P172">
        <f>Taulukko2[[#This Row],[No of FMs 2]]-Taulukko2[[#This Row],[No of FMs 1]]</f>
        <v>0</v>
      </c>
      <c r="Q172" s="1"/>
      <c r="R172">
        <v>3381</v>
      </c>
      <c r="S172">
        <v>3400</v>
      </c>
    </row>
    <row r="173" spans="2:19" x14ac:dyDescent="0.25">
      <c r="B173" t="s">
        <v>235</v>
      </c>
      <c r="C173">
        <v>0</v>
      </c>
      <c r="G173">
        <f>ROUND(Taulukko2[[#This Row],[Units 1]]/15,0)+1+Taulukko2[[#This Row],[Is Major 1]]+Taulukko2[[#This Row],[Is in Faction 1]]+Taulukko2[[#This Row],[Is Nato 1]]</f>
        <v>1</v>
      </c>
      <c r="H173">
        <f>ROUND(Taulukko2[[#This Row],[No of Gens 1]]/3,0)</f>
        <v>0</v>
      </c>
      <c r="I173">
        <v>0</v>
      </c>
      <c r="M173">
        <f>ROUND(Taulukko2[[#This Row],[Units 2]]/15,0)+1+Taulukko2[[#This Row],[Is Major 2]]+Taulukko2[[#This Row],[Is in Faction 2]]+Taulukko2[[#This Row],[Is Nato 2]]</f>
        <v>1</v>
      </c>
      <c r="N173">
        <f>ROUND(Taulukko2[[#This Row],[No of Gens 2]]/3,0)</f>
        <v>0</v>
      </c>
      <c r="O173">
        <f>Taulukko2[[#This Row],[No of Gens 2]]-Taulukko2[[#This Row],[No of Gens 1]]</f>
        <v>0</v>
      </c>
      <c r="P173">
        <f>Taulukko2[[#This Row],[No of FMs 2]]-Taulukko2[[#This Row],[No of FMs 1]]</f>
        <v>0</v>
      </c>
      <c r="Q173" s="1"/>
      <c r="R173">
        <v>3401</v>
      </c>
      <c r="S173">
        <v>3420</v>
      </c>
    </row>
    <row r="174" spans="2:19" x14ac:dyDescent="0.25">
      <c r="B174" t="s">
        <v>117</v>
      </c>
      <c r="C174">
        <v>0</v>
      </c>
      <c r="G174">
        <f>ROUND(Taulukko2[[#This Row],[Units 1]]/15,0)+1+Taulukko2[[#This Row],[Is Major 1]]+Taulukko2[[#This Row],[Is in Faction 1]]+Taulukko2[[#This Row],[Is Nato 1]]</f>
        <v>1</v>
      </c>
      <c r="H174">
        <f>ROUND(Taulukko2[[#This Row],[No of Gens 1]]/3,0)</f>
        <v>0</v>
      </c>
      <c r="I174">
        <v>0</v>
      </c>
      <c r="M174">
        <f>ROUND(Taulukko2[[#This Row],[Units 2]]/15,0)+1+Taulukko2[[#This Row],[Is Major 2]]+Taulukko2[[#This Row],[Is in Faction 2]]+Taulukko2[[#This Row],[Is Nato 2]]</f>
        <v>1</v>
      </c>
      <c r="N174">
        <f>ROUND(Taulukko2[[#This Row],[No of Gens 2]]/3,0)</f>
        <v>0</v>
      </c>
      <c r="O174">
        <f>Taulukko2[[#This Row],[No of Gens 2]]-Taulukko2[[#This Row],[No of Gens 1]]</f>
        <v>0</v>
      </c>
      <c r="P174">
        <f>Taulukko2[[#This Row],[No of FMs 2]]-Taulukko2[[#This Row],[No of FMs 1]]</f>
        <v>0</v>
      </c>
      <c r="Q174" s="1"/>
      <c r="R174">
        <v>3421</v>
      </c>
      <c r="S174">
        <v>3440</v>
      </c>
    </row>
    <row r="175" spans="2:19" x14ac:dyDescent="0.25">
      <c r="B175" t="s">
        <v>236</v>
      </c>
      <c r="C175">
        <v>5</v>
      </c>
      <c r="G175">
        <f>ROUND(Taulukko2[[#This Row],[Units 1]]/15,0)+1+Taulukko2[[#This Row],[Is Major 1]]+Taulukko2[[#This Row],[Is in Faction 1]]+Taulukko2[[#This Row],[Is Nato 1]]</f>
        <v>1</v>
      </c>
      <c r="H175">
        <f>ROUND(Taulukko2[[#This Row],[No of Gens 1]]/3,0)</f>
        <v>0</v>
      </c>
      <c r="I175">
        <v>5</v>
      </c>
      <c r="M175">
        <f>ROUND(Taulukko2[[#This Row],[Units 2]]/15,0)+1+Taulukko2[[#This Row],[Is Major 2]]+Taulukko2[[#This Row],[Is in Faction 2]]+Taulukko2[[#This Row],[Is Nato 2]]</f>
        <v>1</v>
      </c>
      <c r="N175">
        <f>ROUND(Taulukko2[[#This Row],[No of Gens 2]]/3,0)</f>
        <v>0</v>
      </c>
      <c r="O175">
        <f>Taulukko2[[#This Row],[No of Gens 2]]-Taulukko2[[#This Row],[No of Gens 1]]</f>
        <v>0</v>
      </c>
      <c r="P175">
        <f>Taulukko2[[#This Row],[No of FMs 2]]-Taulukko2[[#This Row],[No of FMs 1]]</f>
        <v>0</v>
      </c>
      <c r="Q175" s="1"/>
      <c r="R175">
        <v>3441</v>
      </c>
      <c r="S175">
        <v>3460</v>
      </c>
    </row>
    <row r="176" spans="2:19" x14ac:dyDescent="0.25">
      <c r="B176" t="s">
        <v>35</v>
      </c>
      <c r="C176">
        <v>18</v>
      </c>
      <c r="F176">
        <v>1</v>
      </c>
      <c r="G176">
        <f>ROUND(Taulukko2[[#This Row],[Units 1]]/15,0)+1+Taulukko2[[#This Row],[Is Major 1]]+Taulukko2[[#This Row],[Is in Faction 1]]+Taulukko2[[#This Row],[Is Nato 1]]</f>
        <v>3</v>
      </c>
      <c r="H176">
        <f>ROUND(Taulukko2[[#This Row],[No of Gens 1]]/3,0)</f>
        <v>1</v>
      </c>
      <c r="I176">
        <v>18</v>
      </c>
      <c r="L176">
        <v>1</v>
      </c>
      <c r="M176">
        <f>ROUND(Taulukko2[[#This Row],[Units 2]]/15,0)+1+Taulukko2[[#This Row],[Is Major 2]]+Taulukko2[[#This Row],[Is in Faction 2]]+Taulukko2[[#This Row],[Is Nato 2]]</f>
        <v>3</v>
      </c>
      <c r="N176">
        <f>ROUND(Taulukko2[[#This Row],[No of Gens 2]]/3,0)</f>
        <v>1</v>
      </c>
      <c r="O176">
        <f>Taulukko2[[#This Row],[No of Gens 2]]-Taulukko2[[#This Row],[No of Gens 1]]</f>
        <v>0</v>
      </c>
      <c r="P176">
        <f>Taulukko2[[#This Row],[No of FMs 2]]-Taulukko2[[#This Row],[No of FMs 1]]</f>
        <v>0</v>
      </c>
      <c r="Q176" s="1"/>
      <c r="R176">
        <v>3461</v>
      </c>
      <c r="S176">
        <v>3480</v>
      </c>
    </row>
    <row r="177" spans="2:19" x14ac:dyDescent="0.25">
      <c r="B177" t="s">
        <v>36</v>
      </c>
      <c r="C177">
        <v>5</v>
      </c>
      <c r="F177">
        <v>1</v>
      </c>
      <c r="G177">
        <f>ROUND(Taulukko2[[#This Row],[Units 1]]/15,0)+1+Taulukko2[[#This Row],[Is Major 1]]+Taulukko2[[#This Row],[Is in Faction 1]]+Taulukko2[[#This Row],[Is Nato 1]]</f>
        <v>2</v>
      </c>
      <c r="H177">
        <f>ROUND(Taulukko2[[#This Row],[No of Gens 1]]/3,0)</f>
        <v>1</v>
      </c>
      <c r="I177">
        <v>5</v>
      </c>
      <c r="L177">
        <v>1</v>
      </c>
      <c r="M177">
        <f>ROUND(Taulukko2[[#This Row],[Units 2]]/15,0)+1+Taulukko2[[#This Row],[Is Major 2]]+Taulukko2[[#This Row],[Is in Faction 2]]+Taulukko2[[#This Row],[Is Nato 2]]</f>
        <v>2</v>
      </c>
      <c r="N177">
        <f>ROUND(Taulukko2[[#This Row],[No of Gens 2]]/3,0)</f>
        <v>1</v>
      </c>
      <c r="O177">
        <f>Taulukko2[[#This Row],[No of Gens 2]]-Taulukko2[[#This Row],[No of Gens 1]]</f>
        <v>0</v>
      </c>
      <c r="P177">
        <f>Taulukko2[[#This Row],[No of FMs 2]]-Taulukko2[[#This Row],[No of FMs 1]]</f>
        <v>0</v>
      </c>
      <c r="Q177" s="1"/>
      <c r="R177">
        <v>3481</v>
      </c>
      <c r="S177">
        <v>3500</v>
      </c>
    </row>
    <row r="178" spans="2:19" x14ac:dyDescent="0.25">
      <c r="B178" t="s">
        <v>151</v>
      </c>
      <c r="C178">
        <v>14</v>
      </c>
      <c r="G178">
        <f>ROUND(Taulukko2[[#This Row],[Units 1]]/15,0)+1+Taulukko2[[#This Row],[Is Major 1]]+Taulukko2[[#This Row],[Is in Faction 1]]+Taulukko2[[#This Row],[Is Nato 1]]</f>
        <v>2</v>
      </c>
      <c r="H178">
        <f>ROUND(Taulukko2[[#This Row],[No of Gens 1]]/3,0)</f>
        <v>1</v>
      </c>
      <c r="I178">
        <v>13</v>
      </c>
      <c r="M178">
        <f>ROUND(Taulukko2[[#This Row],[Units 2]]/15,0)+1+Taulukko2[[#This Row],[Is Major 2]]+Taulukko2[[#This Row],[Is in Faction 2]]+Taulukko2[[#This Row],[Is Nato 2]]</f>
        <v>2</v>
      </c>
      <c r="N178">
        <f>ROUND(Taulukko2[[#This Row],[No of Gens 2]]/3,0)</f>
        <v>1</v>
      </c>
      <c r="O178">
        <f>Taulukko2[[#This Row],[No of Gens 2]]-Taulukko2[[#This Row],[No of Gens 1]]</f>
        <v>0</v>
      </c>
      <c r="P178">
        <f>Taulukko2[[#This Row],[No of FMs 2]]-Taulukko2[[#This Row],[No of FMs 1]]</f>
        <v>0</v>
      </c>
      <c r="Q178" s="1"/>
      <c r="R178">
        <v>3501</v>
      </c>
      <c r="S178">
        <v>3520</v>
      </c>
    </row>
    <row r="179" spans="2:19" x14ac:dyDescent="0.25">
      <c r="B179" t="s">
        <v>237</v>
      </c>
      <c r="C179">
        <v>2</v>
      </c>
      <c r="G179">
        <f>ROUND(Taulukko2[[#This Row],[Units 1]]/15,0)+1+Taulukko2[[#This Row],[Is Major 1]]+Taulukko2[[#This Row],[Is in Faction 1]]+Taulukko2[[#This Row],[Is Nato 1]]</f>
        <v>1</v>
      </c>
      <c r="H179">
        <f>ROUND(Taulukko2[[#This Row],[No of Gens 1]]/3,0)</f>
        <v>0</v>
      </c>
      <c r="I179">
        <v>0</v>
      </c>
      <c r="M179">
        <f>ROUND(Taulukko2[[#This Row],[Units 2]]/15,0)+1+Taulukko2[[#This Row],[Is Major 2]]+Taulukko2[[#This Row],[Is in Faction 2]]+Taulukko2[[#This Row],[Is Nato 2]]</f>
        <v>1</v>
      </c>
      <c r="N179">
        <f>ROUND(Taulukko2[[#This Row],[No of Gens 2]]/3,0)</f>
        <v>0</v>
      </c>
      <c r="O179">
        <f>Taulukko2[[#This Row],[No of Gens 2]]-Taulukko2[[#This Row],[No of Gens 1]]</f>
        <v>0</v>
      </c>
      <c r="P179">
        <f>Taulukko2[[#This Row],[No of FMs 2]]-Taulukko2[[#This Row],[No of FMs 1]]</f>
        <v>0</v>
      </c>
      <c r="Q179" s="1"/>
      <c r="R179">
        <v>3521</v>
      </c>
      <c r="S179">
        <v>3540</v>
      </c>
    </row>
    <row r="180" spans="2:19" x14ac:dyDescent="0.25">
      <c r="B180" t="s">
        <v>75</v>
      </c>
      <c r="C180">
        <v>4</v>
      </c>
      <c r="G180">
        <f>ROUND(Taulukko2[[#This Row],[Units 1]]/15,0)+1+Taulukko2[[#This Row],[Is Major 1]]+Taulukko2[[#This Row],[Is in Faction 1]]+Taulukko2[[#This Row],[Is Nato 1]]</f>
        <v>1</v>
      </c>
      <c r="H180">
        <f>ROUND(Taulukko2[[#This Row],[No of Gens 1]]/3,0)</f>
        <v>0</v>
      </c>
      <c r="I180">
        <v>4</v>
      </c>
      <c r="M180">
        <f>ROUND(Taulukko2[[#This Row],[Units 2]]/15,0)+1+Taulukko2[[#This Row],[Is Major 2]]+Taulukko2[[#This Row],[Is in Faction 2]]+Taulukko2[[#This Row],[Is Nato 2]]</f>
        <v>1</v>
      </c>
      <c r="N180">
        <f>ROUND(Taulukko2[[#This Row],[No of Gens 2]]/3,0)</f>
        <v>0</v>
      </c>
      <c r="O180">
        <f>Taulukko2[[#This Row],[No of Gens 2]]-Taulukko2[[#This Row],[No of Gens 1]]</f>
        <v>0</v>
      </c>
      <c r="P180">
        <f>Taulukko2[[#This Row],[No of FMs 2]]-Taulukko2[[#This Row],[No of FMs 1]]</f>
        <v>0</v>
      </c>
      <c r="Q180" s="1"/>
      <c r="R180">
        <v>3541</v>
      </c>
      <c r="S180">
        <v>3560</v>
      </c>
    </row>
    <row r="181" spans="2:19" x14ac:dyDescent="0.25">
      <c r="B181" t="s">
        <v>76</v>
      </c>
      <c r="C181">
        <v>0</v>
      </c>
      <c r="G181">
        <f>ROUND(Taulukko2[[#This Row],[Units 1]]/15,0)+1+Taulukko2[[#This Row],[Is Major 1]]+Taulukko2[[#This Row],[Is in Faction 1]]+Taulukko2[[#This Row],[Is Nato 1]]</f>
        <v>1</v>
      </c>
      <c r="H181">
        <f>ROUND(Taulukko2[[#This Row],[No of Gens 1]]/3,0)</f>
        <v>0</v>
      </c>
      <c r="I181">
        <v>0</v>
      </c>
      <c r="M181">
        <f>ROUND(Taulukko2[[#This Row],[Units 2]]/15,0)+1+Taulukko2[[#This Row],[Is Major 2]]+Taulukko2[[#This Row],[Is in Faction 2]]+Taulukko2[[#This Row],[Is Nato 2]]</f>
        <v>1</v>
      </c>
      <c r="N181">
        <f>ROUND(Taulukko2[[#This Row],[No of Gens 2]]/3,0)</f>
        <v>0</v>
      </c>
      <c r="O181">
        <f>Taulukko2[[#This Row],[No of Gens 2]]-Taulukko2[[#This Row],[No of Gens 1]]</f>
        <v>0</v>
      </c>
      <c r="P181">
        <f>Taulukko2[[#This Row],[No of FMs 2]]-Taulukko2[[#This Row],[No of FMs 1]]</f>
        <v>0</v>
      </c>
      <c r="Q181" s="1"/>
      <c r="R181">
        <v>3561</v>
      </c>
      <c r="S181">
        <v>3580</v>
      </c>
    </row>
    <row r="182" spans="2:19" x14ac:dyDescent="0.25">
      <c r="B182" t="s">
        <v>250</v>
      </c>
      <c r="C182">
        <v>0</v>
      </c>
      <c r="G182">
        <f>ROUND(Taulukko2[[#This Row],[Units 1]]/15,0)+1+Taulukko2[[#This Row],[Is Major 1]]+Taulukko2[[#This Row],[Is in Faction 1]]+Taulukko2[[#This Row],[Is Nato 1]]</f>
        <v>1</v>
      </c>
      <c r="H182">
        <f>ROUND(Taulukko2[[#This Row],[No of Gens 1]]/3,0)</f>
        <v>0</v>
      </c>
      <c r="I182">
        <v>0</v>
      </c>
      <c r="M182">
        <f>ROUND(Taulukko2[[#This Row],[Units 2]]/15,0)+1+Taulukko2[[#This Row],[Is Major 2]]+Taulukko2[[#This Row],[Is in Faction 2]]+Taulukko2[[#This Row],[Is Nato 2]]</f>
        <v>1</v>
      </c>
      <c r="N182">
        <f>ROUND(Taulukko2[[#This Row],[No of Gens 2]]/3,0)</f>
        <v>0</v>
      </c>
      <c r="O182">
        <f>Taulukko2[[#This Row],[No of Gens 2]]-Taulukko2[[#This Row],[No of Gens 1]]</f>
        <v>0</v>
      </c>
      <c r="P182">
        <f>Taulukko2[[#This Row],[No of FMs 2]]-Taulukko2[[#This Row],[No of FMs 1]]</f>
        <v>0</v>
      </c>
      <c r="Q182" s="1"/>
      <c r="R182">
        <v>3581</v>
      </c>
      <c r="S182">
        <v>3600</v>
      </c>
    </row>
    <row r="183" spans="2:19" x14ac:dyDescent="0.25">
      <c r="B183" t="s">
        <v>103</v>
      </c>
      <c r="C183">
        <v>65</v>
      </c>
      <c r="G183">
        <f>ROUND(Taulukko2[[#This Row],[Units 1]]/15,0)+1+Taulukko2[[#This Row],[Is Major 1]]+Taulukko2[[#This Row],[Is in Faction 1]]+Taulukko2[[#This Row],[Is Nato 1]]</f>
        <v>5</v>
      </c>
      <c r="H183">
        <f>ROUND(Taulukko2[[#This Row],[No of Gens 1]]/3,0)</f>
        <v>2</v>
      </c>
      <c r="I183">
        <v>70</v>
      </c>
      <c r="J183">
        <v>1</v>
      </c>
      <c r="M183">
        <f>ROUND(Taulukko2[[#This Row],[Units 2]]/15,0)+1+Taulukko2[[#This Row],[Is Major 2]]+Taulukko2[[#This Row],[Is in Faction 2]]+Taulukko2[[#This Row],[Is Nato 2]]</f>
        <v>7</v>
      </c>
      <c r="N183">
        <f>ROUND(Taulukko2[[#This Row],[No of Gens 2]]/3,0)</f>
        <v>2</v>
      </c>
      <c r="O183">
        <f>Taulukko2[[#This Row],[No of Gens 2]]-Taulukko2[[#This Row],[No of Gens 1]]</f>
        <v>2</v>
      </c>
      <c r="P183">
        <f>Taulukko2[[#This Row],[No of FMs 2]]-Taulukko2[[#This Row],[No of FMs 1]]</f>
        <v>0</v>
      </c>
      <c r="Q183" s="1"/>
      <c r="R183">
        <v>3601</v>
      </c>
      <c r="S183">
        <v>3620</v>
      </c>
    </row>
    <row r="184" spans="2:19" x14ac:dyDescent="0.25">
      <c r="B184" t="s">
        <v>238</v>
      </c>
      <c r="C184">
        <v>7</v>
      </c>
      <c r="G184">
        <f>ROUND(Taulukko2[[#This Row],[Units 1]]/15,0)+1+Taulukko2[[#This Row],[Is Major 1]]+Taulukko2[[#This Row],[Is in Faction 1]]+Taulukko2[[#This Row],[Is Nato 1]]</f>
        <v>1</v>
      </c>
      <c r="H184">
        <f>ROUND(Taulukko2[[#This Row],[No of Gens 1]]/3,0)</f>
        <v>0</v>
      </c>
      <c r="I184">
        <v>0</v>
      </c>
      <c r="M184">
        <f>ROUND(Taulukko2[[#This Row],[Units 2]]/15,0)+1+Taulukko2[[#This Row],[Is Major 2]]+Taulukko2[[#This Row],[Is in Faction 2]]+Taulukko2[[#This Row],[Is Nato 2]]</f>
        <v>1</v>
      </c>
      <c r="N184">
        <f>ROUND(Taulukko2[[#This Row],[No of Gens 2]]/3,0)</f>
        <v>0</v>
      </c>
      <c r="O184">
        <f>Taulukko2[[#This Row],[No of Gens 2]]-Taulukko2[[#This Row],[No of Gens 1]]</f>
        <v>0</v>
      </c>
      <c r="P184">
        <f>Taulukko2[[#This Row],[No of FMs 2]]-Taulukko2[[#This Row],[No of FMs 1]]</f>
        <v>0</v>
      </c>
      <c r="Q184" s="1"/>
      <c r="R184">
        <v>3621</v>
      </c>
      <c r="S184">
        <v>3640</v>
      </c>
    </row>
    <row r="185" spans="2:19" x14ac:dyDescent="0.25">
      <c r="B185" t="s">
        <v>239</v>
      </c>
      <c r="C185">
        <v>0</v>
      </c>
      <c r="G185">
        <f>ROUND(Taulukko2[[#This Row],[Units 1]]/15,0)+1+Taulukko2[[#This Row],[Is Major 1]]+Taulukko2[[#This Row],[Is in Faction 1]]+Taulukko2[[#This Row],[Is Nato 1]]</f>
        <v>1</v>
      </c>
      <c r="H185">
        <f>ROUND(Taulukko2[[#This Row],[No of Gens 1]]/3,0)</f>
        <v>0</v>
      </c>
      <c r="I185">
        <v>26</v>
      </c>
      <c r="M185">
        <f>ROUND(Taulukko2[[#This Row],[Units 2]]/15,0)+1+Taulukko2[[#This Row],[Is Major 2]]+Taulukko2[[#This Row],[Is in Faction 2]]+Taulukko2[[#This Row],[Is Nato 2]]</f>
        <v>3</v>
      </c>
      <c r="N185">
        <f>ROUND(Taulukko2[[#This Row],[No of Gens 2]]/3,0)</f>
        <v>1</v>
      </c>
      <c r="O185">
        <f>Taulukko2[[#This Row],[No of Gens 2]]-Taulukko2[[#This Row],[No of Gens 1]]</f>
        <v>2</v>
      </c>
      <c r="P185">
        <f>Taulukko2[[#This Row],[No of FMs 2]]-Taulukko2[[#This Row],[No of FMs 1]]</f>
        <v>1</v>
      </c>
      <c r="Q185" s="1"/>
      <c r="R185">
        <v>3641</v>
      </c>
      <c r="S185">
        <v>3660</v>
      </c>
    </row>
    <row r="186" spans="2:19" x14ac:dyDescent="0.25">
      <c r="B186" t="s">
        <v>37</v>
      </c>
      <c r="C186">
        <v>9</v>
      </c>
      <c r="G186">
        <f>ROUND(Taulukko2[[#This Row],[Units 1]]/15,0)+1+Taulukko2[[#This Row],[Is Major 1]]+Taulukko2[[#This Row],[Is in Faction 1]]+Taulukko2[[#This Row],[Is Nato 1]]</f>
        <v>2</v>
      </c>
      <c r="H186">
        <f>ROUND(Taulukko2[[#This Row],[No of Gens 1]]/3,0)</f>
        <v>1</v>
      </c>
      <c r="I186">
        <v>11</v>
      </c>
      <c r="L186">
        <v>1</v>
      </c>
      <c r="M186">
        <f>ROUND(Taulukko2[[#This Row],[Units 2]]/15,0)+1+Taulukko2[[#This Row],[Is Major 2]]+Taulukko2[[#This Row],[Is in Faction 2]]+Taulukko2[[#This Row],[Is Nato 2]]</f>
        <v>3</v>
      </c>
      <c r="N186">
        <f>ROUND(Taulukko2[[#This Row],[No of Gens 2]]/3,0)</f>
        <v>1</v>
      </c>
      <c r="O186">
        <f>Taulukko2[[#This Row],[No of Gens 2]]-Taulukko2[[#This Row],[No of Gens 1]]</f>
        <v>1</v>
      </c>
      <c r="P186">
        <f>Taulukko2[[#This Row],[No of FMs 2]]-Taulukko2[[#This Row],[No of FMs 1]]</f>
        <v>0</v>
      </c>
      <c r="Q186" s="1"/>
      <c r="R186">
        <v>3661</v>
      </c>
      <c r="S186">
        <v>3680</v>
      </c>
    </row>
    <row r="187" spans="2:19" x14ac:dyDescent="0.25">
      <c r="B187" t="s">
        <v>193</v>
      </c>
      <c r="C187">
        <v>12</v>
      </c>
      <c r="G187">
        <f>ROUND(Taulukko2[[#This Row],[Units 1]]/15,0)+1+Taulukko2[[#This Row],[Is Major 1]]+Taulukko2[[#This Row],[Is in Faction 1]]+Taulukko2[[#This Row],[Is Nato 1]]</f>
        <v>2</v>
      </c>
      <c r="H187">
        <f>ROUND(Taulukko2[[#This Row],[No of Gens 1]]/3,0)</f>
        <v>1</v>
      </c>
      <c r="I187">
        <v>12</v>
      </c>
      <c r="M187">
        <f>ROUND(Taulukko2[[#This Row],[Units 2]]/15,0)+1+Taulukko2[[#This Row],[Is Major 2]]+Taulukko2[[#This Row],[Is in Faction 2]]+Taulukko2[[#This Row],[Is Nato 2]]</f>
        <v>2</v>
      </c>
      <c r="N187">
        <f>ROUND(Taulukko2[[#This Row],[No of Gens 2]]/3,0)</f>
        <v>1</v>
      </c>
      <c r="O187">
        <f>Taulukko2[[#This Row],[No of Gens 2]]-Taulukko2[[#This Row],[No of Gens 1]]</f>
        <v>0</v>
      </c>
      <c r="P187">
        <f>Taulukko2[[#This Row],[No of FMs 2]]-Taulukko2[[#This Row],[No of FMs 1]]</f>
        <v>0</v>
      </c>
      <c r="Q187" s="1"/>
      <c r="R187">
        <v>3681</v>
      </c>
      <c r="S187">
        <v>3700</v>
      </c>
    </row>
    <row r="188" spans="2:19" x14ac:dyDescent="0.25">
      <c r="B188" t="s">
        <v>194</v>
      </c>
      <c r="C188">
        <v>10</v>
      </c>
      <c r="G188">
        <f>ROUND(Taulukko2[[#This Row],[Units 1]]/15,0)+1+Taulukko2[[#This Row],[Is Major 1]]+Taulukko2[[#This Row],[Is in Faction 1]]+Taulukko2[[#This Row],[Is Nato 1]]</f>
        <v>2</v>
      </c>
      <c r="H188">
        <f>ROUND(Taulukko2[[#This Row],[No of Gens 1]]/3,0)</f>
        <v>1</v>
      </c>
      <c r="I188">
        <v>18</v>
      </c>
      <c r="M188">
        <f>ROUND(Taulukko2[[#This Row],[Units 2]]/15,0)+1+Taulukko2[[#This Row],[Is Major 2]]+Taulukko2[[#This Row],[Is in Faction 2]]+Taulukko2[[#This Row],[Is Nato 2]]</f>
        <v>2</v>
      </c>
      <c r="N188">
        <f>ROUND(Taulukko2[[#This Row],[No of Gens 2]]/3,0)</f>
        <v>1</v>
      </c>
      <c r="O188">
        <f>Taulukko2[[#This Row],[No of Gens 2]]-Taulukko2[[#This Row],[No of Gens 1]]</f>
        <v>0</v>
      </c>
      <c r="P188">
        <f>Taulukko2[[#This Row],[No of FMs 2]]-Taulukko2[[#This Row],[No of FMs 1]]</f>
        <v>0</v>
      </c>
      <c r="Q188" s="1"/>
      <c r="R188">
        <v>3701</v>
      </c>
      <c r="S188">
        <v>3720</v>
      </c>
    </row>
    <row r="189" spans="2:19" x14ac:dyDescent="0.25">
      <c r="B189" t="s">
        <v>195</v>
      </c>
      <c r="C189">
        <v>1</v>
      </c>
      <c r="G189">
        <f>ROUND(Taulukko2[[#This Row],[Units 1]]/15,0)+1+Taulukko2[[#This Row],[Is Major 1]]+Taulukko2[[#This Row],[Is in Faction 1]]+Taulukko2[[#This Row],[Is Nato 1]]</f>
        <v>1</v>
      </c>
      <c r="H189">
        <f>ROUND(Taulukko2[[#This Row],[No of Gens 1]]/3,0)</f>
        <v>0</v>
      </c>
      <c r="I189">
        <v>1</v>
      </c>
      <c r="M189">
        <f>ROUND(Taulukko2[[#This Row],[Units 2]]/15,0)+1+Taulukko2[[#This Row],[Is Major 2]]+Taulukko2[[#This Row],[Is in Faction 2]]+Taulukko2[[#This Row],[Is Nato 2]]</f>
        <v>1</v>
      </c>
      <c r="N189">
        <f>ROUND(Taulukko2[[#This Row],[No of Gens 2]]/3,0)</f>
        <v>0</v>
      </c>
      <c r="O189">
        <f>Taulukko2[[#This Row],[No of Gens 2]]-Taulukko2[[#This Row],[No of Gens 1]]</f>
        <v>0</v>
      </c>
      <c r="P189">
        <f>Taulukko2[[#This Row],[No of FMs 2]]-Taulukko2[[#This Row],[No of FMs 1]]</f>
        <v>0</v>
      </c>
      <c r="Q189" s="1"/>
      <c r="R189">
        <v>3721</v>
      </c>
      <c r="S189">
        <v>3740</v>
      </c>
    </row>
    <row r="190" spans="2:19" x14ac:dyDescent="0.25">
      <c r="B190" t="s">
        <v>77</v>
      </c>
      <c r="C190">
        <v>21</v>
      </c>
      <c r="D190">
        <v>1</v>
      </c>
      <c r="E190">
        <v>1</v>
      </c>
      <c r="G190">
        <f>ROUND(Taulukko2[[#This Row],[Units 1]]/15,0)+1+Taulukko2[[#This Row],[Is Major 1]]+Taulukko2[[#This Row],[Is in Faction 1]]+Taulukko2[[#This Row],[Is Nato 1]]</f>
        <v>4</v>
      </c>
      <c r="H190">
        <f>ROUND(Taulukko2[[#This Row],[No of Gens 1]]/3,0)</f>
        <v>1</v>
      </c>
      <c r="I190">
        <v>25</v>
      </c>
      <c r="J190">
        <v>1</v>
      </c>
      <c r="K190">
        <v>1</v>
      </c>
      <c r="M190">
        <f>ROUND(Taulukko2[[#This Row],[Units 2]]/15,0)+1+Taulukko2[[#This Row],[Is Major 2]]+Taulukko2[[#This Row],[Is in Faction 2]]+Taulukko2[[#This Row],[Is Nato 2]]</f>
        <v>5</v>
      </c>
      <c r="N190">
        <f>ROUND(Taulukko2[[#This Row],[No of Gens 2]]/3,0)</f>
        <v>2</v>
      </c>
      <c r="O190">
        <f>Taulukko2[[#This Row],[No of Gens 2]]-Taulukko2[[#This Row],[No of Gens 1]]</f>
        <v>1</v>
      </c>
      <c r="P190">
        <f>Taulukko2[[#This Row],[No of FMs 2]]-Taulukko2[[#This Row],[No of FMs 1]]</f>
        <v>1</v>
      </c>
      <c r="Q190" s="1"/>
      <c r="R190">
        <v>3741</v>
      </c>
      <c r="S190">
        <v>3760</v>
      </c>
    </row>
    <row r="191" spans="2:19" x14ac:dyDescent="0.25">
      <c r="B191" t="s">
        <v>38</v>
      </c>
      <c r="C191">
        <v>0</v>
      </c>
      <c r="G191">
        <f>ROUND(Taulukko2[[#This Row],[Units 1]]/15,0)+1+Taulukko2[[#This Row],[Is Major 1]]+Taulukko2[[#This Row],[Is in Faction 1]]+Taulukko2[[#This Row],[Is Nato 1]]</f>
        <v>1</v>
      </c>
      <c r="H191">
        <f>ROUND(Taulukko2[[#This Row],[No of Gens 1]]/3,0)</f>
        <v>0</v>
      </c>
      <c r="I191">
        <v>0</v>
      </c>
      <c r="M191">
        <f>ROUND(Taulukko2[[#This Row],[Units 2]]/15,0)+1+Taulukko2[[#This Row],[Is Major 2]]+Taulukko2[[#This Row],[Is in Faction 2]]+Taulukko2[[#This Row],[Is Nato 2]]</f>
        <v>1</v>
      </c>
      <c r="N191">
        <f>ROUND(Taulukko2[[#This Row],[No of Gens 2]]/3,0)</f>
        <v>0</v>
      </c>
      <c r="O191">
        <f>Taulukko2[[#This Row],[No of Gens 2]]-Taulukko2[[#This Row],[No of Gens 1]]</f>
        <v>0</v>
      </c>
      <c r="P191">
        <f>Taulukko2[[#This Row],[No of FMs 2]]-Taulukko2[[#This Row],[No of FMs 1]]</f>
        <v>0</v>
      </c>
      <c r="Q191" s="1"/>
      <c r="R191">
        <v>3761</v>
      </c>
      <c r="S191">
        <v>3780</v>
      </c>
    </row>
    <row r="192" spans="2:19" x14ac:dyDescent="0.25">
      <c r="B192" t="s">
        <v>39</v>
      </c>
      <c r="C192">
        <v>0</v>
      </c>
      <c r="G192">
        <f>ROUND(Taulukko2[[#This Row],[Units 1]]/15,0)+1+Taulukko2[[#This Row],[Is Major 1]]+Taulukko2[[#This Row],[Is in Faction 1]]+Taulukko2[[#This Row],[Is Nato 1]]</f>
        <v>1</v>
      </c>
      <c r="H192">
        <f>ROUND(Taulukko2[[#This Row],[No of Gens 1]]/3,0)</f>
        <v>0</v>
      </c>
      <c r="I192">
        <v>0</v>
      </c>
      <c r="M192">
        <f>ROUND(Taulukko2[[#This Row],[Units 2]]/15,0)+1+Taulukko2[[#This Row],[Is Major 2]]+Taulukko2[[#This Row],[Is in Faction 2]]+Taulukko2[[#This Row],[Is Nato 2]]</f>
        <v>1</v>
      </c>
      <c r="N192">
        <f>ROUND(Taulukko2[[#This Row],[No of Gens 2]]/3,0)</f>
        <v>0</v>
      </c>
      <c r="O192">
        <f>Taulukko2[[#This Row],[No of Gens 2]]-Taulukko2[[#This Row],[No of Gens 1]]</f>
        <v>0</v>
      </c>
      <c r="P192">
        <f>Taulukko2[[#This Row],[No of FMs 2]]-Taulukko2[[#This Row],[No of FMs 1]]</f>
        <v>0</v>
      </c>
      <c r="Q192" s="1"/>
      <c r="R192">
        <v>3781</v>
      </c>
      <c r="S192">
        <v>3800</v>
      </c>
    </row>
    <row r="193" spans="2:19" x14ac:dyDescent="0.25">
      <c r="B193" t="s">
        <v>241</v>
      </c>
      <c r="C193">
        <v>0</v>
      </c>
      <c r="G193">
        <f>ROUND(Taulukko2[[#This Row],[Units 1]]/15,0)+1+Taulukko2[[#This Row],[Is Major 1]]+Taulukko2[[#This Row],[Is in Faction 1]]+Taulukko2[[#This Row],[Is Nato 1]]</f>
        <v>1</v>
      </c>
      <c r="H193">
        <f>ROUND(Taulukko2[[#This Row],[No of Gens 1]]/3,0)</f>
        <v>0</v>
      </c>
      <c r="I193">
        <v>5</v>
      </c>
      <c r="M193">
        <f>ROUND(Taulukko2[[#This Row],[Units 2]]/15,0)+1+Taulukko2[[#This Row],[Is Major 2]]+Taulukko2[[#This Row],[Is in Faction 2]]+Taulukko2[[#This Row],[Is Nato 2]]</f>
        <v>1</v>
      </c>
      <c r="N193">
        <f>ROUND(Taulukko2[[#This Row],[No of Gens 2]]/3,0)</f>
        <v>0</v>
      </c>
      <c r="O193">
        <f>Taulukko2[[#This Row],[No of Gens 2]]-Taulukko2[[#This Row],[No of Gens 1]]</f>
        <v>0</v>
      </c>
      <c r="P193">
        <f>Taulukko2[[#This Row],[No of FMs 2]]-Taulukko2[[#This Row],[No of FMs 1]]</f>
        <v>0</v>
      </c>
      <c r="Q193" s="1"/>
      <c r="R193">
        <v>3801</v>
      </c>
      <c r="S193">
        <v>3820</v>
      </c>
    </row>
    <row r="194" spans="2:19" x14ac:dyDescent="0.25">
      <c r="B194" t="s">
        <v>196</v>
      </c>
      <c r="C194">
        <v>5</v>
      </c>
      <c r="G194">
        <f>ROUND(Taulukko2[[#This Row],[Units 1]]/15,0)+1+Taulukko2[[#This Row],[Is Major 1]]+Taulukko2[[#This Row],[Is in Faction 1]]+Taulukko2[[#This Row],[Is Nato 1]]</f>
        <v>1</v>
      </c>
      <c r="H194">
        <f>ROUND(Taulukko2[[#This Row],[No of Gens 1]]/3,0)</f>
        <v>0</v>
      </c>
      <c r="I194">
        <v>11</v>
      </c>
      <c r="M194">
        <f>ROUND(Taulukko2[[#This Row],[Units 2]]/15,0)+1+Taulukko2[[#This Row],[Is Major 2]]+Taulukko2[[#This Row],[Is in Faction 2]]+Taulukko2[[#This Row],[Is Nato 2]]</f>
        <v>2</v>
      </c>
      <c r="N194">
        <f>ROUND(Taulukko2[[#This Row],[No of Gens 2]]/3,0)</f>
        <v>1</v>
      </c>
      <c r="O194">
        <f>Taulukko2[[#This Row],[No of Gens 2]]-Taulukko2[[#This Row],[No of Gens 1]]</f>
        <v>1</v>
      </c>
      <c r="P194">
        <f>Taulukko2[[#This Row],[No of FMs 2]]-Taulukko2[[#This Row],[No of FMs 1]]</f>
        <v>1</v>
      </c>
      <c r="Q194" s="1"/>
      <c r="R194">
        <v>3821</v>
      </c>
      <c r="S194">
        <v>3840</v>
      </c>
    </row>
    <row r="195" spans="2:19" x14ac:dyDescent="0.25">
      <c r="B195" t="s">
        <v>40</v>
      </c>
      <c r="C195">
        <v>17</v>
      </c>
      <c r="G195">
        <f>ROUND(Taulukko2[[#This Row],[Units 1]]/15,0)+1+Taulukko2[[#This Row],[Is Major 1]]+Taulukko2[[#This Row],[Is in Faction 1]]+Taulukko2[[#This Row],[Is Nato 1]]</f>
        <v>2</v>
      </c>
      <c r="H195">
        <f>ROUND(Taulukko2[[#This Row],[No of Gens 1]]/3,0)</f>
        <v>1</v>
      </c>
      <c r="I195">
        <v>5</v>
      </c>
      <c r="M195">
        <f>ROUND(Taulukko2[[#This Row],[Units 2]]/15,0)+1+Taulukko2[[#This Row],[Is Major 2]]+Taulukko2[[#This Row],[Is in Faction 2]]+Taulukko2[[#This Row],[Is Nato 2]]</f>
        <v>1</v>
      </c>
      <c r="N195">
        <f>ROUND(Taulukko2[[#This Row],[No of Gens 2]]/3,0)</f>
        <v>0</v>
      </c>
      <c r="O195">
        <f>Taulukko2[[#This Row],[No of Gens 2]]-Taulukko2[[#This Row],[No of Gens 1]]</f>
        <v>-1</v>
      </c>
      <c r="P195">
        <f>Taulukko2[[#This Row],[No of FMs 2]]-Taulukko2[[#This Row],[No of FMs 1]]</f>
        <v>-1</v>
      </c>
      <c r="Q195" s="1"/>
      <c r="R195">
        <v>3841</v>
      </c>
      <c r="S195">
        <v>3860</v>
      </c>
    </row>
    <row r="196" spans="2:19" x14ac:dyDescent="0.25">
      <c r="B196" t="s">
        <v>197</v>
      </c>
      <c r="C196">
        <v>1</v>
      </c>
      <c r="G196">
        <f>ROUND(Taulukko2[[#This Row],[Units 1]]/15,0)+1+Taulukko2[[#This Row],[Is Major 1]]+Taulukko2[[#This Row],[Is in Faction 1]]+Taulukko2[[#This Row],[Is Nato 1]]</f>
        <v>1</v>
      </c>
      <c r="H196">
        <f>ROUND(Taulukko2[[#This Row],[No of Gens 1]]/3,0)</f>
        <v>0</v>
      </c>
      <c r="I196">
        <v>0</v>
      </c>
      <c r="M196">
        <f>ROUND(Taulukko2[[#This Row],[Units 2]]/15,0)+1+Taulukko2[[#This Row],[Is Major 2]]+Taulukko2[[#This Row],[Is in Faction 2]]+Taulukko2[[#This Row],[Is Nato 2]]</f>
        <v>1</v>
      </c>
      <c r="N196">
        <f>ROUND(Taulukko2[[#This Row],[No of Gens 2]]/3,0)</f>
        <v>0</v>
      </c>
      <c r="O196">
        <f>Taulukko2[[#This Row],[No of Gens 2]]-Taulukko2[[#This Row],[No of Gens 1]]</f>
        <v>0</v>
      </c>
      <c r="P196">
        <f>Taulukko2[[#This Row],[No of FMs 2]]-Taulukko2[[#This Row],[No of FMs 1]]</f>
        <v>0</v>
      </c>
      <c r="Q196" s="1"/>
      <c r="R196">
        <v>3861</v>
      </c>
      <c r="S196">
        <v>3880</v>
      </c>
    </row>
    <row r="197" spans="2:19" x14ac:dyDescent="0.25">
      <c r="B197" t="s">
        <v>198</v>
      </c>
      <c r="C197">
        <v>5</v>
      </c>
      <c r="G197">
        <f>ROUND(Taulukko2[[#This Row],[Units 1]]/15,0)+1+Taulukko2[[#This Row],[Is Major 1]]+Taulukko2[[#This Row],[Is in Faction 1]]+Taulukko2[[#This Row],[Is Nato 1]]</f>
        <v>1</v>
      </c>
      <c r="H197">
        <f>ROUND(Taulukko2[[#This Row],[No of Gens 1]]/3,0)</f>
        <v>0</v>
      </c>
      <c r="I197">
        <v>5</v>
      </c>
      <c r="M197">
        <f>ROUND(Taulukko2[[#This Row],[Units 2]]/15,0)+1+Taulukko2[[#This Row],[Is Major 2]]+Taulukko2[[#This Row],[Is in Faction 2]]+Taulukko2[[#This Row],[Is Nato 2]]</f>
        <v>1</v>
      </c>
      <c r="N197">
        <f>ROUND(Taulukko2[[#This Row],[No of Gens 2]]/3,0)</f>
        <v>0</v>
      </c>
      <c r="O197">
        <f>Taulukko2[[#This Row],[No of Gens 2]]-Taulukko2[[#This Row],[No of Gens 1]]</f>
        <v>0</v>
      </c>
      <c r="P197">
        <f>Taulukko2[[#This Row],[No of FMs 2]]-Taulukko2[[#This Row],[No of FMs 1]]</f>
        <v>0</v>
      </c>
      <c r="Q197" s="1"/>
      <c r="R197">
        <v>3881</v>
      </c>
      <c r="S197">
        <v>3900</v>
      </c>
    </row>
    <row r="198" spans="2:19" x14ac:dyDescent="0.25">
      <c r="B198" t="s">
        <v>240</v>
      </c>
      <c r="C198">
        <v>0</v>
      </c>
      <c r="G198">
        <f>ROUND(Taulukko2[[#This Row],[Units 1]]/15,0)+1+Taulukko2[[#This Row],[Is Major 1]]+Taulukko2[[#This Row],[Is in Faction 1]]+Taulukko2[[#This Row],[Is Nato 1]]</f>
        <v>1</v>
      </c>
      <c r="H198">
        <f>ROUND(Taulukko2[[#This Row],[No of Gens 1]]/3,0)</f>
        <v>0</v>
      </c>
      <c r="I198">
        <v>10</v>
      </c>
      <c r="M198">
        <f>ROUND(Taulukko2[[#This Row],[Units 2]]/15,0)+1+Taulukko2[[#This Row],[Is Major 2]]+Taulukko2[[#This Row],[Is in Faction 2]]+Taulukko2[[#This Row],[Is Nato 2]]</f>
        <v>2</v>
      </c>
      <c r="N198">
        <f>ROUND(Taulukko2[[#This Row],[No of Gens 2]]/3,0)</f>
        <v>1</v>
      </c>
      <c r="O198">
        <f>Taulukko2[[#This Row],[No of Gens 2]]-Taulukko2[[#This Row],[No of Gens 1]]</f>
        <v>1</v>
      </c>
      <c r="P198">
        <f>Taulukko2[[#This Row],[No of FMs 2]]-Taulukko2[[#This Row],[No of FMs 1]]</f>
        <v>1</v>
      </c>
      <c r="Q198" s="1"/>
      <c r="R198">
        <v>3901</v>
      </c>
      <c r="S198">
        <v>3920</v>
      </c>
    </row>
    <row r="199" spans="2:19" x14ac:dyDescent="0.25">
      <c r="B199" t="s">
        <v>104</v>
      </c>
      <c r="C199">
        <v>8</v>
      </c>
      <c r="G199">
        <f>ROUND(Taulukko2[[#This Row],[Units 1]]/15,0)+1+Taulukko2[[#This Row],[Is Major 1]]+Taulukko2[[#This Row],[Is in Faction 1]]+Taulukko2[[#This Row],[Is Nato 1]]</f>
        <v>2</v>
      </c>
      <c r="H199">
        <f>ROUND(Taulukko2[[#This Row],[No of Gens 1]]/3,0)</f>
        <v>1</v>
      </c>
      <c r="I199">
        <v>8</v>
      </c>
      <c r="M199">
        <f>ROUND(Taulukko2[[#This Row],[Units 2]]/15,0)+1+Taulukko2[[#This Row],[Is Major 2]]+Taulukko2[[#This Row],[Is in Faction 2]]+Taulukko2[[#This Row],[Is Nato 2]]</f>
        <v>2</v>
      </c>
      <c r="N199">
        <f>ROUND(Taulukko2[[#This Row],[No of Gens 2]]/3,0)</f>
        <v>1</v>
      </c>
      <c r="O199">
        <f>Taulukko2[[#This Row],[No of Gens 2]]-Taulukko2[[#This Row],[No of Gens 1]]</f>
        <v>0</v>
      </c>
      <c r="P199">
        <f>Taulukko2[[#This Row],[No of FMs 2]]-Taulukko2[[#This Row],[No of FMs 1]]</f>
        <v>0</v>
      </c>
      <c r="Q199" s="1"/>
      <c r="R199">
        <v>3921</v>
      </c>
      <c r="S199">
        <v>3940</v>
      </c>
    </row>
    <row r="200" spans="2:19" x14ac:dyDescent="0.25">
      <c r="B200" t="s">
        <v>265</v>
      </c>
      <c r="C200">
        <v>14</v>
      </c>
      <c r="G200">
        <f>ROUND(Taulukko2[[#This Row],[Units 1]]/15,0)+1+Taulukko2[[#This Row],[Is Major 1]]+Taulukko2[[#This Row],[Is in Faction 1]]+Taulukko2[[#This Row],[Is Nato 1]]</f>
        <v>2</v>
      </c>
      <c r="H200">
        <f>ROUND(Taulukko2[[#This Row],[No of Gens 1]]/3,0)</f>
        <v>1</v>
      </c>
      <c r="I200">
        <v>17</v>
      </c>
      <c r="M200">
        <f>ROUND(Taulukko2[[#This Row],[Units 2]]/15,0)+1+Taulukko2[[#This Row],[Is Major 2]]+Taulukko2[[#This Row],[Is in Faction 2]]+Taulukko2[[#This Row],[Is Nato 2]]</f>
        <v>2</v>
      </c>
      <c r="N200">
        <f>ROUND(Taulukko2[[#This Row],[No of Gens 2]]/3,0)</f>
        <v>1</v>
      </c>
      <c r="O200">
        <f>Taulukko2[[#This Row],[No of Gens 2]]-Taulukko2[[#This Row],[No of Gens 1]]</f>
        <v>0</v>
      </c>
      <c r="P200">
        <f>Taulukko2[[#This Row],[No of FMs 2]]-Taulukko2[[#This Row],[No of FMs 1]]</f>
        <v>0</v>
      </c>
      <c r="Q200" s="1"/>
      <c r="R200">
        <v>3941</v>
      </c>
      <c r="S200">
        <v>3960</v>
      </c>
    </row>
    <row r="201" spans="2:19" x14ac:dyDescent="0.25">
      <c r="B201" t="s">
        <v>199</v>
      </c>
      <c r="C201">
        <v>3</v>
      </c>
      <c r="G201">
        <f>ROUND(Taulukko2[[#This Row],[Units 1]]/15,0)+1+Taulukko2[[#This Row],[Is Major 1]]+Taulukko2[[#This Row],[Is in Faction 1]]+Taulukko2[[#This Row],[Is Nato 1]]</f>
        <v>1</v>
      </c>
      <c r="H201">
        <f>ROUND(Taulukko2[[#This Row],[No of Gens 1]]/3,0)</f>
        <v>0</v>
      </c>
      <c r="I201">
        <v>3</v>
      </c>
      <c r="M201">
        <f>ROUND(Taulukko2[[#This Row],[Units 2]]/15,0)+1+Taulukko2[[#This Row],[Is Major 2]]+Taulukko2[[#This Row],[Is in Faction 2]]+Taulukko2[[#This Row],[Is Nato 2]]</f>
        <v>1</v>
      </c>
      <c r="N201">
        <f>ROUND(Taulukko2[[#This Row],[No of Gens 2]]/3,0)</f>
        <v>0</v>
      </c>
      <c r="O201">
        <f>Taulukko2[[#This Row],[No of Gens 2]]-Taulukko2[[#This Row],[No of Gens 1]]</f>
        <v>0</v>
      </c>
      <c r="P201">
        <f>Taulukko2[[#This Row],[No of FMs 2]]-Taulukko2[[#This Row],[No of FMs 1]]</f>
        <v>0</v>
      </c>
      <c r="Q201" s="1"/>
      <c r="R201">
        <v>3961</v>
      </c>
      <c r="S201">
        <v>3980</v>
      </c>
    </row>
    <row r="202" spans="2:19" x14ac:dyDescent="0.25">
      <c r="B202" t="s">
        <v>105</v>
      </c>
      <c r="C202">
        <v>5</v>
      </c>
      <c r="G202">
        <f>ROUND(Taulukko2[[#This Row],[Units 1]]/15,0)+1+Taulukko2[[#This Row],[Is Major 1]]+Taulukko2[[#This Row],[Is in Faction 1]]+Taulukko2[[#This Row],[Is Nato 1]]</f>
        <v>1</v>
      </c>
      <c r="H202">
        <f>ROUND(Taulukko2[[#This Row],[No of Gens 1]]/3,0)</f>
        <v>0</v>
      </c>
      <c r="I202">
        <v>3</v>
      </c>
      <c r="M202">
        <f>ROUND(Taulukko2[[#This Row],[Units 2]]/15,0)+1+Taulukko2[[#This Row],[Is Major 2]]+Taulukko2[[#This Row],[Is in Faction 2]]+Taulukko2[[#This Row],[Is Nato 2]]</f>
        <v>1</v>
      </c>
      <c r="N202">
        <f>ROUND(Taulukko2[[#This Row],[No of Gens 2]]/3,0)</f>
        <v>0</v>
      </c>
      <c r="O202">
        <f>Taulukko2[[#This Row],[No of Gens 2]]-Taulukko2[[#This Row],[No of Gens 1]]</f>
        <v>0</v>
      </c>
      <c r="P202">
        <f>Taulukko2[[#This Row],[No of FMs 2]]-Taulukko2[[#This Row],[No of FMs 1]]</f>
        <v>0</v>
      </c>
      <c r="Q202" s="1"/>
      <c r="R202">
        <v>3981</v>
      </c>
      <c r="S202">
        <v>4000</v>
      </c>
    </row>
    <row r="203" spans="2:19" x14ac:dyDescent="0.25">
      <c r="B203" t="s">
        <v>41</v>
      </c>
      <c r="C203">
        <v>3</v>
      </c>
      <c r="G203">
        <f>ROUND(Taulukko2[[#This Row],[Units 1]]/15,0)+1+Taulukko2[[#This Row],[Is Major 1]]+Taulukko2[[#This Row],[Is in Faction 1]]+Taulukko2[[#This Row],[Is Nato 1]]</f>
        <v>1</v>
      </c>
      <c r="H203">
        <f>ROUND(Taulukko2[[#This Row],[No of Gens 1]]/3,0)</f>
        <v>0</v>
      </c>
      <c r="I203">
        <v>3</v>
      </c>
      <c r="L203">
        <v>1</v>
      </c>
      <c r="M203">
        <f>ROUND(Taulukko2[[#This Row],[Units 2]]/15,0)+1+Taulukko2[[#This Row],[Is Major 2]]+Taulukko2[[#This Row],[Is in Faction 2]]+Taulukko2[[#This Row],[Is Nato 2]]</f>
        <v>2</v>
      </c>
      <c r="N203">
        <f>ROUND(Taulukko2[[#This Row],[No of Gens 2]]/3,0)</f>
        <v>1</v>
      </c>
      <c r="O203">
        <f>Taulukko2[[#This Row],[No of Gens 2]]-Taulukko2[[#This Row],[No of Gens 1]]</f>
        <v>1</v>
      </c>
      <c r="P203">
        <f>Taulukko2[[#This Row],[No of FMs 2]]-Taulukko2[[#This Row],[No of FMs 1]]</f>
        <v>1</v>
      </c>
      <c r="Q203" s="1"/>
      <c r="R203">
        <v>4001</v>
      </c>
      <c r="S203">
        <v>4020</v>
      </c>
    </row>
    <row r="204" spans="2:19" x14ac:dyDescent="0.25">
      <c r="B204" t="s">
        <v>42</v>
      </c>
      <c r="C204">
        <v>2</v>
      </c>
      <c r="G204">
        <f>ROUND(Taulukko2[[#This Row],[Units 1]]/15,0)+1+Taulukko2[[#This Row],[Is Major 1]]+Taulukko2[[#This Row],[Is in Faction 1]]+Taulukko2[[#This Row],[Is Nato 1]]</f>
        <v>1</v>
      </c>
      <c r="H204">
        <f>ROUND(Taulukko2[[#This Row],[No of Gens 1]]/3,0)</f>
        <v>0</v>
      </c>
      <c r="I204">
        <v>2</v>
      </c>
      <c r="L204">
        <v>1</v>
      </c>
      <c r="M204">
        <f>ROUND(Taulukko2[[#This Row],[Units 2]]/15,0)+1+Taulukko2[[#This Row],[Is Major 2]]+Taulukko2[[#This Row],[Is in Faction 2]]+Taulukko2[[#This Row],[Is Nato 2]]</f>
        <v>2</v>
      </c>
      <c r="N204">
        <f>ROUND(Taulukko2[[#This Row],[No of Gens 2]]/3,0)</f>
        <v>1</v>
      </c>
      <c r="O204">
        <f>Taulukko2[[#This Row],[No of Gens 2]]-Taulukko2[[#This Row],[No of Gens 1]]</f>
        <v>1</v>
      </c>
      <c r="P204">
        <f>Taulukko2[[#This Row],[No of FMs 2]]-Taulukko2[[#This Row],[No of FMs 1]]</f>
        <v>1</v>
      </c>
      <c r="Q204" s="1"/>
      <c r="R204">
        <v>4021</v>
      </c>
      <c r="S204">
        <v>4040</v>
      </c>
    </row>
    <row r="205" spans="2:19" x14ac:dyDescent="0.25">
      <c r="B205" t="s">
        <v>200</v>
      </c>
      <c r="C205">
        <v>8</v>
      </c>
      <c r="G205">
        <f>ROUND(Taulukko2[[#This Row],[Units 1]]/15,0)+1+Taulukko2[[#This Row],[Is Major 1]]+Taulukko2[[#This Row],[Is in Faction 1]]+Taulukko2[[#This Row],[Is Nato 1]]</f>
        <v>2</v>
      </c>
      <c r="H205">
        <f>ROUND(Taulukko2[[#This Row],[No of Gens 1]]/3,0)</f>
        <v>1</v>
      </c>
      <c r="I205">
        <v>16</v>
      </c>
      <c r="M205">
        <f>ROUND(Taulukko2[[#This Row],[Units 2]]/15,0)+1+Taulukko2[[#This Row],[Is Major 2]]+Taulukko2[[#This Row],[Is in Faction 2]]+Taulukko2[[#This Row],[Is Nato 2]]</f>
        <v>2</v>
      </c>
      <c r="N205">
        <f>ROUND(Taulukko2[[#This Row],[No of Gens 2]]/3,0)</f>
        <v>1</v>
      </c>
      <c r="O205">
        <f>Taulukko2[[#This Row],[No of Gens 2]]-Taulukko2[[#This Row],[No of Gens 1]]</f>
        <v>0</v>
      </c>
      <c r="P205">
        <f>Taulukko2[[#This Row],[No of FMs 2]]-Taulukko2[[#This Row],[No of FMs 1]]</f>
        <v>0</v>
      </c>
      <c r="Q205" s="1"/>
      <c r="R205">
        <v>4041</v>
      </c>
      <c r="S205">
        <v>4060</v>
      </c>
    </row>
    <row r="206" spans="2:19" x14ac:dyDescent="0.25">
      <c r="B206" t="s">
        <v>242</v>
      </c>
      <c r="C206">
        <v>4</v>
      </c>
      <c r="G206">
        <f>ROUND(Taulukko2[[#This Row],[Units 1]]/15,0)+1+Taulukko2[[#This Row],[Is Major 1]]+Taulukko2[[#This Row],[Is in Faction 1]]+Taulukko2[[#This Row],[Is Nato 1]]</f>
        <v>1</v>
      </c>
      <c r="H206">
        <f>ROUND(Taulukko2[[#This Row],[No of Gens 1]]/3,0)</f>
        <v>0</v>
      </c>
      <c r="I206">
        <v>0</v>
      </c>
      <c r="M206">
        <f>ROUND(Taulukko2[[#This Row],[Units 2]]/15,0)+1+Taulukko2[[#This Row],[Is Major 2]]+Taulukko2[[#This Row],[Is in Faction 2]]+Taulukko2[[#This Row],[Is Nato 2]]</f>
        <v>1</v>
      </c>
      <c r="N206">
        <f>ROUND(Taulukko2[[#This Row],[No of Gens 2]]/3,0)</f>
        <v>0</v>
      </c>
      <c r="O206">
        <f>Taulukko2[[#This Row],[No of Gens 2]]-Taulukko2[[#This Row],[No of Gens 1]]</f>
        <v>0</v>
      </c>
      <c r="P206">
        <f>Taulukko2[[#This Row],[No of FMs 2]]-Taulukko2[[#This Row],[No of FMs 1]]</f>
        <v>0</v>
      </c>
      <c r="Q206" s="1"/>
      <c r="R206">
        <v>4061</v>
      </c>
      <c r="S206">
        <v>4080</v>
      </c>
    </row>
    <row r="207" spans="2:19" x14ac:dyDescent="0.25">
      <c r="B207" t="s">
        <v>118</v>
      </c>
      <c r="C207">
        <v>0</v>
      </c>
      <c r="G207">
        <f>ROUND(Taulukko2[[#This Row],[Units 1]]/15,0)+1+Taulukko2[[#This Row],[Is Major 1]]+Taulukko2[[#This Row],[Is in Faction 1]]+Taulukko2[[#This Row],[Is Nato 1]]</f>
        <v>1</v>
      </c>
      <c r="H207">
        <f>ROUND(Taulukko2[[#This Row],[No of Gens 1]]/3,0)</f>
        <v>0</v>
      </c>
      <c r="I207">
        <v>0</v>
      </c>
      <c r="M207">
        <f>ROUND(Taulukko2[[#This Row],[Units 2]]/15,0)+1+Taulukko2[[#This Row],[Is Major 2]]+Taulukko2[[#This Row],[Is in Faction 2]]+Taulukko2[[#This Row],[Is Nato 2]]</f>
        <v>1</v>
      </c>
      <c r="N207">
        <f>ROUND(Taulukko2[[#This Row],[No of Gens 2]]/3,0)</f>
        <v>0</v>
      </c>
      <c r="O207">
        <f>Taulukko2[[#This Row],[No of Gens 2]]-Taulukko2[[#This Row],[No of Gens 1]]</f>
        <v>0</v>
      </c>
      <c r="P207">
        <f>Taulukko2[[#This Row],[No of FMs 2]]-Taulukko2[[#This Row],[No of FMs 1]]</f>
        <v>0</v>
      </c>
      <c r="Q207" s="1"/>
      <c r="R207">
        <v>4081</v>
      </c>
      <c r="S207">
        <v>4100</v>
      </c>
    </row>
    <row r="208" spans="2:19" x14ac:dyDescent="0.25">
      <c r="B208" t="s">
        <v>201</v>
      </c>
      <c r="C208">
        <v>11</v>
      </c>
      <c r="G208">
        <f>ROUND(Taulukko2[[#This Row],[Units 1]]/15,0)+1+Taulukko2[[#This Row],[Is Major 1]]+Taulukko2[[#This Row],[Is in Faction 1]]+Taulukko2[[#This Row],[Is Nato 1]]</f>
        <v>2</v>
      </c>
      <c r="H208">
        <f>ROUND(Taulukko2[[#This Row],[No of Gens 1]]/3,0)</f>
        <v>1</v>
      </c>
      <c r="I208">
        <v>7</v>
      </c>
      <c r="M208">
        <f>ROUND(Taulukko2[[#This Row],[Units 2]]/15,0)+1+Taulukko2[[#This Row],[Is Major 2]]+Taulukko2[[#This Row],[Is in Faction 2]]+Taulukko2[[#This Row],[Is Nato 2]]</f>
        <v>1</v>
      </c>
      <c r="N208">
        <f>ROUND(Taulukko2[[#This Row],[No of Gens 2]]/3,0)</f>
        <v>0</v>
      </c>
      <c r="O208">
        <f>Taulukko2[[#This Row],[No of Gens 2]]-Taulukko2[[#This Row],[No of Gens 1]]</f>
        <v>-1</v>
      </c>
      <c r="P208">
        <f>Taulukko2[[#This Row],[No of FMs 2]]-Taulukko2[[#This Row],[No of FMs 1]]</f>
        <v>-1</v>
      </c>
      <c r="Q208" s="1"/>
      <c r="R208">
        <v>4101</v>
      </c>
      <c r="S208">
        <v>4120</v>
      </c>
    </row>
    <row r="209" spans="2:19" x14ac:dyDescent="0.25">
      <c r="B209" t="s">
        <v>243</v>
      </c>
      <c r="C209">
        <v>2</v>
      </c>
      <c r="G209">
        <f>ROUND(Taulukko2[[#This Row],[Units 1]]/15,0)+1+Taulukko2[[#This Row],[Is Major 1]]+Taulukko2[[#This Row],[Is in Faction 1]]+Taulukko2[[#This Row],[Is Nato 1]]</f>
        <v>1</v>
      </c>
      <c r="H209">
        <f>ROUND(Taulukko2[[#This Row],[No of Gens 1]]/3,0)</f>
        <v>0</v>
      </c>
      <c r="I209">
        <v>2</v>
      </c>
      <c r="M209">
        <f>ROUND(Taulukko2[[#This Row],[Units 2]]/15,0)+1+Taulukko2[[#This Row],[Is Major 2]]+Taulukko2[[#This Row],[Is in Faction 2]]+Taulukko2[[#This Row],[Is Nato 2]]</f>
        <v>1</v>
      </c>
      <c r="N209">
        <f>ROUND(Taulukko2[[#This Row],[No of Gens 2]]/3,0)</f>
        <v>0</v>
      </c>
      <c r="O209">
        <f>Taulukko2[[#This Row],[No of Gens 2]]-Taulukko2[[#This Row],[No of Gens 1]]</f>
        <v>0</v>
      </c>
      <c r="P209">
        <f>Taulukko2[[#This Row],[No of FMs 2]]-Taulukko2[[#This Row],[No of FMs 1]]</f>
        <v>0</v>
      </c>
      <c r="Q209" s="1"/>
      <c r="R209">
        <v>4121</v>
      </c>
      <c r="S209">
        <v>4140</v>
      </c>
    </row>
    <row r="210" spans="2:19" x14ac:dyDescent="0.25">
      <c r="B210" t="s">
        <v>43</v>
      </c>
      <c r="C210">
        <v>58</v>
      </c>
      <c r="D210">
        <v>1</v>
      </c>
      <c r="E210">
        <v>1</v>
      </c>
      <c r="G210">
        <f>ROUND(Taulukko2[[#This Row],[Units 1]]/15,0)+1+Taulukko2[[#This Row],[Is Major 1]]+Taulukko2[[#This Row],[Is in Faction 1]]+Taulukko2[[#This Row],[Is Nato 1]]</f>
        <v>7</v>
      </c>
      <c r="H210">
        <f>ROUND(Taulukko2[[#This Row],[No of Gens 1]]/3,0)</f>
        <v>2</v>
      </c>
      <c r="I210">
        <v>68</v>
      </c>
      <c r="J210">
        <v>1</v>
      </c>
      <c r="K210">
        <v>1</v>
      </c>
      <c r="M210">
        <f>ROUND(Taulukko2[[#This Row],[Units 2]]/15,0)+1+Taulukko2[[#This Row],[Is Major 2]]+Taulukko2[[#This Row],[Is in Faction 2]]+Taulukko2[[#This Row],[Is Nato 2]]</f>
        <v>8</v>
      </c>
      <c r="N210">
        <f>ROUND(Taulukko2[[#This Row],[No of Gens 2]]/3,0)</f>
        <v>3</v>
      </c>
      <c r="O210">
        <f>Taulukko2[[#This Row],[No of Gens 2]]-Taulukko2[[#This Row],[No of Gens 1]]</f>
        <v>1</v>
      </c>
      <c r="P210">
        <f>Taulukko2[[#This Row],[No of FMs 2]]-Taulukko2[[#This Row],[No of FMs 1]]</f>
        <v>1</v>
      </c>
      <c r="Q210" s="1"/>
      <c r="R210">
        <v>4141</v>
      </c>
      <c r="S210">
        <v>4160</v>
      </c>
    </row>
    <row r="211" spans="2:19" x14ac:dyDescent="0.25">
      <c r="B211" t="s">
        <v>44</v>
      </c>
      <c r="C211">
        <v>20</v>
      </c>
      <c r="F211">
        <v>1</v>
      </c>
      <c r="G211">
        <f>ROUND(Taulukko2[[#This Row],[Units 1]]/15,0)+1+Taulukko2[[#This Row],[Is Major 1]]+Taulukko2[[#This Row],[Is in Faction 1]]+Taulukko2[[#This Row],[Is Nato 1]]</f>
        <v>3</v>
      </c>
      <c r="H211">
        <f>ROUND(Taulukko2[[#This Row],[No of Gens 1]]/3,0)</f>
        <v>1</v>
      </c>
      <c r="I211">
        <v>16</v>
      </c>
      <c r="L211">
        <v>1</v>
      </c>
      <c r="M211">
        <f>ROUND(Taulukko2[[#This Row],[Units 2]]/15,0)+1+Taulukko2[[#This Row],[Is Major 2]]+Taulukko2[[#This Row],[Is in Faction 2]]+Taulukko2[[#This Row],[Is Nato 2]]</f>
        <v>3</v>
      </c>
      <c r="N211">
        <f>ROUND(Taulukko2[[#This Row],[No of Gens 2]]/3,0)</f>
        <v>1</v>
      </c>
      <c r="O211">
        <f>Taulukko2[[#This Row],[No of Gens 2]]-Taulukko2[[#This Row],[No of Gens 1]]</f>
        <v>0</v>
      </c>
      <c r="P211">
        <f>Taulukko2[[#This Row],[No of FMs 2]]-Taulukko2[[#This Row],[No of FMs 1]]</f>
        <v>0</v>
      </c>
      <c r="Q211" s="1"/>
      <c r="R211">
        <v>4161</v>
      </c>
      <c r="S211">
        <v>4180</v>
      </c>
    </row>
    <row r="212" spans="2:19" x14ac:dyDescent="0.25">
      <c r="B212" t="s">
        <v>244</v>
      </c>
      <c r="C212">
        <v>0</v>
      </c>
      <c r="G212">
        <f>ROUND(Taulukko2[[#This Row],[Units 1]]/15,0)+1+Taulukko2[[#This Row],[Is Major 1]]+Taulukko2[[#This Row],[Is in Faction 1]]+Taulukko2[[#This Row],[Is Nato 1]]</f>
        <v>1</v>
      </c>
      <c r="H212">
        <f>ROUND(Taulukko2[[#This Row],[No of Gens 1]]/3,0)</f>
        <v>0</v>
      </c>
      <c r="I212">
        <v>7</v>
      </c>
      <c r="M212">
        <f>ROUND(Taulukko2[[#This Row],[Units 2]]/15,0)+1+Taulukko2[[#This Row],[Is Major 2]]+Taulukko2[[#This Row],[Is in Faction 2]]+Taulukko2[[#This Row],[Is Nato 2]]</f>
        <v>1</v>
      </c>
      <c r="N212">
        <f>ROUND(Taulukko2[[#This Row],[No of Gens 2]]/3,0)</f>
        <v>0</v>
      </c>
      <c r="O212">
        <f>Taulukko2[[#This Row],[No of Gens 2]]-Taulukko2[[#This Row],[No of Gens 1]]</f>
        <v>0</v>
      </c>
      <c r="P212">
        <f>Taulukko2[[#This Row],[No of FMs 2]]-Taulukko2[[#This Row],[No of FMs 1]]</f>
        <v>0</v>
      </c>
      <c r="Q212" s="1"/>
      <c r="R212">
        <v>4181</v>
      </c>
      <c r="S212">
        <v>4200</v>
      </c>
    </row>
    <row r="213" spans="2:19" x14ac:dyDescent="0.25">
      <c r="B213" t="s">
        <v>106</v>
      </c>
      <c r="C213">
        <v>11</v>
      </c>
      <c r="G213">
        <f>ROUND(Taulukko2[[#This Row],[Units 1]]/15,0)+1+Taulukko2[[#This Row],[Is Major 1]]+Taulukko2[[#This Row],[Is in Faction 1]]+Taulukko2[[#This Row],[Is Nato 1]]</f>
        <v>2</v>
      </c>
      <c r="H213">
        <f>ROUND(Taulukko2[[#This Row],[No of Gens 1]]/3,0)</f>
        <v>1</v>
      </c>
      <c r="I213">
        <v>11</v>
      </c>
      <c r="M213">
        <f>ROUND(Taulukko2[[#This Row],[Units 2]]/15,0)+1+Taulukko2[[#This Row],[Is Major 2]]+Taulukko2[[#This Row],[Is in Faction 2]]+Taulukko2[[#This Row],[Is Nato 2]]</f>
        <v>2</v>
      </c>
      <c r="N213">
        <f>ROUND(Taulukko2[[#This Row],[No of Gens 2]]/3,0)</f>
        <v>1</v>
      </c>
      <c r="O213">
        <f>Taulukko2[[#This Row],[No of Gens 2]]-Taulukko2[[#This Row],[No of Gens 1]]</f>
        <v>0</v>
      </c>
      <c r="P213">
        <f>Taulukko2[[#This Row],[No of FMs 2]]-Taulukko2[[#This Row],[No of FMs 1]]</f>
        <v>0</v>
      </c>
      <c r="Q213" s="1"/>
      <c r="R213">
        <v>4201</v>
      </c>
      <c r="S213">
        <v>4220</v>
      </c>
    </row>
    <row r="214" spans="2:19" x14ac:dyDescent="0.25">
      <c r="B214" t="s">
        <v>202</v>
      </c>
      <c r="C214">
        <v>14</v>
      </c>
      <c r="G214">
        <f>ROUND(Taulukko2[[#This Row],[Units 1]]/15,0)+1+Taulukko2[[#This Row],[Is Major 1]]+Taulukko2[[#This Row],[Is in Faction 1]]+Taulukko2[[#This Row],[Is Nato 1]]</f>
        <v>2</v>
      </c>
      <c r="H214">
        <f>ROUND(Taulukko2[[#This Row],[No of Gens 1]]/3,0)</f>
        <v>1</v>
      </c>
      <c r="I214">
        <v>24</v>
      </c>
      <c r="M214">
        <f>ROUND(Taulukko2[[#This Row],[Units 2]]/15,0)+1+Taulukko2[[#This Row],[Is Major 2]]+Taulukko2[[#This Row],[Is in Faction 2]]+Taulukko2[[#This Row],[Is Nato 2]]</f>
        <v>3</v>
      </c>
      <c r="N214">
        <f>ROUND(Taulukko2[[#This Row],[No of Gens 2]]/3,0)</f>
        <v>1</v>
      </c>
      <c r="O214">
        <f>Taulukko2[[#This Row],[No of Gens 2]]-Taulukko2[[#This Row],[No of Gens 1]]</f>
        <v>1</v>
      </c>
      <c r="P214">
        <f>Taulukko2[[#This Row],[No of FMs 2]]-Taulukko2[[#This Row],[No of FMs 1]]</f>
        <v>0</v>
      </c>
      <c r="Q214" s="1"/>
      <c r="R214">
        <v>4221</v>
      </c>
      <c r="S214">
        <v>4240</v>
      </c>
    </row>
    <row r="215" spans="2:19" x14ac:dyDescent="0.25">
      <c r="B215" t="s">
        <v>203</v>
      </c>
      <c r="C215">
        <v>0</v>
      </c>
      <c r="G215">
        <f>ROUND(Taulukko2[[#This Row],[Units 1]]/15,0)+1+Taulukko2[[#This Row],[Is Major 1]]+Taulukko2[[#This Row],[Is in Faction 1]]+Taulukko2[[#This Row],[Is Nato 1]]</f>
        <v>1</v>
      </c>
      <c r="H215">
        <f>ROUND(Taulukko2[[#This Row],[No of Gens 1]]/3,0)</f>
        <v>0</v>
      </c>
      <c r="I215">
        <v>0</v>
      </c>
      <c r="M215">
        <f>ROUND(Taulukko2[[#This Row],[Units 2]]/15,0)+1+Taulukko2[[#This Row],[Is Major 2]]+Taulukko2[[#This Row],[Is in Faction 2]]+Taulukko2[[#This Row],[Is Nato 2]]</f>
        <v>1</v>
      </c>
      <c r="N215">
        <f>ROUND(Taulukko2[[#This Row],[No of Gens 2]]/3,0)</f>
        <v>0</v>
      </c>
      <c r="O215">
        <f>Taulukko2[[#This Row],[No of Gens 2]]-Taulukko2[[#This Row],[No of Gens 1]]</f>
        <v>0</v>
      </c>
      <c r="P215">
        <f>Taulukko2[[#This Row],[No of FMs 2]]-Taulukko2[[#This Row],[No of FMs 1]]</f>
        <v>0</v>
      </c>
      <c r="Q215" s="1"/>
      <c r="R215">
        <v>4241</v>
      </c>
      <c r="S215">
        <v>4260</v>
      </c>
    </row>
    <row r="216" spans="2:19" x14ac:dyDescent="0.25">
      <c r="B216" t="s">
        <v>132</v>
      </c>
      <c r="C216">
        <v>0</v>
      </c>
      <c r="G216">
        <f>ROUND(Taulukko2[[#This Row],[Units 1]]/15,0)+1+Taulukko2[[#This Row],[Is Major 1]]+Taulukko2[[#This Row],[Is in Faction 1]]+Taulukko2[[#This Row],[Is Nato 1]]</f>
        <v>1</v>
      </c>
      <c r="H216">
        <f>ROUND(Taulukko2[[#This Row],[No of Gens 1]]/3,0)</f>
        <v>0</v>
      </c>
      <c r="I216">
        <v>0</v>
      </c>
      <c r="M216">
        <f>ROUND(Taulukko2[[#This Row],[Units 2]]/15,0)+1+Taulukko2[[#This Row],[Is Major 2]]+Taulukko2[[#This Row],[Is in Faction 2]]+Taulukko2[[#This Row],[Is Nato 2]]</f>
        <v>1</v>
      </c>
      <c r="N216">
        <f>ROUND(Taulukko2[[#This Row],[No of Gens 2]]/3,0)</f>
        <v>0</v>
      </c>
      <c r="O216">
        <f>Taulukko2[[#This Row],[No of Gens 2]]-Taulukko2[[#This Row],[No of Gens 1]]</f>
        <v>0</v>
      </c>
      <c r="P216">
        <f>Taulukko2[[#This Row],[No of FMs 2]]-Taulukko2[[#This Row],[No of FMs 1]]</f>
        <v>0</v>
      </c>
      <c r="Q216" s="1"/>
      <c r="R216">
        <v>4261</v>
      </c>
      <c r="S216">
        <v>4280</v>
      </c>
    </row>
    <row r="217" spans="2:19" x14ac:dyDescent="0.25">
      <c r="B217" t="s">
        <v>133</v>
      </c>
      <c r="C217">
        <v>0</v>
      </c>
      <c r="G217">
        <f>ROUND(Taulukko2[[#This Row],[Units 1]]/15,0)+1+Taulukko2[[#This Row],[Is Major 1]]+Taulukko2[[#This Row],[Is in Faction 1]]+Taulukko2[[#This Row],[Is Nato 1]]</f>
        <v>1</v>
      </c>
      <c r="H217">
        <f>ROUND(Taulukko2[[#This Row],[No of Gens 1]]/3,0)</f>
        <v>0</v>
      </c>
      <c r="I217">
        <v>0</v>
      </c>
      <c r="M217">
        <f>ROUND(Taulukko2[[#This Row],[Units 2]]/15,0)+1+Taulukko2[[#This Row],[Is Major 2]]+Taulukko2[[#This Row],[Is in Faction 2]]+Taulukko2[[#This Row],[Is Nato 2]]</f>
        <v>1</v>
      </c>
      <c r="N217">
        <f>ROUND(Taulukko2[[#This Row],[No of Gens 2]]/3,0)</f>
        <v>0</v>
      </c>
      <c r="O217">
        <f>Taulukko2[[#This Row],[No of Gens 2]]-Taulukko2[[#This Row],[No of Gens 1]]</f>
        <v>0</v>
      </c>
      <c r="P217">
        <f>Taulukko2[[#This Row],[No of FMs 2]]-Taulukko2[[#This Row],[No of FMs 1]]</f>
        <v>0</v>
      </c>
      <c r="Q217" s="1"/>
      <c r="R217">
        <v>4281</v>
      </c>
      <c r="S217">
        <v>4300</v>
      </c>
    </row>
    <row r="218" spans="2:19" x14ac:dyDescent="0.25">
      <c r="B218" t="s">
        <v>134</v>
      </c>
      <c r="C218">
        <v>0</v>
      </c>
      <c r="G218">
        <f>ROUND(Taulukko2[[#This Row],[Units 1]]/15,0)+1+Taulukko2[[#This Row],[Is Major 1]]+Taulukko2[[#This Row],[Is in Faction 1]]+Taulukko2[[#This Row],[Is Nato 1]]</f>
        <v>1</v>
      </c>
      <c r="H218">
        <f>ROUND(Taulukko2[[#This Row],[No of Gens 1]]/3,0)</f>
        <v>0</v>
      </c>
      <c r="I218">
        <v>0</v>
      </c>
      <c r="M218">
        <f>ROUND(Taulukko2[[#This Row],[Units 2]]/15,0)+1+Taulukko2[[#This Row],[Is Major 2]]+Taulukko2[[#This Row],[Is in Faction 2]]+Taulukko2[[#This Row],[Is Nato 2]]</f>
        <v>1</v>
      </c>
      <c r="N218">
        <f>ROUND(Taulukko2[[#This Row],[No of Gens 2]]/3,0)</f>
        <v>0</v>
      </c>
      <c r="O218">
        <f>Taulukko2[[#This Row],[No of Gens 2]]-Taulukko2[[#This Row],[No of Gens 1]]</f>
        <v>0</v>
      </c>
      <c r="P218">
        <f>Taulukko2[[#This Row],[No of FMs 2]]-Taulukko2[[#This Row],[No of FMs 1]]</f>
        <v>0</v>
      </c>
      <c r="Q218" s="1"/>
      <c r="R218">
        <v>4301</v>
      </c>
      <c r="S218">
        <v>4320</v>
      </c>
    </row>
    <row r="219" spans="2:19" x14ac:dyDescent="0.25">
      <c r="B219" t="s">
        <v>204</v>
      </c>
      <c r="C219">
        <v>25</v>
      </c>
      <c r="G219">
        <f>ROUND(Taulukko2[[#This Row],[Units 1]]/15,0)+1+Taulukko2[[#This Row],[Is Major 1]]+Taulukko2[[#This Row],[Is in Faction 1]]+Taulukko2[[#This Row],[Is Nato 1]]</f>
        <v>3</v>
      </c>
      <c r="H219">
        <f>ROUND(Taulukko2[[#This Row],[No of Gens 1]]/3,0)</f>
        <v>1</v>
      </c>
      <c r="I219">
        <v>22</v>
      </c>
      <c r="M219">
        <f>ROUND(Taulukko2[[#This Row],[Units 2]]/15,0)+1+Taulukko2[[#This Row],[Is Major 2]]+Taulukko2[[#This Row],[Is in Faction 2]]+Taulukko2[[#This Row],[Is Nato 2]]</f>
        <v>2</v>
      </c>
      <c r="N219">
        <f>ROUND(Taulukko2[[#This Row],[No of Gens 2]]/3,0)</f>
        <v>1</v>
      </c>
      <c r="O219">
        <f>Taulukko2[[#This Row],[No of Gens 2]]-Taulukko2[[#This Row],[No of Gens 1]]</f>
        <v>-1</v>
      </c>
      <c r="P219">
        <f>Taulukko2[[#This Row],[No of FMs 2]]-Taulukko2[[#This Row],[No of FMs 1]]</f>
        <v>0</v>
      </c>
      <c r="Q219" s="1"/>
      <c r="R219">
        <v>4321</v>
      </c>
      <c r="S219">
        <v>4340</v>
      </c>
    </row>
    <row r="220" spans="2:19" x14ac:dyDescent="0.25">
      <c r="B220" t="s">
        <v>152</v>
      </c>
      <c r="C220">
        <v>1</v>
      </c>
      <c r="G220">
        <f>ROUND(Taulukko2[[#This Row],[Units 1]]/15,0)+1+Taulukko2[[#This Row],[Is Major 1]]+Taulukko2[[#This Row],[Is in Faction 1]]+Taulukko2[[#This Row],[Is Nato 1]]</f>
        <v>1</v>
      </c>
      <c r="H220">
        <f>ROUND(Taulukko2[[#This Row],[No of Gens 1]]/3,0)</f>
        <v>0</v>
      </c>
      <c r="I220">
        <v>1</v>
      </c>
      <c r="M220">
        <f>ROUND(Taulukko2[[#This Row],[Units 2]]/15,0)+1+Taulukko2[[#This Row],[Is Major 2]]+Taulukko2[[#This Row],[Is in Faction 2]]+Taulukko2[[#This Row],[Is Nato 2]]</f>
        <v>1</v>
      </c>
      <c r="N220">
        <f>ROUND(Taulukko2[[#This Row],[No of Gens 2]]/3,0)</f>
        <v>0</v>
      </c>
      <c r="O220">
        <f>Taulukko2[[#This Row],[No of Gens 2]]-Taulukko2[[#This Row],[No of Gens 1]]</f>
        <v>0</v>
      </c>
      <c r="P220">
        <f>Taulukko2[[#This Row],[No of FMs 2]]-Taulukko2[[#This Row],[No of FMs 1]]</f>
        <v>0</v>
      </c>
      <c r="Q220" s="1"/>
      <c r="R220">
        <v>4341</v>
      </c>
      <c r="S220">
        <v>4360</v>
      </c>
    </row>
    <row r="221" spans="2:19" x14ac:dyDescent="0.25">
      <c r="B221" t="s">
        <v>205</v>
      </c>
      <c r="C221">
        <v>1</v>
      </c>
      <c r="G221">
        <f>ROUND(Taulukko2[[#This Row],[Units 1]]/15,0)+1+Taulukko2[[#This Row],[Is Major 1]]+Taulukko2[[#This Row],[Is in Faction 1]]+Taulukko2[[#This Row],[Is Nato 1]]</f>
        <v>1</v>
      </c>
      <c r="H221">
        <f>ROUND(Taulukko2[[#This Row],[No of Gens 1]]/3,0)</f>
        <v>0</v>
      </c>
      <c r="I221">
        <v>1</v>
      </c>
      <c r="M221">
        <f>ROUND(Taulukko2[[#This Row],[Units 2]]/15,0)+1+Taulukko2[[#This Row],[Is Major 2]]+Taulukko2[[#This Row],[Is in Faction 2]]+Taulukko2[[#This Row],[Is Nato 2]]</f>
        <v>1</v>
      </c>
      <c r="N221">
        <f>ROUND(Taulukko2[[#This Row],[No of Gens 2]]/3,0)</f>
        <v>0</v>
      </c>
      <c r="O221">
        <f>Taulukko2[[#This Row],[No of Gens 2]]-Taulukko2[[#This Row],[No of Gens 1]]</f>
        <v>0</v>
      </c>
      <c r="P221">
        <f>Taulukko2[[#This Row],[No of FMs 2]]-Taulukko2[[#This Row],[No of FMs 1]]</f>
        <v>0</v>
      </c>
      <c r="Q221" s="1"/>
      <c r="R221">
        <v>4361</v>
      </c>
      <c r="S221">
        <v>4380</v>
      </c>
    </row>
    <row r="222" spans="2:19" x14ac:dyDescent="0.25">
      <c r="B222" t="s">
        <v>45</v>
      </c>
      <c r="C222">
        <v>10</v>
      </c>
      <c r="G222">
        <f>ROUND(Taulukko2[[#This Row],[Units 1]]/15,0)+1+Taulukko2[[#This Row],[Is Major 1]]+Taulukko2[[#This Row],[Is in Faction 1]]+Taulukko2[[#This Row],[Is Nato 1]]</f>
        <v>2</v>
      </c>
      <c r="H222">
        <f>ROUND(Taulukko2[[#This Row],[No of Gens 1]]/3,0)</f>
        <v>1</v>
      </c>
      <c r="I222">
        <v>11</v>
      </c>
      <c r="M222">
        <f>ROUND(Taulukko2[[#This Row],[Units 2]]/15,0)+1+Taulukko2[[#This Row],[Is Major 2]]+Taulukko2[[#This Row],[Is in Faction 2]]+Taulukko2[[#This Row],[Is Nato 2]]</f>
        <v>2</v>
      </c>
      <c r="N222">
        <f>ROUND(Taulukko2[[#This Row],[No of Gens 2]]/3,0)</f>
        <v>1</v>
      </c>
      <c r="O222">
        <f>Taulukko2[[#This Row],[No of Gens 2]]-Taulukko2[[#This Row],[No of Gens 1]]</f>
        <v>0</v>
      </c>
      <c r="P222">
        <f>Taulukko2[[#This Row],[No of FMs 2]]-Taulukko2[[#This Row],[No of FMs 1]]</f>
        <v>0</v>
      </c>
      <c r="Q222" s="1"/>
      <c r="R222">
        <v>4381</v>
      </c>
      <c r="S222">
        <v>4400</v>
      </c>
    </row>
    <row r="223" spans="2:19" x14ac:dyDescent="0.25">
      <c r="B223" t="s">
        <v>46</v>
      </c>
      <c r="C223">
        <v>9</v>
      </c>
      <c r="G223">
        <f>ROUND(Taulukko2[[#This Row],[Units 1]]/15,0)+1+Taulukko2[[#This Row],[Is Major 1]]+Taulukko2[[#This Row],[Is in Faction 1]]+Taulukko2[[#This Row],[Is Nato 1]]</f>
        <v>2</v>
      </c>
      <c r="H223">
        <f>ROUND(Taulukko2[[#This Row],[No of Gens 1]]/3,0)</f>
        <v>1</v>
      </c>
      <c r="I223">
        <v>8</v>
      </c>
      <c r="M223">
        <f>ROUND(Taulukko2[[#This Row],[Units 2]]/15,0)+1+Taulukko2[[#This Row],[Is Major 2]]+Taulukko2[[#This Row],[Is in Faction 2]]+Taulukko2[[#This Row],[Is Nato 2]]</f>
        <v>2</v>
      </c>
      <c r="N223">
        <f>ROUND(Taulukko2[[#This Row],[No of Gens 2]]/3,0)</f>
        <v>1</v>
      </c>
      <c r="O223">
        <f>Taulukko2[[#This Row],[No of Gens 2]]-Taulukko2[[#This Row],[No of Gens 1]]</f>
        <v>0</v>
      </c>
      <c r="P223">
        <f>Taulukko2[[#This Row],[No of FMs 2]]-Taulukko2[[#This Row],[No of FMs 1]]</f>
        <v>0</v>
      </c>
      <c r="Q223" s="1"/>
      <c r="R223">
        <v>4401</v>
      </c>
      <c r="S223">
        <v>4420</v>
      </c>
    </row>
    <row r="224" spans="2:19" x14ac:dyDescent="0.25">
      <c r="B224" t="s">
        <v>245</v>
      </c>
      <c r="C224">
        <v>3</v>
      </c>
      <c r="G224">
        <f>ROUND(Taulukko2[[#This Row],[Units 1]]/15,0)+1+Taulukko2[[#This Row],[Is Major 1]]+Taulukko2[[#This Row],[Is in Faction 1]]+Taulukko2[[#This Row],[Is Nato 1]]</f>
        <v>1</v>
      </c>
      <c r="H224">
        <f>ROUND(Taulukko2[[#This Row],[No of Gens 1]]/3,0)</f>
        <v>0</v>
      </c>
      <c r="I224">
        <v>0</v>
      </c>
      <c r="M224">
        <f>ROUND(Taulukko2[[#This Row],[Units 2]]/15,0)+1+Taulukko2[[#This Row],[Is Major 2]]+Taulukko2[[#This Row],[Is in Faction 2]]+Taulukko2[[#This Row],[Is Nato 2]]</f>
        <v>1</v>
      </c>
      <c r="N224">
        <f>ROUND(Taulukko2[[#This Row],[No of Gens 2]]/3,0)</f>
        <v>0</v>
      </c>
      <c r="O224">
        <f>Taulukko2[[#This Row],[No of Gens 2]]-Taulukko2[[#This Row],[No of Gens 1]]</f>
        <v>0</v>
      </c>
      <c r="P224">
        <f>Taulukko2[[#This Row],[No of FMs 2]]-Taulukko2[[#This Row],[No of FMs 1]]</f>
        <v>0</v>
      </c>
      <c r="Q224" s="1"/>
      <c r="R224">
        <v>4421</v>
      </c>
      <c r="S224">
        <v>4440</v>
      </c>
    </row>
    <row r="225" spans="2:19" x14ac:dyDescent="0.25">
      <c r="B225" t="s">
        <v>78</v>
      </c>
      <c r="C225">
        <v>21</v>
      </c>
      <c r="G225">
        <f>ROUND(Taulukko2[[#This Row],[Units 1]]/15,0)+1+Taulukko2[[#This Row],[Is Major 1]]+Taulukko2[[#This Row],[Is in Faction 1]]+Taulukko2[[#This Row],[Is Nato 1]]</f>
        <v>2</v>
      </c>
      <c r="H225">
        <f>ROUND(Taulukko2[[#This Row],[No of Gens 1]]/3,0)</f>
        <v>1</v>
      </c>
      <c r="I225">
        <v>52</v>
      </c>
      <c r="M225">
        <f>ROUND(Taulukko2[[#This Row],[Units 2]]/15,0)+1+Taulukko2[[#This Row],[Is Major 2]]+Taulukko2[[#This Row],[Is in Faction 2]]+Taulukko2[[#This Row],[Is Nato 2]]</f>
        <v>4</v>
      </c>
      <c r="N225">
        <f>ROUND(Taulukko2[[#This Row],[No of Gens 2]]/3,0)</f>
        <v>1</v>
      </c>
      <c r="O225">
        <f>Taulukko2[[#This Row],[No of Gens 2]]-Taulukko2[[#This Row],[No of Gens 1]]</f>
        <v>2</v>
      </c>
      <c r="P225">
        <f>Taulukko2[[#This Row],[No of FMs 2]]-Taulukko2[[#This Row],[No of FMs 1]]</f>
        <v>0</v>
      </c>
      <c r="Q225" s="1"/>
      <c r="R225">
        <v>4441</v>
      </c>
      <c r="S225">
        <v>4460</v>
      </c>
    </row>
    <row r="226" spans="2:19" x14ac:dyDescent="0.25">
      <c r="B226" t="s">
        <v>79</v>
      </c>
      <c r="C226">
        <v>0</v>
      </c>
      <c r="G226">
        <f>ROUND(Taulukko2[[#This Row],[Units 1]]/15,0)+1+Taulukko2[[#This Row],[Is Major 1]]+Taulukko2[[#This Row],[Is in Faction 1]]+Taulukko2[[#This Row],[Is Nato 1]]</f>
        <v>1</v>
      </c>
      <c r="H226">
        <f>ROUND(Taulukko2[[#This Row],[No of Gens 1]]/3,0)</f>
        <v>0</v>
      </c>
      <c r="I226">
        <v>0</v>
      </c>
      <c r="M226">
        <f>ROUND(Taulukko2[[#This Row],[Units 2]]/15,0)+1+Taulukko2[[#This Row],[Is Major 2]]+Taulukko2[[#This Row],[Is in Faction 2]]+Taulukko2[[#This Row],[Is Nato 2]]</f>
        <v>1</v>
      </c>
      <c r="N226">
        <f>ROUND(Taulukko2[[#This Row],[No of Gens 2]]/3,0)</f>
        <v>0</v>
      </c>
      <c r="O226">
        <f>Taulukko2[[#This Row],[No of Gens 2]]-Taulukko2[[#This Row],[No of Gens 1]]</f>
        <v>0</v>
      </c>
      <c r="P226">
        <f>Taulukko2[[#This Row],[No of FMs 2]]-Taulukko2[[#This Row],[No of FMs 1]]</f>
        <v>0</v>
      </c>
      <c r="Q226" s="1"/>
      <c r="R226">
        <v>4461</v>
      </c>
      <c r="S226">
        <v>4480</v>
      </c>
    </row>
    <row r="227" spans="2:19" x14ac:dyDescent="0.25">
      <c r="B227" t="s">
        <v>107</v>
      </c>
      <c r="C227">
        <v>17</v>
      </c>
      <c r="G227">
        <f>ROUND(Taulukko2[[#This Row],[Units 1]]/15,0)+1+Taulukko2[[#This Row],[Is Major 1]]+Taulukko2[[#This Row],[Is in Faction 1]]+Taulukko2[[#This Row],[Is Nato 1]]</f>
        <v>2</v>
      </c>
      <c r="H227">
        <f>ROUND(Taulukko2[[#This Row],[No of Gens 1]]/3,0)</f>
        <v>1</v>
      </c>
      <c r="I227">
        <v>16</v>
      </c>
      <c r="M227">
        <f>ROUND(Taulukko2[[#This Row],[Units 2]]/15,0)+1+Taulukko2[[#This Row],[Is Major 2]]+Taulukko2[[#This Row],[Is in Faction 2]]+Taulukko2[[#This Row],[Is Nato 2]]</f>
        <v>2</v>
      </c>
      <c r="N227">
        <f>ROUND(Taulukko2[[#This Row],[No of Gens 2]]/3,0)</f>
        <v>1</v>
      </c>
      <c r="O227">
        <f>Taulukko2[[#This Row],[No of Gens 2]]-Taulukko2[[#This Row],[No of Gens 1]]</f>
        <v>0</v>
      </c>
      <c r="P227">
        <f>Taulukko2[[#This Row],[No of FMs 2]]-Taulukko2[[#This Row],[No of FMs 1]]</f>
        <v>0</v>
      </c>
      <c r="Q227" s="1"/>
      <c r="R227">
        <v>4481</v>
      </c>
      <c r="S227">
        <v>4500</v>
      </c>
    </row>
    <row r="228" spans="2:19" x14ac:dyDescent="0.25">
      <c r="B228" t="s">
        <v>80</v>
      </c>
      <c r="C228">
        <v>2</v>
      </c>
      <c r="E228">
        <v>1</v>
      </c>
      <c r="G228">
        <f>ROUND(Taulukko2[[#This Row],[Units 1]]/15,0)+1+Taulukko2[[#This Row],[Is Major 1]]+Taulukko2[[#This Row],[Is in Faction 1]]+Taulukko2[[#This Row],[Is Nato 1]]</f>
        <v>2</v>
      </c>
      <c r="H228">
        <f>ROUND(Taulukko2[[#This Row],[No of Gens 1]]/3,0)</f>
        <v>1</v>
      </c>
      <c r="I228">
        <v>4</v>
      </c>
      <c r="K228">
        <v>1</v>
      </c>
      <c r="M228">
        <f>ROUND(Taulukko2[[#This Row],[Units 2]]/15,0)+1+Taulukko2[[#This Row],[Is Major 2]]+Taulukko2[[#This Row],[Is in Faction 2]]+Taulukko2[[#This Row],[Is Nato 2]]</f>
        <v>2</v>
      </c>
      <c r="N228">
        <f>ROUND(Taulukko2[[#This Row],[No of Gens 2]]/3,0)</f>
        <v>1</v>
      </c>
      <c r="O228">
        <f>Taulukko2[[#This Row],[No of Gens 2]]-Taulukko2[[#This Row],[No of Gens 1]]</f>
        <v>0</v>
      </c>
      <c r="P228">
        <f>Taulukko2[[#This Row],[No of FMs 2]]-Taulukko2[[#This Row],[No of FMs 1]]</f>
        <v>0</v>
      </c>
      <c r="Q228" s="1"/>
      <c r="R228">
        <v>4501</v>
      </c>
      <c r="S228">
        <v>4520</v>
      </c>
    </row>
    <row r="229" spans="2:19" x14ac:dyDescent="0.25">
      <c r="B229" t="s">
        <v>246</v>
      </c>
      <c r="C229">
        <v>16</v>
      </c>
      <c r="G229">
        <f>ROUND(Taulukko2[[#This Row],[Units 1]]/15,0)+1+Taulukko2[[#This Row],[Is Major 1]]+Taulukko2[[#This Row],[Is in Faction 1]]+Taulukko2[[#This Row],[Is Nato 1]]</f>
        <v>2</v>
      </c>
      <c r="H229">
        <f>ROUND(Taulukko2[[#This Row],[No of Gens 1]]/3,0)</f>
        <v>1</v>
      </c>
      <c r="I229">
        <v>25</v>
      </c>
      <c r="M229">
        <f>ROUND(Taulukko2[[#This Row],[Units 2]]/15,0)+1+Taulukko2[[#This Row],[Is Major 2]]+Taulukko2[[#This Row],[Is in Faction 2]]+Taulukko2[[#This Row],[Is Nato 2]]</f>
        <v>3</v>
      </c>
      <c r="N229">
        <f>ROUND(Taulukko2[[#This Row],[No of Gens 2]]/3,0)</f>
        <v>1</v>
      </c>
      <c r="O229">
        <f>Taulukko2[[#This Row],[No of Gens 2]]-Taulukko2[[#This Row],[No of Gens 1]]</f>
        <v>1</v>
      </c>
      <c r="P229">
        <f>Taulukko2[[#This Row],[No of FMs 2]]-Taulukko2[[#This Row],[No of FMs 1]]</f>
        <v>0</v>
      </c>
      <c r="Q229" s="1"/>
      <c r="R229">
        <v>4521</v>
      </c>
      <c r="S229">
        <v>4540</v>
      </c>
    </row>
    <row r="230" spans="2:19" x14ac:dyDescent="0.25">
      <c r="B230" t="s">
        <v>108</v>
      </c>
      <c r="C230">
        <v>0</v>
      </c>
      <c r="G230">
        <f>ROUND(Taulukko2[[#This Row],[Units 1]]/15,0)+1+Taulukko2[[#This Row],[Is Major 1]]+Taulukko2[[#This Row],[Is in Faction 1]]+Taulukko2[[#This Row],[Is Nato 1]]</f>
        <v>1</v>
      </c>
      <c r="H230">
        <f>ROUND(Taulukko2[[#This Row],[No of Gens 1]]/3,0)</f>
        <v>0</v>
      </c>
      <c r="I230">
        <v>0</v>
      </c>
      <c r="M230">
        <f>ROUND(Taulukko2[[#This Row],[Units 2]]/15,0)+1+Taulukko2[[#This Row],[Is Major 2]]+Taulukko2[[#This Row],[Is in Faction 2]]+Taulukko2[[#This Row],[Is Nato 2]]</f>
        <v>1</v>
      </c>
      <c r="N230">
        <f>ROUND(Taulukko2[[#This Row],[No of Gens 2]]/3,0)</f>
        <v>0</v>
      </c>
      <c r="O230">
        <f>Taulukko2[[#This Row],[No of Gens 2]]-Taulukko2[[#This Row],[No of Gens 1]]</f>
        <v>0</v>
      </c>
      <c r="P230">
        <f>Taulukko2[[#This Row],[No of FMs 2]]-Taulukko2[[#This Row],[No of FMs 1]]</f>
        <v>0</v>
      </c>
      <c r="Q230" s="1"/>
      <c r="R230">
        <v>4541</v>
      </c>
      <c r="S230">
        <v>4560</v>
      </c>
    </row>
    <row r="231" spans="2:19" x14ac:dyDescent="0.25">
      <c r="B231" t="s">
        <v>109</v>
      </c>
      <c r="C231">
        <v>0</v>
      </c>
      <c r="G231">
        <f>ROUND(Taulukko2[[#This Row],[Units 1]]/15,0)+1+Taulukko2[[#This Row],[Is Major 1]]+Taulukko2[[#This Row],[Is in Faction 1]]+Taulukko2[[#This Row],[Is Nato 1]]</f>
        <v>1</v>
      </c>
      <c r="H231">
        <f>ROUND(Taulukko2[[#This Row],[No of Gens 1]]/3,0)</f>
        <v>0</v>
      </c>
      <c r="I231">
        <v>1</v>
      </c>
      <c r="M231">
        <f>ROUND(Taulukko2[[#This Row],[Units 2]]/15,0)+1+Taulukko2[[#This Row],[Is Major 2]]+Taulukko2[[#This Row],[Is in Faction 2]]+Taulukko2[[#This Row],[Is Nato 2]]</f>
        <v>1</v>
      </c>
      <c r="N231">
        <f>ROUND(Taulukko2[[#This Row],[No of Gens 2]]/3,0)</f>
        <v>0</v>
      </c>
      <c r="O231">
        <f>Taulukko2[[#This Row],[No of Gens 2]]-Taulukko2[[#This Row],[No of Gens 1]]</f>
        <v>0</v>
      </c>
      <c r="P231">
        <f>Taulukko2[[#This Row],[No of FMs 2]]-Taulukko2[[#This Row],[No of FMs 1]]</f>
        <v>0</v>
      </c>
      <c r="Q231" s="1"/>
      <c r="R231">
        <v>4561</v>
      </c>
      <c r="S231">
        <v>4580</v>
      </c>
    </row>
    <row r="232" spans="2:19" x14ac:dyDescent="0.25">
      <c r="B232" t="s">
        <v>206</v>
      </c>
      <c r="C232">
        <v>5</v>
      </c>
      <c r="G232">
        <f>ROUND(Taulukko2[[#This Row],[Units 1]]/15,0)+1+Taulukko2[[#This Row],[Is Major 1]]+Taulukko2[[#This Row],[Is in Faction 1]]+Taulukko2[[#This Row],[Is Nato 1]]</f>
        <v>1</v>
      </c>
      <c r="H232">
        <f>ROUND(Taulukko2[[#This Row],[No of Gens 1]]/3,0)</f>
        <v>0</v>
      </c>
      <c r="I232">
        <v>5</v>
      </c>
      <c r="M232">
        <f>ROUND(Taulukko2[[#This Row],[Units 2]]/15,0)+1+Taulukko2[[#This Row],[Is Major 2]]+Taulukko2[[#This Row],[Is in Faction 2]]+Taulukko2[[#This Row],[Is Nato 2]]</f>
        <v>1</v>
      </c>
      <c r="N232">
        <f>ROUND(Taulukko2[[#This Row],[No of Gens 2]]/3,0)</f>
        <v>0</v>
      </c>
      <c r="O232">
        <f>Taulukko2[[#This Row],[No of Gens 2]]-Taulukko2[[#This Row],[No of Gens 1]]</f>
        <v>0</v>
      </c>
      <c r="P232">
        <f>Taulukko2[[#This Row],[No of FMs 2]]-Taulukko2[[#This Row],[No of FMs 1]]</f>
        <v>0</v>
      </c>
      <c r="Q232" s="1"/>
      <c r="R232">
        <v>4581</v>
      </c>
      <c r="S232">
        <v>4600</v>
      </c>
    </row>
    <row r="233" spans="2:19" x14ac:dyDescent="0.25">
      <c r="B233" t="s">
        <v>207</v>
      </c>
      <c r="C233">
        <v>4</v>
      </c>
      <c r="G233">
        <f>ROUND(Taulukko2[[#This Row],[Units 1]]/15,0)+1+Taulukko2[[#This Row],[Is Major 1]]+Taulukko2[[#This Row],[Is in Faction 1]]+Taulukko2[[#This Row],[Is Nato 1]]</f>
        <v>1</v>
      </c>
      <c r="H233">
        <f>ROUND(Taulukko2[[#This Row],[No of Gens 1]]/3,0)</f>
        <v>0</v>
      </c>
      <c r="I233">
        <v>2</v>
      </c>
      <c r="M233">
        <f>ROUND(Taulukko2[[#This Row],[Units 2]]/15,0)+1+Taulukko2[[#This Row],[Is Major 2]]+Taulukko2[[#This Row],[Is in Faction 2]]+Taulukko2[[#This Row],[Is Nato 2]]</f>
        <v>1</v>
      </c>
      <c r="N233">
        <f>ROUND(Taulukko2[[#This Row],[No of Gens 2]]/3,0)</f>
        <v>0</v>
      </c>
      <c r="O233">
        <f>Taulukko2[[#This Row],[No of Gens 2]]-Taulukko2[[#This Row],[No of Gens 1]]</f>
        <v>0</v>
      </c>
      <c r="P233">
        <f>Taulukko2[[#This Row],[No of FMs 2]]-Taulukko2[[#This Row],[No of FMs 1]]</f>
        <v>0</v>
      </c>
      <c r="Q233" s="1"/>
      <c r="R233">
        <v>4601</v>
      </c>
      <c r="S233">
        <v>4620</v>
      </c>
    </row>
    <row r="234" spans="2:19" x14ac:dyDescent="0.25">
      <c r="B234" t="s">
        <v>135</v>
      </c>
      <c r="C234">
        <v>1</v>
      </c>
      <c r="G234">
        <f>ROUND(Taulukko2[[#This Row],[Units 1]]/15,0)+1+Taulukko2[[#This Row],[Is Major 1]]+Taulukko2[[#This Row],[Is in Faction 1]]+Taulukko2[[#This Row],[Is Nato 1]]</f>
        <v>1</v>
      </c>
      <c r="H234">
        <f>ROUND(Taulukko2[[#This Row],[No of Gens 1]]/3,0)</f>
        <v>0</v>
      </c>
      <c r="I234">
        <v>3</v>
      </c>
      <c r="M234">
        <f>ROUND(Taulukko2[[#This Row],[Units 2]]/15,0)+1+Taulukko2[[#This Row],[Is Major 2]]+Taulukko2[[#This Row],[Is in Faction 2]]+Taulukko2[[#This Row],[Is Nato 2]]</f>
        <v>1</v>
      </c>
      <c r="N234">
        <f>ROUND(Taulukko2[[#This Row],[No of Gens 2]]/3,0)</f>
        <v>0</v>
      </c>
      <c r="O234">
        <f>Taulukko2[[#This Row],[No of Gens 2]]-Taulukko2[[#This Row],[No of Gens 1]]</f>
        <v>0</v>
      </c>
      <c r="P234">
        <f>Taulukko2[[#This Row],[No of FMs 2]]-Taulukko2[[#This Row],[No of FMs 1]]</f>
        <v>0</v>
      </c>
      <c r="Q234" s="1"/>
      <c r="R234">
        <v>4621</v>
      </c>
      <c r="S234">
        <v>4640</v>
      </c>
    </row>
    <row r="235" spans="2:19" x14ac:dyDescent="0.25">
      <c r="B235" t="s">
        <v>81</v>
      </c>
      <c r="C235">
        <v>7</v>
      </c>
      <c r="G235">
        <f>ROUND(Taulukko2[[#This Row],[Units 1]]/15,0)+1+Taulukko2[[#This Row],[Is Major 1]]+Taulukko2[[#This Row],[Is in Faction 1]]+Taulukko2[[#This Row],[Is Nato 1]]</f>
        <v>1</v>
      </c>
      <c r="H235">
        <f>ROUND(Taulukko2[[#This Row],[No of Gens 1]]/3,0)</f>
        <v>0</v>
      </c>
      <c r="I235">
        <v>7</v>
      </c>
      <c r="M235">
        <f>ROUND(Taulukko2[[#This Row],[Units 2]]/15,0)+1+Taulukko2[[#This Row],[Is Major 2]]+Taulukko2[[#This Row],[Is in Faction 2]]+Taulukko2[[#This Row],[Is Nato 2]]</f>
        <v>1</v>
      </c>
      <c r="N235">
        <f>ROUND(Taulukko2[[#This Row],[No of Gens 2]]/3,0)</f>
        <v>0</v>
      </c>
      <c r="O235">
        <f>Taulukko2[[#This Row],[No of Gens 2]]-Taulukko2[[#This Row],[No of Gens 1]]</f>
        <v>0</v>
      </c>
      <c r="P235">
        <f>Taulukko2[[#This Row],[No of FMs 2]]-Taulukko2[[#This Row],[No of FMs 1]]</f>
        <v>0</v>
      </c>
      <c r="Q235" s="1"/>
      <c r="R235">
        <v>4641</v>
      </c>
      <c r="S235">
        <v>4660</v>
      </c>
    </row>
    <row r="236" spans="2:19" x14ac:dyDescent="0.25">
      <c r="B236" t="s">
        <v>247</v>
      </c>
      <c r="C236">
        <v>0</v>
      </c>
      <c r="G236">
        <f>ROUND(Taulukko2[[#This Row],[Units 1]]/15,0)+1+Taulukko2[[#This Row],[Is Major 1]]+Taulukko2[[#This Row],[Is in Faction 1]]+Taulukko2[[#This Row],[Is Nato 1]]</f>
        <v>1</v>
      </c>
      <c r="H236">
        <f>ROUND(Taulukko2[[#This Row],[No of Gens 1]]/3,0)</f>
        <v>0</v>
      </c>
      <c r="I236">
        <v>10</v>
      </c>
      <c r="M236">
        <f>ROUND(Taulukko2[[#This Row],[Units 2]]/15,0)+1+Taulukko2[[#This Row],[Is Major 2]]+Taulukko2[[#This Row],[Is in Faction 2]]+Taulukko2[[#This Row],[Is Nato 2]]</f>
        <v>2</v>
      </c>
      <c r="N236">
        <f>ROUND(Taulukko2[[#This Row],[No of Gens 2]]/3,0)</f>
        <v>1</v>
      </c>
      <c r="O236">
        <f>Taulukko2[[#This Row],[No of Gens 2]]-Taulukko2[[#This Row],[No of Gens 1]]</f>
        <v>1</v>
      </c>
      <c r="P236">
        <f>Taulukko2[[#This Row],[No of FMs 2]]-Taulukko2[[#This Row],[No of FMs 1]]</f>
        <v>1</v>
      </c>
      <c r="Q236" s="1"/>
      <c r="R236">
        <v>4661</v>
      </c>
      <c r="S236">
        <v>4680</v>
      </c>
    </row>
    <row r="237" spans="2:19" x14ac:dyDescent="0.25">
      <c r="B237" t="s">
        <v>248</v>
      </c>
      <c r="C237">
        <v>0</v>
      </c>
      <c r="G237">
        <f>ROUND(Taulukko2[[#This Row],[Units 1]]/15,0)+1+Taulukko2[[#This Row],[Is Major 1]]+Taulukko2[[#This Row],[Is in Faction 1]]+Taulukko2[[#This Row],[Is Nato 1]]</f>
        <v>1</v>
      </c>
      <c r="H237">
        <f>ROUND(Taulukko2[[#This Row],[No of Gens 1]]/3,0)</f>
        <v>0</v>
      </c>
      <c r="I237">
        <v>5</v>
      </c>
      <c r="M237">
        <f>ROUND(Taulukko2[[#This Row],[Units 2]]/15,0)+1+Taulukko2[[#This Row],[Is Major 2]]+Taulukko2[[#This Row],[Is in Faction 2]]+Taulukko2[[#This Row],[Is Nato 2]]</f>
        <v>1</v>
      </c>
      <c r="N237">
        <f>ROUND(Taulukko2[[#This Row],[No of Gens 2]]/3,0)</f>
        <v>0</v>
      </c>
      <c r="O237">
        <f>Taulukko2[[#This Row],[No of Gens 2]]-Taulukko2[[#This Row],[No of Gens 1]]</f>
        <v>0</v>
      </c>
      <c r="P237">
        <f>Taulukko2[[#This Row],[No of FMs 2]]-Taulukko2[[#This Row],[No of FMs 1]]</f>
        <v>0</v>
      </c>
      <c r="Q237" s="1"/>
      <c r="R237">
        <v>4681</v>
      </c>
      <c r="S237">
        <v>4700</v>
      </c>
    </row>
    <row r="238" spans="2:19" x14ac:dyDescent="0.25">
      <c r="B238" t="s">
        <v>208</v>
      </c>
      <c r="C238">
        <v>5</v>
      </c>
      <c r="G238">
        <f>ROUND(Taulukko2[[#This Row],[Units 1]]/15,0)+1+Taulukko2[[#This Row],[Is Major 1]]+Taulukko2[[#This Row],[Is in Faction 1]]+Taulukko2[[#This Row],[Is Nato 1]]</f>
        <v>1</v>
      </c>
      <c r="H238">
        <f>ROUND(Taulukko2[[#This Row],[No of Gens 1]]/3,0)</f>
        <v>0</v>
      </c>
      <c r="I238">
        <v>5</v>
      </c>
      <c r="M238">
        <f>ROUND(Taulukko2[[#This Row],[Units 2]]/15,0)+1+Taulukko2[[#This Row],[Is Major 2]]+Taulukko2[[#This Row],[Is in Faction 2]]+Taulukko2[[#This Row],[Is Nato 2]]</f>
        <v>1</v>
      </c>
      <c r="N238">
        <f>ROUND(Taulukko2[[#This Row],[No of Gens 2]]/3,0)</f>
        <v>0</v>
      </c>
      <c r="O238">
        <f>Taulukko2[[#This Row],[No of Gens 2]]-Taulukko2[[#This Row],[No of Gens 1]]</f>
        <v>0</v>
      </c>
      <c r="P238">
        <f>Taulukko2[[#This Row],[No of FMs 2]]-Taulukko2[[#This Row],[No of FMs 1]]</f>
        <v>0</v>
      </c>
      <c r="Q238" s="1"/>
      <c r="R238">
        <v>4701</v>
      </c>
      <c r="S238">
        <v>4720</v>
      </c>
    </row>
    <row r="239" spans="2:19" x14ac:dyDescent="0.25">
      <c r="B239" t="s">
        <v>47</v>
      </c>
      <c r="C239">
        <v>49</v>
      </c>
      <c r="F239">
        <v>1</v>
      </c>
      <c r="G239">
        <f>ROUND(Taulukko2[[#This Row],[Units 1]]/15,0)+1+Taulukko2[[#This Row],[Is Major 1]]+Taulukko2[[#This Row],[Is in Faction 1]]+Taulukko2[[#This Row],[Is Nato 1]]</f>
        <v>5</v>
      </c>
      <c r="H239">
        <f>ROUND(Taulukko2[[#This Row],[No of Gens 1]]/3,0)</f>
        <v>2</v>
      </c>
      <c r="I239">
        <v>45</v>
      </c>
      <c r="L239">
        <v>1</v>
      </c>
      <c r="M239">
        <f>ROUND(Taulukko2[[#This Row],[Units 2]]/15,0)+1+Taulukko2[[#This Row],[Is Major 2]]+Taulukko2[[#This Row],[Is in Faction 2]]+Taulukko2[[#This Row],[Is Nato 2]]</f>
        <v>5</v>
      </c>
      <c r="N239">
        <f>ROUND(Taulukko2[[#This Row],[No of Gens 2]]/3,0)</f>
        <v>2</v>
      </c>
      <c r="O239">
        <f>Taulukko2[[#This Row],[No of Gens 2]]-Taulukko2[[#This Row],[No of Gens 1]]</f>
        <v>0</v>
      </c>
      <c r="P239">
        <f>Taulukko2[[#This Row],[No of FMs 2]]-Taulukko2[[#This Row],[No of FMs 1]]</f>
        <v>0</v>
      </c>
      <c r="Q239" s="1"/>
      <c r="R239">
        <v>4721</v>
      </c>
      <c r="S239">
        <v>4740</v>
      </c>
    </row>
    <row r="240" spans="2:19" x14ac:dyDescent="0.25">
      <c r="B240" t="s">
        <v>82</v>
      </c>
      <c r="C240">
        <v>7</v>
      </c>
      <c r="E240">
        <v>1</v>
      </c>
      <c r="G240">
        <f>ROUND(Taulukko2[[#This Row],[Units 1]]/15,0)+1+Taulukko2[[#This Row],[Is Major 1]]+Taulukko2[[#This Row],[Is in Faction 1]]+Taulukko2[[#This Row],[Is Nato 1]]</f>
        <v>2</v>
      </c>
      <c r="H240">
        <f>ROUND(Taulukko2[[#This Row],[No of Gens 1]]/3,0)</f>
        <v>1</v>
      </c>
      <c r="I240">
        <v>5</v>
      </c>
      <c r="K240">
        <v>1</v>
      </c>
      <c r="M240">
        <f>ROUND(Taulukko2[[#This Row],[Units 2]]/15,0)+1+Taulukko2[[#This Row],[Is Major 2]]+Taulukko2[[#This Row],[Is in Faction 2]]+Taulukko2[[#This Row],[Is Nato 2]]</f>
        <v>2</v>
      </c>
      <c r="N240">
        <f>ROUND(Taulukko2[[#This Row],[No of Gens 2]]/3,0)</f>
        <v>1</v>
      </c>
      <c r="O240">
        <f>Taulukko2[[#This Row],[No of Gens 2]]-Taulukko2[[#This Row],[No of Gens 1]]</f>
        <v>0</v>
      </c>
      <c r="P240">
        <f>Taulukko2[[#This Row],[No of FMs 2]]-Taulukko2[[#This Row],[No of FMs 1]]</f>
        <v>0</v>
      </c>
      <c r="Q240" s="1"/>
      <c r="R240">
        <v>4741</v>
      </c>
      <c r="S240">
        <v>4760</v>
      </c>
    </row>
    <row r="241" spans="2:19" x14ac:dyDescent="0.25">
      <c r="B241" t="s">
        <v>209</v>
      </c>
      <c r="C241">
        <v>14</v>
      </c>
      <c r="G241">
        <f>ROUND(Taulukko2[[#This Row],[Units 1]]/15,0)+1+Taulukko2[[#This Row],[Is Major 1]]+Taulukko2[[#This Row],[Is in Faction 1]]+Taulukko2[[#This Row],[Is Nato 1]]</f>
        <v>2</v>
      </c>
      <c r="H241">
        <f>ROUND(Taulukko2[[#This Row],[No of Gens 1]]/3,0)</f>
        <v>1</v>
      </c>
      <c r="I241">
        <v>7</v>
      </c>
      <c r="M241">
        <f>ROUND(Taulukko2[[#This Row],[Units 2]]/15,0)+1+Taulukko2[[#This Row],[Is Major 2]]+Taulukko2[[#This Row],[Is in Faction 2]]+Taulukko2[[#This Row],[Is Nato 2]]</f>
        <v>1</v>
      </c>
      <c r="N241">
        <f>ROUND(Taulukko2[[#This Row],[No of Gens 2]]/3,0)</f>
        <v>0</v>
      </c>
      <c r="O241">
        <f>Taulukko2[[#This Row],[No of Gens 2]]-Taulukko2[[#This Row],[No of Gens 1]]</f>
        <v>-1</v>
      </c>
      <c r="P241">
        <f>Taulukko2[[#This Row],[No of FMs 2]]-Taulukko2[[#This Row],[No of FMs 1]]</f>
        <v>-1</v>
      </c>
      <c r="Q241" s="1"/>
      <c r="R241">
        <v>4761</v>
      </c>
      <c r="S241">
        <v>4780</v>
      </c>
    </row>
    <row r="242" spans="2:19" x14ac:dyDescent="0.25">
      <c r="B242" t="s">
        <v>48</v>
      </c>
      <c r="C242">
        <v>42</v>
      </c>
      <c r="G242">
        <f>ROUND(Taulukko2[[#This Row],[Units 1]]/15,0)+1+Taulukko2[[#This Row],[Is Major 1]]+Taulukko2[[#This Row],[Is in Faction 1]]+Taulukko2[[#This Row],[Is Nato 1]]</f>
        <v>4</v>
      </c>
      <c r="H242">
        <f>ROUND(Taulukko2[[#This Row],[No of Gens 1]]/3,0)</f>
        <v>1</v>
      </c>
      <c r="I242">
        <v>53</v>
      </c>
      <c r="M242">
        <f>ROUND(Taulukko2[[#This Row],[Units 2]]/15,0)+1+Taulukko2[[#This Row],[Is Major 2]]+Taulukko2[[#This Row],[Is in Faction 2]]+Taulukko2[[#This Row],[Is Nato 2]]</f>
        <v>5</v>
      </c>
      <c r="N242">
        <f>ROUND(Taulukko2[[#This Row],[No of Gens 2]]/3,0)</f>
        <v>2</v>
      </c>
      <c r="O242">
        <f>Taulukko2[[#This Row],[No of Gens 2]]-Taulukko2[[#This Row],[No of Gens 1]]</f>
        <v>1</v>
      </c>
      <c r="P242">
        <f>Taulukko2[[#This Row],[No of FMs 2]]-Taulukko2[[#This Row],[No of FMs 1]]</f>
        <v>1</v>
      </c>
      <c r="Q242" s="1"/>
      <c r="R242">
        <v>4781</v>
      </c>
      <c r="S242">
        <v>4800</v>
      </c>
    </row>
    <row r="243" spans="2:19" x14ac:dyDescent="0.25">
      <c r="B243" t="s">
        <v>249</v>
      </c>
      <c r="C243">
        <v>14</v>
      </c>
      <c r="G243">
        <f>ROUND(Taulukko2[[#This Row],[Units 1]]/15,0)+1+Taulukko2[[#This Row],[Is Major 1]]+Taulukko2[[#This Row],[Is in Faction 1]]+Taulukko2[[#This Row],[Is Nato 1]]</f>
        <v>2</v>
      </c>
      <c r="H243">
        <f>ROUND(Taulukko2[[#This Row],[No of Gens 1]]/3,0)</f>
        <v>1</v>
      </c>
      <c r="I243">
        <v>0</v>
      </c>
      <c r="M243">
        <f>ROUND(Taulukko2[[#This Row],[Units 2]]/15,0)+1+Taulukko2[[#This Row],[Is Major 2]]+Taulukko2[[#This Row],[Is in Faction 2]]+Taulukko2[[#This Row],[Is Nato 2]]</f>
        <v>1</v>
      </c>
      <c r="N243">
        <f>ROUND(Taulukko2[[#This Row],[No of Gens 2]]/3,0)</f>
        <v>0</v>
      </c>
      <c r="O243">
        <f>Taulukko2[[#This Row],[No of Gens 2]]-Taulukko2[[#This Row],[No of Gens 1]]</f>
        <v>-1</v>
      </c>
      <c r="P243">
        <f>Taulukko2[[#This Row],[No of FMs 2]]-Taulukko2[[#This Row],[No of FMs 1]]</f>
        <v>-1</v>
      </c>
      <c r="Q243" s="1"/>
      <c r="R243">
        <v>4801</v>
      </c>
      <c r="S243">
        <v>4820</v>
      </c>
    </row>
    <row r="244" spans="2:19" x14ac:dyDescent="0.25">
      <c r="B244" t="s">
        <v>153</v>
      </c>
      <c r="C244">
        <v>8</v>
      </c>
      <c r="G244">
        <f>ROUND(Taulukko2[[#This Row],[Units 1]]/15,0)+1+Taulukko2[[#This Row],[Is Major 1]]+Taulukko2[[#This Row],[Is in Faction 1]]+Taulukko2[[#This Row],[Is Nato 1]]</f>
        <v>2</v>
      </c>
      <c r="H244">
        <f>ROUND(Taulukko2[[#This Row],[No of Gens 1]]/3,0)</f>
        <v>1</v>
      </c>
      <c r="I244">
        <v>5</v>
      </c>
      <c r="M244">
        <f>ROUND(Taulukko2[[#This Row],[Units 2]]/15,0)+1+Taulukko2[[#This Row],[Is Major 2]]+Taulukko2[[#This Row],[Is in Faction 2]]+Taulukko2[[#This Row],[Is Nato 2]]</f>
        <v>1</v>
      </c>
      <c r="N244">
        <f>ROUND(Taulukko2[[#This Row],[No of Gens 2]]/3,0)</f>
        <v>0</v>
      </c>
      <c r="O244">
        <f>Taulukko2[[#This Row],[No of Gens 2]]-Taulukko2[[#This Row],[No of Gens 1]]</f>
        <v>-1</v>
      </c>
      <c r="P244">
        <f>Taulukko2[[#This Row],[No of FMs 2]]-Taulukko2[[#This Row],[No of FMs 1]]</f>
        <v>-1</v>
      </c>
      <c r="Q244" s="1"/>
      <c r="R244">
        <v>4821</v>
      </c>
      <c r="S244">
        <v>4840</v>
      </c>
    </row>
    <row r="245" spans="2:19" x14ac:dyDescent="0.25">
      <c r="B245" t="s">
        <v>121</v>
      </c>
      <c r="C245">
        <v>30</v>
      </c>
      <c r="D245">
        <v>1</v>
      </c>
      <c r="F245">
        <v>1</v>
      </c>
      <c r="G245">
        <f>ROUND(Taulukko2[[#This Row],[Units 1]]/15,0)+1+Taulukko2[[#This Row],[Is Major 1]]+Taulukko2[[#This Row],[Is in Faction 1]]+Taulukko2[[#This Row],[Is Nato 1]]</f>
        <v>5</v>
      </c>
      <c r="H245">
        <f>ROUND(Taulukko2[[#This Row],[No of Gens 1]]/3,0)</f>
        <v>2</v>
      </c>
      <c r="I245">
        <v>86</v>
      </c>
      <c r="J245">
        <v>1</v>
      </c>
      <c r="L245">
        <v>1</v>
      </c>
      <c r="M245">
        <f>ROUND(Taulukko2[[#This Row],[Units 2]]/15,0)+1+Taulukko2[[#This Row],[Is Major 2]]+Taulukko2[[#This Row],[Is in Faction 2]]+Taulukko2[[#This Row],[Is Nato 2]]</f>
        <v>9</v>
      </c>
      <c r="N245">
        <f>ROUND(Taulukko2[[#This Row],[No of Gens 2]]/3,0)</f>
        <v>3</v>
      </c>
      <c r="O245">
        <f>Taulukko2[[#This Row],[No of Gens 2]]-Taulukko2[[#This Row],[No of Gens 1]]</f>
        <v>4</v>
      </c>
      <c r="P245">
        <f>Taulukko2[[#This Row],[No of FMs 2]]-Taulukko2[[#This Row],[No of FMs 1]]</f>
        <v>1</v>
      </c>
      <c r="Q245" s="1"/>
      <c r="R245">
        <v>4841</v>
      </c>
      <c r="S245">
        <v>4860</v>
      </c>
    </row>
    <row r="246" spans="2:19" x14ac:dyDescent="0.25">
      <c r="B246" t="s">
        <v>83</v>
      </c>
      <c r="C246">
        <v>12</v>
      </c>
      <c r="G246">
        <f>ROUND(Taulukko2[[#This Row],[Units 1]]/15,0)+1+Taulukko2[[#This Row],[Is Major 1]]+Taulukko2[[#This Row],[Is in Faction 1]]+Taulukko2[[#This Row],[Is Nato 1]]</f>
        <v>2</v>
      </c>
      <c r="H246">
        <f>ROUND(Taulukko2[[#This Row],[No of Gens 1]]/3,0)</f>
        <v>1</v>
      </c>
      <c r="I246">
        <v>12</v>
      </c>
      <c r="M246">
        <f>ROUND(Taulukko2[[#This Row],[Units 2]]/15,0)+1+Taulukko2[[#This Row],[Is Major 2]]+Taulukko2[[#This Row],[Is in Faction 2]]+Taulukko2[[#This Row],[Is Nato 2]]</f>
        <v>2</v>
      </c>
      <c r="N246">
        <f>ROUND(Taulukko2[[#This Row],[No of Gens 2]]/3,0)</f>
        <v>1</v>
      </c>
      <c r="O246">
        <f>Taulukko2[[#This Row],[No of Gens 2]]-Taulukko2[[#This Row],[No of Gens 1]]</f>
        <v>0</v>
      </c>
      <c r="P246">
        <f>Taulukko2[[#This Row],[No of FMs 2]]-Taulukko2[[#This Row],[No of FMs 1]]</f>
        <v>0</v>
      </c>
      <c r="Q246" s="1"/>
      <c r="R246">
        <v>4861</v>
      </c>
      <c r="S246">
        <v>4880</v>
      </c>
    </row>
    <row r="247" spans="2:19" x14ac:dyDescent="0.25">
      <c r="B247" t="s">
        <v>111</v>
      </c>
      <c r="C247">
        <v>8</v>
      </c>
      <c r="G247">
        <f>ROUND(Taulukko2[[#This Row],[Units 1]]/15,0)+1+Taulukko2[[#This Row],[Is Major 1]]+Taulukko2[[#This Row],[Is in Faction 1]]+Taulukko2[[#This Row],[Is Nato 1]]</f>
        <v>2</v>
      </c>
      <c r="H247">
        <f>ROUND(Taulukko2[[#This Row],[No of Gens 1]]/3,0)</f>
        <v>1</v>
      </c>
      <c r="I247">
        <v>8</v>
      </c>
      <c r="M247">
        <f>ROUND(Taulukko2[[#This Row],[Units 2]]/15,0)+1+Taulukko2[[#This Row],[Is Major 2]]+Taulukko2[[#This Row],[Is in Faction 2]]+Taulukko2[[#This Row],[Is Nato 2]]</f>
        <v>2</v>
      </c>
      <c r="N247">
        <f>ROUND(Taulukko2[[#This Row],[No of Gens 2]]/3,0)</f>
        <v>1</v>
      </c>
      <c r="O247">
        <f>Taulukko2[[#This Row],[No of Gens 2]]-Taulukko2[[#This Row],[No of Gens 1]]</f>
        <v>0</v>
      </c>
      <c r="P247">
        <f>Taulukko2[[#This Row],[No of FMs 2]]-Taulukko2[[#This Row],[No of FMs 1]]</f>
        <v>0</v>
      </c>
      <c r="Q247" s="1"/>
      <c r="R247">
        <v>4881</v>
      </c>
      <c r="S247">
        <v>4900</v>
      </c>
    </row>
    <row r="248" spans="2:19" x14ac:dyDescent="0.25">
      <c r="B248" t="s">
        <v>154</v>
      </c>
      <c r="C248">
        <v>13</v>
      </c>
      <c r="G248">
        <f>ROUND(Taulukko2[[#This Row],[Units 1]]/15,0)+1+Taulukko2[[#This Row],[Is Major 1]]+Taulukko2[[#This Row],[Is in Faction 1]]+Taulukko2[[#This Row],[Is Nato 1]]</f>
        <v>2</v>
      </c>
      <c r="H248">
        <f>ROUND(Taulukko2[[#This Row],[No of Gens 1]]/3,0)</f>
        <v>1</v>
      </c>
      <c r="I248">
        <v>19</v>
      </c>
      <c r="M248">
        <f>ROUND(Taulukko2[[#This Row],[Units 2]]/15,0)+1+Taulukko2[[#This Row],[Is Major 2]]+Taulukko2[[#This Row],[Is in Faction 2]]+Taulukko2[[#This Row],[Is Nato 2]]</f>
        <v>2</v>
      </c>
      <c r="N248">
        <f>ROUND(Taulukko2[[#This Row],[No of Gens 2]]/3,0)</f>
        <v>1</v>
      </c>
      <c r="O248">
        <f>Taulukko2[[#This Row],[No of Gens 2]]-Taulukko2[[#This Row],[No of Gens 1]]</f>
        <v>0</v>
      </c>
      <c r="P248">
        <f>Taulukko2[[#This Row],[No of FMs 2]]-Taulukko2[[#This Row],[No of FMs 1]]</f>
        <v>0</v>
      </c>
      <c r="Q248" s="1"/>
      <c r="R248">
        <v>4901</v>
      </c>
      <c r="S248">
        <v>4920</v>
      </c>
    </row>
    <row r="249" spans="2:19" x14ac:dyDescent="0.25">
      <c r="B249" t="s">
        <v>210</v>
      </c>
      <c r="C249">
        <v>1</v>
      </c>
      <c r="G249">
        <f>ROUND(Taulukko2[[#This Row],[Units 1]]/15,0)+1+Taulukko2[[#This Row],[Is Major 1]]+Taulukko2[[#This Row],[Is in Faction 1]]+Taulukko2[[#This Row],[Is Nato 1]]</f>
        <v>1</v>
      </c>
      <c r="H249">
        <f>ROUND(Taulukko2[[#This Row],[No of Gens 1]]/3,0)</f>
        <v>0</v>
      </c>
      <c r="I249">
        <v>1</v>
      </c>
      <c r="M249">
        <f>ROUND(Taulukko2[[#This Row],[Units 2]]/15,0)+1+Taulukko2[[#This Row],[Is Major 2]]+Taulukko2[[#This Row],[Is in Faction 2]]+Taulukko2[[#This Row],[Is Nato 2]]</f>
        <v>1</v>
      </c>
      <c r="N249">
        <f>ROUND(Taulukko2[[#This Row],[No of Gens 2]]/3,0)</f>
        <v>0</v>
      </c>
      <c r="O249">
        <f>Taulukko2[[#This Row],[No of Gens 2]]-Taulukko2[[#This Row],[No of Gens 1]]</f>
        <v>0</v>
      </c>
      <c r="P249">
        <f>Taulukko2[[#This Row],[No of FMs 2]]-Taulukko2[[#This Row],[No of FMs 1]]</f>
        <v>0</v>
      </c>
      <c r="Q249" s="1"/>
      <c r="R249">
        <v>4921</v>
      </c>
      <c r="S249">
        <v>4940</v>
      </c>
    </row>
    <row r="250" spans="2:19" x14ac:dyDescent="0.25">
      <c r="B250" t="s">
        <v>110</v>
      </c>
      <c r="C250">
        <v>34</v>
      </c>
      <c r="G250">
        <f>ROUND(Taulukko2[[#This Row],[Units 1]]/15,0)+1+Taulukko2[[#This Row],[Is Major 1]]+Taulukko2[[#This Row],[Is in Faction 1]]+Taulukko2[[#This Row],[Is Nato 1]]</f>
        <v>3</v>
      </c>
      <c r="H250">
        <f>ROUND(Taulukko2[[#This Row],[No of Gens 1]]/3,0)</f>
        <v>1</v>
      </c>
      <c r="I250">
        <v>34</v>
      </c>
      <c r="M250">
        <f>ROUND(Taulukko2[[#This Row],[Units 2]]/15,0)+1+Taulukko2[[#This Row],[Is Major 2]]+Taulukko2[[#This Row],[Is in Faction 2]]+Taulukko2[[#This Row],[Is Nato 2]]</f>
        <v>3</v>
      </c>
      <c r="N250">
        <f>ROUND(Taulukko2[[#This Row],[No of Gens 2]]/3,0)</f>
        <v>1</v>
      </c>
      <c r="O250">
        <f>Taulukko2[[#This Row],[No of Gens 2]]-Taulukko2[[#This Row],[No of Gens 1]]</f>
        <v>0</v>
      </c>
      <c r="P250">
        <f>Taulukko2[[#This Row],[No of FMs 2]]-Taulukko2[[#This Row],[No of FMs 1]]</f>
        <v>0</v>
      </c>
      <c r="Q250" s="1"/>
      <c r="R250">
        <v>4941</v>
      </c>
      <c r="S250">
        <v>4960</v>
      </c>
    </row>
    <row r="251" spans="2:19" x14ac:dyDescent="0.25">
      <c r="B251" t="s">
        <v>84</v>
      </c>
      <c r="C251">
        <v>10</v>
      </c>
      <c r="G251">
        <f>ROUND(Taulukko2[[#This Row],[Units 1]]/15,0)+1+Taulukko2[[#This Row],[Is Major 1]]+Taulukko2[[#This Row],[Is in Faction 1]]+Taulukko2[[#This Row],[Is Nato 1]]</f>
        <v>2</v>
      </c>
      <c r="H251">
        <f>ROUND(Taulukko2[[#This Row],[No of Gens 1]]/3,0)</f>
        <v>1</v>
      </c>
      <c r="I251">
        <v>24</v>
      </c>
      <c r="M251">
        <f>ROUND(Taulukko2[[#This Row],[Units 2]]/15,0)+1+Taulukko2[[#This Row],[Is Major 2]]+Taulukko2[[#This Row],[Is in Faction 2]]+Taulukko2[[#This Row],[Is Nato 2]]</f>
        <v>3</v>
      </c>
      <c r="N251">
        <f>ROUND(Taulukko2[[#This Row],[No of Gens 2]]/3,0)</f>
        <v>1</v>
      </c>
      <c r="O251">
        <f>Taulukko2[[#This Row],[No of Gens 2]]-Taulukko2[[#This Row],[No of Gens 1]]</f>
        <v>1</v>
      </c>
      <c r="P251">
        <f>Taulukko2[[#This Row],[No of FMs 2]]-Taulukko2[[#This Row],[No of FMs 1]]</f>
        <v>0</v>
      </c>
      <c r="Q251" s="1"/>
      <c r="R251">
        <v>4961</v>
      </c>
      <c r="S251">
        <v>4980</v>
      </c>
    </row>
    <row r="252" spans="2:19" x14ac:dyDescent="0.25">
      <c r="B252" t="s">
        <v>211</v>
      </c>
      <c r="C252">
        <v>4</v>
      </c>
      <c r="G252">
        <f>ROUND(Taulukko2[[#This Row],[Units 1]]/15,0)+1+Taulukko2[[#This Row],[Is Major 1]]+Taulukko2[[#This Row],[Is in Faction 1]]+Taulukko2[[#This Row],[Is Nato 1]]</f>
        <v>1</v>
      </c>
      <c r="H252">
        <f>ROUND(Taulukko2[[#This Row],[No of Gens 1]]/3,0)</f>
        <v>0</v>
      </c>
      <c r="I252">
        <v>4</v>
      </c>
      <c r="M252">
        <f>ROUND(Taulukko2[[#This Row],[Units 2]]/15,0)+1+Taulukko2[[#This Row],[Is Major 2]]+Taulukko2[[#This Row],[Is in Faction 2]]+Taulukko2[[#This Row],[Is Nato 2]]</f>
        <v>1</v>
      </c>
      <c r="N252">
        <f>ROUND(Taulukko2[[#This Row],[No of Gens 2]]/3,0)</f>
        <v>0</v>
      </c>
      <c r="O252">
        <f>Taulukko2[[#This Row],[No of Gens 2]]-Taulukko2[[#This Row],[No of Gens 1]]</f>
        <v>0</v>
      </c>
      <c r="P252">
        <f>Taulukko2[[#This Row],[No of FMs 2]]-Taulukko2[[#This Row],[No of FMs 1]]</f>
        <v>0</v>
      </c>
      <c r="Q252" s="1"/>
      <c r="R252">
        <v>4981</v>
      </c>
      <c r="S252">
        <v>5000</v>
      </c>
    </row>
    <row r="253" spans="2:19" x14ac:dyDescent="0.25">
      <c r="B253" t="s">
        <v>212</v>
      </c>
      <c r="C253">
        <v>7</v>
      </c>
      <c r="G253">
        <f>ROUND(Taulukko2[[#This Row],[Units 1]]/15,0)+1+Taulukko2[[#This Row],[Is Major 1]]+Taulukko2[[#This Row],[Is in Faction 1]]+Taulukko2[[#This Row],[Is Nato 1]]</f>
        <v>1</v>
      </c>
      <c r="H253">
        <f>ROUND(Taulukko2[[#This Row],[No of Gens 1]]/3,0)</f>
        <v>0</v>
      </c>
      <c r="I253">
        <v>7</v>
      </c>
      <c r="M253">
        <f>ROUND(Taulukko2[[#This Row],[Units 2]]/15,0)+1+Taulukko2[[#This Row],[Is Major 2]]+Taulukko2[[#This Row],[Is in Faction 2]]+Taulukko2[[#This Row],[Is Nato 2]]</f>
        <v>1</v>
      </c>
      <c r="N253">
        <f>ROUND(Taulukko2[[#This Row],[No of Gens 2]]/3,0)</f>
        <v>0</v>
      </c>
      <c r="O253">
        <f>Taulukko2[[#This Row],[No of Gens 2]]-Taulukko2[[#This Row],[No of Gens 1]]</f>
        <v>0</v>
      </c>
      <c r="P253">
        <f>Taulukko2[[#This Row],[No of FMs 2]]-Taulukko2[[#This Row],[No of FMs 1]]</f>
        <v>0</v>
      </c>
      <c r="Q253" s="1"/>
      <c r="R253">
        <v>5001</v>
      </c>
      <c r="S253">
        <v>5020</v>
      </c>
    </row>
  </sheetData>
  <phoneticPr fontId="1" type="noConversion"/>
  <conditionalFormatting sqref="O3:P253">
    <cfRule type="cellIs" dxfId="4" priority="5" operator="equal">
      <formula>0</formula>
    </cfRule>
    <cfRule type="cellIs" dxfId="3" priority="4" operator="greaterThan">
      <formula>0</formula>
    </cfRule>
    <cfRule type="cellIs" dxfId="2" priority="3" operator="lessThan">
      <formula>0</formula>
    </cfRule>
  </conditionalFormatting>
  <conditionalFormatting sqref="Q3:Q253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2020-02-09T17:06:26Z</dcterms:modified>
</cp:coreProperties>
</file>