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isagh.H\Documents\Paradox Interactive\Hearts of Iron IV\mod\Millennium_Dawn\Millennium_Dawn_DEV\Modding resources\Generals rework\"/>
    </mc:Choice>
  </mc:AlternateContent>
  <bookViews>
    <workbookView xWindow="-120" yWindow="-120" windowWidth="29040" windowHeight="15840"/>
  </bookViews>
  <sheets>
    <sheet name="General Rework" sheetId="1" r:id="rId1"/>
    <sheet name="Trait List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7" i="1" l="1"/>
  <c r="G77" i="1" s="1"/>
  <c r="L77" i="1"/>
  <c r="N77" i="1" s="1"/>
  <c r="F43" i="1"/>
  <c r="G43" i="1" s="1"/>
  <c r="L43" i="1"/>
  <c r="M43" i="1" s="1"/>
  <c r="F39" i="1"/>
  <c r="G39" i="1" s="1"/>
  <c r="L39" i="1"/>
  <c r="M39" i="1" s="1"/>
  <c r="O39" i="1" s="1"/>
  <c r="L4" i="1"/>
  <c r="M4" i="1" s="1"/>
  <c r="L5" i="1"/>
  <c r="M5" i="1" s="1"/>
  <c r="L6" i="1"/>
  <c r="M6" i="1" s="1"/>
  <c r="L7" i="1"/>
  <c r="M7" i="1" s="1"/>
  <c r="L8" i="1"/>
  <c r="M8" i="1" s="1"/>
  <c r="L9" i="1"/>
  <c r="M9" i="1" s="1"/>
  <c r="L10" i="1"/>
  <c r="M10" i="1" s="1"/>
  <c r="L11" i="1"/>
  <c r="M11" i="1" s="1"/>
  <c r="L12" i="1"/>
  <c r="M12" i="1" s="1"/>
  <c r="L13" i="1"/>
  <c r="M13" i="1" s="1"/>
  <c r="L14" i="1"/>
  <c r="M14" i="1" s="1"/>
  <c r="L15" i="1"/>
  <c r="M15" i="1" s="1"/>
  <c r="L16" i="1"/>
  <c r="M16" i="1" s="1"/>
  <c r="L17" i="1"/>
  <c r="M17" i="1" s="1"/>
  <c r="L18" i="1"/>
  <c r="M18" i="1" s="1"/>
  <c r="L19" i="1"/>
  <c r="M19" i="1" s="1"/>
  <c r="L20" i="1"/>
  <c r="M20" i="1" s="1"/>
  <c r="L21" i="1"/>
  <c r="M21" i="1" s="1"/>
  <c r="L22" i="1"/>
  <c r="M22" i="1" s="1"/>
  <c r="L23" i="1"/>
  <c r="M23" i="1" s="1"/>
  <c r="L24" i="1"/>
  <c r="M24" i="1" s="1"/>
  <c r="L25" i="1"/>
  <c r="M25" i="1" s="1"/>
  <c r="L26" i="1"/>
  <c r="M26" i="1" s="1"/>
  <c r="L27" i="1"/>
  <c r="M27" i="1" s="1"/>
  <c r="L28" i="1"/>
  <c r="M28" i="1" s="1"/>
  <c r="L29" i="1"/>
  <c r="M29" i="1" s="1"/>
  <c r="L30" i="1"/>
  <c r="M30" i="1" s="1"/>
  <c r="L31" i="1"/>
  <c r="M31" i="1" s="1"/>
  <c r="L32" i="1"/>
  <c r="M32" i="1" s="1"/>
  <c r="L33" i="1"/>
  <c r="M33" i="1" s="1"/>
  <c r="L34" i="1"/>
  <c r="M34" i="1" s="1"/>
  <c r="L35" i="1"/>
  <c r="M35" i="1" s="1"/>
  <c r="L36" i="1"/>
  <c r="M36" i="1" s="1"/>
  <c r="L37" i="1"/>
  <c r="M37" i="1" s="1"/>
  <c r="L38" i="1"/>
  <c r="M38" i="1" s="1"/>
  <c r="L40" i="1"/>
  <c r="M40" i="1" s="1"/>
  <c r="L41" i="1"/>
  <c r="M41" i="1" s="1"/>
  <c r="L42" i="1"/>
  <c r="M42" i="1" s="1"/>
  <c r="L44" i="1"/>
  <c r="M44" i="1" s="1"/>
  <c r="L45" i="1"/>
  <c r="M45" i="1" s="1"/>
  <c r="L46" i="1"/>
  <c r="M46" i="1" s="1"/>
  <c r="L47" i="1"/>
  <c r="M47" i="1" s="1"/>
  <c r="L48" i="1"/>
  <c r="M48" i="1" s="1"/>
  <c r="L49" i="1"/>
  <c r="M49" i="1" s="1"/>
  <c r="L50" i="1"/>
  <c r="M50" i="1" s="1"/>
  <c r="L51" i="1"/>
  <c r="M51" i="1" s="1"/>
  <c r="L52" i="1"/>
  <c r="M52" i="1" s="1"/>
  <c r="L53" i="1"/>
  <c r="M53" i="1" s="1"/>
  <c r="L54" i="1"/>
  <c r="M54" i="1" s="1"/>
  <c r="L55" i="1"/>
  <c r="M55" i="1" s="1"/>
  <c r="L56" i="1"/>
  <c r="L57" i="1"/>
  <c r="M57" i="1" s="1"/>
  <c r="L58" i="1"/>
  <c r="M58" i="1" s="1"/>
  <c r="L59" i="1"/>
  <c r="M59" i="1" s="1"/>
  <c r="L60" i="1"/>
  <c r="M60" i="1" s="1"/>
  <c r="L61" i="1"/>
  <c r="M61" i="1" s="1"/>
  <c r="L62" i="1"/>
  <c r="L63" i="1"/>
  <c r="M63" i="1" s="1"/>
  <c r="L64" i="1"/>
  <c r="M64" i="1" s="1"/>
  <c r="L65" i="1"/>
  <c r="M65" i="1" s="1"/>
  <c r="L66" i="1"/>
  <c r="M66" i="1" s="1"/>
  <c r="L67" i="1"/>
  <c r="M67" i="1" s="1"/>
  <c r="L68" i="1"/>
  <c r="M68" i="1" s="1"/>
  <c r="L69" i="1"/>
  <c r="M69" i="1" s="1"/>
  <c r="L70" i="1"/>
  <c r="M70" i="1" s="1"/>
  <c r="L71" i="1"/>
  <c r="M71" i="1" s="1"/>
  <c r="L72" i="1"/>
  <c r="M72" i="1" s="1"/>
  <c r="L73" i="1"/>
  <c r="M73" i="1" s="1"/>
  <c r="L74" i="1"/>
  <c r="M74" i="1" s="1"/>
  <c r="L75" i="1"/>
  <c r="L76" i="1"/>
  <c r="M76" i="1" s="1"/>
  <c r="L78" i="1"/>
  <c r="M78" i="1" s="1"/>
  <c r="L79" i="1"/>
  <c r="M79" i="1" s="1"/>
  <c r="L80" i="1"/>
  <c r="M80" i="1" s="1"/>
  <c r="L81" i="1"/>
  <c r="L82" i="1"/>
  <c r="M82" i="1" s="1"/>
  <c r="L83" i="1"/>
  <c r="M83" i="1" s="1"/>
  <c r="L84" i="1"/>
  <c r="M84" i="1" s="1"/>
  <c r="L85" i="1"/>
  <c r="M85" i="1" s="1"/>
  <c r="L86" i="1"/>
  <c r="M86" i="1" s="1"/>
  <c r="L87" i="1"/>
  <c r="M87" i="1" s="1"/>
  <c r="L88" i="1"/>
  <c r="M88" i="1" s="1"/>
  <c r="L89" i="1"/>
  <c r="M89" i="1" s="1"/>
  <c r="L90" i="1"/>
  <c r="M90" i="1" s="1"/>
  <c r="L91" i="1"/>
  <c r="M91" i="1" s="1"/>
  <c r="L92" i="1"/>
  <c r="M92" i="1" s="1"/>
  <c r="L93" i="1"/>
  <c r="M93" i="1" s="1"/>
  <c r="L94" i="1"/>
  <c r="L95" i="1"/>
  <c r="M95" i="1" s="1"/>
  <c r="L96" i="1"/>
  <c r="M96" i="1" s="1"/>
  <c r="L97" i="1"/>
  <c r="M97" i="1" s="1"/>
  <c r="L98" i="1"/>
  <c r="M98" i="1" s="1"/>
  <c r="L99" i="1"/>
  <c r="L100" i="1"/>
  <c r="M100" i="1" s="1"/>
  <c r="L101" i="1"/>
  <c r="M101" i="1" s="1"/>
  <c r="L102" i="1"/>
  <c r="M102" i="1" s="1"/>
  <c r="L103" i="1"/>
  <c r="M103" i="1" s="1"/>
  <c r="L104" i="1"/>
  <c r="M104" i="1" s="1"/>
  <c r="L105" i="1"/>
  <c r="M105" i="1" s="1"/>
  <c r="L106" i="1"/>
  <c r="M106" i="1" s="1"/>
  <c r="L107" i="1"/>
  <c r="M107" i="1" s="1"/>
  <c r="L108" i="1"/>
  <c r="M108" i="1" s="1"/>
  <c r="L109" i="1"/>
  <c r="M109" i="1" s="1"/>
  <c r="L110" i="1"/>
  <c r="M110" i="1" s="1"/>
  <c r="L111" i="1"/>
  <c r="M111" i="1" s="1"/>
  <c r="L112" i="1"/>
  <c r="L113" i="1"/>
  <c r="L114" i="1"/>
  <c r="M114" i="1" s="1"/>
  <c r="L115" i="1"/>
  <c r="M115" i="1" s="1"/>
  <c r="L116" i="1"/>
  <c r="M116" i="1" s="1"/>
  <c r="L117" i="1"/>
  <c r="M117" i="1" s="1"/>
  <c r="L118" i="1"/>
  <c r="M118" i="1" s="1"/>
  <c r="L119" i="1"/>
  <c r="M119" i="1" s="1"/>
  <c r="L120" i="1"/>
  <c r="M120" i="1" s="1"/>
  <c r="L121" i="1"/>
  <c r="M121" i="1" s="1"/>
  <c r="L122" i="1"/>
  <c r="M122" i="1" s="1"/>
  <c r="L123" i="1"/>
  <c r="M123" i="1" s="1"/>
  <c r="L124" i="1"/>
  <c r="M124" i="1" s="1"/>
  <c r="L125" i="1"/>
  <c r="M125" i="1" s="1"/>
  <c r="L126" i="1"/>
  <c r="M126" i="1" s="1"/>
  <c r="L127" i="1"/>
  <c r="M127" i="1" s="1"/>
  <c r="L128" i="1"/>
  <c r="M128" i="1" s="1"/>
  <c r="L129" i="1"/>
  <c r="M129" i="1" s="1"/>
  <c r="L130" i="1"/>
  <c r="M130" i="1" s="1"/>
  <c r="L131" i="1"/>
  <c r="M131" i="1" s="1"/>
  <c r="L132" i="1"/>
  <c r="M132" i="1" s="1"/>
  <c r="L133" i="1"/>
  <c r="M133" i="1" s="1"/>
  <c r="L134" i="1"/>
  <c r="M134" i="1" s="1"/>
  <c r="L135" i="1"/>
  <c r="M135" i="1" s="1"/>
  <c r="L136" i="1"/>
  <c r="M136" i="1" s="1"/>
  <c r="L137" i="1"/>
  <c r="M137" i="1" s="1"/>
  <c r="L138" i="1"/>
  <c r="M138" i="1" s="1"/>
  <c r="L139" i="1"/>
  <c r="M139" i="1" s="1"/>
  <c r="L140" i="1"/>
  <c r="M140" i="1" s="1"/>
  <c r="L141" i="1"/>
  <c r="M141" i="1" s="1"/>
  <c r="L142" i="1"/>
  <c r="M142" i="1" s="1"/>
  <c r="L143" i="1"/>
  <c r="M143" i="1" s="1"/>
  <c r="L144" i="1"/>
  <c r="M144" i="1" s="1"/>
  <c r="L145" i="1"/>
  <c r="M145" i="1" s="1"/>
  <c r="L146" i="1"/>
  <c r="M146" i="1" s="1"/>
  <c r="L147" i="1"/>
  <c r="M147" i="1" s="1"/>
  <c r="L148" i="1"/>
  <c r="M148" i="1" s="1"/>
  <c r="L149" i="1"/>
  <c r="M149" i="1" s="1"/>
  <c r="L150" i="1"/>
  <c r="M150" i="1" s="1"/>
  <c r="L151" i="1"/>
  <c r="M151" i="1" s="1"/>
  <c r="L152" i="1"/>
  <c r="M152" i="1" s="1"/>
  <c r="L153" i="1"/>
  <c r="M153" i="1" s="1"/>
  <c r="L154" i="1"/>
  <c r="M154" i="1" s="1"/>
  <c r="L155" i="1"/>
  <c r="M155" i="1" s="1"/>
  <c r="L156" i="1"/>
  <c r="M156" i="1" s="1"/>
  <c r="L157" i="1"/>
  <c r="M157" i="1" s="1"/>
  <c r="L158" i="1"/>
  <c r="M158" i="1" s="1"/>
  <c r="L159" i="1"/>
  <c r="M159" i="1" s="1"/>
  <c r="L160" i="1"/>
  <c r="M160" i="1" s="1"/>
  <c r="L161" i="1"/>
  <c r="M161" i="1" s="1"/>
  <c r="L162" i="1"/>
  <c r="M162" i="1" s="1"/>
  <c r="L163" i="1"/>
  <c r="M163" i="1" s="1"/>
  <c r="L164" i="1"/>
  <c r="M164" i="1" s="1"/>
  <c r="L165" i="1"/>
  <c r="M165" i="1" s="1"/>
  <c r="L166" i="1"/>
  <c r="M166" i="1" s="1"/>
  <c r="L167" i="1"/>
  <c r="M167" i="1" s="1"/>
  <c r="L168" i="1"/>
  <c r="M168" i="1" s="1"/>
  <c r="L169" i="1"/>
  <c r="M169" i="1" s="1"/>
  <c r="L170" i="1"/>
  <c r="M170" i="1" s="1"/>
  <c r="L171" i="1"/>
  <c r="M171" i="1" s="1"/>
  <c r="L172" i="1"/>
  <c r="M172" i="1" s="1"/>
  <c r="L173" i="1"/>
  <c r="M173" i="1" s="1"/>
  <c r="L174" i="1"/>
  <c r="M174" i="1" s="1"/>
  <c r="L175" i="1"/>
  <c r="M175" i="1" s="1"/>
  <c r="L176" i="1"/>
  <c r="M176" i="1" s="1"/>
  <c r="L177" i="1"/>
  <c r="M177" i="1" s="1"/>
  <c r="L178" i="1"/>
  <c r="M178" i="1" s="1"/>
  <c r="L179" i="1"/>
  <c r="M179" i="1" s="1"/>
  <c r="L180" i="1"/>
  <c r="M180" i="1" s="1"/>
  <c r="L181" i="1"/>
  <c r="M181" i="1" s="1"/>
  <c r="L182" i="1"/>
  <c r="M182" i="1" s="1"/>
  <c r="L183" i="1"/>
  <c r="M183" i="1" s="1"/>
  <c r="L184" i="1"/>
  <c r="M184" i="1" s="1"/>
  <c r="L185" i="1"/>
  <c r="M185" i="1" s="1"/>
  <c r="L186" i="1"/>
  <c r="M186" i="1" s="1"/>
  <c r="L187" i="1"/>
  <c r="M187" i="1" s="1"/>
  <c r="L188" i="1"/>
  <c r="M188" i="1" s="1"/>
  <c r="L189" i="1"/>
  <c r="M189" i="1" s="1"/>
  <c r="L190" i="1"/>
  <c r="M190" i="1" s="1"/>
  <c r="L191" i="1"/>
  <c r="M191" i="1" s="1"/>
  <c r="L192" i="1"/>
  <c r="M192" i="1" s="1"/>
  <c r="L193" i="1"/>
  <c r="M193" i="1" s="1"/>
  <c r="L194" i="1"/>
  <c r="M194" i="1" s="1"/>
  <c r="L195" i="1"/>
  <c r="L196" i="1"/>
  <c r="L197" i="1"/>
  <c r="L198" i="1"/>
  <c r="M198" i="1" s="1"/>
  <c r="L199" i="1"/>
  <c r="M199" i="1" s="1"/>
  <c r="L200" i="1"/>
  <c r="M200" i="1" s="1"/>
  <c r="L201" i="1"/>
  <c r="M201" i="1" s="1"/>
  <c r="L202" i="1"/>
  <c r="M202" i="1" s="1"/>
  <c r="L203" i="1"/>
  <c r="M203" i="1" s="1"/>
  <c r="L204" i="1"/>
  <c r="M204" i="1" s="1"/>
  <c r="L205" i="1"/>
  <c r="M205" i="1" s="1"/>
  <c r="L206" i="1"/>
  <c r="M206" i="1" s="1"/>
  <c r="L207" i="1"/>
  <c r="M207" i="1" s="1"/>
  <c r="L208" i="1"/>
  <c r="M208" i="1" s="1"/>
  <c r="L209" i="1"/>
  <c r="M209" i="1" s="1"/>
  <c r="L210" i="1"/>
  <c r="M210" i="1" s="1"/>
  <c r="L211" i="1"/>
  <c r="M211" i="1" s="1"/>
  <c r="L212" i="1"/>
  <c r="M212" i="1" s="1"/>
  <c r="L213" i="1"/>
  <c r="M213" i="1" s="1"/>
  <c r="L214" i="1"/>
  <c r="M214" i="1" s="1"/>
  <c r="L215" i="1"/>
  <c r="M215" i="1" s="1"/>
  <c r="L216" i="1"/>
  <c r="M216" i="1" s="1"/>
  <c r="L217" i="1"/>
  <c r="M217" i="1" s="1"/>
  <c r="L218" i="1"/>
  <c r="M218" i="1" s="1"/>
  <c r="L219" i="1"/>
  <c r="M219" i="1" s="1"/>
  <c r="L220" i="1"/>
  <c r="M220" i="1" s="1"/>
  <c r="L221" i="1"/>
  <c r="M221" i="1" s="1"/>
  <c r="L222" i="1"/>
  <c r="M222" i="1" s="1"/>
  <c r="L223" i="1"/>
  <c r="M223" i="1" s="1"/>
  <c r="L224" i="1"/>
  <c r="M224" i="1" s="1"/>
  <c r="L225" i="1"/>
  <c r="M225" i="1" s="1"/>
  <c r="L226" i="1"/>
  <c r="M226" i="1" s="1"/>
  <c r="L227" i="1"/>
  <c r="M227" i="1" s="1"/>
  <c r="L228" i="1"/>
  <c r="M228" i="1" s="1"/>
  <c r="L229" i="1"/>
  <c r="M229" i="1" s="1"/>
  <c r="L230" i="1"/>
  <c r="M230" i="1" s="1"/>
  <c r="L231" i="1"/>
  <c r="M231" i="1" s="1"/>
  <c r="L232" i="1"/>
  <c r="M232" i="1" s="1"/>
  <c r="L233" i="1"/>
  <c r="M233" i="1" s="1"/>
  <c r="L234" i="1"/>
  <c r="M234" i="1" s="1"/>
  <c r="L235" i="1"/>
  <c r="M235" i="1" s="1"/>
  <c r="L236" i="1"/>
  <c r="M236" i="1" s="1"/>
  <c r="L237" i="1"/>
  <c r="M237" i="1" s="1"/>
  <c r="L238" i="1"/>
  <c r="M238" i="1" s="1"/>
  <c r="L239" i="1"/>
  <c r="M239" i="1" s="1"/>
  <c r="L240" i="1"/>
  <c r="M240" i="1" s="1"/>
  <c r="L241" i="1"/>
  <c r="M241" i="1" s="1"/>
  <c r="L242" i="1"/>
  <c r="M242" i="1" s="1"/>
  <c r="L243" i="1"/>
  <c r="M243" i="1" s="1"/>
  <c r="L244" i="1"/>
  <c r="M244" i="1" s="1"/>
  <c r="L245" i="1"/>
  <c r="M245" i="1" s="1"/>
  <c r="L246" i="1"/>
  <c r="M246" i="1" s="1"/>
  <c r="L247" i="1"/>
  <c r="M247" i="1" s="1"/>
  <c r="L248" i="1"/>
  <c r="M248" i="1" s="1"/>
  <c r="L249" i="1"/>
  <c r="M249" i="1" s="1"/>
  <c r="L250" i="1"/>
  <c r="M250" i="1" s="1"/>
  <c r="L251" i="1"/>
  <c r="M251" i="1" s="1"/>
  <c r="L252" i="1"/>
  <c r="M252" i="1" s="1"/>
  <c r="L253" i="1"/>
  <c r="M253" i="1" s="1"/>
  <c r="L254" i="1"/>
  <c r="M254" i="1" s="1"/>
  <c r="L255" i="1"/>
  <c r="M255" i="1" s="1"/>
  <c r="L256" i="1"/>
  <c r="M256" i="1" s="1"/>
  <c r="L3" i="1"/>
  <c r="M3" i="1" s="1"/>
  <c r="F4" i="1"/>
  <c r="F5" i="1"/>
  <c r="F6" i="1"/>
  <c r="F7" i="1"/>
  <c r="G7" i="1" s="1"/>
  <c r="F8" i="1"/>
  <c r="G8" i="1" s="1"/>
  <c r="F9" i="1"/>
  <c r="F10" i="1"/>
  <c r="F11" i="1"/>
  <c r="G11" i="1" s="1"/>
  <c r="F12" i="1"/>
  <c r="G12" i="1" s="1"/>
  <c r="F13" i="1"/>
  <c r="F14" i="1"/>
  <c r="F15" i="1"/>
  <c r="G15" i="1" s="1"/>
  <c r="F16" i="1"/>
  <c r="G16" i="1" s="1"/>
  <c r="F17" i="1"/>
  <c r="F18" i="1"/>
  <c r="F19" i="1"/>
  <c r="F20" i="1"/>
  <c r="G20" i="1" s="1"/>
  <c r="F21" i="1"/>
  <c r="G21" i="1" s="1"/>
  <c r="F22" i="1"/>
  <c r="F23" i="1"/>
  <c r="G23" i="1" s="1"/>
  <c r="F24" i="1"/>
  <c r="F25" i="1"/>
  <c r="G25" i="1" s="1"/>
  <c r="F26" i="1"/>
  <c r="F27" i="1"/>
  <c r="F28" i="1"/>
  <c r="G28" i="1" s="1"/>
  <c r="F29" i="1"/>
  <c r="F30" i="1"/>
  <c r="F31" i="1"/>
  <c r="G31" i="1" s="1"/>
  <c r="F32" i="1"/>
  <c r="G32" i="1" s="1"/>
  <c r="F33" i="1"/>
  <c r="F34" i="1"/>
  <c r="F35" i="1"/>
  <c r="G35" i="1" s="1"/>
  <c r="F36" i="1"/>
  <c r="G36" i="1" s="1"/>
  <c r="F37" i="1"/>
  <c r="F38" i="1"/>
  <c r="F40" i="1"/>
  <c r="G40" i="1" s="1"/>
  <c r="F41" i="1"/>
  <c r="G41" i="1" s="1"/>
  <c r="F42" i="1"/>
  <c r="G42" i="1" s="1"/>
  <c r="F44" i="1"/>
  <c r="F45" i="1"/>
  <c r="F46" i="1"/>
  <c r="G46" i="1" s="1"/>
  <c r="F47" i="1"/>
  <c r="F48" i="1"/>
  <c r="F49" i="1"/>
  <c r="G49" i="1" s="1"/>
  <c r="F50" i="1"/>
  <c r="G50" i="1" s="1"/>
  <c r="F51" i="1"/>
  <c r="F52" i="1"/>
  <c r="F53" i="1"/>
  <c r="F54" i="1"/>
  <c r="G54" i="1" s="1"/>
  <c r="F55" i="1"/>
  <c r="F56" i="1"/>
  <c r="G56" i="1" s="1"/>
  <c r="F57" i="1"/>
  <c r="F58" i="1"/>
  <c r="G58" i="1" s="1"/>
  <c r="F59" i="1"/>
  <c r="F60" i="1"/>
  <c r="G60" i="1" s="1"/>
  <c r="F61" i="1"/>
  <c r="F62" i="1"/>
  <c r="G62" i="1" s="1"/>
  <c r="F63" i="1"/>
  <c r="G63" i="1" s="1"/>
  <c r="F64" i="1"/>
  <c r="G64" i="1" s="1"/>
  <c r="F65" i="1"/>
  <c r="F66" i="1"/>
  <c r="F67" i="1"/>
  <c r="F68" i="1"/>
  <c r="G68" i="1" s="1"/>
  <c r="F69" i="1"/>
  <c r="G69" i="1" s="1"/>
  <c r="F70" i="1"/>
  <c r="F71" i="1"/>
  <c r="G71" i="1" s="1"/>
  <c r="F72" i="1"/>
  <c r="F73" i="1"/>
  <c r="G73" i="1" s="1"/>
  <c r="F74" i="1"/>
  <c r="F75" i="1"/>
  <c r="G75" i="1" s="1"/>
  <c r="F76" i="1"/>
  <c r="F78" i="1"/>
  <c r="G78" i="1" s="1"/>
  <c r="F79" i="1"/>
  <c r="F80" i="1"/>
  <c r="F81" i="1"/>
  <c r="G81" i="1" s="1"/>
  <c r="F82" i="1"/>
  <c r="G82" i="1" s="1"/>
  <c r="F83" i="1"/>
  <c r="F84" i="1"/>
  <c r="G84" i="1" s="1"/>
  <c r="F85" i="1"/>
  <c r="F86" i="1"/>
  <c r="G86" i="1" s="1"/>
  <c r="F87" i="1"/>
  <c r="F88" i="1"/>
  <c r="G88" i="1" s="1"/>
  <c r="F89" i="1"/>
  <c r="F90" i="1"/>
  <c r="G90" i="1" s="1"/>
  <c r="F91" i="1"/>
  <c r="F92" i="1"/>
  <c r="G92" i="1" s="1"/>
  <c r="F93" i="1"/>
  <c r="F94" i="1"/>
  <c r="G94" i="1" s="1"/>
  <c r="F95" i="1"/>
  <c r="F96" i="1"/>
  <c r="G96" i="1" s="1"/>
  <c r="F97" i="1"/>
  <c r="F98" i="1"/>
  <c r="F99" i="1"/>
  <c r="G99" i="1" s="1"/>
  <c r="F100" i="1"/>
  <c r="F101" i="1"/>
  <c r="G101" i="1" s="1"/>
  <c r="F102" i="1"/>
  <c r="F103" i="1"/>
  <c r="F104" i="1"/>
  <c r="F105" i="1"/>
  <c r="G105" i="1" s="1"/>
  <c r="F106" i="1"/>
  <c r="F107" i="1"/>
  <c r="F108" i="1"/>
  <c r="F109" i="1"/>
  <c r="G109" i="1" s="1"/>
  <c r="F110" i="1"/>
  <c r="F111" i="1"/>
  <c r="F112" i="1"/>
  <c r="G112" i="1" s="1"/>
  <c r="F113" i="1"/>
  <c r="G113" i="1" s="1"/>
  <c r="F114" i="1"/>
  <c r="F115" i="1"/>
  <c r="G115" i="1" s="1"/>
  <c r="F116" i="1"/>
  <c r="G116" i="1" s="1"/>
  <c r="F117" i="1"/>
  <c r="F118" i="1"/>
  <c r="G118" i="1" s="1"/>
  <c r="F119" i="1"/>
  <c r="F120" i="1"/>
  <c r="G120" i="1" s="1"/>
  <c r="F121" i="1"/>
  <c r="F122" i="1"/>
  <c r="G122" i="1" s="1"/>
  <c r="F123" i="1"/>
  <c r="F124" i="1"/>
  <c r="G124" i="1" s="1"/>
  <c r="F125" i="1"/>
  <c r="F126" i="1"/>
  <c r="G126" i="1" s="1"/>
  <c r="F127" i="1"/>
  <c r="F128" i="1"/>
  <c r="G128" i="1" s="1"/>
  <c r="F129" i="1"/>
  <c r="F130" i="1"/>
  <c r="G130" i="1" s="1"/>
  <c r="F131" i="1"/>
  <c r="F132" i="1"/>
  <c r="F133" i="1"/>
  <c r="F134" i="1"/>
  <c r="G134" i="1" s="1"/>
  <c r="F135" i="1"/>
  <c r="F136" i="1"/>
  <c r="F137" i="1"/>
  <c r="F138" i="1"/>
  <c r="G138" i="1" s="1"/>
  <c r="F139" i="1"/>
  <c r="F140" i="1"/>
  <c r="G140" i="1" s="1"/>
  <c r="F141" i="1"/>
  <c r="F142" i="1"/>
  <c r="G142" i="1" s="1"/>
  <c r="F143" i="1"/>
  <c r="G143" i="1" s="1"/>
  <c r="F144" i="1"/>
  <c r="F145" i="1"/>
  <c r="G145" i="1" s="1"/>
  <c r="F146" i="1"/>
  <c r="F147" i="1"/>
  <c r="G147" i="1" s="1"/>
  <c r="F148" i="1"/>
  <c r="F149" i="1"/>
  <c r="F150" i="1"/>
  <c r="G150" i="1" s="1"/>
  <c r="F151" i="1"/>
  <c r="F152" i="1"/>
  <c r="G152" i="1" s="1"/>
  <c r="F153" i="1"/>
  <c r="F154" i="1"/>
  <c r="G154" i="1" s="1"/>
  <c r="F155" i="1"/>
  <c r="F156" i="1"/>
  <c r="G156" i="1" s="1"/>
  <c r="F157" i="1"/>
  <c r="F158" i="1"/>
  <c r="G158" i="1" s="1"/>
  <c r="F159" i="1"/>
  <c r="F160" i="1"/>
  <c r="G160" i="1" s="1"/>
  <c r="F161" i="1"/>
  <c r="F162" i="1"/>
  <c r="G162" i="1" s="1"/>
  <c r="F163" i="1"/>
  <c r="F164" i="1"/>
  <c r="G164" i="1" s="1"/>
  <c r="F165" i="1"/>
  <c r="F166" i="1"/>
  <c r="G166" i="1" s="1"/>
  <c r="F167" i="1"/>
  <c r="F168" i="1"/>
  <c r="G168" i="1" s="1"/>
  <c r="F169" i="1"/>
  <c r="F170" i="1"/>
  <c r="G170" i="1" s="1"/>
  <c r="F171" i="1"/>
  <c r="F172" i="1"/>
  <c r="G172" i="1" s="1"/>
  <c r="F173" i="1"/>
  <c r="F174" i="1"/>
  <c r="G174" i="1" s="1"/>
  <c r="F175" i="1"/>
  <c r="F176" i="1"/>
  <c r="G176" i="1" s="1"/>
  <c r="F177" i="1"/>
  <c r="F178" i="1"/>
  <c r="G178" i="1" s="1"/>
  <c r="F179" i="1"/>
  <c r="G179" i="1" s="1"/>
  <c r="F180" i="1"/>
  <c r="F181" i="1"/>
  <c r="G181" i="1" s="1"/>
  <c r="F182" i="1"/>
  <c r="F183" i="1"/>
  <c r="G183" i="1" s="1"/>
  <c r="F184" i="1"/>
  <c r="F185" i="1"/>
  <c r="G185" i="1" s="1"/>
  <c r="F186" i="1"/>
  <c r="F187" i="1"/>
  <c r="G187" i="1" s="1"/>
  <c r="F188" i="1"/>
  <c r="F189" i="1"/>
  <c r="G189" i="1" s="1"/>
  <c r="F190" i="1"/>
  <c r="F191" i="1"/>
  <c r="G191" i="1" s="1"/>
  <c r="F192" i="1"/>
  <c r="F193" i="1"/>
  <c r="G193" i="1" s="1"/>
  <c r="F194" i="1"/>
  <c r="F195" i="1"/>
  <c r="G195" i="1" s="1"/>
  <c r="F196" i="1"/>
  <c r="G196" i="1" s="1"/>
  <c r="F197" i="1"/>
  <c r="G197" i="1" s="1"/>
  <c r="F198" i="1"/>
  <c r="G198" i="1" s="1"/>
  <c r="F199" i="1"/>
  <c r="G199" i="1" s="1"/>
  <c r="F200" i="1"/>
  <c r="G200" i="1" s="1"/>
  <c r="F201" i="1"/>
  <c r="F202" i="1"/>
  <c r="F203" i="1"/>
  <c r="G203" i="1" s="1"/>
  <c r="F204" i="1"/>
  <c r="F205" i="1"/>
  <c r="G205" i="1" s="1"/>
  <c r="F206" i="1"/>
  <c r="F207" i="1"/>
  <c r="G207" i="1" s="1"/>
  <c r="F208" i="1"/>
  <c r="F209" i="1"/>
  <c r="G209" i="1" s="1"/>
  <c r="F210" i="1"/>
  <c r="F211" i="1"/>
  <c r="G211" i="1" s="1"/>
  <c r="F212" i="1"/>
  <c r="G212" i="1" s="1"/>
  <c r="F213" i="1"/>
  <c r="G213" i="1" s="1"/>
  <c r="F214" i="1"/>
  <c r="G214" i="1" s="1"/>
  <c r="F215" i="1"/>
  <c r="F216" i="1"/>
  <c r="G216" i="1" s="1"/>
  <c r="F217" i="1"/>
  <c r="F218" i="1"/>
  <c r="F219" i="1"/>
  <c r="F220" i="1"/>
  <c r="G220" i="1" s="1"/>
  <c r="F221" i="1"/>
  <c r="F222" i="1"/>
  <c r="F223" i="1"/>
  <c r="F224" i="1"/>
  <c r="G224" i="1" s="1"/>
  <c r="F225" i="1"/>
  <c r="F226" i="1"/>
  <c r="G226" i="1" s="1"/>
  <c r="F227" i="1"/>
  <c r="F228" i="1"/>
  <c r="G228" i="1" s="1"/>
  <c r="F229" i="1"/>
  <c r="F230" i="1"/>
  <c r="G230" i="1" s="1"/>
  <c r="F231" i="1"/>
  <c r="F232" i="1"/>
  <c r="G232" i="1" s="1"/>
  <c r="F233" i="1"/>
  <c r="F234" i="1"/>
  <c r="G234" i="1" s="1"/>
  <c r="F235" i="1"/>
  <c r="F236" i="1"/>
  <c r="G236" i="1" s="1"/>
  <c r="F237" i="1"/>
  <c r="F238" i="1"/>
  <c r="F239" i="1"/>
  <c r="F240" i="1"/>
  <c r="G240" i="1" s="1"/>
  <c r="F241" i="1"/>
  <c r="F242" i="1"/>
  <c r="F243" i="1"/>
  <c r="F244" i="1"/>
  <c r="G244" i="1" s="1"/>
  <c r="F245" i="1"/>
  <c r="F246" i="1"/>
  <c r="F247" i="1"/>
  <c r="F248" i="1"/>
  <c r="G248" i="1" s="1"/>
  <c r="F249" i="1"/>
  <c r="G249" i="1" s="1"/>
  <c r="F250" i="1"/>
  <c r="F251" i="1"/>
  <c r="G251" i="1" s="1"/>
  <c r="F252" i="1"/>
  <c r="G252" i="1" s="1"/>
  <c r="F253" i="1"/>
  <c r="G253" i="1" s="1"/>
  <c r="F254" i="1"/>
  <c r="G254" i="1" s="1"/>
  <c r="F255" i="1"/>
  <c r="F256" i="1"/>
  <c r="F3" i="1"/>
  <c r="G3" i="1" s="1"/>
  <c r="O43" i="1" l="1"/>
  <c r="M77" i="1"/>
  <c r="O77" i="1" s="1"/>
  <c r="N53" i="1"/>
  <c r="N27" i="1"/>
  <c r="N114" i="1"/>
  <c r="N102" i="1"/>
  <c r="N206" i="1"/>
  <c r="N121" i="1"/>
  <c r="N85" i="1"/>
  <c r="N242" i="1"/>
  <c r="N190" i="1"/>
  <c r="N45" i="1"/>
  <c r="N19" i="1"/>
  <c r="N43" i="1"/>
  <c r="N201" i="1"/>
  <c r="N129" i="1"/>
  <c r="N117" i="1"/>
  <c r="N237" i="1"/>
  <c r="N39" i="1"/>
  <c r="N245" i="1"/>
  <c r="N76" i="1"/>
  <c r="N194" i="1"/>
  <c r="N38" i="1"/>
  <c r="N52" i="1"/>
  <c r="N241" i="1"/>
  <c r="N94" i="1"/>
  <c r="N208" i="1"/>
  <c r="N192" i="1"/>
  <c r="N136" i="1"/>
  <c r="N108" i="1"/>
  <c r="N59" i="1"/>
  <c r="N55" i="1"/>
  <c r="N195" i="1"/>
  <c r="N99" i="1"/>
  <c r="N62" i="1"/>
  <c r="N243" i="1"/>
  <c r="N175" i="1"/>
  <c r="N171" i="1"/>
  <c r="N159" i="1"/>
  <c r="N139" i="1"/>
  <c r="N131" i="1"/>
  <c r="N123" i="1"/>
  <c r="N107" i="1"/>
  <c r="N91" i="1"/>
  <c r="N79" i="1"/>
  <c r="N66" i="1"/>
  <c r="G201" i="1"/>
  <c r="O201" i="1" s="1"/>
  <c r="G27" i="1"/>
  <c r="O27" i="1" s="1"/>
  <c r="N197" i="1"/>
  <c r="N113" i="1"/>
  <c r="N81" i="1"/>
  <c r="N56" i="1"/>
  <c r="G55" i="1"/>
  <c r="O55" i="1" s="1"/>
  <c r="N196" i="1"/>
  <c r="N112" i="1"/>
  <c r="N75" i="1"/>
  <c r="G237" i="1"/>
  <c r="O237" i="1" s="1"/>
  <c r="M94" i="1"/>
  <c r="O94" i="1" s="1"/>
  <c r="N256" i="1"/>
  <c r="N255" i="1"/>
  <c r="O254" i="1"/>
  <c r="O253" i="1"/>
  <c r="N253" i="1"/>
  <c r="O252" i="1"/>
  <c r="N251" i="1"/>
  <c r="O251" i="1"/>
  <c r="N250" i="1"/>
  <c r="O249" i="1"/>
  <c r="N247" i="1"/>
  <c r="N246" i="1"/>
  <c r="O244" i="1"/>
  <c r="O240" i="1"/>
  <c r="N239" i="1"/>
  <c r="N238" i="1"/>
  <c r="O236" i="1"/>
  <c r="N235" i="1"/>
  <c r="O234" i="1"/>
  <c r="N233" i="1"/>
  <c r="O232" i="1"/>
  <c r="O230" i="1"/>
  <c r="N229" i="1"/>
  <c r="O228" i="1"/>
  <c r="N227" i="1"/>
  <c r="O226" i="1"/>
  <c r="N225" i="1"/>
  <c r="O224" i="1"/>
  <c r="N223" i="1"/>
  <c r="N222" i="1"/>
  <c r="N221" i="1"/>
  <c r="O220" i="1"/>
  <c r="N219" i="1"/>
  <c r="N218" i="1"/>
  <c r="N217" i="1"/>
  <c r="O216" i="1"/>
  <c r="N215" i="1"/>
  <c r="O214" i="1"/>
  <c r="O211" i="1"/>
  <c r="N211" i="1"/>
  <c r="N210" i="1"/>
  <c r="O209" i="1"/>
  <c r="N209" i="1"/>
  <c r="O207" i="1"/>
  <c r="O205" i="1"/>
  <c r="N204" i="1"/>
  <c r="O203" i="1"/>
  <c r="N202" i="1"/>
  <c r="O200" i="1"/>
  <c r="O199" i="1"/>
  <c r="N198" i="1"/>
  <c r="O198" i="1"/>
  <c r="M197" i="1"/>
  <c r="O197" i="1" s="1"/>
  <c r="M196" i="1"/>
  <c r="O196" i="1" s="1"/>
  <c r="M195" i="1"/>
  <c r="O195" i="1" s="1"/>
  <c r="O191" i="1"/>
  <c r="O189" i="1"/>
  <c r="N188" i="1"/>
  <c r="O187" i="1"/>
  <c r="N186" i="1"/>
  <c r="O185" i="1"/>
  <c r="N184" i="1"/>
  <c r="O183" i="1"/>
  <c r="N182" i="1"/>
  <c r="O181" i="1"/>
  <c r="N180" i="1"/>
  <c r="O179" i="1"/>
  <c r="N179" i="1"/>
  <c r="O178" i="1"/>
  <c r="N177" i="1"/>
  <c r="O176" i="1"/>
  <c r="N173" i="1"/>
  <c r="O172" i="1"/>
  <c r="O170" i="1"/>
  <c r="N169" i="1"/>
  <c r="O168" i="1"/>
  <c r="N167" i="1"/>
  <c r="O166" i="1"/>
  <c r="N165" i="1"/>
  <c r="O164" i="1"/>
  <c r="N163" i="1"/>
  <c r="N161" i="1"/>
  <c r="O160" i="1"/>
  <c r="O158" i="1"/>
  <c r="N157" i="1"/>
  <c r="O156" i="1"/>
  <c r="N155" i="1"/>
  <c r="O154" i="1"/>
  <c r="N153" i="1"/>
  <c r="O152" i="1"/>
  <c r="N151" i="1"/>
  <c r="N150" i="1"/>
  <c r="O150" i="1"/>
  <c r="N149" i="1"/>
  <c r="N148" i="1"/>
  <c r="O147" i="1"/>
  <c r="N146" i="1"/>
  <c r="N145" i="1"/>
  <c r="O145" i="1"/>
  <c r="N144" i="1"/>
  <c r="O143" i="1"/>
  <c r="N143" i="1"/>
  <c r="O142" i="1"/>
  <c r="N141" i="1"/>
  <c r="O140" i="1"/>
  <c r="O138" i="1"/>
  <c r="N137" i="1"/>
  <c r="N135" i="1"/>
  <c r="O134" i="1"/>
  <c r="N133" i="1"/>
  <c r="N132" i="1"/>
  <c r="O130" i="1"/>
  <c r="N130" i="1"/>
  <c r="O128" i="1"/>
  <c r="N127" i="1"/>
  <c r="N125" i="1"/>
  <c r="O124" i="1"/>
  <c r="O122" i="1"/>
  <c r="N119" i="1"/>
  <c r="O118" i="1"/>
  <c r="O116" i="1"/>
  <c r="N116" i="1"/>
  <c r="M113" i="1"/>
  <c r="O113" i="1" s="1"/>
  <c r="M112" i="1"/>
  <c r="O112" i="1" s="1"/>
  <c r="N111" i="1"/>
  <c r="N110" i="1"/>
  <c r="O109" i="1"/>
  <c r="N106" i="1"/>
  <c r="O105" i="1"/>
  <c r="N104" i="1"/>
  <c r="N103" i="1"/>
  <c r="O101" i="1"/>
  <c r="N98" i="1"/>
  <c r="N97" i="1"/>
  <c r="O96" i="1"/>
  <c r="N95" i="1"/>
  <c r="N93" i="1"/>
  <c r="O92" i="1"/>
  <c r="O90" i="1"/>
  <c r="N89" i="1"/>
  <c r="O88" i="1"/>
  <c r="O86" i="1"/>
  <c r="O84" i="1"/>
  <c r="N83" i="1"/>
  <c r="N82" i="1"/>
  <c r="O82" i="1"/>
  <c r="M81" i="1"/>
  <c r="O81" i="1" s="1"/>
  <c r="N80" i="1"/>
  <c r="O78" i="1"/>
  <c r="M75" i="1"/>
  <c r="O75" i="1" s="1"/>
  <c r="N74" i="1"/>
  <c r="O73" i="1"/>
  <c r="N72" i="1"/>
  <c r="O71" i="1"/>
  <c r="N70" i="1"/>
  <c r="N69" i="1"/>
  <c r="O69" i="1"/>
  <c r="O68" i="1"/>
  <c r="N67" i="1"/>
  <c r="N65" i="1"/>
  <c r="O64" i="1"/>
  <c r="O63" i="1"/>
  <c r="M62" i="1"/>
  <c r="O62" i="1" s="1"/>
  <c r="N61" i="1"/>
  <c r="O60" i="1"/>
  <c r="N58" i="1"/>
  <c r="O58" i="1"/>
  <c r="N57" i="1"/>
  <c r="M56" i="1"/>
  <c r="O56" i="1" s="1"/>
  <c r="O54" i="1"/>
  <c r="N51" i="1"/>
  <c r="O50" i="1"/>
  <c r="N48" i="1"/>
  <c r="N47" i="1"/>
  <c r="O46" i="1"/>
  <c r="N44" i="1"/>
  <c r="O42" i="1"/>
  <c r="N42" i="1"/>
  <c r="O41" i="1"/>
  <c r="O40" i="1"/>
  <c r="N37" i="1"/>
  <c r="O36" i="1"/>
  <c r="O35" i="1"/>
  <c r="N34" i="1"/>
  <c r="N33" i="1"/>
  <c r="O32" i="1"/>
  <c r="O31" i="1"/>
  <c r="N30" i="1"/>
  <c r="O25" i="1"/>
  <c r="N24" i="1"/>
  <c r="O23" i="1"/>
  <c r="N22" i="1"/>
  <c r="O21" i="1"/>
  <c r="N20" i="1"/>
  <c r="O20" i="1"/>
  <c r="N18" i="1"/>
  <c r="N17" i="1"/>
  <c r="O16" i="1"/>
  <c r="N15" i="1"/>
  <c r="N14" i="1"/>
  <c r="N13" i="1"/>
  <c r="O12" i="1"/>
  <c r="O11" i="1"/>
  <c r="N10" i="1"/>
  <c r="N9" i="1"/>
  <c r="O8" i="1"/>
  <c r="N8" i="1"/>
  <c r="O7" i="1"/>
  <c r="N6" i="1"/>
  <c r="N5" i="1"/>
  <c r="N4" i="1"/>
  <c r="O3" i="1"/>
  <c r="N100" i="1"/>
  <c r="N26" i="1"/>
  <c r="M99" i="1"/>
  <c r="O99" i="1" s="1"/>
  <c r="O126" i="1"/>
  <c r="O120" i="1"/>
  <c r="N231" i="1"/>
  <c r="O213" i="1"/>
  <c r="O162" i="1"/>
  <c r="N29" i="1"/>
  <c r="N28" i="1"/>
  <c r="O28" i="1"/>
  <c r="O15" i="1"/>
  <c r="O248" i="1"/>
  <c r="O193" i="1"/>
  <c r="O115" i="1"/>
  <c r="O212" i="1"/>
  <c r="O174" i="1"/>
  <c r="N87" i="1"/>
  <c r="O49" i="1"/>
  <c r="G256" i="1"/>
  <c r="O256" i="1" s="1"/>
  <c r="G255" i="1"/>
  <c r="O255" i="1" s="1"/>
  <c r="N254" i="1"/>
  <c r="N252" i="1"/>
  <c r="G250" i="1"/>
  <c r="O250" i="1" s="1"/>
  <c r="N249" i="1"/>
  <c r="N248" i="1"/>
  <c r="G247" i="1"/>
  <c r="O247" i="1" s="1"/>
  <c r="G246" i="1"/>
  <c r="O246" i="1" s="1"/>
  <c r="G245" i="1"/>
  <c r="O245" i="1" s="1"/>
  <c r="N244" i="1"/>
  <c r="G243" i="1"/>
  <c r="O243" i="1" s="1"/>
  <c r="G242" i="1"/>
  <c r="O242" i="1" s="1"/>
  <c r="G241" i="1"/>
  <c r="O241" i="1" s="1"/>
  <c r="N240" i="1"/>
  <c r="G239" i="1"/>
  <c r="O239" i="1" s="1"/>
  <c r="G238" i="1"/>
  <c r="O238" i="1" s="1"/>
  <c r="N236" i="1"/>
  <c r="G235" i="1"/>
  <c r="O235" i="1" s="1"/>
  <c r="N234" i="1"/>
  <c r="G233" i="1"/>
  <c r="O233" i="1" s="1"/>
  <c r="N232" i="1"/>
  <c r="G231" i="1"/>
  <c r="O231" i="1" s="1"/>
  <c r="N230" i="1"/>
  <c r="G229" i="1"/>
  <c r="O229" i="1" s="1"/>
  <c r="N228" i="1"/>
  <c r="G227" i="1"/>
  <c r="O227" i="1" s="1"/>
  <c r="N226" i="1"/>
  <c r="G225" i="1"/>
  <c r="O225" i="1" s="1"/>
  <c r="N224" i="1"/>
  <c r="G223" i="1"/>
  <c r="O223" i="1" s="1"/>
  <c r="G222" i="1"/>
  <c r="O222" i="1" s="1"/>
  <c r="G221" i="1"/>
  <c r="O221" i="1" s="1"/>
  <c r="N220" i="1"/>
  <c r="G219" i="1"/>
  <c r="O219" i="1" s="1"/>
  <c r="G218" i="1"/>
  <c r="O218" i="1" s="1"/>
  <c r="G217" i="1"/>
  <c r="O217" i="1" s="1"/>
  <c r="N216" i="1"/>
  <c r="G215" i="1"/>
  <c r="O215" i="1" s="1"/>
  <c r="N214" i="1"/>
  <c r="N213" i="1"/>
  <c r="N212" i="1"/>
  <c r="G210" i="1"/>
  <c r="O210" i="1" s="1"/>
  <c r="G208" i="1"/>
  <c r="O208" i="1" s="1"/>
  <c r="N207" i="1"/>
  <c r="G206" i="1"/>
  <c r="O206" i="1" s="1"/>
  <c r="N205" i="1"/>
  <c r="G204" i="1"/>
  <c r="O204" i="1" s="1"/>
  <c r="N203" i="1"/>
  <c r="G202" i="1"/>
  <c r="O202" i="1" s="1"/>
  <c r="N200" i="1"/>
  <c r="N199" i="1"/>
  <c r="G194" i="1"/>
  <c r="O194" i="1" s="1"/>
  <c r="N193" i="1"/>
  <c r="G192" i="1"/>
  <c r="O192" i="1" s="1"/>
  <c r="N191" i="1"/>
  <c r="G190" i="1"/>
  <c r="O190" i="1" s="1"/>
  <c r="N189" i="1"/>
  <c r="G188" i="1"/>
  <c r="O188" i="1" s="1"/>
  <c r="N187" i="1"/>
  <c r="G186" i="1"/>
  <c r="O186" i="1" s="1"/>
  <c r="N185" i="1"/>
  <c r="G184" i="1"/>
  <c r="O184" i="1" s="1"/>
  <c r="N183" i="1"/>
  <c r="G182" i="1"/>
  <c r="O182" i="1" s="1"/>
  <c r="N181" i="1"/>
  <c r="G180" i="1"/>
  <c r="O180" i="1" s="1"/>
  <c r="N178" i="1"/>
  <c r="G177" i="1"/>
  <c r="O177" i="1" s="1"/>
  <c r="N176" i="1"/>
  <c r="G175" i="1"/>
  <c r="O175" i="1" s="1"/>
  <c r="N174" i="1"/>
  <c r="G173" i="1"/>
  <c r="O173" i="1" s="1"/>
  <c r="N172" i="1"/>
  <c r="G171" i="1"/>
  <c r="O171" i="1" s="1"/>
  <c r="N170" i="1"/>
  <c r="G169" i="1"/>
  <c r="O169" i="1" s="1"/>
  <c r="N168" i="1"/>
  <c r="G167" i="1"/>
  <c r="O167" i="1" s="1"/>
  <c r="N166" i="1"/>
  <c r="G165" i="1"/>
  <c r="O165" i="1" s="1"/>
  <c r="N164" i="1"/>
  <c r="G163" i="1"/>
  <c r="O163" i="1" s="1"/>
  <c r="N162" i="1"/>
  <c r="G161" i="1"/>
  <c r="O161" i="1" s="1"/>
  <c r="N160" i="1"/>
  <c r="G159" i="1"/>
  <c r="O159" i="1" s="1"/>
  <c r="N158" i="1"/>
  <c r="G157" i="1"/>
  <c r="O157" i="1" s="1"/>
  <c r="N156" i="1"/>
  <c r="G155" i="1"/>
  <c r="O155" i="1" s="1"/>
  <c r="N154" i="1"/>
  <c r="G153" i="1"/>
  <c r="O153" i="1" s="1"/>
  <c r="N152" i="1"/>
  <c r="G151" i="1"/>
  <c r="O151" i="1" s="1"/>
  <c r="G149" i="1"/>
  <c r="O149" i="1" s="1"/>
  <c r="G148" i="1"/>
  <c r="O148" i="1" s="1"/>
  <c r="N147" i="1"/>
  <c r="G146" i="1"/>
  <c r="O146" i="1" s="1"/>
  <c r="G144" i="1"/>
  <c r="O144" i="1" s="1"/>
  <c r="N142" i="1"/>
  <c r="G141" i="1"/>
  <c r="O141" i="1" s="1"/>
  <c r="N140" i="1"/>
  <c r="G139" i="1"/>
  <c r="O139" i="1" s="1"/>
  <c r="N138" i="1"/>
  <c r="G137" i="1"/>
  <c r="O137" i="1" s="1"/>
  <c r="G136" i="1"/>
  <c r="O136" i="1" s="1"/>
  <c r="G135" i="1"/>
  <c r="O135" i="1" s="1"/>
  <c r="N134" i="1"/>
  <c r="G133" i="1"/>
  <c r="O133" i="1" s="1"/>
  <c r="G132" i="1"/>
  <c r="O132" i="1" s="1"/>
  <c r="G131" i="1"/>
  <c r="O131" i="1" s="1"/>
  <c r="G129" i="1"/>
  <c r="O129" i="1" s="1"/>
  <c r="N128" i="1"/>
  <c r="G127" i="1"/>
  <c r="O127" i="1" s="1"/>
  <c r="N126" i="1"/>
  <c r="G125" i="1"/>
  <c r="O125" i="1" s="1"/>
  <c r="N124" i="1"/>
  <c r="G123" i="1"/>
  <c r="O123" i="1" s="1"/>
  <c r="N122" i="1"/>
  <c r="G121" i="1"/>
  <c r="O121" i="1" s="1"/>
  <c r="N120" i="1"/>
  <c r="G119" i="1"/>
  <c r="O119" i="1" s="1"/>
  <c r="N118" i="1"/>
  <c r="G117" i="1"/>
  <c r="O117" i="1" s="1"/>
  <c r="N115" i="1"/>
  <c r="G114" i="1"/>
  <c r="O114" i="1" s="1"/>
  <c r="G111" i="1"/>
  <c r="O111" i="1" s="1"/>
  <c r="G110" i="1"/>
  <c r="O110" i="1" s="1"/>
  <c r="N109" i="1"/>
  <c r="G108" i="1"/>
  <c r="O108" i="1" s="1"/>
  <c r="G107" i="1"/>
  <c r="O107" i="1" s="1"/>
  <c r="G106" i="1"/>
  <c r="O106" i="1" s="1"/>
  <c r="N105" i="1"/>
  <c r="G104" i="1"/>
  <c r="O104" i="1" s="1"/>
  <c r="G103" i="1"/>
  <c r="O103" i="1" s="1"/>
  <c r="G102" i="1"/>
  <c r="O102" i="1" s="1"/>
  <c r="N101" i="1"/>
  <c r="G100" i="1"/>
  <c r="O100" i="1" s="1"/>
  <c r="G98" i="1"/>
  <c r="O98" i="1" s="1"/>
  <c r="G97" i="1"/>
  <c r="O97" i="1" s="1"/>
  <c r="N96" i="1"/>
  <c r="G95" i="1"/>
  <c r="O95" i="1" s="1"/>
  <c r="G93" i="1"/>
  <c r="O93" i="1" s="1"/>
  <c r="N92" i="1"/>
  <c r="G91" i="1"/>
  <c r="O91" i="1" s="1"/>
  <c r="N90" i="1"/>
  <c r="G89" i="1"/>
  <c r="O89" i="1" s="1"/>
  <c r="N88" i="1"/>
  <c r="G87" i="1"/>
  <c r="O87" i="1" s="1"/>
  <c r="N86" i="1"/>
  <c r="G85" i="1"/>
  <c r="O85" i="1" s="1"/>
  <c r="N84" i="1"/>
  <c r="G83" i="1"/>
  <c r="O83" i="1" s="1"/>
  <c r="G80" i="1"/>
  <c r="O80" i="1" s="1"/>
  <c r="G79" i="1"/>
  <c r="O79" i="1" s="1"/>
  <c r="N78" i="1"/>
  <c r="G76" i="1"/>
  <c r="O76" i="1" s="1"/>
  <c r="G74" i="1"/>
  <c r="O74" i="1" s="1"/>
  <c r="N73" i="1"/>
  <c r="G72" i="1"/>
  <c r="O72" i="1" s="1"/>
  <c r="N71" i="1"/>
  <c r="G70" i="1"/>
  <c r="O70" i="1" s="1"/>
  <c r="N68" i="1"/>
  <c r="G67" i="1"/>
  <c r="O67" i="1" s="1"/>
  <c r="G66" i="1"/>
  <c r="O66" i="1" s="1"/>
  <c r="G65" i="1"/>
  <c r="O65" i="1" s="1"/>
  <c r="N64" i="1"/>
  <c r="N63" i="1"/>
  <c r="G61" i="1"/>
  <c r="O61" i="1" s="1"/>
  <c r="N60" i="1"/>
  <c r="G59" i="1"/>
  <c r="O59" i="1" s="1"/>
  <c r="G57" i="1"/>
  <c r="O57" i="1" s="1"/>
  <c r="N54" i="1"/>
  <c r="G53" i="1"/>
  <c r="O53" i="1" s="1"/>
  <c r="G52" i="1"/>
  <c r="O52" i="1" s="1"/>
  <c r="G51" i="1"/>
  <c r="O51" i="1" s="1"/>
  <c r="N50" i="1"/>
  <c r="N49" i="1"/>
  <c r="G48" i="1"/>
  <c r="O48" i="1" s="1"/>
  <c r="G47" i="1"/>
  <c r="O47" i="1" s="1"/>
  <c r="N46" i="1"/>
  <c r="G45" i="1"/>
  <c r="O45" i="1" s="1"/>
  <c r="G44" i="1"/>
  <c r="O44" i="1" s="1"/>
  <c r="N41" i="1"/>
  <c r="N40" i="1"/>
  <c r="G38" i="1"/>
  <c r="O38" i="1" s="1"/>
  <c r="G37" i="1"/>
  <c r="O37" i="1" s="1"/>
  <c r="N36" i="1"/>
  <c r="N35" i="1"/>
  <c r="G34" i="1"/>
  <c r="O34" i="1" s="1"/>
  <c r="G33" i="1"/>
  <c r="O33" i="1" s="1"/>
  <c r="N32" i="1"/>
  <c r="N31" i="1"/>
  <c r="G30" i="1"/>
  <c r="O30" i="1" s="1"/>
  <c r="G29" i="1"/>
  <c r="O29" i="1" s="1"/>
  <c r="G26" i="1"/>
  <c r="O26" i="1" s="1"/>
  <c r="N25" i="1"/>
  <c r="G24" i="1"/>
  <c r="O24" i="1" s="1"/>
  <c r="N23" i="1"/>
  <c r="G22" i="1"/>
  <c r="O22" i="1" s="1"/>
  <c r="N21" i="1"/>
  <c r="G19" i="1"/>
  <c r="O19" i="1" s="1"/>
  <c r="G18" i="1"/>
  <c r="O18" i="1" s="1"/>
  <c r="G17" i="1"/>
  <c r="O17" i="1" s="1"/>
  <c r="N16" i="1"/>
  <c r="G14" i="1"/>
  <c r="O14" i="1" s="1"/>
  <c r="G13" i="1"/>
  <c r="O13" i="1" s="1"/>
  <c r="N12" i="1"/>
  <c r="N11" i="1"/>
  <c r="G10" i="1"/>
  <c r="O10" i="1" s="1"/>
  <c r="G9" i="1"/>
  <c r="O9" i="1" s="1"/>
  <c r="N7" i="1"/>
  <c r="G6" i="1"/>
  <c r="O6" i="1" s="1"/>
  <c r="G5" i="1"/>
  <c r="O5" i="1" s="1"/>
  <c r="G4" i="1"/>
  <c r="O4" i="1" s="1"/>
  <c r="N3" i="1"/>
</calcChain>
</file>

<file path=xl/sharedStrings.xml><?xml version="1.0" encoding="utf-8"?>
<sst xmlns="http://schemas.openxmlformats.org/spreadsheetml/2006/main" count="558" uniqueCount="452">
  <si>
    <t>TAG</t>
  </si>
  <si>
    <t>ALB = "countries/Albania.txt"</t>
  </si>
  <si>
    <t>AUS = "countries/Austria.txt"</t>
  </si>
  <si>
    <t>BEL = "countries/Belgium.txt"</t>
  </si>
  <si>
    <t>BLR = "countries/Belarus.txt"</t>
  </si>
  <si>
    <t>BOS = "countries/Bosnia.txt"</t>
  </si>
  <si>
    <t>BUL = "countries/Bulgaria.txt"</t>
  </si>
  <si>
    <t>CAT = "countries/Catalonia.txt"</t>
  </si>
  <si>
    <t>CRE = "countries/Crete.txt"</t>
  </si>
  <si>
    <t>CRO = "countries/Croatia.txt"</t>
  </si>
  <si>
    <t>CYP = "countries/Cyprus.txt"</t>
  </si>
  <si>
    <t>CZE = "countries/Czech Republic.txt"</t>
  </si>
  <si>
    <t>DEN = "countries/Denmark.txt"</t>
  </si>
  <si>
    <t>ENG = "countries/United Kingdom.txt"</t>
  </si>
  <si>
    <t>EST = "countries/Estonia.txt"</t>
  </si>
  <si>
    <t>FIN = "countries/Finland.txt"</t>
  </si>
  <si>
    <t>FRA = "countries/France.txt"</t>
  </si>
  <si>
    <t>FYR = "countries/Macedonia.txt"</t>
  </si>
  <si>
    <t>GER = "countries/Germany.txt"</t>
  </si>
  <si>
    <t>GRE = "countries/Greece.txt"</t>
  </si>
  <si>
    <t>HOL = "countries/Holland.txt"</t>
  </si>
  <si>
    <t>HUN = "countries/Hungary.txt"</t>
  </si>
  <si>
    <t>ICE = "countries/Iceland.txt"</t>
  </si>
  <si>
    <t>IRE = "countries/Ireland.txt"</t>
  </si>
  <si>
    <t>ITA = "countries/Italy.txt"</t>
  </si>
  <si>
    <t>HLS = "countries/Holy See.txt"</t>
  </si>
  <si>
    <t>KOS = "countries/Kosovo.txt"</t>
  </si>
  <si>
    <t>LAT = "countries/Latvia.txt"</t>
  </si>
  <si>
    <t>LIT = "countries/Lithuania.txt"</t>
  </si>
  <si>
    <t>LUX = "countries/Luxembourg.txt"</t>
  </si>
  <si>
    <t>MLT = "countries/Malta.txt"</t>
  </si>
  <si>
    <t>MLV = "countries/Moldova.txt"</t>
  </si>
  <si>
    <t>MNT = "countries/Montenegro.txt"</t>
  </si>
  <si>
    <t>NCY = "countries/Northern Cyprus.txt"</t>
  </si>
  <si>
    <t>NOR = "countries/Norway.txt"</t>
  </si>
  <si>
    <t>POL = "countries/Poland.txt"</t>
  </si>
  <si>
    <t>POR = "countries/Portugal.txt"</t>
  </si>
  <si>
    <t>ROM = "countries/Romania.txt"</t>
  </si>
  <si>
    <t>SCL = "countries/Sicily.txt"</t>
  </si>
  <si>
    <t>SCO = "countries/Scotland.txt"</t>
  </si>
  <si>
    <t>SER = "countries/Serbia.txt"</t>
  </si>
  <si>
    <t>SLO = "countries/Slovakia.txt"</t>
  </si>
  <si>
    <t>SLV = "countries/Slovenia.txt"</t>
  </si>
  <si>
    <t>SOV = "countries/Russia.txt"</t>
  </si>
  <si>
    <t>SPR = "countries/Spain.txt"</t>
  </si>
  <si>
    <t>SWE = "countries/Sweden.txt"</t>
  </si>
  <si>
    <t>SWI = "countries/Switzerland.txt"</t>
  </si>
  <si>
    <t>TUR = "countries/Turkey.txt"</t>
  </si>
  <si>
    <t>UKR = "countries/Ukraine.txt"</t>
  </si>
  <si>
    <t xml:space="preserve">CHE = "countries/Chechnya.txt" </t>
  </si>
  <si>
    <t>AFG = "countries/Afghanistan.txt"</t>
  </si>
  <si>
    <t>ALA = "countries/Alawite State.txt"</t>
  </si>
  <si>
    <t>ARA = "countries/Arabistan.txt"</t>
  </si>
  <si>
    <t>ARM = "countries/Armenia.txt"</t>
  </si>
  <si>
    <t>AZE = "countries/Azerbaijan.txt"</t>
  </si>
  <si>
    <t>BHR = "countries/Bahrain.txt"</t>
  </si>
  <si>
    <t>BLC = "countries/Balochistan.txt"</t>
  </si>
  <si>
    <t>DRU = "countries/Druze State.txt"</t>
  </si>
  <si>
    <t>GEO = "countries/Georgia.txt"</t>
  </si>
  <si>
    <t>HEJ = "countries/Hejaz.txt"</t>
  </si>
  <si>
    <t>IRQ = "countries/Iraq.txt"</t>
  </si>
  <si>
    <t>ISR = "countries/Israel.txt"</t>
  </si>
  <si>
    <t>JAP = "countries/Japan.txt"</t>
  </si>
  <si>
    <t>JOR = "countries/Jordan.txt"</t>
  </si>
  <si>
    <t>KAZ = "countries/Kazakhstan.txt"</t>
  </si>
  <si>
    <t>KUW = "countries/Kuwait.txt"</t>
  </si>
  <si>
    <t>KYR = "countries/Kyrgyzstan.txt"</t>
  </si>
  <si>
    <t>LEB = "countries/Lebanon.txt"</t>
  </si>
  <si>
    <t>LOR = "countries/Luristan.txt"</t>
  </si>
  <si>
    <t>NEJ = "countries/Nejd.txt"</t>
  </si>
  <si>
    <t>NKR = "countries/Artsakh.txt"</t>
  </si>
  <si>
    <t>OMA = "countries/Oman.txt"</t>
  </si>
  <si>
    <t>PAK = "countries/Pakistan.txt"</t>
  </si>
  <si>
    <t>PAL = "countries/Palestine.txt"</t>
  </si>
  <si>
    <t>PER = "countries/Persia.txt"</t>
  </si>
  <si>
    <t>QAT = "countries/Qatar.txt"</t>
  </si>
  <si>
    <t>QTF = "countries/Qatif.txt"</t>
  </si>
  <si>
    <t>SAU = "countries/Saudi Arabia.txt"</t>
  </si>
  <si>
    <t>SYR = "countries/Syria.txt"</t>
  </si>
  <si>
    <t>TAB = "countries/Tabaristan.txt"</t>
  </si>
  <si>
    <t>TAJ = "countries/Tajikistan.txt"</t>
  </si>
  <si>
    <t>TRK = "countries/Turkmenistan.txt"</t>
  </si>
  <si>
    <t>UAE = "countries/United Arab Emirates.txt"</t>
  </si>
  <si>
    <t>UZB = "countries/Uzbekistan.txt"</t>
  </si>
  <si>
    <t>YEM = "countries/Yemen.txt"</t>
  </si>
  <si>
    <t>BAN = "countries/Bangladesh.txt"</t>
  </si>
  <si>
    <t>BHU = "countries/Bhutan.txt"</t>
  </si>
  <si>
    <t>BRM = "countries/Burma.txt"</t>
  </si>
  <si>
    <t>BRU = "countries/Brunei.txt"</t>
  </si>
  <si>
    <t>CBD = "countries/Cambodia.txt"</t>
  </si>
  <si>
    <t>CHI = "countries/China.txt"</t>
  </si>
  <si>
    <t>HKG = "countries/Hong Kong.txt"</t>
  </si>
  <si>
    <t>IND = "countries/Indonesia.txt"</t>
  </si>
  <si>
    <t>KAC = "countries/Kachin.txt"</t>
  </si>
  <si>
    <t>KAR = "countries/Karen.txt"</t>
  </si>
  <si>
    <t>KOR = "countries/Korea.txt"</t>
  </si>
  <si>
    <t>LAO = "countries/Laos.txt"</t>
  </si>
  <si>
    <t>MAY = "countries/Malaysia.txt"</t>
  </si>
  <si>
    <t>MLD = "countries/Maldives.txt"</t>
  </si>
  <si>
    <t>MON = "countries/Mongolia.txt"</t>
  </si>
  <si>
    <t>NEP = "countries/Nepal.txt"</t>
  </si>
  <si>
    <t>NKO = "countries/North Korea.txt"</t>
  </si>
  <si>
    <t>PHI = "countries/Philippines.txt"</t>
  </si>
  <si>
    <t>RAJ = "countries/British Raj.txt"</t>
  </si>
  <si>
    <t>SHN = "countries/Shan State.txt"</t>
  </si>
  <si>
    <t>SIN = "countries/Singapore.txt"</t>
  </si>
  <si>
    <t>SRI = "countries/Sri Lanka.txt"</t>
  </si>
  <si>
    <t>TAI = "countries/Taiwan.txt"</t>
  </si>
  <si>
    <t>TIB = "countries/Tibet.txt"</t>
  </si>
  <si>
    <t>TIM = "countries/East Timor.txt"</t>
  </si>
  <si>
    <t>VIE = "countries/Vietnam.txt"</t>
  </si>
  <si>
    <t>WAA = "countries/Wa State.txt"</t>
  </si>
  <si>
    <t>AST = "countries/Australia.txt"</t>
  </si>
  <si>
    <t>FIJ = "countries/Fiji.txt"</t>
  </si>
  <si>
    <t>MIC = "countries/Micronesian Federation.txt"</t>
  </si>
  <si>
    <t>NZL = "countries/New Zealand.txt"</t>
  </si>
  <si>
    <t>PAP = "countries/Papua New Guinea.txt"</t>
  </si>
  <si>
    <t>PLY = "countries/Polynesian Federation.txt"</t>
  </si>
  <si>
    <t>SOL = "countries/Solomon Islands.txt"</t>
  </si>
  <si>
    <t>CAN = "countries/Canada.txt"</t>
  </si>
  <si>
    <t>MEX = "countries/Mexico.txt"</t>
  </si>
  <si>
    <t>USA = "countries/USA.txt"</t>
  </si>
  <si>
    <t>CSA = "countries/Confederate States.txt"</t>
  </si>
  <si>
    <t>BAH = "countries/Bahamas.txt"</t>
  </si>
  <si>
    <t>BAR = "countries/Barbados.txt"</t>
  </si>
  <si>
    <t>BLZ = "countries/Belize.txt"</t>
  </si>
  <si>
    <t>CUB = "countries/Cuba.txt"</t>
  </si>
  <si>
    <t>DMI = "countries/Dominica.txt"</t>
  </si>
  <si>
    <t>DOM = "countries/Dominican Republic.txt"</t>
  </si>
  <si>
    <t>GRA = "countries/Grenada.txt"</t>
  </si>
  <si>
    <t>HAI = "countries/Haiti.txt"</t>
  </si>
  <si>
    <t>JAM = "countries/Jamaica.txt"</t>
  </si>
  <si>
    <t>STK = "countries/St.Kits.txt"</t>
  </si>
  <si>
    <t>STL = "countries/St.Lucia.txt"</t>
  </si>
  <si>
    <t>STV = "countries/St.Vincent.txt"</t>
  </si>
  <si>
    <t>TRI = "countries/Trinidad.txt"</t>
  </si>
  <si>
    <t>ARG = "countries/Argentina.txt"</t>
  </si>
  <si>
    <t>BOL = "countries/Bolivia.txt"</t>
  </si>
  <si>
    <t>BRA = "countries/Brazil.txt"</t>
  </si>
  <si>
    <t>CHL = "countries/Chile.txt"</t>
  </si>
  <si>
    <t>COL = "countries/Colombia.txt"</t>
  </si>
  <si>
    <t>COS = "countries/Costa Rica.txt"</t>
  </si>
  <si>
    <t>ECU = "countries/Ecuador.txt"</t>
  </si>
  <si>
    <t>ELS = "countries/El Salvador.txt"</t>
  </si>
  <si>
    <t>GUA = "countries/Guatemala.txt"</t>
  </si>
  <si>
    <t>GUY = "countries/Guyana.txt"</t>
  </si>
  <si>
    <t>HON = "countries/Honduras.txt"</t>
  </si>
  <si>
    <t>NIC = "countries/Nicaragua.txt"</t>
  </si>
  <si>
    <t>PAN = "countries/Panama.txt"</t>
  </si>
  <si>
    <t>PAR = "countries/Paraguay.txt"</t>
  </si>
  <si>
    <t>PAU = "countries/Palau.txt"</t>
  </si>
  <si>
    <t>PRU = "countries/Peru.txt"</t>
  </si>
  <si>
    <t>SUR = "countries/Suriname.txt"</t>
  </si>
  <si>
    <t>URG = "countries/Uruguay.txt"</t>
  </si>
  <si>
    <t>VEN = "countries/Venezuela.txt"</t>
  </si>
  <si>
    <t>AGL = "countries/Angola.txt"</t>
  </si>
  <si>
    <t xml:space="preserve">ALG = "countries/Algeria.txt" </t>
  </si>
  <si>
    <t>BEN = "countries/Benin.txt"</t>
  </si>
  <si>
    <t>BFA = "countries/Burkina Faso.txt"</t>
  </si>
  <si>
    <t>BOT = "countries/Botswana.txt"</t>
  </si>
  <si>
    <t>BUR = "countries/Burundi.txt"</t>
  </si>
  <si>
    <t>CAM = "countries/Cameroon.txt"</t>
  </si>
  <si>
    <t>CAR = "countries/Central African Republic.txt"</t>
  </si>
  <si>
    <t>CDI = "countries/Cote D'Ivoire.txt"</t>
  </si>
  <si>
    <t>CHA = "countries/Chad.txt"</t>
  </si>
  <si>
    <t>CNG = "countries/Congo.txt"</t>
  </si>
  <si>
    <t>CNR = "countries/Canary Islands.txt"</t>
  </si>
  <si>
    <t>COM = "countries/Comoros.txt"</t>
  </si>
  <si>
    <t>DJI = "countries/Djibouti.txt"</t>
  </si>
  <si>
    <t>DRC = "countries/Democratic Republic of the Congo.txt"</t>
  </si>
  <si>
    <t>EGU = "countries/Equatorial Guinea.txt"</t>
  </si>
  <si>
    <t>EGY = "countries/Egypt.txt"</t>
  </si>
  <si>
    <t>ERI = "countries/Eritrea.txt"</t>
  </si>
  <si>
    <t>ETH = "countries/Ethiopia.txt"</t>
  </si>
  <si>
    <t>GAB = "countries/Gabon.txt"</t>
  </si>
  <si>
    <t>GAH = "countries/Ghana.txt"</t>
  </si>
  <si>
    <t>GAM = "countries/Gambia.txt"</t>
  </si>
  <si>
    <t>GUB = "countries/Guinea Bissau.txt"</t>
  </si>
  <si>
    <t>GUI = "countries/Guinea.txt"</t>
  </si>
  <si>
    <t>KEN = "countries/Kenya.txt"</t>
  </si>
  <si>
    <t>LBA = "countries/Libya.txt"</t>
  </si>
  <si>
    <t>LES = "countries/Lesotho.txt"</t>
  </si>
  <si>
    <t>LIB = "countries/Liberia.txt"</t>
  </si>
  <si>
    <t>MAD = "countries/Madagascar.txt"</t>
  </si>
  <si>
    <t>MAL = "countries/Mali.txt"</t>
  </si>
  <si>
    <t>MAU = "countries/Mauritania.txt"</t>
  </si>
  <si>
    <t>MLW = "countries/Malawi.txt"</t>
  </si>
  <si>
    <t>MOR = "countries/Morocco.txt"</t>
  </si>
  <si>
    <t>MOZ = "countries/Mozambique.txt"</t>
  </si>
  <si>
    <t>MRT = "countries/Mauritius.txt"</t>
  </si>
  <si>
    <t>NAM = "countries/Namibia.txt"</t>
  </si>
  <si>
    <t>NGR = "countries/Niger.txt"</t>
  </si>
  <si>
    <t>NIG = "countries/Nigeria.txt"</t>
  </si>
  <si>
    <t>RWA = "countries/Rwanda.txt"</t>
  </si>
  <si>
    <t>SAF = "countries/South Africa.txt"</t>
  </si>
  <si>
    <t>SAO = "countries/Sao Tome.txt"</t>
  </si>
  <si>
    <t>SEN = "countries/Senegal.txt"</t>
  </si>
  <si>
    <t>SEY = "countries/Seychelles.txt"</t>
  </si>
  <si>
    <t>SHA = "countries/Sahrawi.txt"</t>
  </si>
  <si>
    <t>SIE = "countries/Sierra Leone.txt"</t>
  </si>
  <si>
    <t>SML = "countries/Somaliland.txt"</t>
  </si>
  <si>
    <t>SOM = "countries/Somalia.txt"</t>
  </si>
  <si>
    <t>SSU = "countries/South Sudan.txt"</t>
  </si>
  <si>
    <t>STH = "countries/St Helena.txt"</t>
  </si>
  <si>
    <t>SUD = "countries/Sudan.txt"</t>
  </si>
  <si>
    <t>SWA = "countries/Swaziland.txt"</t>
  </si>
  <si>
    <t>TNZ = "countries/Tanzania.txt"</t>
  </si>
  <si>
    <t>TOG = "countries/Togo.txt"</t>
  </si>
  <si>
    <t>TUN = "countries/Tunisia.txt"</t>
  </si>
  <si>
    <t>UGA = "countries/Uganda.txt"</t>
  </si>
  <si>
    <t>VER = "countries/Cape Verde.txt"</t>
  </si>
  <si>
    <t>ZAM = "countries/Zambia.txt"</t>
  </si>
  <si>
    <t>ZIM = "countries/Zimbabwe.txt"</t>
  </si>
  <si>
    <t>ABK = "countries/Abkhazia.txt"</t>
  </si>
  <si>
    <t>ACE = "countries/Aceh.txt"</t>
  </si>
  <si>
    <t>AFR = "countries/Armed Forces Revolutionary Council.txt"</t>
  </si>
  <si>
    <t>AGF = "countries/Anti-Governmental Forces - South Sudan.txt"</t>
  </si>
  <si>
    <t>AQY = "countries/Al-Qaeda in Yemen.txt"</t>
  </si>
  <si>
    <t>BAL = "countries/Anti-Balaka.txt"</t>
  </si>
  <si>
    <t>DAR = "countries/Darfur.txt"</t>
  </si>
  <si>
    <t>FSA = "countries/Free Syrian Army.txt"</t>
  </si>
  <si>
    <t>GNA = "countries/Government of National Accord - Libya.txt"</t>
  </si>
  <si>
    <t>GNC = "countries/National Salvation Government - Libya.txt"</t>
  </si>
  <si>
    <t>HAM = "countries/Hamas.txt"</t>
  </si>
  <si>
    <t>HEZ = "countries/Hezbollah.txt"</t>
  </si>
  <si>
    <t>HOR = "countries/House of Representatives - Libya.txt"</t>
  </si>
  <si>
    <t>HOU = "countries/Houthi Yemen.txt"</t>
  </si>
  <si>
    <t>ISI = "countries/Islamic State.txt"</t>
  </si>
  <si>
    <t>JUB = "countries/Jubaland.txt"</t>
  </si>
  <si>
    <t>KUR = "countries/Kurdistan.txt"</t>
  </si>
  <si>
    <t>LUR = "countries/Liberians United for Reconciliation and Democracy.txt"</t>
  </si>
  <si>
    <t>LOG = "countries/Logone.txt"</t>
  </si>
  <si>
    <t>MLC = "countries/Movement for the Liberation of Congo.txt"</t>
  </si>
  <si>
    <t>NOV = "countries/Novorossiya.txt"</t>
  </si>
  <si>
    <t>NUS = "countries/Al-Nusra.txt"</t>
  </si>
  <si>
    <t>PKK = "countries/Kurdistan Workers Party.txt"</t>
  </si>
  <si>
    <t>PMR = "countries/Transnistria.txt"</t>
  </si>
  <si>
    <t>PUN = "countries/Puntland.txt"</t>
  </si>
  <si>
    <t>RCD = "countries/Rally for Congolese Democracy.txt"</t>
  </si>
  <si>
    <t>ROJ = "countries/Rojava.txt"</t>
  </si>
  <si>
    <t>SHB = "countries/Al-Shabaab.txt"</t>
  </si>
  <si>
    <t>SEL = "countries/Seleka.txt"</t>
  </si>
  <si>
    <t>SNA = "countries/Somali National Alliance.txt"</t>
  </si>
  <si>
    <t>SOO = "countries/South Ossetia.txt"</t>
  </si>
  <si>
    <t>SRF = "countries/Sudan Revolutionary Front.txt"</t>
  </si>
  <si>
    <t>SWS = "countries/South West State of Somalia.txt"</t>
  </si>
  <si>
    <t>TAL = "countries/Afghan Taliban.txt"</t>
  </si>
  <si>
    <t>TTP = "countries/Pakistani Taliban.txt"</t>
  </si>
  <si>
    <t>TUA = "countries/Tuaregs.txt"</t>
  </si>
  <si>
    <t>UNI = "countries/UNITA.txt"</t>
  </si>
  <si>
    <t>QUE = "countries/Quebec.txt"</t>
  </si>
  <si>
    <t>Units 1</t>
  </si>
  <si>
    <t>Is Major 1</t>
  </si>
  <si>
    <t>Is in Faction 1</t>
  </si>
  <si>
    <t>Is Nato 1</t>
  </si>
  <si>
    <t>Is Major 2</t>
  </si>
  <si>
    <t>Is in Faction 2</t>
  </si>
  <si>
    <t>Is Nato 2</t>
  </si>
  <si>
    <t>No of FMs 1</t>
  </si>
  <si>
    <t>No of Gens 2</t>
  </si>
  <si>
    <t>No of Gens 1</t>
  </si>
  <si>
    <t>No of FMs 2</t>
  </si>
  <si>
    <t>DeltaG</t>
  </si>
  <si>
    <t>DeltaFM</t>
  </si>
  <si>
    <t>Units 2</t>
  </si>
  <si>
    <t xml:space="preserve">SIA = "countries/Siam.txt" </t>
  </si>
  <si>
    <t>Done</t>
  </si>
  <si>
    <t>ID min</t>
  </si>
  <si>
    <t>ID max</t>
  </si>
  <si>
    <t>x</t>
  </si>
  <si>
    <t>Personality</t>
  </si>
  <si>
    <t>Trait Level 1</t>
  </si>
  <si>
    <t>Trait Level 2</t>
  </si>
  <si>
    <t>FM Trait</t>
  </si>
  <si>
    <t>Admiral Personality</t>
  </si>
  <si>
    <t>Trait Level 3</t>
  </si>
  <si>
    <t>High Command</t>
  </si>
  <si>
    <t>Army Chief</t>
  </si>
  <si>
    <t>Navy Chief</t>
  </si>
  <si>
    <t>Air Chief</t>
  </si>
  <si>
    <t>old_guard</t>
  </si>
  <si>
    <t>brilliant_strategist</t>
  </si>
  <si>
    <t>inflexible_strategist</t>
  </si>
  <si>
    <t>politically_connected</t>
  </si>
  <si>
    <t>war_hero</t>
  </si>
  <si>
    <t>career_officer</t>
  </si>
  <si>
    <t>trait_cautious</t>
  </si>
  <si>
    <t>trait_reckless</t>
  </si>
  <si>
    <t>media_personality</t>
  </si>
  <si>
    <t>harsh_leader</t>
  </si>
  <si>
    <t>kind_leader</t>
  </si>
  <si>
    <t>armor_officer</t>
  </si>
  <si>
    <t>armoured_cavalry_officer</t>
  </si>
  <si>
    <t>engineer_officer</t>
  </si>
  <si>
    <t>infantry_officer</t>
  </si>
  <si>
    <t>marine_officer</t>
  </si>
  <si>
    <t>commando_officer</t>
  </si>
  <si>
    <t>air_cavalry_officer</t>
  </si>
  <si>
    <t>artillery_officer</t>
  </si>
  <si>
    <t>guerrilla_officer</t>
  </si>
  <si>
    <t>organizer</t>
  </si>
  <si>
    <t>organizer_expert</t>
  </si>
  <si>
    <t>panzer_leader</t>
  </si>
  <si>
    <t>panzer_expert</t>
  </si>
  <si>
    <t>combined_arms_expert</t>
  </si>
  <si>
    <t>armoured_cavalry_leader</t>
  </si>
  <si>
    <t>armoured_cavalry_expert</t>
  </si>
  <si>
    <t>trait_engineer</t>
  </si>
  <si>
    <t>fortress_buster</t>
  </si>
  <si>
    <t>infantry_leader</t>
  </si>
  <si>
    <t>infantry_expert</t>
  </si>
  <si>
    <t>naval_invader</t>
  </si>
  <si>
    <t>naval_liason</t>
  </si>
  <si>
    <t>invader_ii</t>
  </si>
  <si>
    <t>commando</t>
  </si>
  <si>
    <t>special_forces_trait</t>
  </si>
  <si>
    <t>paratrooper</t>
  </si>
  <si>
    <t>air_cavalry_leader</t>
  </si>
  <si>
    <t>air_cavalry_expert</t>
  </si>
  <si>
    <t>trickster</t>
  </si>
  <si>
    <t>expert_improviser</t>
  </si>
  <si>
    <t>skilled_staffer</t>
  </si>
  <si>
    <t>expert_staffer</t>
  </si>
  <si>
    <t>artillery_leader</t>
  </si>
  <si>
    <t>artillery_expert</t>
  </si>
  <si>
    <t>guerrilla_leader_trait</t>
  </si>
  <si>
    <t>skirmisher</t>
  </si>
  <si>
    <t>scavenger</t>
  </si>
  <si>
    <t>desperate_defender</t>
  </si>
  <si>
    <t>ambusher</t>
  </si>
  <si>
    <t>camouflage_expert</t>
  </si>
  <si>
    <t>logistics_wizard</t>
  </si>
  <si>
    <t>fast_planner</t>
  </si>
  <si>
    <t>thorough_planner</t>
  </si>
  <si>
    <t>unyielding_defender</t>
  </si>
  <si>
    <t>aggressive_assaulter</t>
  </si>
  <si>
    <t>offensive_doctrine</t>
  </si>
  <si>
    <t>defensive_doctrine</t>
  </si>
  <si>
    <t>organisational_leader</t>
  </si>
  <si>
    <t>inspirational_leader</t>
  </si>
  <si>
    <t>expert_delegator</t>
  </si>
  <si>
    <t>Terrain</t>
  </si>
  <si>
    <t>desert_fox</t>
  </si>
  <si>
    <t>swamp_fox</t>
  </si>
  <si>
    <t>hill_fighter</t>
  </si>
  <si>
    <t>trait_mountaineer</t>
  </si>
  <si>
    <t>urban_assault_specialist</t>
  </si>
  <si>
    <t>ranger</t>
  </si>
  <si>
    <t>jungle_rat</t>
  </si>
  <si>
    <t>winter_specialist</t>
  </si>
  <si>
    <t>adaptable</t>
  </si>
  <si>
    <t>winter_expert</t>
  </si>
  <si>
    <t>old_guard_navy</t>
  </si>
  <si>
    <t>gentlemanly</t>
  </si>
  <si>
    <t>gunnery_expert</t>
  </si>
  <si>
    <t>cuts_corners</t>
  </si>
  <si>
    <t>chief_engineer</t>
  </si>
  <si>
    <t>navy_media_personality</t>
  </si>
  <si>
    <t>bold</t>
  </si>
  <si>
    <t>craven</t>
  </si>
  <si>
    <t>navy_career_officer</t>
  </si>
  <si>
    <t>cruiser_adherent</t>
  </si>
  <si>
    <t>aviation_enthusiast</t>
  </si>
  <si>
    <t>caustic_personality</t>
  </si>
  <si>
    <t>naval_lineage</t>
  </si>
  <si>
    <t>seawolf</t>
  </si>
  <si>
    <t>silent_hunter</t>
  </si>
  <si>
    <t>torpedo_expert</t>
  </si>
  <si>
    <t>lancer</t>
  </si>
  <si>
    <t>loading_drill_master</t>
  </si>
  <si>
    <t>fleet_protector</t>
  </si>
  <si>
    <t>destroyer_leader</t>
  </si>
  <si>
    <t>hunter_killer</t>
  </si>
  <si>
    <t>fly_swatter</t>
  </si>
  <si>
    <t>small_ship_captain</t>
  </si>
  <si>
    <t>search_pattern_expert</t>
  </si>
  <si>
    <t>superior_tactician</t>
  </si>
  <si>
    <t>lone_wolf</t>
  </si>
  <si>
    <t>smoke_screen_expert</t>
  </si>
  <si>
    <t>concealment_expert</t>
  </si>
  <si>
    <t>blockade_runner</t>
  </si>
  <si>
    <t>mine_sweeper</t>
  </si>
  <si>
    <t>spotter</t>
  </si>
  <si>
    <t>mine_layer</t>
  </si>
  <si>
    <t>air_controller</t>
  </si>
  <si>
    <t>flight_deck_manager</t>
  </si>
  <si>
    <t>fighter_director</t>
  </si>
  <si>
    <t>dive_bomber</t>
  </si>
  <si>
    <t>torpedo_bomber</t>
  </si>
  <si>
    <t>ironside</t>
  </si>
  <si>
    <t>big_guns_expert</t>
  </si>
  <si>
    <t>marksman</t>
  </si>
  <si>
    <t>safety_first</t>
  </si>
  <si>
    <t>crisis_magician</t>
  </si>
  <si>
    <t>ground_pounder</t>
  </si>
  <si>
    <t>arctic_water_expert</t>
  </si>
  <si>
    <t>inshore_fighter</t>
  </si>
  <si>
    <t>blue_water_expert</t>
  </si>
  <si>
    <t>green_water_expert</t>
  </si>
  <si>
    <t>army_regrouping_X</t>
  </si>
  <si>
    <t>army_armored_X</t>
  </si>
  <si>
    <t>army_CombinedArms_X</t>
  </si>
  <si>
    <t>army_armoured_cavalry_X</t>
  </si>
  <si>
    <t>army_entrenchment_X</t>
  </si>
  <si>
    <t>army_infantry_X</t>
  </si>
  <si>
    <t>navy_amphibious_assault_X</t>
  </si>
  <si>
    <t>army_commando_X</t>
  </si>
  <si>
    <t>air_airborne_X</t>
  </si>
  <si>
    <t>army_air_cavalry_X</t>
  </si>
  <si>
    <t>army_logistics_X</t>
  </si>
  <si>
    <t>army_artillery_X</t>
  </si>
  <si>
    <t>army_militia_X</t>
  </si>
  <si>
    <t>army_concealment_X</t>
  </si>
  <si>
    <t>navy_screen_X</t>
  </si>
  <si>
    <t>navy_anti_submarine_X</t>
  </si>
  <si>
    <t>navy_naval_air_defense_X</t>
  </si>
  <si>
    <t>navy_carrier_X</t>
  </si>
  <si>
    <t>air_naval_strike_X</t>
  </si>
  <si>
    <t>navy_capital_ship_X</t>
  </si>
  <si>
    <t>army_chief_logistics_X</t>
  </si>
  <si>
    <t>army_chief_reform_X</t>
  </si>
  <si>
    <t>army_chief_planning_X</t>
  </si>
  <si>
    <t>army_chief_entrenchment_X</t>
  </si>
  <si>
    <t>army_chief_maneuver_X</t>
  </si>
  <si>
    <t>army_chief_offensive_X</t>
  </si>
  <si>
    <t>army_chief_defensive_X</t>
  </si>
  <si>
    <t>army_chief_organizational_X</t>
  </si>
  <si>
    <t>army_chief_morale_X</t>
  </si>
  <si>
    <t>army_chief_drill_X</t>
  </si>
  <si>
    <t>navy_chief_maneuver_X</t>
  </si>
  <si>
    <t>navy_chief_commerce_raiding_X</t>
  </si>
  <si>
    <t>navy_chief_naval_aviation_X</t>
  </si>
  <si>
    <t>navy_chief_decisive_battle_X</t>
  </si>
  <si>
    <t>navy_chief_reform_X</t>
  </si>
  <si>
    <t>navy_fleet_logistics_X</t>
  </si>
  <si>
    <t>air_chief_reform_X</t>
  </si>
  <si>
    <t>air_chief_safety_X</t>
  </si>
  <si>
    <t>air_chief_night_operations_X</t>
  </si>
  <si>
    <t>air_chief_ground_support_X</t>
  </si>
  <si>
    <t>air_chief_all_weather_X</t>
  </si>
  <si>
    <t>air_air_combat_training_X</t>
  </si>
  <si>
    <t>air_bomber_interception_X</t>
  </si>
  <si>
    <t>air_air_superiority_X</t>
  </si>
  <si>
    <t>air_close_air_support_X</t>
  </si>
  <si>
    <t>air_strategic_bombing_X</t>
  </si>
  <si>
    <t>air_tactical_bombing_X</t>
  </si>
  <si>
    <t>air_pilot_training_X</t>
  </si>
  <si>
    <t>air_force_multiplier_X (helicopters)</t>
  </si>
  <si>
    <t>navy_submarine_X</t>
  </si>
  <si>
    <t>CAL</t>
  </si>
  <si>
    <t>CAS</t>
  </si>
  <si>
    <t>ETK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</si>
</sst>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5">
    <dxf>
      <alignment horizontal="center" vertical="center" textRotation="0" wrapText="0" indent="0" justifyLastLine="0" shrinkToFit="0" readingOrder="0"/>
    </dxf>
    <dxf>
      <font>
        <color auto="1"/>
      </font>
      <fill>
        <patternFill>
          <bgColor theme="9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ulukko2" displayName="Taulukko2" ref="A2:R256" totalsRowShown="0">
  <autoFilter ref="A2:R256"/>
  <sortState ref="A3:O256">
    <sortCondition ref="A2:A256"/>
  </sortState>
  <tableColumns count="18">
    <tableColumn id="1" name="TAG"/>
    <tableColumn id="2" name="Units 1"/>
    <tableColumn id="3" name="Is Major 1"/>
    <tableColumn id="4" name="Is in Faction 1"/>
    <tableColumn id="5" name="Is Nato 1"/>
    <tableColumn id="6" name="No of Gens 1">
      <calculatedColumnFormula>ROUND(Taulukko2[[#This Row],[Units 1]]/15,0)+1+Taulukko2[[#This Row],[Is Major 1]]+Taulukko2[[#This Row],[Is in Faction 1]]+Taulukko2[[#This Row],[Is Nato 1]]</calculatedColumnFormula>
    </tableColumn>
    <tableColumn id="7" name="No of FMs 1">
      <calculatedColumnFormula>ROUND(Taulukko2[[#This Row],[No of Gens 1]]/3,0)</calculatedColumnFormula>
    </tableColumn>
    <tableColumn id="8" name="Units 2"/>
    <tableColumn id="9" name="Is Major 2"/>
    <tableColumn id="10" name="Is in Faction 2"/>
    <tableColumn id="11" name="Is Nato 2"/>
    <tableColumn id="12" name="No of Gens 2">
      <calculatedColumnFormula>ROUND(Taulukko2[[#This Row],[Units 2]]/15,0)+1+Taulukko2[[#This Row],[Is Major 2]]+Taulukko2[[#This Row],[Is in Faction 2]]+Taulukko2[[#This Row],[Is Nato 2]]</calculatedColumnFormula>
    </tableColumn>
    <tableColumn id="13" name="No of FMs 2">
      <calculatedColumnFormula>ROUND(Taulukko2[[#This Row],[No of Gens 2]]/3,0)</calculatedColumnFormula>
    </tableColumn>
    <tableColumn id="14" name="DeltaG">
      <calculatedColumnFormula>Taulukko2[[#This Row],[No of Gens 2]]-Taulukko2[[#This Row],[No of Gens 1]]</calculatedColumnFormula>
    </tableColumn>
    <tableColumn id="15" name="DeltaFM">
      <calculatedColumnFormula>Taulukko2[[#This Row],[No of FMs 2]]-Taulukko2[[#This Row],[No of FMs 1]]</calculatedColumnFormula>
    </tableColumn>
    <tableColumn id="16" name="Done" dataDxfId="0"/>
    <tableColumn id="17" name="ID min"/>
    <tableColumn id="18" name="ID max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256"/>
  <sheetViews>
    <sheetView tabSelected="1" topLeftCell="B157" workbookViewId="0">
      <selection activeCell="J167" sqref="J167"/>
    </sheetView>
  </sheetViews>
  <sheetFormatPr defaultRowHeight="15" x14ac:dyDescent="0.25"/>
  <cols>
    <col min="1" max="1" width="66.140625" bestFit="1" customWidth="1"/>
    <col min="2" max="2" width="9.42578125" bestFit="1" customWidth="1"/>
    <col min="3" max="3" width="11.5703125" customWidth="1"/>
    <col min="4" max="4" width="15" customWidth="1"/>
    <col min="5" max="5" width="10.7109375" customWidth="1"/>
    <col min="6" max="6" width="14.5703125" bestFit="1" customWidth="1"/>
    <col min="7" max="7" width="13.7109375" bestFit="1" customWidth="1"/>
    <col min="8" max="8" width="9.42578125" bestFit="1" customWidth="1"/>
    <col min="9" max="9" width="11.5703125" customWidth="1"/>
    <col min="10" max="10" width="15" customWidth="1"/>
    <col min="11" max="11" width="10.7109375" customWidth="1"/>
    <col min="12" max="12" width="14.5703125" bestFit="1" customWidth="1"/>
    <col min="13" max="13" width="13.7109375" bestFit="1" customWidth="1"/>
    <col min="14" max="14" width="9.42578125" bestFit="1" customWidth="1"/>
    <col min="15" max="15" width="10.85546875" bestFit="1" customWidth="1"/>
    <col min="17" max="18" width="0" hidden="1" customWidth="1"/>
  </cols>
  <sheetData>
    <row r="2" spans="1:18" x14ac:dyDescent="0.25">
      <c r="A2" t="s">
        <v>0</v>
      </c>
      <c r="B2" t="s">
        <v>251</v>
      </c>
      <c r="C2" t="s">
        <v>252</v>
      </c>
      <c r="D2" t="s">
        <v>253</v>
      </c>
      <c r="E2" t="s">
        <v>254</v>
      </c>
      <c r="F2" t="s">
        <v>260</v>
      </c>
      <c r="G2" t="s">
        <v>258</v>
      </c>
      <c r="H2" t="s">
        <v>264</v>
      </c>
      <c r="I2" t="s">
        <v>255</v>
      </c>
      <c r="J2" t="s">
        <v>256</v>
      </c>
      <c r="K2" t="s">
        <v>257</v>
      </c>
      <c r="L2" t="s">
        <v>259</v>
      </c>
      <c r="M2" t="s">
        <v>261</v>
      </c>
      <c r="N2" t="s">
        <v>262</v>
      </c>
      <c r="O2" t="s">
        <v>263</v>
      </c>
      <c r="P2" t="s">
        <v>266</v>
      </c>
      <c r="Q2" t="s">
        <v>267</v>
      </c>
      <c r="R2" t="s">
        <v>268</v>
      </c>
    </row>
    <row r="3" spans="1:18" x14ac:dyDescent="0.25">
      <c r="A3" t="s">
        <v>213</v>
      </c>
      <c r="B3">
        <v>3</v>
      </c>
      <c r="F3">
        <f>ROUND(Taulukko2[[#This Row],[Units 1]]/15,0)+1+Taulukko2[[#This Row],[Is Major 1]]+Taulukko2[[#This Row],[Is in Faction 1]]+Taulukko2[[#This Row],[Is Nato 1]]</f>
        <v>1</v>
      </c>
      <c r="G3">
        <f>ROUND(Taulukko2[[#This Row],[No of Gens 1]]/3,0)</f>
        <v>0</v>
      </c>
      <c r="H3">
        <v>3</v>
      </c>
      <c r="L3">
        <f>ROUND(Taulukko2[[#This Row],[Units 2]]/15,0)+1+Taulukko2[[#This Row],[Is Major 2]]+Taulukko2[[#This Row],[Is in Faction 2]]+Taulukko2[[#This Row],[Is Nato 2]]</f>
        <v>1</v>
      </c>
      <c r="M3">
        <f>ROUND(Taulukko2[[#This Row],[No of Gens 2]]/3,0)</f>
        <v>0</v>
      </c>
      <c r="N3">
        <f>Taulukko2[[#This Row],[No of Gens 2]]-Taulukko2[[#This Row],[No of Gens 1]]</f>
        <v>0</v>
      </c>
      <c r="O3">
        <f>Taulukko2[[#This Row],[No of FMs 2]]-Taulukko2[[#This Row],[No of FMs 1]]</f>
        <v>0</v>
      </c>
      <c r="P3" s="1" t="s">
        <v>269</v>
      </c>
      <c r="Q3">
        <v>1</v>
      </c>
      <c r="R3">
        <v>20</v>
      </c>
    </row>
    <row r="4" spans="1:18" x14ac:dyDescent="0.25">
      <c r="A4" t="s">
        <v>214</v>
      </c>
      <c r="B4">
        <v>6</v>
      </c>
      <c r="F4">
        <f>ROUND(Taulukko2[[#This Row],[Units 1]]/15,0)+1+Taulukko2[[#This Row],[Is Major 1]]+Taulukko2[[#This Row],[Is in Faction 1]]+Taulukko2[[#This Row],[Is Nato 1]]</f>
        <v>1</v>
      </c>
      <c r="G4">
        <f>ROUND(Taulukko2[[#This Row],[No of Gens 1]]/3,0)</f>
        <v>0</v>
      </c>
      <c r="H4">
        <v>0</v>
      </c>
      <c r="L4">
        <f>ROUND(Taulukko2[[#This Row],[Units 2]]/15,0)+1+Taulukko2[[#This Row],[Is Major 2]]+Taulukko2[[#This Row],[Is in Faction 2]]+Taulukko2[[#This Row],[Is Nato 2]]</f>
        <v>1</v>
      </c>
      <c r="M4">
        <f>ROUND(Taulukko2[[#This Row],[No of Gens 2]]/3,0)</f>
        <v>0</v>
      </c>
      <c r="N4">
        <f>Taulukko2[[#This Row],[No of Gens 2]]-Taulukko2[[#This Row],[No of Gens 1]]</f>
        <v>0</v>
      </c>
      <c r="O4">
        <f>Taulukko2[[#This Row],[No of FMs 2]]-Taulukko2[[#This Row],[No of FMs 1]]</f>
        <v>0</v>
      </c>
      <c r="P4" s="1" t="s">
        <v>269</v>
      </c>
      <c r="Q4">
        <v>21</v>
      </c>
      <c r="R4">
        <v>40</v>
      </c>
    </row>
    <row r="5" spans="1:18" x14ac:dyDescent="0.25">
      <c r="A5" t="s">
        <v>50</v>
      </c>
      <c r="B5">
        <v>6</v>
      </c>
      <c r="F5">
        <f>ROUND(Taulukko2[[#This Row],[Units 1]]/15,0)+1+Taulukko2[[#This Row],[Is Major 1]]+Taulukko2[[#This Row],[Is in Faction 1]]+Taulukko2[[#This Row],[Is Nato 1]]</f>
        <v>1</v>
      </c>
      <c r="G5">
        <f>ROUND(Taulukko2[[#This Row],[No of Gens 1]]/3,0)</f>
        <v>0</v>
      </c>
      <c r="H5">
        <v>36</v>
      </c>
      <c r="L5">
        <f>ROUND(Taulukko2[[#This Row],[Units 2]]/15,0)+1+Taulukko2[[#This Row],[Is Major 2]]+Taulukko2[[#This Row],[Is in Faction 2]]+Taulukko2[[#This Row],[Is Nato 2]]</f>
        <v>3</v>
      </c>
      <c r="M5">
        <f>ROUND(Taulukko2[[#This Row],[No of Gens 2]]/3,0)</f>
        <v>1</v>
      </c>
      <c r="N5">
        <f>Taulukko2[[#This Row],[No of Gens 2]]-Taulukko2[[#This Row],[No of Gens 1]]</f>
        <v>2</v>
      </c>
      <c r="O5">
        <f>Taulukko2[[#This Row],[No of FMs 2]]-Taulukko2[[#This Row],[No of FMs 1]]</f>
        <v>1</v>
      </c>
      <c r="P5" s="1" t="s">
        <v>269</v>
      </c>
      <c r="Q5">
        <v>41</v>
      </c>
      <c r="R5">
        <v>60</v>
      </c>
    </row>
    <row r="6" spans="1:18" x14ac:dyDescent="0.25">
      <c r="A6" t="s">
        <v>215</v>
      </c>
      <c r="B6">
        <v>9</v>
      </c>
      <c r="F6">
        <f>ROUND(Taulukko2[[#This Row],[Units 1]]/15,0)+1+Taulukko2[[#This Row],[Is Major 1]]+Taulukko2[[#This Row],[Is in Faction 1]]+Taulukko2[[#This Row],[Is Nato 1]]</f>
        <v>2</v>
      </c>
      <c r="G6">
        <f>ROUND(Taulukko2[[#This Row],[No of Gens 1]]/3,0)</f>
        <v>1</v>
      </c>
      <c r="H6">
        <v>0</v>
      </c>
      <c r="L6">
        <f>ROUND(Taulukko2[[#This Row],[Units 2]]/15,0)+1+Taulukko2[[#This Row],[Is Major 2]]+Taulukko2[[#This Row],[Is in Faction 2]]+Taulukko2[[#This Row],[Is Nato 2]]</f>
        <v>1</v>
      </c>
      <c r="M6">
        <f>ROUND(Taulukko2[[#This Row],[No of Gens 2]]/3,0)</f>
        <v>0</v>
      </c>
      <c r="N6">
        <f>Taulukko2[[#This Row],[No of Gens 2]]-Taulukko2[[#This Row],[No of Gens 1]]</f>
        <v>-1</v>
      </c>
      <c r="O6">
        <f>Taulukko2[[#This Row],[No of FMs 2]]-Taulukko2[[#This Row],[No of FMs 1]]</f>
        <v>-1</v>
      </c>
      <c r="P6" s="1" t="s">
        <v>269</v>
      </c>
      <c r="Q6">
        <v>61</v>
      </c>
      <c r="R6">
        <v>80</v>
      </c>
    </row>
    <row r="7" spans="1:18" x14ac:dyDescent="0.25">
      <c r="A7" t="s">
        <v>216</v>
      </c>
      <c r="B7">
        <v>0</v>
      </c>
      <c r="F7">
        <f>ROUND(Taulukko2[[#This Row],[Units 1]]/15,0)+1+Taulukko2[[#This Row],[Is Major 1]]+Taulukko2[[#This Row],[Is in Faction 1]]+Taulukko2[[#This Row],[Is Nato 1]]</f>
        <v>1</v>
      </c>
      <c r="G7">
        <f>ROUND(Taulukko2[[#This Row],[No of Gens 1]]/3,0)</f>
        <v>0</v>
      </c>
      <c r="H7">
        <v>20</v>
      </c>
      <c r="L7">
        <f>ROUND(Taulukko2[[#This Row],[Units 2]]/15,0)+1+Taulukko2[[#This Row],[Is Major 2]]+Taulukko2[[#This Row],[Is in Faction 2]]+Taulukko2[[#This Row],[Is Nato 2]]</f>
        <v>2</v>
      </c>
      <c r="M7">
        <f>ROUND(Taulukko2[[#This Row],[No of Gens 2]]/3,0)</f>
        <v>1</v>
      </c>
      <c r="N7">
        <f>Taulukko2[[#This Row],[No of Gens 2]]-Taulukko2[[#This Row],[No of Gens 1]]</f>
        <v>1</v>
      </c>
      <c r="O7">
        <f>Taulukko2[[#This Row],[No of FMs 2]]-Taulukko2[[#This Row],[No of FMs 1]]</f>
        <v>1</v>
      </c>
      <c r="P7" s="1" t="s">
        <v>269</v>
      </c>
      <c r="Q7">
        <v>81</v>
      </c>
      <c r="R7">
        <v>100</v>
      </c>
    </row>
    <row r="8" spans="1:18" x14ac:dyDescent="0.25">
      <c r="A8" t="s">
        <v>155</v>
      </c>
      <c r="B8">
        <v>19</v>
      </c>
      <c r="F8">
        <f>ROUND(Taulukko2[[#This Row],[Units 1]]/15,0)+1+Taulukko2[[#This Row],[Is Major 1]]+Taulukko2[[#This Row],[Is in Faction 1]]+Taulukko2[[#This Row],[Is Nato 1]]</f>
        <v>2</v>
      </c>
      <c r="G8">
        <f>ROUND(Taulukko2[[#This Row],[No of Gens 1]]/3,0)</f>
        <v>1</v>
      </c>
      <c r="H8">
        <v>15</v>
      </c>
      <c r="L8">
        <f>ROUND(Taulukko2[[#This Row],[Units 2]]/15,0)+1+Taulukko2[[#This Row],[Is Major 2]]+Taulukko2[[#This Row],[Is in Faction 2]]+Taulukko2[[#This Row],[Is Nato 2]]</f>
        <v>2</v>
      </c>
      <c r="M8">
        <f>ROUND(Taulukko2[[#This Row],[No of Gens 2]]/3,0)</f>
        <v>1</v>
      </c>
      <c r="N8">
        <f>Taulukko2[[#This Row],[No of Gens 2]]-Taulukko2[[#This Row],[No of Gens 1]]</f>
        <v>0</v>
      </c>
      <c r="O8">
        <f>Taulukko2[[#This Row],[No of FMs 2]]-Taulukko2[[#This Row],[No of FMs 1]]</f>
        <v>0</v>
      </c>
      <c r="P8" s="1" t="s">
        <v>269</v>
      </c>
      <c r="Q8">
        <v>101</v>
      </c>
      <c r="R8">
        <v>120</v>
      </c>
    </row>
    <row r="9" spans="1:18" x14ac:dyDescent="0.25">
      <c r="A9" t="s">
        <v>51</v>
      </c>
      <c r="B9">
        <v>0</v>
      </c>
      <c r="F9">
        <f>ROUND(Taulukko2[[#This Row],[Units 1]]/15,0)+1+Taulukko2[[#This Row],[Is Major 1]]+Taulukko2[[#This Row],[Is in Faction 1]]+Taulukko2[[#This Row],[Is Nato 1]]</f>
        <v>1</v>
      </c>
      <c r="G9">
        <f>ROUND(Taulukko2[[#This Row],[No of Gens 1]]/3,0)</f>
        <v>0</v>
      </c>
      <c r="H9">
        <v>0</v>
      </c>
      <c r="L9">
        <f>ROUND(Taulukko2[[#This Row],[Units 2]]/15,0)+1+Taulukko2[[#This Row],[Is Major 2]]+Taulukko2[[#This Row],[Is in Faction 2]]+Taulukko2[[#This Row],[Is Nato 2]]</f>
        <v>1</v>
      </c>
      <c r="M9">
        <f>ROUND(Taulukko2[[#This Row],[No of Gens 2]]/3,0)</f>
        <v>0</v>
      </c>
      <c r="N9">
        <f>Taulukko2[[#This Row],[No of Gens 2]]-Taulukko2[[#This Row],[No of Gens 1]]</f>
        <v>0</v>
      </c>
      <c r="O9">
        <f>Taulukko2[[#This Row],[No of FMs 2]]-Taulukko2[[#This Row],[No of FMs 1]]</f>
        <v>0</v>
      </c>
      <c r="P9" s="1" t="s">
        <v>269</v>
      </c>
      <c r="Q9">
        <v>121</v>
      </c>
      <c r="R9">
        <v>140</v>
      </c>
    </row>
    <row r="10" spans="1:18" x14ac:dyDescent="0.25">
      <c r="A10" t="s">
        <v>1</v>
      </c>
      <c r="B10">
        <v>6</v>
      </c>
      <c r="F10">
        <f>ROUND(Taulukko2[[#This Row],[Units 1]]/15,0)+1+Taulukko2[[#This Row],[Is Major 1]]+Taulukko2[[#This Row],[Is in Faction 1]]+Taulukko2[[#This Row],[Is Nato 1]]</f>
        <v>1</v>
      </c>
      <c r="G10">
        <f>ROUND(Taulukko2[[#This Row],[No of Gens 1]]/3,0)</f>
        <v>0</v>
      </c>
      <c r="H10">
        <v>3</v>
      </c>
      <c r="K10">
        <v>1</v>
      </c>
      <c r="L10">
        <f>ROUND(Taulukko2[[#This Row],[Units 2]]/15,0)+1+Taulukko2[[#This Row],[Is Major 2]]+Taulukko2[[#This Row],[Is in Faction 2]]+Taulukko2[[#This Row],[Is Nato 2]]</f>
        <v>2</v>
      </c>
      <c r="M10">
        <f>ROUND(Taulukko2[[#This Row],[No of Gens 2]]/3,0)</f>
        <v>1</v>
      </c>
      <c r="N10">
        <f>Taulukko2[[#This Row],[No of Gens 2]]-Taulukko2[[#This Row],[No of Gens 1]]</f>
        <v>1</v>
      </c>
      <c r="O10">
        <f>Taulukko2[[#This Row],[No of FMs 2]]-Taulukko2[[#This Row],[No of FMs 1]]</f>
        <v>1</v>
      </c>
      <c r="P10" s="1" t="s">
        <v>269</v>
      </c>
      <c r="Q10">
        <v>141</v>
      </c>
      <c r="R10">
        <v>160</v>
      </c>
    </row>
    <row r="11" spans="1:18" x14ac:dyDescent="0.25">
      <c r="A11" t="s">
        <v>156</v>
      </c>
      <c r="B11">
        <v>15</v>
      </c>
      <c r="F11">
        <f>ROUND(Taulukko2[[#This Row],[Units 1]]/15,0)+1+Taulukko2[[#This Row],[Is Major 1]]+Taulukko2[[#This Row],[Is in Faction 1]]+Taulukko2[[#This Row],[Is Nato 1]]</f>
        <v>2</v>
      </c>
      <c r="G11">
        <f>ROUND(Taulukko2[[#This Row],[No of Gens 1]]/3,0)</f>
        <v>1</v>
      </c>
      <c r="H11">
        <v>15</v>
      </c>
      <c r="L11">
        <f>ROUND(Taulukko2[[#This Row],[Units 2]]/15,0)+1+Taulukko2[[#This Row],[Is Major 2]]+Taulukko2[[#This Row],[Is in Faction 2]]+Taulukko2[[#This Row],[Is Nato 2]]</f>
        <v>2</v>
      </c>
      <c r="M11">
        <f>ROUND(Taulukko2[[#This Row],[No of Gens 2]]/3,0)</f>
        <v>1</v>
      </c>
      <c r="N11">
        <f>Taulukko2[[#This Row],[No of Gens 2]]-Taulukko2[[#This Row],[No of Gens 1]]</f>
        <v>0</v>
      </c>
      <c r="O11">
        <f>Taulukko2[[#This Row],[No of FMs 2]]-Taulukko2[[#This Row],[No of FMs 1]]</f>
        <v>0</v>
      </c>
      <c r="P11" s="1" t="s">
        <v>269</v>
      </c>
      <c r="Q11">
        <v>161</v>
      </c>
      <c r="R11">
        <v>180</v>
      </c>
    </row>
    <row r="12" spans="1:18" x14ac:dyDescent="0.25">
      <c r="A12" t="s">
        <v>217</v>
      </c>
      <c r="B12">
        <v>0</v>
      </c>
      <c r="F12">
        <f>ROUND(Taulukko2[[#This Row],[Units 1]]/15,0)+1+Taulukko2[[#This Row],[Is Major 1]]+Taulukko2[[#This Row],[Is in Faction 1]]+Taulukko2[[#This Row],[Is Nato 1]]</f>
        <v>1</v>
      </c>
      <c r="G12">
        <f>ROUND(Taulukko2[[#This Row],[No of Gens 1]]/3,0)</f>
        <v>0</v>
      </c>
      <c r="H12">
        <v>7</v>
      </c>
      <c r="L12">
        <f>ROUND(Taulukko2[[#This Row],[Units 2]]/15,0)+1+Taulukko2[[#This Row],[Is Major 2]]+Taulukko2[[#This Row],[Is in Faction 2]]+Taulukko2[[#This Row],[Is Nato 2]]</f>
        <v>1</v>
      </c>
      <c r="M12">
        <f>ROUND(Taulukko2[[#This Row],[No of Gens 2]]/3,0)</f>
        <v>0</v>
      </c>
      <c r="N12">
        <f>Taulukko2[[#This Row],[No of Gens 2]]-Taulukko2[[#This Row],[No of Gens 1]]</f>
        <v>0</v>
      </c>
      <c r="O12">
        <f>Taulukko2[[#This Row],[No of FMs 2]]-Taulukko2[[#This Row],[No of FMs 1]]</f>
        <v>0</v>
      </c>
      <c r="P12" s="1" t="s">
        <v>269</v>
      </c>
      <c r="Q12">
        <v>181</v>
      </c>
      <c r="R12">
        <v>200</v>
      </c>
    </row>
    <row r="13" spans="1:18" x14ac:dyDescent="0.25">
      <c r="A13" t="s">
        <v>52</v>
      </c>
      <c r="B13">
        <v>0</v>
      </c>
      <c r="F13">
        <f>ROUND(Taulukko2[[#This Row],[Units 1]]/15,0)+1+Taulukko2[[#This Row],[Is Major 1]]+Taulukko2[[#This Row],[Is in Faction 1]]+Taulukko2[[#This Row],[Is Nato 1]]</f>
        <v>1</v>
      </c>
      <c r="G13">
        <f>ROUND(Taulukko2[[#This Row],[No of Gens 1]]/3,0)</f>
        <v>0</v>
      </c>
      <c r="H13">
        <v>0</v>
      </c>
      <c r="L13">
        <f>ROUND(Taulukko2[[#This Row],[Units 2]]/15,0)+1+Taulukko2[[#This Row],[Is Major 2]]+Taulukko2[[#This Row],[Is in Faction 2]]+Taulukko2[[#This Row],[Is Nato 2]]</f>
        <v>1</v>
      </c>
      <c r="M13">
        <f>ROUND(Taulukko2[[#This Row],[No of Gens 2]]/3,0)</f>
        <v>0</v>
      </c>
      <c r="N13">
        <f>Taulukko2[[#This Row],[No of Gens 2]]-Taulukko2[[#This Row],[No of Gens 1]]</f>
        <v>0</v>
      </c>
      <c r="O13">
        <f>Taulukko2[[#This Row],[No of FMs 2]]-Taulukko2[[#This Row],[No of FMs 1]]</f>
        <v>0</v>
      </c>
      <c r="P13" s="1" t="s">
        <v>269</v>
      </c>
      <c r="Q13">
        <v>201</v>
      </c>
      <c r="R13">
        <v>220</v>
      </c>
    </row>
    <row r="14" spans="1:18" x14ac:dyDescent="0.25">
      <c r="A14" t="s">
        <v>136</v>
      </c>
      <c r="B14">
        <v>7</v>
      </c>
      <c r="F14">
        <f>ROUND(Taulukko2[[#This Row],[Units 1]]/15,0)+1+Taulukko2[[#This Row],[Is Major 1]]+Taulukko2[[#This Row],[Is in Faction 1]]+Taulukko2[[#This Row],[Is Nato 1]]</f>
        <v>1</v>
      </c>
      <c r="G14">
        <f>ROUND(Taulukko2[[#This Row],[No of Gens 1]]/3,0)</f>
        <v>0</v>
      </c>
      <c r="H14">
        <v>14</v>
      </c>
      <c r="L14">
        <f>ROUND(Taulukko2[[#This Row],[Units 2]]/15,0)+1+Taulukko2[[#This Row],[Is Major 2]]+Taulukko2[[#This Row],[Is in Faction 2]]+Taulukko2[[#This Row],[Is Nato 2]]</f>
        <v>2</v>
      </c>
      <c r="M14">
        <f>ROUND(Taulukko2[[#This Row],[No of Gens 2]]/3,0)</f>
        <v>1</v>
      </c>
      <c r="N14">
        <f>Taulukko2[[#This Row],[No of Gens 2]]-Taulukko2[[#This Row],[No of Gens 1]]</f>
        <v>1</v>
      </c>
      <c r="O14">
        <f>Taulukko2[[#This Row],[No of FMs 2]]-Taulukko2[[#This Row],[No of FMs 1]]</f>
        <v>1</v>
      </c>
      <c r="P14" s="1" t="s">
        <v>269</v>
      </c>
      <c r="Q14">
        <v>221</v>
      </c>
      <c r="R14">
        <v>240</v>
      </c>
    </row>
    <row r="15" spans="1:18" x14ac:dyDescent="0.25">
      <c r="A15" t="s">
        <v>53</v>
      </c>
      <c r="B15">
        <v>6</v>
      </c>
      <c r="D15">
        <v>1</v>
      </c>
      <c r="F15">
        <f>ROUND(Taulukko2[[#This Row],[Units 1]]/15,0)+1+Taulukko2[[#This Row],[Is Major 1]]+Taulukko2[[#This Row],[Is in Faction 1]]+Taulukko2[[#This Row],[Is Nato 1]]</f>
        <v>2</v>
      </c>
      <c r="G15">
        <f>ROUND(Taulukko2[[#This Row],[No of Gens 1]]/3,0)</f>
        <v>1</v>
      </c>
      <c r="H15">
        <v>6</v>
      </c>
      <c r="J15">
        <v>1</v>
      </c>
      <c r="L15">
        <f>ROUND(Taulukko2[[#This Row],[Units 2]]/15,0)+1+Taulukko2[[#This Row],[Is Major 2]]+Taulukko2[[#This Row],[Is in Faction 2]]+Taulukko2[[#This Row],[Is Nato 2]]</f>
        <v>2</v>
      </c>
      <c r="M15">
        <f>ROUND(Taulukko2[[#This Row],[No of Gens 2]]/3,0)</f>
        <v>1</v>
      </c>
      <c r="N15">
        <f>Taulukko2[[#This Row],[No of Gens 2]]-Taulukko2[[#This Row],[No of Gens 1]]</f>
        <v>0</v>
      </c>
      <c r="O15">
        <f>Taulukko2[[#This Row],[No of FMs 2]]-Taulukko2[[#This Row],[No of FMs 1]]</f>
        <v>0</v>
      </c>
      <c r="P15" s="1" t="s">
        <v>269</v>
      </c>
      <c r="Q15">
        <v>241</v>
      </c>
      <c r="R15">
        <v>260</v>
      </c>
    </row>
    <row r="16" spans="1:18" x14ac:dyDescent="0.25">
      <c r="A16" t="s">
        <v>112</v>
      </c>
      <c r="B16">
        <v>12</v>
      </c>
      <c r="F16">
        <f>ROUND(Taulukko2[[#This Row],[Units 1]]/15,0)+1+Taulukko2[[#This Row],[Is Major 1]]+Taulukko2[[#This Row],[Is in Faction 1]]+Taulukko2[[#This Row],[Is Nato 1]]</f>
        <v>2</v>
      </c>
      <c r="G16">
        <f>ROUND(Taulukko2[[#This Row],[No of Gens 1]]/3,0)</f>
        <v>1</v>
      </c>
      <c r="H16">
        <v>14</v>
      </c>
      <c r="L16">
        <f>ROUND(Taulukko2[[#This Row],[Units 2]]/15,0)+1+Taulukko2[[#This Row],[Is Major 2]]+Taulukko2[[#This Row],[Is in Faction 2]]+Taulukko2[[#This Row],[Is Nato 2]]</f>
        <v>2</v>
      </c>
      <c r="M16">
        <f>ROUND(Taulukko2[[#This Row],[No of Gens 2]]/3,0)</f>
        <v>1</v>
      </c>
      <c r="N16">
        <f>Taulukko2[[#This Row],[No of Gens 2]]-Taulukko2[[#This Row],[No of Gens 1]]</f>
        <v>0</v>
      </c>
      <c r="O16">
        <f>Taulukko2[[#This Row],[No of FMs 2]]-Taulukko2[[#This Row],[No of FMs 1]]</f>
        <v>0</v>
      </c>
      <c r="P16" s="1" t="s">
        <v>269</v>
      </c>
      <c r="Q16">
        <v>261</v>
      </c>
      <c r="R16">
        <v>280</v>
      </c>
    </row>
    <row r="17" spans="1:18" x14ac:dyDescent="0.25">
      <c r="A17" t="s">
        <v>2</v>
      </c>
      <c r="B17">
        <v>5</v>
      </c>
      <c r="F17">
        <f>ROUND(Taulukko2[[#This Row],[Units 1]]/15,0)+1+Taulukko2[[#This Row],[Is Major 1]]+Taulukko2[[#This Row],[Is in Faction 1]]+Taulukko2[[#This Row],[Is Nato 1]]</f>
        <v>1</v>
      </c>
      <c r="G17">
        <f>ROUND(Taulukko2[[#This Row],[No of Gens 1]]/3,0)</f>
        <v>0</v>
      </c>
      <c r="H17">
        <v>14</v>
      </c>
      <c r="L17">
        <f>ROUND(Taulukko2[[#This Row],[Units 2]]/15,0)+1+Taulukko2[[#This Row],[Is Major 2]]+Taulukko2[[#This Row],[Is in Faction 2]]+Taulukko2[[#This Row],[Is Nato 2]]</f>
        <v>2</v>
      </c>
      <c r="M17">
        <f>ROUND(Taulukko2[[#This Row],[No of Gens 2]]/3,0)</f>
        <v>1</v>
      </c>
      <c r="N17">
        <f>Taulukko2[[#This Row],[No of Gens 2]]-Taulukko2[[#This Row],[No of Gens 1]]</f>
        <v>1</v>
      </c>
      <c r="O17">
        <f>Taulukko2[[#This Row],[No of FMs 2]]-Taulukko2[[#This Row],[No of FMs 1]]</f>
        <v>1</v>
      </c>
      <c r="P17" s="1" t="s">
        <v>269</v>
      </c>
      <c r="Q17">
        <v>281</v>
      </c>
      <c r="R17">
        <v>300</v>
      </c>
    </row>
    <row r="18" spans="1:18" x14ac:dyDescent="0.25">
      <c r="A18" t="s">
        <v>54</v>
      </c>
      <c r="B18">
        <v>17</v>
      </c>
      <c r="F18">
        <f>ROUND(Taulukko2[[#This Row],[Units 1]]/15,0)+1+Taulukko2[[#This Row],[Is Major 1]]+Taulukko2[[#This Row],[Is in Faction 1]]+Taulukko2[[#This Row],[Is Nato 1]]</f>
        <v>2</v>
      </c>
      <c r="G18">
        <f>ROUND(Taulukko2[[#This Row],[No of Gens 1]]/3,0)</f>
        <v>1</v>
      </c>
      <c r="H18">
        <v>22</v>
      </c>
      <c r="L18">
        <f>ROUND(Taulukko2[[#This Row],[Units 2]]/15,0)+1+Taulukko2[[#This Row],[Is Major 2]]+Taulukko2[[#This Row],[Is in Faction 2]]+Taulukko2[[#This Row],[Is Nato 2]]</f>
        <v>2</v>
      </c>
      <c r="M18">
        <f>ROUND(Taulukko2[[#This Row],[No of Gens 2]]/3,0)</f>
        <v>1</v>
      </c>
      <c r="N18">
        <f>Taulukko2[[#This Row],[No of Gens 2]]-Taulukko2[[#This Row],[No of Gens 1]]</f>
        <v>0</v>
      </c>
      <c r="O18">
        <f>Taulukko2[[#This Row],[No of FMs 2]]-Taulukko2[[#This Row],[No of FMs 1]]</f>
        <v>0</v>
      </c>
      <c r="P18" s="1" t="s">
        <v>269</v>
      </c>
      <c r="Q18">
        <v>301</v>
      </c>
      <c r="R18">
        <v>320</v>
      </c>
    </row>
    <row r="19" spans="1:18" x14ac:dyDescent="0.25">
      <c r="A19" t="s">
        <v>123</v>
      </c>
      <c r="B19">
        <v>1</v>
      </c>
      <c r="F19">
        <f>ROUND(Taulukko2[[#This Row],[Units 1]]/15,0)+1+Taulukko2[[#This Row],[Is Major 1]]+Taulukko2[[#This Row],[Is in Faction 1]]+Taulukko2[[#This Row],[Is Nato 1]]</f>
        <v>1</v>
      </c>
      <c r="G19">
        <f>ROUND(Taulukko2[[#This Row],[No of Gens 1]]/3,0)</f>
        <v>0</v>
      </c>
      <c r="H19">
        <v>1</v>
      </c>
      <c r="L19">
        <f>ROUND(Taulukko2[[#This Row],[Units 2]]/15,0)+1+Taulukko2[[#This Row],[Is Major 2]]+Taulukko2[[#This Row],[Is in Faction 2]]+Taulukko2[[#This Row],[Is Nato 2]]</f>
        <v>1</v>
      </c>
      <c r="M19">
        <f>ROUND(Taulukko2[[#This Row],[No of Gens 2]]/3,0)</f>
        <v>0</v>
      </c>
      <c r="N19">
        <f>Taulukko2[[#This Row],[No of Gens 2]]-Taulukko2[[#This Row],[No of Gens 1]]</f>
        <v>0</v>
      </c>
      <c r="O19">
        <f>Taulukko2[[#This Row],[No of FMs 2]]-Taulukko2[[#This Row],[No of FMs 1]]</f>
        <v>0</v>
      </c>
      <c r="P19" s="1" t="s">
        <v>269</v>
      </c>
      <c r="Q19">
        <v>321</v>
      </c>
      <c r="R19">
        <v>340</v>
      </c>
    </row>
    <row r="20" spans="1:18" x14ac:dyDescent="0.25">
      <c r="A20" t="s">
        <v>218</v>
      </c>
      <c r="B20">
        <v>0</v>
      </c>
      <c r="F20">
        <f>ROUND(Taulukko2[[#This Row],[Units 1]]/15,0)+1+Taulukko2[[#This Row],[Is Major 1]]+Taulukko2[[#This Row],[Is in Faction 1]]+Taulukko2[[#This Row],[Is Nato 1]]</f>
        <v>1</v>
      </c>
      <c r="G20">
        <f>ROUND(Taulukko2[[#This Row],[No of Gens 1]]/3,0)</f>
        <v>0</v>
      </c>
      <c r="H20">
        <v>5</v>
      </c>
      <c r="L20">
        <f>ROUND(Taulukko2[[#This Row],[Units 2]]/15,0)+1+Taulukko2[[#This Row],[Is Major 2]]+Taulukko2[[#This Row],[Is in Faction 2]]+Taulukko2[[#This Row],[Is Nato 2]]</f>
        <v>1</v>
      </c>
      <c r="M20">
        <f>ROUND(Taulukko2[[#This Row],[No of Gens 2]]/3,0)</f>
        <v>0</v>
      </c>
      <c r="N20">
        <f>Taulukko2[[#This Row],[No of Gens 2]]-Taulukko2[[#This Row],[No of Gens 1]]</f>
        <v>0</v>
      </c>
      <c r="O20">
        <f>Taulukko2[[#This Row],[No of FMs 2]]-Taulukko2[[#This Row],[No of FMs 1]]</f>
        <v>0</v>
      </c>
      <c r="P20" s="1" t="s">
        <v>269</v>
      </c>
      <c r="Q20">
        <v>341</v>
      </c>
      <c r="R20">
        <v>360</v>
      </c>
    </row>
    <row r="21" spans="1:18" x14ac:dyDescent="0.25">
      <c r="A21" t="s">
        <v>85</v>
      </c>
      <c r="B21">
        <v>10</v>
      </c>
      <c r="F21">
        <f>ROUND(Taulukko2[[#This Row],[Units 1]]/15,0)+1+Taulukko2[[#This Row],[Is Major 1]]+Taulukko2[[#This Row],[Is in Faction 1]]+Taulukko2[[#This Row],[Is Nato 1]]</f>
        <v>2</v>
      </c>
      <c r="G21">
        <f>ROUND(Taulukko2[[#This Row],[No of Gens 1]]/3,0)</f>
        <v>1</v>
      </c>
      <c r="H21">
        <v>10</v>
      </c>
      <c r="L21">
        <f>ROUND(Taulukko2[[#This Row],[Units 2]]/15,0)+1+Taulukko2[[#This Row],[Is Major 2]]+Taulukko2[[#This Row],[Is in Faction 2]]+Taulukko2[[#This Row],[Is Nato 2]]</f>
        <v>2</v>
      </c>
      <c r="M21">
        <f>ROUND(Taulukko2[[#This Row],[No of Gens 2]]/3,0)</f>
        <v>1</v>
      </c>
      <c r="N21">
        <f>Taulukko2[[#This Row],[No of Gens 2]]-Taulukko2[[#This Row],[No of Gens 1]]</f>
        <v>0</v>
      </c>
      <c r="O21">
        <f>Taulukko2[[#This Row],[No of FMs 2]]-Taulukko2[[#This Row],[No of FMs 1]]</f>
        <v>0</v>
      </c>
      <c r="P21" s="1" t="s">
        <v>269</v>
      </c>
      <c r="Q21">
        <v>361</v>
      </c>
      <c r="R21">
        <v>380</v>
      </c>
    </row>
    <row r="22" spans="1:18" x14ac:dyDescent="0.25">
      <c r="A22" t="s">
        <v>124</v>
      </c>
      <c r="B22">
        <v>1</v>
      </c>
      <c r="F22">
        <f>ROUND(Taulukko2[[#This Row],[Units 1]]/15,0)+1+Taulukko2[[#This Row],[Is Major 1]]+Taulukko2[[#This Row],[Is in Faction 1]]+Taulukko2[[#This Row],[Is Nato 1]]</f>
        <v>1</v>
      </c>
      <c r="G22">
        <f>ROUND(Taulukko2[[#This Row],[No of Gens 1]]/3,0)</f>
        <v>0</v>
      </c>
      <c r="H22">
        <v>1</v>
      </c>
      <c r="L22">
        <f>ROUND(Taulukko2[[#This Row],[Units 2]]/15,0)+1+Taulukko2[[#This Row],[Is Major 2]]+Taulukko2[[#This Row],[Is in Faction 2]]+Taulukko2[[#This Row],[Is Nato 2]]</f>
        <v>1</v>
      </c>
      <c r="M22">
        <f>ROUND(Taulukko2[[#This Row],[No of Gens 2]]/3,0)</f>
        <v>0</v>
      </c>
      <c r="N22">
        <f>Taulukko2[[#This Row],[No of Gens 2]]-Taulukko2[[#This Row],[No of Gens 1]]</f>
        <v>0</v>
      </c>
      <c r="O22">
        <f>Taulukko2[[#This Row],[No of FMs 2]]-Taulukko2[[#This Row],[No of FMs 1]]</f>
        <v>0</v>
      </c>
      <c r="P22" s="1" t="s">
        <v>269</v>
      </c>
      <c r="Q22">
        <v>381</v>
      </c>
      <c r="R22">
        <v>400</v>
      </c>
    </row>
    <row r="23" spans="1:18" x14ac:dyDescent="0.25">
      <c r="A23" t="s">
        <v>3</v>
      </c>
      <c r="B23">
        <v>3</v>
      </c>
      <c r="E23">
        <v>1</v>
      </c>
      <c r="F23">
        <f>ROUND(Taulukko2[[#This Row],[Units 1]]/15,0)+1+Taulukko2[[#This Row],[Is Major 1]]+Taulukko2[[#This Row],[Is in Faction 1]]+Taulukko2[[#This Row],[Is Nato 1]]</f>
        <v>2</v>
      </c>
      <c r="G23">
        <f>ROUND(Taulukko2[[#This Row],[No of Gens 1]]/3,0)</f>
        <v>1</v>
      </c>
      <c r="H23">
        <v>2</v>
      </c>
      <c r="K23">
        <v>1</v>
      </c>
      <c r="L23">
        <f>ROUND(Taulukko2[[#This Row],[Units 2]]/15,0)+1+Taulukko2[[#This Row],[Is Major 2]]+Taulukko2[[#This Row],[Is in Faction 2]]+Taulukko2[[#This Row],[Is Nato 2]]</f>
        <v>2</v>
      </c>
      <c r="M23">
        <f>ROUND(Taulukko2[[#This Row],[No of Gens 2]]/3,0)</f>
        <v>1</v>
      </c>
      <c r="N23">
        <f>Taulukko2[[#This Row],[No of Gens 2]]-Taulukko2[[#This Row],[No of Gens 1]]</f>
        <v>0</v>
      </c>
      <c r="O23">
        <f>Taulukko2[[#This Row],[No of FMs 2]]-Taulukko2[[#This Row],[No of FMs 1]]</f>
        <v>0</v>
      </c>
      <c r="P23" s="1" t="s">
        <v>269</v>
      </c>
      <c r="Q23">
        <v>401</v>
      </c>
      <c r="R23">
        <v>420</v>
      </c>
    </row>
    <row r="24" spans="1:18" x14ac:dyDescent="0.25">
      <c r="A24" t="s">
        <v>157</v>
      </c>
      <c r="B24">
        <v>2</v>
      </c>
      <c r="F24">
        <f>ROUND(Taulukko2[[#This Row],[Units 1]]/15,0)+1+Taulukko2[[#This Row],[Is Major 1]]+Taulukko2[[#This Row],[Is in Faction 1]]+Taulukko2[[#This Row],[Is Nato 1]]</f>
        <v>1</v>
      </c>
      <c r="G24">
        <f>ROUND(Taulukko2[[#This Row],[No of Gens 1]]/3,0)</f>
        <v>0</v>
      </c>
      <c r="H24">
        <v>4</v>
      </c>
      <c r="L24">
        <f>ROUND(Taulukko2[[#This Row],[Units 2]]/15,0)+1+Taulukko2[[#This Row],[Is Major 2]]+Taulukko2[[#This Row],[Is in Faction 2]]+Taulukko2[[#This Row],[Is Nato 2]]</f>
        <v>1</v>
      </c>
      <c r="M24">
        <f>ROUND(Taulukko2[[#This Row],[No of Gens 2]]/3,0)</f>
        <v>0</v>
      </c>
      <c r="N24">
        <f>Taulukko2[[#This Row],[No of Gens 2]]-Taulukko2[[#This Row],[No of Gens 1]]</f>
        <v>0</v>
      </c>
      <c r="O24">
        <f>Taulukko2[[#This Row],[No of FMs 2]]-Taulukko2[[#This Row],[No of FMs 1]]</f>
        <v>0</v>
      </c>
      <c r="P24" s="1" t="s">
        <v>269</v>
      </c>
      <c r="Q24">
        <v>421</v>
      </c>
      <c r="R24">
        <v>440</v>
      </c>
    </row>
    <row r="25" spans="1:18" x14ac:dyDescent="0.25">
      <c r="A25" t="s">
        <v>158</v>
      </c>
      <c r="B25">
        <v>2</v>
      </c>
      <c r="F25">
        <f>ROUND(Taulukko2[[#This Row],[Units 1]]/15,0)+1+Taulukko2[[#This Row],[Is Major 1]]+Taulukko2[[#This Row],[Is in Faction 1]]+Taulukko2[[#This Row],[Is Nato 1]]</f>
        <v>1</v>
      </c>
      <c r="G25">
        <f>ROUND(Taulukko2[[#This Row],[No of Gens 1]]/3,0)</f>
        <v>0</v>
      </c>
      <c r="H25">
        <v>3</v>
      </c>
      <c r="L25">
        <f>ROUND(Taulukko2[[#This Row],[Units 2]]/15,0)+1+Taulukko2[[#This Row],[Is Major 2]]+Taulukko2[[#This Row],[Is in Faction 2]]+Taulukko2[[#This Row],[Is Nato 2]]</f>
        <v>1</v>
      </c>
      <c r="M25">
        <f>ROUND(Taulukko2[[#This Row],[No of Gens 2]]/3,0)</f>
        <v>0</v>
      </c>
      <c r="N25">
        <f>Taulukko2[[#This Row],[No of Gens 2]]-Taulukko2[[#This Row],[No of Gens 1]]</f>
        <v>0</v>
      </c>
      <c r="O25">
        <f>Taulukko2[[#This Row],[No of FMs 2]]-Taulukko2[[#This Row],[No of FMs 1]]</f>
        <v>0</v>
      </c>
      <c r="P25" s="1" t="s">
        <v>269</v>
      </c>
      <c r="Q25">
        <v>441</v>
      </c>
      <c r="R25">
        <v>460</v>
      </c>
    </row>
    <row r="26" spans="1:18" x14ac:dyDescent="0.25">
      <c r="A26" t="s">
        <v>55</v>
      </c>
      <c r="B26">
        <v>3</v>
      </c>
      <c r="F26">
        <f>ROUND(Taulukko2[[#This Row],[Units 1]]/15,0)+1+Taulukko2[[#This Row],[Is Major 1]]+Taulukko2[[#This Row],[Is in Faction 1]]+Taulukko2[[#This Row],[Is Nato 1]]</f>
        <v>1</v>
      </c>
      <c r="G26">
        <f>ROUND(Taulukko2[[#This Row],[No of Gens 1]]/3,0)</f>
        <v>0</v>
      </c>
      <c r="H26">
        <v>3</v>
      </c>
      <c r="L26">
        <f>ROUND(Taulukko2[[#This Row],[Units 2]]/15,0)+1+Taulukko2[[#This Row],[Is Major 2]]+Taulukko2[[#This Row],[Is in Faction 2]]+Taulukko2[[#This Row],[Is Nato 2]]</f>
        <v>1</v>
      </c>
      <c r="M26">
        <f>ROUND(Taulukko2[[#This Row],[No of Gens 2]]/3,0)</f>
        <v>0</v>
      </c>
      <c r="N26">
        <f>Taulukko2[[#This Row],[No of Gens 2]]-Taulukko2[[#This Row],[No of Gens 1]]</f>
        <v>0</v>
      </c>
      <c r="O26">
        <f>Taulukko2[[#This Row],[No of FMs 2]]-Taulukko2[[#This Row],[No of FMs 1]]</f>
        <v>0</v>
      </c>
      <c r="P26" s="1" t="s">
        <v>269</v>
      </c>
      <c r="Q26">
        <v>461</v>
      </c>
      <c r="R26">
        <v>480</v>
      </c>
    </row>
    <row r="27" spans="1:18" x14ac:dyDescent="0.25">
      <c r="A27" t="s">
        <v>86</v>
      </c>
      <c r="B27">
        <v>1</v>
      </c>
      <c r="F27">
        <f>ROUND(Taulukko2[[#This Row],[Units 1]]/15,0)+1+Taulukko2[[#This Row],[Is Major 1]]+Taulukko2[[#This Row],[Is in Faction 1]]+Taulukko2[[#This Row],[Is Nato 1]]</f>
        <v>1</v>
      </c>
      <c r="G27">
        <f>ROUND(Taulukko2[[#This Row],[No of Gens 1]]/3,0)</f>
        <v>0</v>
      </c>
      <c r="H27">
        <v>2</v>
      </c>
      <c r="L27">
        <f>ROUND(Taulukko2[[#This Row],[Units 2]]/15,0)+1+Taulukko2[[#This Row],[Is Major 2]]+Taulukko2[[#This Row],[Is in Faction 2]]+Taulukko2[[#This Row],[Is Nato 2]]</f>
        <v>1</v>
      </c>
      <c r="M27">
        <f>ROUND(Taulukko2[[#This Row],[No of Gens 2]]/3,0)</f>
        <v>0</v>
      </c>
      <c r="N27">
        <f>Taulukko2[[#This Row],[No of Gens 2]]-Taulukko2[[#This Row],[No of Gens 1]]</f>
        <v>0</v>
      </c>
      <c r="O27">
        <f>Taulukko2[[#This Row],[No of FMs 2]]-Taulukko2[[#This Row],[No of FMs 1]]</f>
        <v>0</v>
      </c>
      <c r="P27" s="1" t="s">
        <v>269</v>
      </c>
      <c r="Q27">
        <v>481</v>
      </c>
      <c r="R27">
        <v>500</v>
      </c>
    </row>
    <row r="28" spans="1:18" x14ac:dyDescent="0.25">
      <c r="A28" t="s">
        <v>56</v>
      </c>
      <c r="B28">
        <v>0</v>
      </c>
      <c r="F28">
        <f>ROUND(Taulukko2[[#This Row],[Units 1]]/15,0)+1+Taulukko2[[#This Row],[Is Major 1]]+Taulukko2[[#This Row],[Is in Faction 1]]+Taulukko2[[#This Row],[Is Nato 1]]</f>
        <v>1</v>
      </c>
      <c r="G28">
        <f>ROUND(Taulukko2[[#This Row],[No of Gens 1]]/3,0)</f>
        <v>0</v>
      </c>
      <c r="H28">
        <v>0</v>
      </c>
      <c r="L28">
        <f>ROUND(Taulukko2[[#This Row],[Units 2]]/15,0)+1+Taulukko2[[#This Row],[Is Major 2]]+Taulukko2[[#This Row],[Is in Faction 2]]+Taulukko2[[#This Row],[Is Nato 2]]</f>
        <v>1</v>
      </c>
      <c r="M28">
        <f>ROUND(Taulukko2[[#This Row],[No of Gens 2]]/3,0)</f>
        <v>0</v>
      </c>
      <c r="N28">
        <f>Taulukko2[[#This Row],[No of Gens 2]]-Taulukko2[[#This Row],[No of Gens 1]]</f>
        <v>0</v>
      </c>
      <c r="O28">
        <f>Taulukko2[[#This Row],[No of FMs 2]]-Taulukko2[[#This Row],[No of FMs 1]]</f>
        <v>0</v>
      </c>
      <c r="P28" s="1" t="s">
        <v>269</v>
      </c>
      <c r="Q28">
        <v>501</v>
      </c>
      <c r="R28">
        <v>520</v>
      </c>
    </row>
    <row r="29" spans="1:18" x14ac:dyDescent="0.25">
      <c r="A29" t="s">
        <v>4</v>
      </c>
      <c r="B29">
        <v>9</v>
      </c>
      <c r="D29">
        <v>1</v>
      </c>
      <c r="F29">
        <f>ROUND(Taulukko2[[#This Row],[Units 1]]/15,0)+1+Taulukko2[[#This Row],[Is Major 1]]+Taulukko2[[#This Row],[Is in Faction 1]]+Taulukko2[[#This Row],[Is Nato 1]]</f>
        <v>3</v>
      </c>
      <c r="G29">
        <f>ROUND(Taulukko2[[#This Row],[No of Gens 1]]/3,0)</f>
        <v>1</v>
      </c>
      <c r="H29">
        <v>9</v>
      </c>
      <c r="J29">
        <v>1</v>
      </c>
      <c r="L29">
        <f>ROUND(Taulukko2[[#This Row],[Units 2]]/15,0)+1+Taulukko2[[#This Row],[Is Major 2]]+Taulukko2[[#This Row],[Is in Faction 2]]+Taulukko2[[#This Row],[Is Nato 2]]</f>
        <v>3</v>
      </c>
      <c r="M29">
        <f>ROUND(Taulukko2[[#This Row],[No of Gens 2]]/3,0)</f>
        <v>1</v>
      </c>
      <c r="N29">
        <f>Taulukko2[[#This Row],[No of Gens 2]]-Taulukko2[[#This Row],[No of Gens 1]]</f>
        <v>0</v>
      </c>
      <c r="O29">
        <f>Taulukko2[[#This Row],[No of FMs 2]]-Taulukko2[[#This Row],[No of FMs 1]]</f>
        <v>0</v>
      </c>
      <c r="P29" s="1" t="s">
        <v>269</v>
      </c>
      <c r="Q29">
        <v>521</v>
      </c>
      <c r="R29">
        <v>540</v>
      </c>
    </row>
    <row r="30" spans="1:18" x14ac:dyDescent="0.25">
      <c r="A30" t="s">
        <v>125</v>
      </c>
      <c r="B30">
        <v>1</v>
      </c>
      <c r="F30">
        <f>ROUND(Taulukko2[[#This Row],[Units 1]]/15,0)+1+Taulukko2[[#This Row],[Is Major 1]]+Taulukko2[[#This Row],[Is in Faction 1]]+Taulukko2[[#This Row],[Is Nato 1]]</f>
        <v>1</v>
      </c>
      <c r="G30">
        <f>ROUND(Taulukko2[[#This Row],[No of Gens 1]]/3,0)</f>
        <v>0</v>
      </c>
      <c r="H30">
        <v>1</v>
      </c>
      <c r="L30">
        <f>ROUND(Taulukko2[[#This Row],[Units 2]]/15,0)+1+Taulukko2[[#This Row],[Is Major 2]]+Taulukko2[[#This Row],[Is in Faction 2]]+Taulukko2[[#This Row],[Is Nato 2]]</f>
        <v>1</v>
      </c>
      <c r="M30">
        <f>ROUND(Taulukko2[[#This Row],[No of Gens 2]]/3,0)</f>
        <v>0</v>
      </c>
      <c r="N30">
        <f>Taulukko2[[#This Row],[No of Gens 2]]-Taulukko2[[#This Row],[No of Gens 1]]</f>
        <v>0</v>
      </c>
      <c r="O30">
        <f>Taulukko2[[#This Row],[No of FMs 2]]-Taulukko2[[#This Row],[No of FMs 1]]</f>
        <v>0</v>
      </c>
      <c r="P30" s="1" t="s">
        <v>269</v>
      </c>
      <c r="Q30">
        <v>541</v>
      </c>
      <c r="R30">
        <v>560</v>
      </c>
    </row>
    <row r="31" spans="1:18" x14ac:dyDescent="0.25">
      <c r="A31" t="s">
        <v>137</v>
      </c>
      <c r="B31">
        <v>12</v>
      </c>
      <c r="F31">
        <f>ROUND(Taulukko2[[#This Row],[Units 1]]/15,0)+1+Taulukko2[[#This Row],[Is Major 1]]+Taulukko2[[#This Row],[Is in Faction 1]]+Taulukko2[[#This Row],[Is Nato 1]]</f>
        <v>2</v>
      </c>
      <c r="G31">
        <f>ROUND(Taulukko2[[#This Row],[No of Gens 1]]/3,0)</f>
        <v>1</v>
      </c>
      <c r="H31">
        <v>11</v>
      </c>
      <c r="L31">
        <f>ROUND(Taulukko2[[#This Row],[Units 2]]/15,0)+1+Taulukko2[[#This Row],[Is Major 2]]+Taulukko2[[#This Row],[Is in Faction 2]]+Taulukko2[[#This Row],[Is Nato 2]]</f>
        <v>2</v>
      </c>
      <c r="M31">
        <f>ROUND(Taulukko2[[#This Row],[No of Gens 2]]/3,0)</f>
        <v>1</v>
      </c>
      <c r="N31">
        <f>Taulukko2[[#This Row],[No of Gens 2]]-Taulukko2[[#This Row],[No of Gens 1]]</f>
        <v>0</v>
      </c>
      <c r="O31">
        <f>Taulukko2[[#This Row],[No of FMs 2]]-Taulukko2[[#This Row],[No of FMs 1]]</f>
        <v>0</v>
      </c>
      <c r="P31" s="1" t="s">
        <v>269</v>
      </c>
      <c r="Q31">
        <v>561</v>
      </c>
      <c r="R31">
        <v>580</v>
      </c>
    </row>
    <row r="32" spans="1:18" x14ac:dyDescent="0.25">
      <c r="A32" t="s">
        <v>5</v>
      </c>
      <c r="B32">
        <v>11</v>
      </c>
      <c r="F32">
        <f>ROUND(Taulukko2[[#This Row],[Units 1]]/15,0)+1+Taulukko2[[#This Row],[Is Major 1]]+Taulukko2[[#This Row],[Is in Faction 1]]+Taulukko2[[#This Row],[Is Nato 1]]</f>
        <v>2</v>
      </c>
      <c r="G32">
        <f>ROUND(Taulukko2[[#This Row],[No of Gens 1]]/3,0)</f>
        <v>1</v>
      </c>
      <c r="H32">
        <v>4</v>
      </c>
      <c r="L32">
        <f>ROUND(Taulukko2[[#This Row],[Units 2]]/15,0)+1+Taulukko2[[#This Row],[Is Major 2]]+Taulukko2[[#This Row],[Is in Faction 2]]+Taulukko2[[#This Row],[Is Nato 2]]</f>
        <v>1</v>
      </c>
      <c r="M32">
        <f>ROUND(Taulukko2[[#This Row],[No of Gens 2]]/3,0)</f>
        <v>0</v>
      </c>
      <c r="N32">
        <f>Taulukko2[[#This Row],[No of Gens 2]]-Taulukko2[[#This Row],[No of Gens 1]]</f>
        <v>-1</v>
      </c>
      <c r="O32">
        <f>Taulukko2[[#This Row],[No of FMs 2]]-Taulukko2[[#This Row],[No of FMs 1]]</f>
        <v>-1</v>
      </c>
      <c r="P32" s="1" t="s">
        <v>269</v>
      </c>
      <c r="Q32">
        <v>581</v>
      </c>
      <c r="R32">
        <v>600</v>
      </c>
    </row>
    <row r="33" spans="1:18" x14ac:dyDescent="0.25">
      <c r="A33" t="s">
        <v>159</v>
      </c>
      <c r="B33">
        <v>2</v>
      </c>
      <c r="F33">
        <f>ROUND(Taulukko2[[#This Row],[Units 1]]/15,0)+1+Taulukko2[[#This Row],[Is Major 1]]+Taulukko2[[#This Row],[Is in Faction 1]]+Taulukko2[[#This Row],[Is Nato 1]]</f>
        <v>1</v>
      </c>
      <c r="G33">
        <f>ROUND(Taulukko2[[#This Row],[No of Gens 1]]/3,0)</f>
        <v>0</v>
      </c>
      <c r="H33">
        <v>3</v>
      </c>
      <c r="L33">
        <f>ROUND(Taulukko2[[#This Row],[Units 2]]/15,0)+1+Taulukko2[[#This Row],[Is Major 2]]+Taulukko2[[#This Row],[Is in Faction 2]]+Taulukko2[[#This Row],[Is Nato 2]]</f>
        <v>1</v>
      </c>
      <c r="M33">
        <f>ROUND(Taulukko2[[#This Row],[No of Gens 2]]/3,0)</f>
        <v>0</v>
      </c>
      <c r="N33">
        <f>Taulukko2[[#This Row],[No of Gens 2]]-Taulukko2[[#This Row],[No of Gens 1]]</f>
        <v>0</v>
      </c>
      <c r="O33">
        <f>Taulukko2[[#This Row],[No of FMs 2]]-Taulukko2[[#This Row],[No of FMs 1]]</f>
        <v>0</v>
      </c>
      <c r="P33" s="1" t="s">
        <v>269</v>
      </c>
      <c r="Q33">
        <v>601</v>
      </c>
      <c r="R33">
        <v>620</v>
      </c>
    </row>
    <row r="34" spans="1:18" x14ac:dyDescent="0.25">
      <c r="A34" t="s">
        <v>138</v>
      </c>
      <c r="B34">
        <v>25</v>
      </c>
      <c r="F34">
        <f>ROUND(Taulukko2[[#This Row],[Units 1]]/15,0)+1+Taulukko2[[#This Row],[Is Major 1]]+Taulukko2[[#This Row],[Is in Faction 1]]+Taulukko2[[#This Row],[Is Nato 1]]</f>
        <v>3</v>
      </c>
      <c r="G34">
        <f>ROUND(Taulukko2[[#This Row],[No of Gens 1]]/3,0)</f>
        <v>1</v>
      </c>
      <c r="H34">
        <v>43</v>
      </c>
      <c r="L34">
        <f>ROUND(Taulukko2[[#This Row],[Units 2]]/15,0)+1+Taulukko2[[#This Row],[Is Major 2]]+Taulukko2[[#This Row],[Is in Faction 2]]+Taulukko2[[#This Row],[Is Nato 2]]</f>
        <v>4</v>
      </c>
      <c r="M34">
        <f>ROUND(Taulukko2[[#This Row],[No of Gens 2]]/3,0)</f>
        <v>1</v>
      </c>
      <c r="N34">
        <f>Taulukko2[[#This Row],[No of Gens 2]]-Taulukko2[[#This Row],[No of Gens 1]]</f>
        <v>1</v>
      </c>
      <c r="O34">
        <f>Taulukko2[[#This Row],[No of FMs 2]]-Taulukko2[[#This Row],[No of FMs 1]]</f>
        <v>0</v>
      </c>
      <c r="P34" s="1" t="s">
        <v>269</v>
      </c>
      <c r="Q34">
        <v>621</v>
      </c>
      <c r="R34">
        <v>640</v>
      </c>
    </row>
    <row r="35" spans="1:18" x14ac:dyDescent="0.25">
      <c r="A35" t="s">
        <v>87</v>
      </c>
      <c r="B35">
        <v>25</v>
      </c>
      <c r="F35">
        <f>ROUND(Taulukko2[[#This Row],[Units 1]]/15,0)+1+Taulukko2[[#This Row],[Is Major 1]]+Taulukko2[[#This Row],[Is in Faction 1]]+Taulukko2[[#This Row],[Is Nato 1]]</f>
        <v>3</v>
      </c>
      <c r="G35">
        <f>ROUND(Taulukko2[[#This Row],[No of Gens 1]]/3,0)</f>
        <v>1</v>
      </c>
      <c r="H35">
        <v>42</v>
      </c>
      <c r="L35">
        <f>ROUND(Taulukko2[[#This Row],[Units 2]]/15,0)+1+Taulukko2[[#This Row],[Is Major 2]]+Taulukko2[[#This Row],[Is in Faction 2]]+Taulukko2[[#This Row],[Is Nato 2]]</f>
        <v>4</v>
      </c>
      <c r="M35">
        <f>ROUND(Taulukko2[[#This Row],[No of Gens 2]]/3,0)</f>
        <v>1</v>
      </c>
      <c r="N35">
        <f>Taulukko2[[#This Row],[No of Gens 2]]-Taulukko2[[#This Row],[No of Gens 1]]</f>
        <v>1</v>
      </c>
      <c r="O35">
        <f>Taulukko2[[#This Row],[No of FMs 2]]-Taulukko2[[#This Row],[No of FMs 1]]</f>
        <v>0</v>
      </c>
      <c r="P35" s="1" t="s">
        <v>269</v>
      </c>
      <c r="Q35">
        <v>641</v>
      </c>
      <c r="R35">
        <v>660</v>
      </c>
    </row>
    <row r="36" spans="1:18" x14ac:dyDescent="0.25">
      <c r="A36" t="s">
        <v>88</v>
      </c>
      <c r="B36">
        <v>1</v>
      </c>
      <c r="F36">
        <f>ROUND(Taulukko2[[#This Row],[Units 1]]/15,0)+1+Taulukko2[[#This Row],[Is Major 1]]+Taulukko2[[#This Row],[Is in Faction 1]]+Taulukko2[[#This Row],[Is Nato 1]]</f>
        <v>1</v>
      </c>
      <c r="G36">
        <f>ROUND(Taulukko2[[#This Row],[No of Gens 1]]/3,0)</f>
        <v>0</v>
      </c>
      <c r="H36">
        <v>1</v>
      </c>
      <c r="L36">
        <f>ROUND(Taulukko2[[#This Row],[Units 2]]/15,0)+1+Taulukko2[[#This Row],[Is Major 2]]+Taulukko2[[#This Row],[Is in Faction 2]]+Taulukko2[[#This Row],[Is Nato 2]]</f>
        <v>1</v>
      </c>
      <c r="M36">
        <f>ROUND(Taulukko2[[#This Row],[No of Gens 2]]/3,0)</f>
        <v>0</v>
      </c>
      <c r="N36">
        <f>Taulukko2[[#This Row],[No of Gens 2]]-Taulukko2[[#This Row],[No of Gens 1]]</f>
        <v>0</v>
      </c>
      <c r="O36">
        <f>Taulukko2[[#This Row],[No of FMs 2]]-Taulukko2[[#This Row],[No of FMs 1]]</f>
        <v>0</v>
      </c>
      <c r="P36" s="1" t="s">
        <v>269</v>
      </c>
      <c r="Q36">
        <v>661</v>
      </c>
      <c r="R36">
        <v>680</v>
      </c>
    </row>
    <row r="37" spans="1:18" x14ac:dyDescent="0.25">
      <c r="A37" t="s">
        <v>6</v>
      </c>
      <c r="B37">
        <v>4</v>
      </c>
      <c r="F37">
        <f>ROUND(Taulukko2[[#This Row],[Units 1]]/15,0)+1+Taulukko2[[#This Row],[Is Major 1]]+Taulukko2[[#This Row],[Is in Faction 1]]+Taulukko2[[#This Row],[Is Nato 1]]</f>
        <v>1</v>
      </c>
      <c r="G37">
        <f>ROUND(Taulukko2[[#This Row],[No of Gens 1]]/3,0)</f>
        <v>0</v>
      </c>
      <c r="H37">
        <v>4</v>
      </c>
      <c r="K37">
        <v>1</v>
      </c>
      <c r="L37">
        <f>ROUND(Taulukko2[[#This Row],[Units 2]]/15,0)+1+Taulukko2[[#This Row],[Is Major 2]]+Taulukko2[[#This Row],[Is in Faction 2]]+Taulukko2[[#This Row],[Is Nato 2]]</f>
        <v>2</v>
      </c>
      <c r="M37">
        <f>ROUND(Taulukko2[[#This Row],[No of Gens 2]]/3,0)</f>
        <v>1</v>
      </c>
      <c r="N37">
        <f>Taulukko2[[#This Row],[No of Gens 2]]-Taulukko2[[#This Row],[No of Gens 1]]</f>
        <v>1</v>
      </c>
      <c r="O37">
        <f>Taulukko2[[#This Row],[No of FMs 2]]-Taulukko2[[#This Row],[No of FMs 1]]</f>
        <v>1</v>
      </c>
      <c r="P37" s="1" t="s">
        <v>269</v>
      </c>
      <c r="Q37">
        <v>681</v>
      </c>
      <c r="R37">
        <v>700</v>
      </c>
    </row>
    <row r="38" spans="1:18" x14ac:dyDescent="0.25">
      <c r="A38" t="s">
        <v>160</v>
      </c>
      <c r="B38">
        <v>2</v>
      </c>
      <c r="F38">
        <f>ROUND(Taulukko2[[#This Row],[Units 1]]/15,0)+1+Taulukko2[[#This Row],[Is Major 1]]+Taulukko2[[#This Row],[Is in Faction 1]]+Taulukko2[[#This Row],[Is Nato 1]]</f>
        <v>1</v>
      </c>
      <c r="G38">
        <f>ROUND(Taulukko2[[#This Row],[No of Gens 1]]/3,0)</f>
        <v>0</v>
      </c>
      <c r="H38">
        <v>4</v>
      </c>
      <c r="L38">
        <f>ROUND(Taulukko2[[#This Row],[Units 2]]/15,0)+1+Taulukko2[[#This Row],[Is Major 2]]+Taulukko2[[#This Row],[Is in Faction 2]]+Taulukko2[[#This Row],[Is Nato 2]]</f>
        <v>1</v>
      </c>
      <c r="M38">
        <f>ROUND(Taulukko2[[#This Row],[No of Gens 2]]/3,0)</f>
        <v>0</v>
      </c>
      <c r="N38">
        <f>Taulukko2[[#This Row],[No of Gens 2]]-Taulukko2[[#This Row],[No of Gens 1]]</f>
        <v>0</v>
      </c>
      <c r="O38">
        <f>Taulukko2[[#This Row],[No of FMs 2]]-Taulukko2[[#This Row],[No of FMs 1]]</f>
        <v>0</v>
      </c>
      <c r="P38" s="1" t="s">
        <v>269</v>
      </c>
      <c r="Q38">
        <v>701</v>
      </c>
      <c r="R38">
        <v>720</v>
      </c>
    </row>
    <row r="39" spans="1:18" x14ac:dyDescent="0.25">
      <c r="A39" t="s">
        <v>449</v>
      </c>
      <c r="F39">
        <f>ROUND(Taulukko2[[#This Row],[Units 1]]/15,0)+1+Taulukko2[[#This Row],[Is Major 1]]+Taulukko2[[#This Row],[Is in Faction 1]]+Taulukko2[[#This Row],[Is Nato 1]]</f>
        <v>1</v>
      </c>
      <c r="G39">
        <f>ROUND(Taulukko2[[#This Row],[No of Gens 1]]/3,0)</f>
        <v>0</v>
      </c>
      <c r="L39">
        <f>ROUND(Taulukko2[[#This Row],[Units 2]]/15,0)+1+Taulukko2[[#This Row],[Is Major 2]]+Taulukko2[[#This Row],[Is in Faction 2]]+Taulukko2[[#This Row],[Is Nato 2]]</f>
        <v>1</v>
      </c>
      <c r="M39">
        <f>ROUND(Taulukko2[[#This Row],[No of Gens 2]]/3,0)</f>
        <v>0</v>
      </c>
      <c r="N39">
        <f>Taulukko2[[#This Row],[No of Gens 2]]-Taulukko2[[#This Row],[No of Gens 1]]</f>
        <v>0</v>
      </c>
      <c r="O39">
        <f>Taulukko2[[#This Row],[No of FMs 2]]-Taulukko2[[#This Row],[No of FMs 1]]</f>
        <v>0</v>
      </c>
      <c r="P39" s="1" t="s">
        <v>269</v>
      </c>
    </row>
    <row r="40" spans="1:18" x14ac:dyDescent="0.25">
      <c r="A40" t="s">
        <v>161</v>
      </c>
      <c r="B40">
        <v>5</v>
      </c>
      <c r="F40">
        <f>ROUND(Taulukko2[[#This Row],[Units 1]]/15,0)+1+Taulukko2[[#This Row],[Is Major 1]]+Taulukko2[[#This Row],[Is in Faction 1]]+Taulukko2[[#This Row],[Is Nato 1]]</f>
        <v>1</v>
      </c>
      <c r="G40">
        <f>ROUND(Taulukko2[[#This Row],[No of Gens 1]]/3,0)</f>
        <v>0</v>
      </c>
      <c r="H40">
        <v>8</v>
      </c>
      <c r="L40">
        <f>ROUND(Taulukko2[[#This Row],[Units 2]]/15,0)+1+Taulukko2[[#This Row],[Is Major 2]]+Taulukko2[[#This Row],[Is in Faction 2]]+Taulukko2[[#This Row],[Is Nato 2]]</f>
        <v>2</v>
      </c>
      <c r="M40">
        <f>ROUND(Taulukko2[[#This Row],[No of Gens 2]]/3,0)</f>
        <v>1</v>
      </c>
      <c r="N40">
        <f>Taulukko2[[#This Row],[No of Gens 2]]-Taulukko2[[#This Row],[No of Gens 1]]</f>
        <v>1</v>
      </c>
      <c r="O40">
        <f>Taulukko2[[#This Row],[No of FMs 2]]-Taulukko2[[#This Row],[No of FMs 1]]</f>
        <v>1</v>
      </c>
      <c r="P40" s="1" t="s">
        <v>269</v>
      </c>
      <c r="Q40">
        <v>721</v>
      </c>
      <c r="R40">
        <v>740</v>
      </c>
    </row>
    <row r="41" spans="1:18" x14ac:dyDescent="0.25">
      <c r="A41" t="s">
        <v>119</v>
      </c>
      <c r="B41">
        <v>13</v>
      </c>
      <c r="E41">
        <v>1</v>
      </c>
      <c r="F41">
        <f>ROUND(Taulukko2[[#This Row],[Units 1]]/15,0)+1+Taulukko2[[#This Row],[Is Major 1]]+Taulukko2[[#This Row],[Is in Faction 1]]+Taulukko2[[#This Row],[Is Nato 1]]</f>
        <v>3</v>
      </c>
      <c r="G41">
        <f>ROUND(Taulukko2[[#This Row],[No of Gens 1]]/3,0)</f>
        <v>1</v>
      </c>
      <c r="H41">
        <v>17</v>
      </c>
      <c r="K41">
        <v>1</v>
      </c>
      <c r="L41">
        <f>ROUND(Taulukko2[[#This Row],[Units 2]]/15,0)+1+Taulukko2[[#This Row],[Is Major 2]]+Taulukko2[[#This Row],[Is in Faction 2]]+Taulukko2[[#This Row],[Is Nato 2]]</f>
        <v>3</v>
      </c>
      <c r="M41">
        <f>ROUND(Taulukko2[[#This Row],[No of Gens 2]]/3,0)</f>
        <v>1</v>
      </c>
      <c r="N41">
        <f>Taulukko2[[#This Row],[No of Gens 2]]-Taulukko2[[#This Row],[No of Gens 1]]</f>
        <v>0</v>
      </c>
      <c r="O41">
        <f>Taulukko2[[#This Row],[No of FMs 2]]-Taulukko2[[#This Row],[No of FMs 1]]</f>
        <v>0</v>
      </c>
      <c r="P41" s="1" t="s">
        <v>269</v>
      </c>
      <c r="Q41">
        <v>741</v>
      </c>
      <c r="R41">
        <v>760</v>
      </c>
    </row>
    <row r="42" spans="1:18" x14ac:dyDescent="0.25">
      <c r="A42" t="s">
        <v>162</v>
      </c>
      <c r="B42">
        <v>1</v>
      </c>
      <c r="F42">
        <f>ROUND(Taulukko2[[#This Row],[Units 1]]/15,0)+1+Taulukko2[[#This Row],[Is Major 1]]+Taulukko2[[#This Row],[Is in Faction 1]]+Taulukko2[[#This Row],[Is Nato 1]]</f>
        <v>1</v>
      </c>
      <c r="G42">
        <f>ROUND(Taulukko2[[#This Row],[No of Gens 1]]/3,0)</f>
        <v>0</v>
      </c>
      <c r="H42">
        <v>5</v>
      </c>
      <c r="L42">
        <f>ROUND(Taulukko2[[#This Row],[Units 2]]/15,0)+1+Taulukko2[[#This Row],[Is Major 2]]+Taulukko2[[#This Row],[Is in Faction 2]]+Taulukko2[[#This Row],[Is Nato 2]]</f>
        <v>1</v>
      </c>
      <c r="M42">
        <f>ROUND(Taulukko2[[#This Row],[No of Gens 2]]/3,0)</f>
        <v>0</v>
      </c>
      <c r="N42">
        <f>Taulukko2[[#This Row],[No of Gens 2]]-Taulukko2[[#This Row],[No of Gens 1]]</f>
        <v>0</v>
      </c>
      <c r="O42">
        <f>Taulukko2[[#This Row],[No of FMs 2]]-Taulukko2[[#This Row],[No of FMs 1]]</f>
        <v>0</v>
      </c>
      <c r="P42" s="1" t="s">
        <v>269</v>
      </c>
      <c r="Q42">
        <v>761</v>
      </c>
      <c r="R42">
        <v>780</v>
      </c>
    </row>
    <row r="43" spans="1:18" x14ac:dyDescent="0.25">
      <c r="A43" t="s">
        <v>450</v>
      </c>
      <c r="F43">
        <f>ROUND(Taulukko2[[#This Row],[Units 1]]/15,0)+1+Taulukko2[[#This Row],[Is Major 1]]+Taulukko2[[#This Row],[Is in Faction 1]]+Taulukko2[[#This Row],[Is Nato 1]]</f>
        <v>1</v>
      </c>
      <c r="G43">
        <f>ROUND(Taulukko2[[#This Row],[No of Gens 1]]/3,0)</f>
        <v>0</v>
      </c>
      <c r="L43">
        <f>ROUND(Taulukko2[[#This Row],[Units 2]]/15,0)+1+Taulukko2[[#This Row],[Is Major 2]]+Taulukko2[[#This Row],[Is in Faction 2]]+Taulukko2[[#This Row],[Is Nato 2]]</f>
        <v>1</v>
      </c>
      <c r="M43">
        <f>ROUND(Taulukko2[[#This Row],[No of Gens 2]]/3,0)</f>
        <v>0</v>
      </c>
      <c r="N43">
        <f>Taulukko2[[#This Row],[No of Gens 2]]-Taulukko2[[#This Row],[No of Gens 1]]</f>
        <v>0</v>
      </c>
      <c r="O43">
        <f>Taulukko2[[#This Row],[No of FMs 2]]-Taulukko2[[#This Row],[No of FMs 1]]</f>
        <v>0</v>
      </c>
      <c r="P43" s="1" t="s">
        <v>269</v>
      </c>
    </row>
    <row r="44" spans="1:18" x14ac:dyDescent="0.25">
      <c r="A44" t="s">
        <v>7</v>
      </c>
      <c r="B44">
        <v>0</v>
      </c>
      <c r="F44">
        <f>ROUND(Taulukko2[[#This Row],[Units 1]]/15,0)+1+Taulukko2[[#This Row],[Is Major 1]]+Taulukko2[[#This Row],[Is in Faction 1]]+Taulukko2[[#This Row],[Is Nato 1]]</f>
        <v>1</v>
      </c>
      <c r="G44">
        <f>ROUND(Taulukko2[[#This Row],[No of Gens 1]]/3,0)</f>
        <v>0</v>
      </c>
      <c r="H44">
        <v>0</v>
      </c>
      <c r="L44">
        <f>ROUND(Taulukko2[[#This Row],[Units 2]]/15,0)+1+Taulukko2[[#This Row],[Is Major 2]]+Taulukko2[[#This Row],[Is in Faction 2]]+Taulukko2[[#This Row],[Is Nato 2]]</f>
        <v>1</v>
      </c>
      <c r="M44">
        <f>ROUND(Taulukko2[[#This Row],[No of Gens 2]]/3,0)</f>
        <v>0</v>
      </c>
      <c r="N44">
        <f>Taulukko2[[#This Row],[No of Gens 2]]-Taulukko2[[#This Row],[No of Gens 1]]</f>
        <v>0</v>
      </c>
      <c r="O44">
        <f>Taulukko2[[#This Row],[No of FMs 2]]-Taulukko2[[#This Row],[No of FMs 1]]</f>
        <v>0</v>
      </c>
      <c r="P44" s="1" t="s">
        <v>269</v>
      </c>
      <c r="Q44">
        <v>781</v>
      </c>
      <c r="R44">
        <v>800</v>
      </c>
    </row>
    <row r="45" spans="1:18" x14ac:dyDescent="0.25">
      <c r="A45" t="s">
        <v>89</v>
      </c>
      <c r="B45">
        <v>11</v>
      </c>
      <c r="F45">
        <f>ROUND(Taulukko2[[#This Row],[Units 1]]/15,0)+1+Taulukko2[[#This Row],[Is Major 1]]+Taulukko2[[#This Row],[Is in Faction 1]]+Taulukko2[[#This Row],[Is Nato 1]]</f>
        <v>2</v>
      </c>
      <c r="G45">
        <f>ROUND(Taulukko2[[#This Row],[No of Gens 1]]/3,0)</f>
        <v>1</v>
      </c>
      <c r="H45">
        <v>14</v>
      </c>
      <c r="L45">
        <f>ROUND(Taulukko2[[#This Row],[Units 2]]/15,0)+1+Taulukko2[[#This Row],[Is Major 2]]+Taulukko2[[#This Row],[Is in Faction 2]]+Taulukko2[[#This Row],[Is Nato 2]]</f>
        <v>2</v>
      </c>
      <c r="M45">
        <f>ROUND(Taulukko2[[#This Row],[No of Gens 2]]/3,0)</f>
        <v>1</v>
      </c>
      <c r="N45">
        <f>Taulukko2[[#This Row],[No of Gens 2]]-Taulukko2[[#This Row],[No of Gens 1]]</f>
        <v>0</v>
      </c>
      <c r="O45">
        <f>Taulukko2[[#This Row],[No of FMs 2]]-Taulukko2[[#This Row],[No of FMs 1]]</f>
        <v>0</v>
      </c>
      <c r="P45" s="1" t="s">
        <v>269</v>
      </c>
      <c r="Q45">
        <v>801</v>
      </c>
      <c r="R45">
        <v>820</v>
      </c>
    </row>
    <row r="46" spans="1:18" x14ac:dyDescent="0.25">
      <c r="A46" t="s">
        <v>163</v>
      </c>
      <c r="B46">
        <v>3</v>
      </c>
      <c r="F46">
        <f>ROUND(Taulukko2[[#This Row],[Units 1]]/15,0)+1+Taulukko2[[#This Row],[Is Major 1]]+Taulukko2[[#This Row],[Is in Faction 1]]+Taulukko2[[#This Row],[Is Nato 1]]</f>
        <v>1</v>
      </c>
      <c r="G46">
        <f>ROUND(Taulukko2[[#This Row],[No of Gens 1]]/3,0)</f>
        <v>0</v>
      </c>
      <c r="H46">
        <v>6</v>
      </c>
      <c r="L46">
        <f>ROUND(Taulukko2[[#This Row],[Units 2]]/15,0)+1+Taulukko2[[#This Row],[Is Major 2]]+Taulukko2[[#This Row],[Is in Faction 2]]+Taulukko2[[#This Row],[Is Nato 2]]</f>
        <v>1</v>
      </c>
      <c r="M46">
        <f>ROUND(Taulukko2[[#This Row],[No of Gens 2]]/3,0)</f>
        <v>0</v>
      </c>
      <c r="N46">
        <f>Taulukko2[[#This Row],[No of Gens 2]]-Taulukko2[[#This Row],[No of Gens 1]]</f>
        <v>0</v>
      </c>
      <c r="O46">
        <f>Taulukko2[[#This Row],[No of FMs 2]]-Taulukko2[[#This Row],[No of FMs 1]]</f>
        <v>0</v>
      </c>
      <c r="P46" s="1" t="s">
        <v>269</v>
      </c>
      <c r="Q46">
        <v>821</v>
      </c>
      <c r="R46">
        <v>840</v>
      </c>
    </row>
    <row r="47" spans="1:18" x14ac:dyDescent="0.25">
      <c r="A47" t="s">
        <v>164</v>
      </c>
      <c r="B47">
        <v>3</v>
      </c>
      <c r="F47">
        <f>ROUND(Taulukko2[[#This Row],[Units 1]]/15,0)+1+Taulukko2[[#This Row],[Is Major 1]]+Taulukko2[[#This Row],[Is in Faction 1]]+Taulukko2[[#This Row],[Is Nato 1]]</f>
        <v>1</v>
      </c>
      <c r="G47">
        <f>ROUND(Taulukko2[[#This Row],[No of Gens 1]]/3,0)</f>
        <v>0</v>
      </c>
      <c r="H47">
        <v>8</v>
      </c>
      <c r="L47">
        <f>ROUND(Taulukko2[[#This Row],[Units 2]]/15,0)+1+Taulukko2[[#This Row],[Is Major 2]]+Taulukko2[[#This Row],[Is in Faction 2]]+Taulukko2[[#This Row],[Is Nato 2]]</f>
        <v>2</v>
      </c>
      <c r="M47">
        <f>ROUND(Taulukko2[[#This Row],[No of Gens 2]]/3,0)</f>
        <v>1</v>
      </c>
      <c r="N47">
        <f>Taulukko2[[#This Row],[No of Gens 2]]-Taulukko2[[#This Row],[No of Gens 1]]</f>
        <v>1</v>
      </c>
      <c r="O47">
        <f>Taulukko2[[#This Row],[No of FMs 2]]-Taulukko2[[#This Row],[No of FMs 1]]</f>
        <v>1</v>
      </c>
      <c r="P47" s="1" t="s">
        <v>269</v>
      </c>
      <c r="Q47">
        <v>841</v>
      </c>
      <c r="R47">
        <v>860</v>
      </c>
    </row>
    <row r="48" spans="1:18" x14ac:dyDescent="0.25">
      <c r="A48" t="s">
        <v>49</v>
      </c>
      <c r="B48">
        <v>8</v>
      </c>
      <c r="F48">
        <f>ROUND(Taulukko2[[#This Row],[Units 1]]/15,0)+1+Taulukko2[[#This Row],[Is Major 1]]+Taulukko2[[#This Row],[Is in Faction 1]]+Taulukko2[[#This Row],[Is Nato 1]]</f>
        <v>2</v>
      </c>
      <c r="G48">
        <f>ROUND(Taulukko2[[#This Row],[No of Gens 1]]/3,0)</f>
        <v>1</v>
      </c>
      <c r="H48">
        <v>0</v>
      </c>
      <c r="L48">
        <f>ROUND(Taulukko2[[#This Row],[Units 2]]/15,0)+1+Taulukko2[[#This Row],[Is Major 2]]+Taulukko2[[#This Row],[Is in Faction 2]]+Taulukko2[[#This Row],[Is Nato 2]]</f>
        <v>1</v>
      </c>
      <c r="M48">
        <f>ROUND(Taulukko2[[#This Row],[No of Gens 2]]/3,0)</f>
        <v>0</v>
      </c>
      <c r="N48">
        <f>Taulukko2[[#This Row],[No of Gens 2]]-Taulukko2[[#This Row],[No of Gens 1]]</f>
        <v>-1</v>
      </c>
      <c r="O48">
        <f>Taulukko2[[#This Row],[No of FMs 2]]-Taulukko2[[#This Row],[No of FMs 1]]</f>
        <v>-1</v>
      </c>
      <c r="P48" s="1" t="s">
        <v>269</v>
      </c>
      <c r="Q48">
        <v>861</v>
      </c>
      <c r="R48">
        <v>880</v>
      </c>
    </row>
    <row r="49" spans="1:18" x14ac:dyDescent="0.25">
      <c r="A49" t="s">
        <v>90</v>
      </c>
      <c r="B49">
        <v>90</v>
      </c>
      <c r="C49">
        <v>1</v>
      </c>
      <c r="D49">
        <v>1</v>
      </c>
      <c r="F49">
        <f>ROUND(Taulukko2[[#This Row],[Units 1]]/15,0)+1+Taulukko2[[#This Row],[Is Major 1]]+Taulukko2[[#This Row],[Is in Faction 1]]+Taulukko2[[#This Row],[Is Nato 1]]</f>
        <v>9</v>
      </c>
      <c r="G49">
        <f>ROUND(Taulukko2[[#This Row],[No of Gens 1]]/3,0)</f>
        <v>3</v>
      </c>
      <c r="H49">
        <v>111</v>
      </c>
      <c r="I49">
        <v>1</v>
      </c>
      <c r="J49">
        <v>1</v>
      </c>
      <c r="L49">
        <f>ROUND(Taulukko2[[#This Row],[Units 2]]/15,0)+1+Taulukko2[[#This Row],[Is Major 2]]+Taulukko2[[#This Row],[Is in Faction 2]]+Taulukko2[[#This Row],[Is Nato 2]]</f>
        <v>10</v>
      </c>
      <c r="M49">
        <f>ROUND(Taulukko2[[#This Row],[No of Gens 2]]/3,0)</f>
        <v>3</v>
      </c>
      <c r="N49">
        <f>Taulukko2[[#This Row],[No of Gens 2]]-Taulukko2[[#This Row],[No of Gens 1]]</f>
        <v>1</v>
      </c>
      <c r="O49">
        <f>Taulukko2[[#This Row],[No of FMs 2]]-Taulukko2[[#This Row],[No of FMs 1]]</f>
        <v>0</v>
      </c>
      <c r="P49" s="1" t="s">
        <v>269</v>
      </c>
      <c r="Q49">
        <v>881</v>
      </c>
      <c r="R49">
        <v>900</v>
      </c>
    </row>
    <row r="50" spans="1:18" x14ac:dyDescent="0.25">
      <c r="A50" t="s">
        <v>139</v>
      </c>
      <c r="B50">
        <v>8</v>
      </c>
      <c r="F50">
        <f>ROUND(Taulukko2[[#This Row],[Units 1]]/15,0)+1+Taulukko2[[#This Row],[Is Major 1]]+Taulukko2[[#This Row],[Is in Faction 1]]+Taulukko2[[#This Row],[Is Nato 1]]</f>
        <v>2</v>
      </c>
      <c r="G50">
        <f>ROUND(Taulukko2[[#This Row],[No of Gens 1]]/3,0)</f>
        <v>1</v>
      </c>
      <c r="H50">
        <v>18</v>
      </c>
      <c r="L50">
        <f>ROUND(Taulukko2[[#This Row],[Units 2]]/15,0)+1+Taulukko2[[#This Row],[Is Major 2]]+Taulukko2[[#This Row],[Is in Faction 2]]+Taulukko2[[#This Row],[Is Nato 2]]</f>
        <v>2</v>
      </c>
      <c r="M50">
        <f>ROUND(Taulukko2[[#This Row],[No of Gens 2]]/3,0)</f>
        <v>1</v>
      </c>
      <c r="N50">
        <f>Taulukko2[[#This Row],[No of Gens 2]]-Taulukko2[[#This Row],[No of Gens 1]]</f>
        <v>0</v>
      </c>
      <c r="O50">
        <f>Taulukko2[[#This Row],[No of FMs 2]]-Taulukko2[[#This Row],[No of FMs 1]]</f>
        <v>0</v>
      </c>
      <c r="P50" s="1" t="s">
        <v>269</v>
      </c>
      <c r="Q50">
        <v>901</v>
      </c>
      <c r="R50">
        <v>920</v>
      </c>
    </row>
    <row r="51" spans="1:18" x14ac:dyDescent="0.25">
      <c r="A51" t="s">
        <v>165</v>
      </c>
      <c r="B51">
        <v>4</v>
      </c>
      <c r="F51">
        <f>ROUND(Taulukko2[[#This Row],[Units 1]]/15,0)+1+Taulukko2[[#This Row],[Is Major 1]]+Taulukko2[[#This Row],[Is in Faction 1]]+Taulukko2[[#This Row],[Is Nato 1]]</f>
        <v>1</v>
      </c>
      <c r="G51">
        <f>ROUND(Taulukko2[[#This Row],[No of Gens 1]]/3,0)</f>
        <v>0</v>
      </c>
      <c r="H51">
        <v>5</v>
      </c>
      <c r="L51">
        <f>ROUND(Taulukko2[[#This Row],[Units 2]]/15,0)+1+Taulukko2[[#This Row],[Is Major 2]]+Taulukko2[[#This Row],[Is in Faction 2]]+Taulukko2[[#This Row],[Is Nato 2]]</f>
        <v>1</v>
      </c>
      <c r="M51">
        <f>ROUND(Taulukko2[[#This Row],[No of Gens 2]]/3,0)</f>
        <v>0</v>
      </c>
      <c r="N51">
        <f>Taulukko2[[#This Row],[No of Gens 2]]-Taulukko2[[#This Row],[No of Gens 1]]</f>
        <v>0</v>
      </c>
      <c r="O51">
        <f>Taulukko2[[#This Row],[No of FMs 2]]-Taulukko2[[#This Row],[No of FMs 1]]</f>
        <v>0</v>
      </c>
      <c r="P51" s="1" t="s">
        <v>269</v>
      </c>
      <c r="Q51">
        <v>921</v>
      </c>
      <c r="R51">
        <v>940</v>
      </c>
    </row>
    <row r="52" spans="1:18" x14ac:dyDescent="0.25">
      <c r="A52" t="s">
        <v>166</v>
      </c>
      <c r="B52">
        <v>0</v>
      </c>
      <c r="F52">
        <f>ROUND(Taulukko2[[#This Row],[Units 1]]/15,0)+1+Taulukko2[[#This Row],[Is Major 1]]+Taulukko2[[#This Row],[Is in Faction 1]]+Taulukko2[[#This Row],[Is Nato 1]]</f>
        <v>1</v>
      </c>
      <c r="G52">
        <f>ROUND(Taulukko2[[#This Row],[No of Gens 1]]/3,0)</f>
        <v>0</v>
      </c>
      <c r="H52">
        <v>0</v>
      </c>
      <c r="L52">
        <f>ROUND(Taulukko2[[#This Row],[Units 2]]/15,0)+1+Taulukko2[[#This Row],[Is Major 2]]+Taulukko2[[#This Row],[Is in Faction 2]]+Taulukko2[[#This Row],[Is Nato 2]]</f>
        <v>1</v>
      </c>
      <c r="M52">
        <f>ROUND(Taulukko2[[#This Row],[No of Gens 2]]/3,0)</f>
        <v>0</v>
      </c>
      <c r="N52">
        <f>Taulukko2[[#This Row],[No of Gens 2]]-Taulukko2[[#This Row],[No of Gens 1]]</f>
        <v>0</v>
      </c>
      <c r="O52">
        <f>Taulukko2[[#This Row],[No of FMs 2]]-Taulukko2[[#This Row],[No of FMs 1]]</f>
        <v>0</v>
      </c>
      <c r="P52" s="1" t="s">
        <v>269</v>
      </c>
      <c r="Q52">
        <v>941</v>
      </c>
      <c r="R52">
        <v>960</v>
      </c>
    </row>
    <row r="53" spans="1:18" x14ac:dyDescent="0.25">
      <c r="A53" t="s">
        <v>140</v>
      </c>
      <c r="B53">
        <v>14</v>
      </c>
      <c r="F53">
        <f>ROUND(Taulukko2[[#This Row],[Units 1]]/15,0)+1+Taulukko2[[#This Row],[Is Major 1]]+Taulukko2[[#This Row],[Is in Faction 1]]+Taulukko2[[#This Row],[Is Nato 1]]</f>
        <v>2</v>
      </c>
      <c r="G53">
        <f>ROUND(Taulukko2[[#This Row],[No of Gens 1]]/3,0)</f>
        <v>1</v>
      </c>
      <c r="H53">
        <v>8</v>
      </c>
      <c r="L53">
        <f>ROUND(Taulukko2[[#This Row],[Units 2]]/15,0)+1+Taulukko2[[#This Row],[Is Major 2]]+Taulukko2[[#This Row],[Is in Faction 2]]+Taulukko2[[#This Row],[Is Nato 2]]</f>
        <v>2</v>
      </c>
      <c r="M53">
        <f>ROUND(Taulukko2[[#This Row],[No of Gens 2]]/3,0)</f>
        <v>1</v>
      </c>
      <c r="N53">
        <f>Taulukko2[[#This Row],[No of Gens 2]]-Taulukko2[[#This Row],[No of Gens 1]]</f>
        <v>0</v>
      </c>
      <c r="O53">
        <f>Taulukko2[[#This Row],[No of FMs 2]]-Taulukko2[[#This Row],[No of FMs 1]]</f>
        <v>0</v>
      </c>
      <c r="P53" s="1" t="s">
        <v>269</v>
      </c>
      <c r="Q53">
        <v>961</v>
      </c>
      <c r="R53">
        <v>980</v>
      </c>
    </row>
    <row r="54" spans="1:18" x14ac:dyDescent="0.25">
      <c r="A54" t="s">
        <v>167</v>
      </c>
      <c r="B54">
        <v>1</v>
      </c>
      <c r="F54">
        <f>ROUND(Taulukko2[[#This Row],[Units 1]]/15,0)+1+Taulukko2[[#This Row],[Is Major 1]]+Taulukko2[[#This Row],[Is in Faction 1]]+Taulukko2[[#This Row],[Is Nato 1]]</f>
        <v>1</v>
      </c>
      <c r="G54">
        <f>ROUND(Taulukko2[[#This Row],[No of Gens 1]]/3,0)</f>
        <v>0</v>
      </c>
      <c r="H54">
        <v>1</v>
      </c>
      <c r="L54">
        <f>ROUND(Taulukko2[[#This Row],[Units 2]]/15,0)+1+Taulukko2[[#This Row],[Is Major 2]]+Taulukko2[[#This Row],[Is in Faction 2]]+Taulukko2[[#This Row],[Is Nato 2]]</f>
        <v>1</v>
      </c>
      <c r="M54">
        <f>ROUND(Taulukko2[[#This Row],[No of Gens 2]]/3,0)</f>
        <v>0</v>
      </c>
      <c r="N54">
        <f>Taulukko2[[#This Row],[No of Gens 2]]-Taulukko2[[#This Row],[No of Gens 1]]</f>
        <v>0</v>
      </c>
      <c r="O54">
        <f>Taulukko2[[#This Row],[No of FMs 2]]-Taulukko2[[#This Row],[No of FMs 1]]</f>
        <v>0</v>
      </c>
      <c r="P54" s="1" t="s">
        <v>269</v>
      </c>
      <c r="Q54">
        <v>981</v>
      </c>
      <c r="R54">
        <v>1000</v>
      </c>
    </row>
    <row r="55" spans="1:18" x14ac:dyDescent="0.25">
      <c r="A55" t="s">
        <v>141</v>
      </c>
      <c r="B55">
        <v>0</v>
      </c>
      <c r="F55">
        <f>ROUND(Taulukko2[[#This Row],[Units 1]]/15,0)+1+Taulukko2[[#This Row],[Is Major 1]]+Taulukko2[[#This Row],[Is in Faction 1]]+Taulukko2[[#This Row],[Is Nato 1]]</f>
        <v>1</v>
      </c>
      <c r="G55">
        <f>ROUND(Taulukko2[[#This Row],[No of Gens 1]]/3,0)</f>
        <v>0</v>
      </c>
      <c r="H55">
        <v>0</v>
      </c>
      <c r="L55">
        <f>ROUND(Taulukko2[[#This Row],[Units 2]]/15,0)+1+Taulukko2[[#This Row],[Is Major 2]]+Taulukko2[[#This Row],[Is in Faction 2]]+Taulukko2[[#This Row],[Is Nato 2]]</f>
        <v>1</v>
      </c>
      <c r="M55">
        <f>ROUND(Taulukko2[[#This Row],[No of Gens 2]]/3,0)</f>
        <v>0</v>
      </c>
      <c r="N55">
        <f>Taulukko2[[#This Row],[No of Gens 2]]-Taulukko2[[#This Row],[No of Gens 1]]</f>
        <v>0</v>
      </c>
      <c r="O55">
        <f>Taulukko2[[#This Row],[No of FMs 2]]-Taulukko2[[#This Row],[No of FMs 1]]</f>
        <v>0</v>
      </c>
      <c r="P55" s="1" t="s">
        <v>269</v>
      </c>
      <c r="Q55">
        <v>1001</v>
      </c>
      <c r="R55">
        <v>1020</v>
      </c>
    </row>
    <row r="56" spans="1:18" x14ac:dyDescent="0.25">
      <c r="A56" t="s">
        <v>8</v>
      </c>
      <c r="B56">
        <v>0</v>
      </c>
      <c r="F56">
        <f>ROUND(Taulukko2[[#This Row],[Units 1]]/15,0)+1+Taulukko2[[#This Row],[Is Major 1]]+Taulukko2[[#This Row],[Is in Faction 1]]+Taulukko2[[#This Row],[Is Nato 1]]</f>
        <v>1</v>
      </c>
      <c r="G56">
        <f>ROUND(Taulukko2[[#This Row],[No of Gens 1]]/3,0)</f>
        <v>0</v>
      </c>
      <c r="H56">
        <v>0</v>
      </c>
      <c r="L56">
        <f>ROUND(Taulukko2[[#This Row],[Units 2]]/15,0)+1+Taulukko2[[#This Row],[Is Major 2]]+Taulukko2[[#This Row],[Is in Faction 2]]+Taulukko2[[#This Row],[Is Nato 2]]</f>
        <v>1</v>
      </c>
      <c r="M56">
        <f>ROUND(Taulukko2[[#This Row],[No of Gens 2]]/3,0)</f>
        <v>0</v>
      </c>
      <c r="N56">
        <f>Taulukko2[[#This Row],[No of Gens 2]]-Taulukko2[[#This Row],[No of Gens 1]]</f>
        <v>0</v>
      </c>
      <c r="O56">
        <f>Taulukko2[[#This Row],[No of FMs 2]]-Taulukko2[[#This Row],[No of FMs 1]]</f>
        <v>0</v>
      </c>
      <c r="P56" s="1" t="s">
        <v>269</v>
      </c>
      <c r="Q56">
        <v>1021</v>
      </c>
      <c r="R56">
        <v>1040</v>
      </c>
    </row>
    <row r="57" spans="1:18" x14ac:dyDescent="0.25">
      <c r="A57" t="s">
        <v>9</v>
      </c>
      <c r="B57">
        <v>10</v>
      </c>
      <c r="F57">
        <f>ROUND(Taulukko2[[#This Row],[Units 1]]/15,0)+1+Taulukko2[[#This Row],[Is Major 1]]+Taulukko2[[#This Row],[Is in Faction 1]]+Taulukko2[[#This Row],[Is Nato 1]]</f>
        <v>2</v>
      </c>
      <c r="G57">
        <f>ROUND(Taulukko2[[#This Row],[No of Gens 1]]/3,0)</f>
        <v>1</v>
      </c>
      <c r="H57">
        <v>2</v>
      </c>
      <c r="K57">
        <v>1</v>
      </c>
      <c r="L57">
        <f>ROUND(Taulukko2[[#This Row],[Units 2]]/15,0)+1+Taulukko2[[#This Row],[Is Major 2]]+Taulukko2[[#This Row],[Is in Faction 2]]+Taulukko2[[#This Row],[Is Nato 2]]</f>
        <v>2</v>
      </c>
      <c r="M57">
        <f>ROUND(Taulukko2[[#This Row],[No of Gens 2]]/3,0)</f>
        <v>1</v>
      </c>
      <c r="N57">
        <f>Taulukko2[[#This Row],[No of Gens 2]]-Taulukko2[[#This Row],[No of Gens 1]]</f>
        <v>0</v>
      </c>
      <c r="O57">
        <f>Taulukko2[[#This Row],[No of FMs 2]]-Taulukko2[[#This Row],[No of FMs 1]]</f>
        <v>0</v>
      </c>
      <c r="P57" s="1" t="s">
        <v>269</v>
      </c>
      <c r="Q57">
        <v>1041</v>
      </c>
      <c r="R57">
        <v>1060</v>
      </c>
    </row>
    <row r="58" spans="1:18" x14ac:dyDescent="0.25">
      <c r="A58" t="s">
        <v>122</v>
      </c>
      <c r="B58">
        <v>0</v>
      </c>
      <c r="F58">
        <f>ROUND(Taulukko2[[#This Row],[Units 1]]/15,0)+1+Taulukko2[[#This Row],[Is Major 1]]+Taulukko2[[#This Row],[Is in Faction 1]]+Taulukko2[[#This Row],[Is Nato 1]]</f>
        <v>1</v>
      </c>
      <c r="G58">
        <f>ROUND(Taulukko2[[#This Row],[No of Gens 1]]/3,0)</f>
        <v>0</v>
      </c>
      <c r="H58">
        <v>0</v>
      </c>
      <c r="L58">
        <f>ROUND(Taulukko2[[#This Row],[Units 2]]/15,0)+1+Taulukko2[[#This Row],[Is Major 2]]+Taulukko2[[#This Row],[Is in Faction 2]]+Taulukko2[[#This Row],[Is Nato 2]]</f>
        <v>1</v>
      </c>
      <c r="M58">
        <f>ROUND(Taulukko2[[#This Row],[No of Gens 2]]/3,0)</f>
        <v>0</v>
      </c>
      <c r="N58">
        <f>Taulukko2[[#This Row],[No of Gens 2]]-Taulukko2[[#This Row],[No of Gens 1]]</f>
        <v>0</v>
      </c>
      <c r="O58">
        <f>Taulukko2[[#This Row],[No of FMs 2]]-Taulukko2[[#This Row],[No of FMs 1]]</f>
        <v>0</v>
      </c>
      <c r="P58" s="1" t="s">
        <v>269</v>
      </c>
      <c r="Q58">
        <v>1061</v>
      </c>
      <c r="R58">
        <v>1080</v>
      </c>
    </row>
    <row r="59" spans="1:18" x14ac:dyDescent="0.25">
      <c r="A59" t="s">
        <v>126</v>
      </c>
      <c r="B59">
        <v>12</v>
      </c>
      <c r="F59">
        <f>ROUND(Taulukko2[[#This Row],[Units 1]]/15,0)+1+Taulukko2[[#This Row],[Is Major 1]]+Taulukko2[[#This Row],[Is in Faction 1]]+Taulukko2[[#This Row],[Is Nato 1]]</f>
        <v>2</v>
      </c>
      <c r="G59">
        <f>ROUND(Taulukko2[[#This Row],[No of Gens 1]]/3,0)</f>
        <v>1</v>
      </c>
      <c r="H59">
        <v>15</v>
      </c>
      <c r="L59">
        <f>ROUND(Taulukko2[[#This Row],[Units 2]]/15,0)+1+Taulukko2[[#This Row],[Is Major 2]]+Taulukko2[[#This Row],[Is in Faction 2]]+Taulukko2[[#This Row],[Is Nato 2]]</f>
        <v>2</v>
      </c>
      <c r="M59">
        <f>ROUND(Taulukko2[[#This Row],[No of Gens 2]]/3,0)</f>
        <v>1</v>
      </c>
      <c r="N59">
        <f>Taulukko2[[#This Row],[No of Gens 2]]-Taulukko2[[#This Row],[No of Gens 1]]</f>
        <v>0</v>
      </c>
      <c r="O59">
        <f>Taulukko2[[#This Row],[No of FMs 2]]-Taulukko2[[#This Row],[No of FMs 1]]</f>
        <v>0</v>
      </c>
      <c r="P59" s="1" t="s">
        <v>269</v>
      </c>
      <c r="Q59">
        <v>1081</v>
      </c>
      <c r="R59">
        <v>1100</v>
      </c>
    </row>
    <row r="60" spans="1:18" x14ac:dyDescent="0.25">
      <c r="A60" t="s">
        <v>10</v>
      </c>
      <c r="B60">
        <v>3</v>
      </c>
      <c r="F60">
        <f>ROUND(Taulukko2[[#This Row],[Units 1]]/15,0)+1+Taulukko2[[#This Row],[Is Major 1]]+Taulukko2[[#This Row],[Is in Faction 1]]+Taulukko2[[#This Row],[Is Nato 1]]</f>
        <v>1</v>
      </c>
      <c r="G60">
        <f>ROUND(Taulukko2[[#This Row],[No of Gens 1]]/3,0)</f>
        <v>0</v>
      </c>
      <c r="H60">
        <v>5</v>
      </c>
      <c r="L60">
        <f>ROUND(Taulukko2[[#This Row],[Units 2]]/15,0)+1+Taulukko2[[#This Row],[Is Major 2]]+Taulukko2[[#This Row],[Is in Faction 2]]+Taulukko2[[#This Row],[Is Nato 2]]</f>
        <v>1</v>
      </c>
      <c r="M60">
        <f>ROUND(Taulukko2[[#This Row],[No of Gens 2]]/3,0)</f>
        <v>0</v>
      </c>
      <c r="N60">
        <f>Taulukko2[[#This Row],[No of Gens 2]]-Taulukko2[[#This Row],[No of Gens 1]]</f>
        <v>0</v>
      </c>
      <c r="O60">
        <f>Taulukko2[[#This Row],[No of FMs 2]]-Taulukko2[[#This Row],[No of FMs 1]]</f>
        <v>0</v>
      </c>
      <c r="P60" s="1" t="s">
        <v>269</v>
      </c>
      <c r="Q60">
        <v>1101</v>
      </c>
      <c r="R60">
        <v>1120</v>
      </c>
    </row>
    <row r="61" spans="1:18" x14ac:dyDescent="0.25">
      <c r="A61" t="s">
        <v>11</v>
      </c>
      <c r="B61">
        <v>4</v>
      </c>
      <c r="E61">
        <v>1</v>
      </c>
      <c r="F61">
        <f>ROUND(Taulukko2[[#This Row],[Units 1]]/15,0)+1+Taulukko2[[#This Row],[Is Major 1]]+Taulukko2[[#This Row],[Is in Faction 1]]+Taulukko2[[#This Row],[Is Nato 1]]</f>
        <v>2</v>
      </c>
      <c r="G61">
        <f>ROUND(Taulukko2[[#This Row],[No of Gens 1]]/3,0)</f>
        <v>1</v>
      </c>
      <c r="H61">
        <v>2</v>
      </c>
      <c r="K61">
        <v>1</v>
      </c>
      <c r="L61">
        <f>ROUND(Taulukko2[[#This Row],[Units 2]]/15,0)+1+Taulukko2[[#This Row],[Is Major 2]]+Taulukko2[[#This Row],[Is in Faction 2]]+Taulukko2[[#This Row],[Is Nato 2]]</f>
        <v>2</v>
      </c>
      <c r="M61">
        <f>ROUND(Taulukko2[[#This Row],[No of Gens 2]]/3,0)</f>
        <v>1</v>
      </c>
      <c r="N61">
        <f>Taulukko2[[#This Row],[No of Gens 2]]-Taulukko2[[#This Row],[No of Gens 1]]</f>
        <v>0</v>
      </c>
      <c r="O61">
        <f>Taulukko2[[#This Row],[No of FMs 2]]-Taulukko2[[#This Row],[No of FMs 1]]</f>
        <v>0</v>
      </c>
      <c r="P61" s="1" t="s">
        <v>269</v>
      </c>
      <c r="Q61">
        <v>1121</v>
      </c>
      <c r="R61">
        <v>1140</v>
      </c>
    </row>
    <row r="62" spans="1:18" x14ac:dyDescent="0.25">
      <c r="A62" t="s">
        <v>219</v>
      </c>
      <c r="B62">
        <v>0</v>
      </c>
      <c r="F62">
        <f>ROUND(Taulukko2[[#This Row],[Units 1]]/15,0)+1+Taulukko2[[#This Row],[Is Major 1]]+Taulukko2[[#This Row],[Is in Faction 1]]+Taulukko2[[#This Row],[Is Nato 1]]</f>
        <v>1</v>
      </c>
      <c r="G62">
        <f>ROUND(Taulukko2[[#This Row],[No of Gens 1]]/3,0)</f>
        <v>0</v>
      </c>
      <c r="H62">
        <v>5</v>
      </c>
      <c r="L62">
        <f>ROUND(Taulukko2[[#This Row],[Units 2]]/15,0)+1+Taulukko2[[#This Row],[Is Major 2]]+Taulukko2[[#This Row],[Is in Faction 2]]+Taulukko2[[#This Row],[Is Nato 2]]</f>
        <v>1</v>
      </c>
      <c r="M62">
        <f>ROUND(Taulukko2[[#This Row],[No of Gens 2]]/3,0)</f>
        <v>0</v>
      </c>
      <c r="N62">
        <f>Taulukko2[[#This Row],[No of Gens 2]]-Taulukko2[[#This Row],[No of Gens 1]]</f>
        <v>0</v>
      </c>
      <c r="O62">
        <f>Taulukko2[[#This Row],[No of FMs 2]]-Taulukko2[[#This Row],[No of FMs 1]]</f>
        <v>0</v>
      </c>
      <c r="P62" s="1" t="s">
        <v>269</v>
      </c>
      <c r="Q62">
        <v>1141</v>
      </c>
      <c r="R62">
        <v>1160</v>
      </c>
    </row>
    <row r="63" spans="1:18" x14ac:dyDescent="0.25">
      <c r="A63" t="s">
        <v>12</v>
      </c>
      <c r="B63">
        <v>4</v>
      </c>
      <c r="E63">
        <v>1</v>
      </c>
      <c r="F63">
        <f>ROUND(Taulukko2[[#This Row],[Units 1]]/15,0)+1+Taulukko2[[#This Row],[Is Major 1]]+Taulukko2[[#This Row],[Is in Faction 1]]+Taulukko2[[#This Row],[Is Nato 1]]</f>
        <v>2</v>
      </c>
      <c r="G63">
        <f>ROUND(Taulukko2[[#This Row],[No of Gens 1]]/3,0)</f>
        <v>1</v>
      </c>
      <c r="H63">
        <v>2</v>
      </c>
      <c r="K63">
        <v>1</v>
      </c>
      <c r="L63">
        <f>ROUND(Taulukko2[[#This Row],[Units 2]]/15,0)+1+Taulukko2[[#This Row],[Is Major 2]]+Taulukko2[[#This Row],[Is in Faction 2]]+Taulukko2[[#This Row],[Is Nato 2]]</f>
        <v>2</v>
      </c>
      <c r="M63">
        <f>ROUND(Taulukko2[[#This Row],[No of Gens 2]]/3,0)</f>
        <v>1</v>
      </c>
      <c r="N63">
        <f>Taulukko2[[#This Row],[No of Gens 2]]-Taulukko2[[#This Row],[No of Gens 1]]</f>
        <v>0</v>
      </c>
      <c r="O63">
        <f>Taulukko2[[#This Row],[No of FMs 2]]-Taulukko2[[#This Row],[No of FMs 1]]</f>
        <v>0</v>
      </c>
      <c r="P63" s="1" t="s">
        <v>269</v>
      </c>
      <c r="Q63">
        <v>1161</v>
      </c>
      <c r="R63">
        <v>1180</v>
      </c>
    </row>
    <row r="64" spans="1:18" x14ac:dyDescent="0.25">
      <c r="A64" t="s">
        <v>168</v>
      </c>
      <c r="B64">
        <v>3</v>
      </c>
      <c r="F64">
        <f>ROUND(Taulukko2[[#This Row],[Units 1]]/15,0)+1+Taulukko2[[#This Row],[Is Major 1]]+Taulukko2[[#This Row],[Is in Faction 1]]+Taulukko2[[#This Row],[Is Nato 1]]</f>
        <v>1</v>
      </c>
      <c r="G64">
        <f>ROUND(Taulukko2[[#This Row],[No of Gens 1]]/3,0)</f>
        <v>0</v>
      </c>
      <c r="H64">
        <v>2</v>
      </c>
      <c r="L64">
        <f>ROUND(Taulukko2[[#This Row],[Units 2]]/15,0)+1+Taulukko2[[#This Row],[Is Major 2]]+Taulukko2[[#This Row],[Is in Faction 2]]+Taulukko2[[#This Row],[Is Nato 2]]</f>
        <v>1</v>
      </c>
      <c r="M64">
        <f>ROUND(Taulukko2[[#This Row],[No of Gens 2]]/3,0)</f>
        <v>0</v>
      </c>
      <c r="N64">
        <f>Taulukko2[[#This Row],[No of Gens 2]]-Taulukko2[[#This Row],[No of Gens 1]]</f>
        <v>0</v>
      </c>
      <c r="O64">
        <f>Taulukko2[[#This Row],[No of FMs 2]]-Taulukko2[[#This Row],[No of FMs 1]]</f>
        <v>0</v>
      </c>
      <c r="P64" s="1" t="s">
        <v>269</v>
      </c>
      <c r="Q64">
        <v>1181</v>
      </c>
      <c r="R64">
        <v>1200</v>
      </c>
    </row>
    <row r="65" spans="1:18" x14ac:dyDescent="0.25">
      <c r="A65" t="s">
        <v>127</v>
      </c>
      <c r="B65">
        <v>0</v>
      </c>
      <c r="F65">
        <f>ROUND(Taulukko2[[#This Row],[Units 1]]/15,0)+1+Taulukko2[[#This Row],[Is Major 1]]+Taulukko2[[#This Row],[Is in Faction 1]]+Taulukko2[[#This Row],[Is Nato 1]]</f>
        <v>1</v>
      </c>
      <c r="G65">
        <f>ROUND(Taulukko2[[#This Row],[No of Gens 1]]/3,0)</f>
        <v>0</v>
      </c>
      <c r="H65">
        <v>0</v>
      </c>
      <c r="L65">
        <f>ROUND(Taulukko2[[#This Row],[Units 2]]/15,0)+1+Taulukko2[[#This Row],[Is Major 2]]+Taulukko2[[#This Row],[Is in Faction 2]]+Taulukko2[[#This Row],[Is Nato 2]]</f>
        <v>1</v>
      </c>
      <c r="M65">
        <f>ROUND(Taulukko2[[#This Row],[No of Gens 2]]/3,0)</f>
        <v>0</v>
      </c>
      <c r="N65">
        <f>Taulukko2[[#This Row],[No of Gens 2]]-Taulukko2[[#This Row],[No of Gens 1]]</f>
        <v>0</v>
      </c>
      <c r="O65">
        <f>Taulukko2[[#This Row],[No of FMs 2]]-Taulukko2[[#This Row],[No of FMs 1]]</f>
        <v>0</v>
      </c>
      <c r="P65" s="1" t="s">
        <v>269</v>
      </c>
      <c r="Q65">
        <v>1201</v>
      </c>
      <c r="R65">
        <v>1220</v>
      </c>
    </row>
    <row r="66" spans="1:18" x14ac:dyDescent="0.25">
      <c r="A66" t="s">
        <v>128</v>
      </c>
      <c r="B66">
        <v>4</v>
      </c>
      <c r="F66">
        <f>ROUND(Taulukko2[[#This Row],[Units 1]]/15,0)+1+Taulukko2[[#This Row],[Is Major 1]]+Taulukko2[[#This Row],[Is in Faction 1]]+Taulukko2[[#This Row],[Is Nato 1]]</f>
        <v>1</v>
      </c>
      <c r="G66">
        <f>ROUND(Taulukko2[[#This Row],[No of Gens 1]]/3,0)</f>
        <v>0</v>
      </c>
      <c r="H66">
        <v>7</v>
      </c>
      <c r="L66">
        <f>ROUND(Taulukko2[[#This Row],[Units 2]]/15,0)+1+Taulukko2[[#This Row],[Is Major 2]]+Taulukko2[[#This Row],[Is in Faction 2]]+Taulukko2[[#This Row],[Is Nato 2]]</f>
        <v>1</v>
      </c>
      <c r="M66">
        <f>ROUND(Taulukko2[[#This Row],[No of Gens 2]]/3,0)</f>
        <v>0</v>
      </c>
      <c r="N66">
        <f>Taulukko2[[#This Row],[No of Gens 2]]-Taulukko2[[#This Row],[No of Gens 1]]</f>
        <v>0</v>
      </c>
      <c r="O66">
        <f>Taulukko2[[#This Row],[No of FMs 2]]-Taulukko2[[#This Row],[No of FMs 1]]</f>
        <v>0</v>
      </c>
      <c r="P66" s="1" t="s">
        <v>269</v>
      </c>
      <c r="Q66">
        <v>1221</v>
      </c>
      <c r="R66">
        <v>1240</v>
      </c>
    </row>
    <row r="67" spans="1:18" x14ac:dyDescent="0.25">
      <c r="A67" t="s">
        <v>169</v>
      </c>
      <c r="B67">
        <v>22</v>
      </c>
      <c r="F67">
        <f>ROUND(Taulukko2[[#This Row],[Units 1]]/15,0)+1+Taulukko2[[#This Row],[Is Major 1]]+Taulukko2[[#This Row],[Is in Faction 1]]+Taulukko2[[#This Row],[Is Nato 1]]</f>
        <v>2</v>
      </c>
      <c r="G67">
        <f>ROUND(Taulukko2[[#This Row],[No of Gens 1]]/3,0)</f>
        <v>1</v>
      </c>
      <c r="H67">
        <v>18</v>
      </c>
      <c r="L67">
        <f>ROUND(Taulukko2[[#This Row],[Units 2]]/15,0)+1+Taulukko2[[#This Row],[Is Major 2]]+Taulukko2[[#This Row],[Is in Faction 2]]+Taulukko2[[#This Row],[Is Nato 2]]</f>
        <v>2</v>
      </c>
      <c r="M67">
        <f>ROUND(Taulukko2[[#This Row],[No of Gens 2]]/3,0)</f>
        <v>1</v>
      </c>
      <c r="N67">
        <f>Taulukko2[[#This Row],[No of Gens 2]]-Taulukko2[[#This Row],[No of Gens 1]]</f>
        <v>0</v>
      </c>
      <c r="O67">
        <f>Taulukko2[[#This Row],[No of FMs 2]]-Taulukko2[[#This Row],[No of FMs 1]]</f>
        <v>0</v>
      </c>
      <c r="P67" s="1" t="s">
        <v>269</v>
      </c>
      <c r="Q67">
        <v>1241</v>
      </c>
      <c r="R67">
        <v>1260</v>
      </c>
    </row>
    <row r="68" spans="1:18" x14ac:dyDescent="0.25">
      <c r="A68" t="s">
        <v>57</v>
      </c>
      <c r="B68">
        <v>0</v>
      </c>
      <c r="F68">
        <f>ROUND(Taulukko2[[#This Row],[Units 1]]/15,0)+1+Taulukko2[[#This Row],[Is Major 1]]+Taulukko2[[#This Row],[Is in Faction 1]]+Taulukko2[[#This Row],[Is Nato 1]]</f>
        <v>1</v>
      </c>
      <c r="G68">
        <f>ROUND(Taulukko2[[#This Row],[No of Gens 1]]/3,0)</f>
        <v>0</v>
      </c>
      <c r="H68">
        <v>0</v>
      </c>
      <c r="L68">
        <f>ROUND(Taulukko2[[#This Row],[Units 2]]/15,0)+1+Taulukko2[[#This Row],[Is Major 2]]+Taulukko2[[#This Row],[Is in Faction 2]]+Taulukko2[[#This Row],[Is Nato 2]]</f>
        <v>1</v>
      </c>
      <c r="M68">
        <f>ROUND(Taulukko2[[#This Row],[No of Gens 2]]/3,0)</f>
        <v>0</v>
      </c>
      <c r="N68">
        <f>Taulukko2[[#This Row],[No of Gens 2]]-Taulukko2[[#This Row],[No of Gens 1]]</f>
        <v>0</v>
      </c>
      <c r="O68">
        <f>Taulukko2[[#This Row],[No of FMs 2]]-Taulukko2[[#This Row],[No of FMs 1]]</f>
        <v>0</v>
      </c>
      <c r="P68" s="1" t="s">
        <v>269</v>
      </c>
      <c r="Q68">
        <v>1261</v>
      </c>
      <c r="R68">
        <v>1280</v>
      </c>
    </row>
    <row r="69" spans="1:18" x14ac:dyDescent="0.25">
      <c r="A69" t="s">
        <v>142</v>
      </c>
      <c r="B69">
        <v>10</v>
      </c>
      <c r="F69">
        <f>ROUND(Taulukko2[[#This Row],[Units 1]]/15,0)+1+Taulukko2[[#This Row],[Is Major 1]]+Taulukko2[[#This Row],[Is in Faction 1]]+Taulukko2[[#This Row],[Is Nato 1]]</f>
        <v>2</v>
      </c>
      <c r="G69">
        <f>ROUND(Taulukko2[[#This Row],[No of Gens 1]]/3,0)</f>
        <v>1</v>
      </c>
      <c r="H69">
        <v>11</v>
      </c>
      <c r="L69">
        <f>ROUND(Taulukko2[[#This Row],[Units 2]]/15,0)+1+Taulukko2[[#This Row],[Is Major 2]]+Taulukko2[[#This Row],[Is in Faction 2]]+Taulukko2[[#This Row],[Is Nato 2]]</f>
        <v>2</v>
      </c>
      <c r="M69">
        <f>ROUND(Taulukko2[[#This Row],[No of Gens 2]]/3,0)</f>
        <v>1</v>
      </c>
      <c r="N69">
        <f>Taulukko2[[#This Row],[No of Gens 2]]-Taulukko2[[#This Row],[No of Gens 1]]</f>
        <v>0</v>
      </c>
      <c r="O69">
        <f>Taulukko2[[#This Row],[No of FMs 2]]-Taulukko2[[#This Row],[No of FMs 1]]</f>
        <v>0</v>
      </c>
      <c r="P69" s="1" t="s">
        <v>269</v>
      </c>
      <c r="Q69">
        <v>1281</v>
      </c>
      <c r="R69">
        <v>1300</v>
      </c>
    </row>
    <row r="70" spans="1:18" x14ac:dyDescent="0.25">
      <c r="A70" t="s">
        <v>170</v>
      </c>
      <c r="B70">
        <v>3</v>
      </c>
      <c r="F70">
        <f>ROUND(Taulukko2[[#This Row],[Units 1]]/15,0)+1+Taulukko2[[#This Row],[Is Major 1]]+Taulukko2[[#This Row],[Is in Faction 1]]+Taulukko2[[#This Row],[Is Nato 1]]</f>
        <v>1</v>
      </c>
      <c r="G70">
        <f>ROUND(Taulukko2[[#This Row],[No of Gens 1]]/3,0)</f>
        <v>0</v>
      </c>
      <c r="H70">
        <v>2</v>
      </c>
      <c r="L70">
        <f>ROUND(Taulukko2[[#This Row],[Units 2]]/15,0)+1+Taulukko2[[#This Row],[Is Major 2]]+Taulukko2[[#This Row],[Is in Faction 2]]+Taulukko2[[#This Row],[Is Nato 2]]</f>
        <v>1</v>
      </c>
      <c r="M70">
        <f>ROUND(Taulukko2[[#This Row],[No of Gens 2]]/3,0)</f>
        <v>0</v>
      </c>
      <c r="N70">
        <f>Taulukko2[[#This Row],[No of Gens 2]]-Taulukko2[[#This Row],[No of Gens 1]]</f>
        <v>0</v>
      </c>
      <c r="O70">
        <f>Taulukko2[[#This Row],[No of FMs 2]]-Taulukko2[[#This Row],[No of FMs 1]]</f>
        <v>0</v>
      </c>
      <c r="P70" s="1" t="s">
        <v>269</v>
      </c>
      <c r="Q70">
        <v>1301</v>
      </c>
      <c r="R70">
        <v>1320</v>
      </c>
    </row>
    <row r="71" spans="1:18" x14ac:dyDescent="0.25">
      <c r="A71" t="s">
        <v>171</v>
      </c>
      <c r="B71">
        <v>33</v>
      </c>
      <c r="F71">
        <f>ROUND(Taulukko2[[#This Row],[Units 1]]/15,0)+1+Taulukko2[[#This Row],[Is Major 1]]+Taulukko2[[#This Row],[Is in Faction 1]]+Taulukko2[[#This Row],[Is Nato 1]]</f>
        <v>3</v>
      </c>
      <c r="G71">
        <f>ROUND(Taulukko2[[#This Row],[No of Gens 1]]/3,0)</f>
        <v>1</v>
      </c>
      <c r="H71">
        <v>33</v>
      </c>
      <c r="L71">
        <f>ROUND(Taulukko2[[#This Row],[Units 2]]/15,0)+1+Taulukko2[[#This Row],[Is Major 2]]+Taulukko2[[#This Row],[Is in Faction 2]]+Taulukko2[[#This Row],[Is Nato 2]]</f>
        <v>3</v>
      </c>
      <c r="M71">
        <f>ROUND(Taulukko2[[#This Row],[No of Gens 2]]/3,0)</f>
        <v>1</v>
      </c>
      <c r="N71">
        <f>Taulukko2[[#This Row],[No of Gens 2]]-Taulukko2[[#This Row],[No of Gens 1]]</f>
        <v>0</v>
      </c>
      <c r="O71">
        <f>Taulukko2[[#This Row],[No of FMs 2]]-Taulukko2[[#This Row],[No of FMs 1]]</f>
        <v>0</v>
      </c>
      <c r="P71" s="1" t="s">
        <v>269</v>
      </c>
      <c r="Q71">
        <v>1321</v>
      </c>
      <c r="R71">
        <v>1340</v>
      </c>
    </row>
    <row r="72" spans="1:18" x14ac:dyDescent="0.25">
      <c r="A72" t="s">
        <v>143</v>
      </c>
      <c r="B72">
        <v>8</v>
      </c>
      <c r="F72">
        <f>ROUND(Taulukko2[[#This Row],[Units 1]]/15,0)+1+Taulukko2[[#This Row],[Is Major 1]]+Taulukko2[[#This Row],[Is in Faction 1]]+Taulukko2[[#This Row],[Is Nato 1]]</f>
        <v>2</v>
      </c>
      <c r="G72">
        <f>ROUND(Taulukko2[[#This Row],[No of Gens 1]]/3,0)</f>
        <v>1</v>
      </c>
      <c r="H72">
        <v>8</v>
      </c>
      <c r="L72">
        <f>ROUND(Taulukko2[[#This Row],[Units 2]]/15,0)+1+Taulukko2[[#This Row],[Is Major 2]]+Taulukko2[[#This Row],[Is in Faction 2]]+Taulukko2[[#This Row],[Is Nato 2]]</f>
        <v>2</v>
      </c>
      <c r="M72">
        <f>ROUND(Taulukko2[[#This Row],[No of Gens 2]]/3,0)</f>
        <v>1</v>
      </c>
      <c r="N72">
        <f>Taulukko2[[#This Row],[No of Gens 2]]-Taulukko2[[#This Row],[No of Gens 1]]</f>
        <v>0</v>
      </c>
      <c r="O72">
        <f>Taulukko2[[#This Row],[No of FMs 2]]-Taulukko2[[#This Row],[No of FMs 1]]</f>
        <v>0</v>
      </c>
      <c r="P72" s="1" t="s">
        <v>269</v>
      </c>
      <c r="Q72">
        <v>1341</v>
      </c>
      <c r="R72">
        <v>1360</v>
      </c>
    </row>
    <row r="73" spans="1:18" x14ac:dyDescent="0.25">
      <c r="A73" t="s">
        <v>13</v>
      </c>
      <c r="B73">
        <v>17</v>
      </c>
      <c r="E73">
        <v>1</v>
      </c>
      <c r="F73">
        <f>ROUND(Taulukko2[[#This Row],[Units 1]]/15,0)+1+Taulukko2[[#This Row],[Is Major 1]]+Taulukko2[[#This Row],[Is in Faction 1]]+Taulukko2[[#This Row],[Is Nato 1]]</f>
        <v>3</v>
      </c>
      <c r="G73">
        <f>ROUND(Taulukko2[[#This Row],[No of Gens 1]]/3,0)</f>
        <v>1</v>
      </c>
      <c r="H73">
        <v>21</v>
      </c>
      <c r="I73">
        <v>1</v>
      </c>
      <c r="K73">
        <v>1</v>
      </c>
      <c r="L73">
        <f>ROUND(Taulukko2[[#This Row],[Units 2]]/15,0)+1+Taulukko2[[#This Row],[Is Major 2]]+Taulukko2[[#This Row],[Is in Faction 2]]+Taulukko2[[#This Row],[Is Nato 2]]</f>
        <v>4</v>
      </c>
      <c r="M73">
        <f>ROUND(Taulukko2[[#This Row],[No of Gens 2]]/3,0)</f>
        <v>1</v>
      </c>
      <c r="N73">
        <f>Taulukko2[[#This Row],[No of Gens 2]]-Taulukko2[[#This Row],[No of Gens 1]]</f>
        <v>1</v>
      </c>
      <c r="O73">
        <f>Taulukko2[[#This Row],[No of FMs 2]]-Taulukko2[[#This Row],[No of FMs 1]]</f>
        <v>0</v>
      </c>
      <c r="P73" s="1" t="s">
        <v>269</v>
      </c>
      <c r="Q73">
        <v>1361</v>
      </c>
      <c r="R73">
        <v>1380</v>
      </c>
    </row>
    <row r="74" spans="1:18" x14ac:dyDescent="0.25">
      <c r="A74" t="s">
        <v>172</v>
      </c>
      <c r="B74">
        <v>9</v>
      </c>
      <c r="F74">
        <f>ROUND(Taulukko2[[#This Row],[Units 1]]/15,0)+1+Taulukko2[[#This Row],[Is Major 1]]+Taulukko2[[#This Row],[Is in Faction 1]]+Taulukko2[[#This Row],[Is Nato 1]]</f>
        <v>2</v>
      </c>
      <c r="G74">
        <f>ROUND(Taulukko2[[#This Row],[No of Gens 1]]/3,0)</f>
        <v>1</v>
      </c>
      <c r="H74">
        <v>22</v>
      </c>
      <c r="L74">
        <f>ROUND(Taulukko2[[#This Row],[Units 2]]/15,0)+1+Taulukko2[[#This Row],[Is Major 2]]+Taulukko2[[#This Row],[Is in Faction 2]]+Taulukko2[[#This Row],[Is Nato 2]]</f>
        <v>2</v>
      </c>
      <c r="M74">
        <f>ROUND(Taulukko2[[#This Row],[No of Gens 2]]/3,0)</f>
        <v>1</v>
      </c>
      <c r="N74">
        <f>Taulukko2[[#This Row],[No of Gens 2]]-Taulukko2[[#This Row],[No of Gens 1]]</f>
        <v>0</v>
      </c>
      <c r="O74">
        <f>Taulukko2[[#This Row],[No of FMs 2]]-Taulukko2[[#This Row],[No of FMs 1]]</f>
        <v>0</v>
      </c>
      <c r="P74" s="1" t="s">
        <v>269</v>
      </c>
      <c r="Q74">
        <v>1381</v>
      </c>
      <c r="R74">
        <v>1400</v>
      </c>
    </row>
    <row r="75" spans="1:18" x14ac:dyDescent="0.25">
      <c r="A75" t="s">
        <v>14</v>
      </c>
      <c r="B75">
        <v>2</v>
      </c>
      <c r="F75">
        <f>ROUND(Taulukko2[[#This Row],[Units 1]]/15,0)+1+Taulukko2[[#This Row],[Is Major 1]]+Taulukko2[[#This Row],[Is in Faction 1]]+Taulukko2[[#This Row],[Is Nato 1]]</f>
        <v>1</v>
      </c>
      <c r="G75">
        <f>ROUND(Taulukko2[[#This Row],[No of Gens 1]]/3,0)</f>
        <v>0</v>
      </c>
      <c r="H75">
        <v>2</v>
      </c>
      <c r="K75">
        <v>1</v>
      </c>
      <c r="L75">
        <f>ROUND(Taulukko2[[#This Row],[Units 2]]/15,0)+1+Taulukko2[[#This Row],[Is Major 2]]+Taulukko2[[#This Row],[Is in Faction 2]]+Taulukko2[[#This Row],[Is Nato 2]]</f>
        <v>2</v>
      </c>
      <c r="M75">
        <f>ROUND(Taulukko2[[#This Row],[No of Gens 2]]/3,0)</f>
        <v>1</v>
      </c>
      <c r="N75">
        <f>Taulukko2[[#This Row],[No of Gens 2]]-Taulukko2[[#This Row],[No of Gens 1]]</f>
        <v>1</v>
      </c>
      <c r="O75">
        <f>Taulukko2[[#This Row],[No of FMs 2]]-Taulukko2[[#This Row],[No of FMs 1]]</f>
        <v>1</v>
      </c>
      <c r="P75" s="1" t="s">
        <v>269</v>
      </c>
      <c r="Q75">
        <v>1401</v>
      </c>
      <c r="R75">
        <v>1420</v>
      </c>
    </row>
    <row r="76" spans="1:18" x14ac:dyDescent="0.25">
      <c r="A76" t="s">
        <v>173</v>
      </c>
      <c r="B76">
        <v>9</v>
      </c>
      <c r="F76">
        <f>ROUND(Taulukko2[[#This Row],[Units 1]]/15,0)+1+Taulukko2[[#This Row],[Is Major 1]]+Taulukko2[[#This Row],[Is in Faction 1]]+Taulukko2[[#This Row],[Is Nato 1]]</f>
        <v>2</v>
      </c>
      <c r="G76">
        <f>ROUND(Taulukko2[[#This Row],[No of Gens 1]]/3,0)</f>
        <v>1</v>
      </c>
      <c r="H76">
        <v>23</v>
      </c>
      <c r="L76">
        <f>ROUND(Taulukko2[[#This Row],[Units 2]]/15,0)+1+Taulukko2[[#This Row],[Is Major 2]]+Taulukko2[[#This Row],[Is in Faction 2]]+Taulukko2[[#This Row],[Is Nato 2]]</f>
        <v>3</v>
      </c>
      <c r="M76">
        <f>ROUND(Taulukko2[[#This Row],[No of Gens 2]]/3,0)</f>
        <v>1</v>
      </c>
      <c r="N76">
        <f>Taulukko2[[#This Row],[No of Gens 2]]-Taulukko2[[#This Row],[No of Gens 1]]</f>
        <v>1</v>
      </c>
      <c r="O76">
        <f>Taulukko2[[#This Row],[No of FMs 2]]-Taulukko2[[#This Row],[No of FMs 1]]</f>
        <v>0</v>
      </c>
      <c r="P76" s="1" t="s">
        <v>269</v>
      </c>
      <c r="Q76">
        <v>1421</v>
      </c>
      <c r="R76">
        <v>1440</v>
      </c>
    </row>
    <row r="77" spans="1:18" x14ac:dyDescent="0.25">
      <c r="A77" t="s">
        <v>451</v>
      </c>
      <c r="F77">
        <f>ROUND(Taulukko2[[#This Row],[Units 1]]/15,0)+1+Taulukko2[[#This Row],[Is Major 1]]+Taulukko2[[#This Row],[Is in Faction 1]]+Taulukko2[[#This Row],[Is Nato 1]]</f>
        <v>1</v>
      </c>
      <c r="G77">
        <f>ROUND(Taulukko2[[#This Row],[No of Gens 1]]/3,0)</f>
        <v>0</v>
      </c>
      <c r="L77">
        <f>ROUND(Taulukko2[[#This Row],[Units 2]]/15,0)+1+Taulukko2[[#This Row],[Is Major 2]]+Taulukko2[[#This Row],[Is in Faction 2]]+Taulukko2[[#This Row],[Is Nato 2]]</f>
        <v>1</v>
      </c>
      <c r="M77">
        <f>ROUND(Taulukko2[[#This Row],[No of Gens 2]]/3,0)</f>
        <v>0</v>
      </c>
      <c r="N77">
        <f>Taulukko2[[#This Row],[No of Gens 2]]-Taulukko2[[#This Row],[No of Gens 1]]</f>
        <v>0</v>
      </c>
      <c r="O77">
        <f>Taulukko2[[#This Row],[No of FMs 2]]-Taulukko2[[#This Row],[No of FMs 1]]</f>
        <v>0</v>
      </c>
      <c r="P77" s="1" t="s">
        <v>269</v>
      </c>
    </row>
    <row r="78" spans="1:18" x14ac:dyDescent="0.25">
      <c r="A78" t="s">
        <v>113</v>
      </c>
      <c r="B78">
        <v>4</v>
      </c>
      <c r="F78">
        <f>ROUND(Taulukko2[[#This Row],[Units 1]]/15,0)+1+Taulukko2[[#This Row],[Is Major 1]]+Taulukko2[[#This Row],[Is in Faction 1]]+Taulukko2[[#This Row],[Is Nato 1]]</f>
        <v>1</v>
      </c>
      <c r="G78">
        <f>ROUND(Taulukko2[[#This Row],[No of Gens 1]]/3,0)</f>
        <v>0</v>
      </c>
      <c r="H78">
        <v>2</v>
      </c>
      <c r="L78">
        <f>ROUND(Taulukko2[[#This Row],[Units 2]]/15,0)+1+Taulukko2[[#This Row],[Is Major 2]]+Taulukko2[[#This Row],[Is in Faction 2]]+Taulukko2[[#This Row],[Is Nato 2]]</f>
        <v>1</v>
      </c>
      <c r="M78">
        <f>ROUND(Taulukko2[[#This Row],[No of Gens 2]]/3,0)</f>
        <v>0</v>
      </c>
      <c r="N78">
        <f>Taulukko2[[#This Row],[No of Gens 2]]-Taulukko2[[#This Row],[No of Gens 1]]</f>
        <v>0</v>
      </c>
      <c r="O78">
        <f>Taulukko2[[#This Row],[No of FMs 2]]-Taulukko2[[#This Row],[No of FMs 1]]</f>
        <v>0</v>
      </c>
      <c r="P78" s="1" t="s">
        <v>269</v>
      </c>
      <c r="Q78">
        <v>1441</v>
      </c>
      <c r="R78">
        <v>1460</v>
      </c>
    </row>
    <row r="79" spans="1:18" x14ac:dyDescent="0.25">
      <c r="A79" t="s">
        <v>15</v>
      </c>
      <c r="B79">
        <v>9</v>
      </c>
      <c r="F79">
        <f>ROUND(Taulukko2[[#This Row],[Units 1]]/15,0)+1+Taulukko2[[#This Row],[Is Major 1]]+Taulukko2[[#This Row],[Is in Faction 1]]+Taulukko2[[#This Row],[Is Nato 1]]</f>
        <v>2</v>
      </c>
      <c r="G79">
        <f>ROUND(Taulukko2[[#This Row],[No of Gens 1]]/3,0)</f>
        <v>1</v>
      </c>
      <c r="H79">
        <v>8</v>
      </c>
      <c r="L79">
        <f>ROUND(Taulukko2[[#This Row],[Units 2]]/15,0)+1+Taulukko2[[#This Row],[Is Major 2]]+Taulukko2[[#This Row],[Is in Faction 2]]+Taulukko2[[#This Row],[Is Nato 2]]</f>
        <v>2</v>
      </c>
      <c r="M79">
        <f>ROUND(Taulukko2[[#This Row],[No of Gens 2]]/3,0)</f>
        <v>1</v>
      </c>
      <c r="N79">
        <f>Taulukko2[[#This Row],[No of Gens 2]]-Taulukko2[[#This Row],[No of Gens 1]]</f>
        <v>0</v>
      </c>
      <c r="O79">
        <f>Taulukko2[[#This Row],[No of FMs 2]]-Taulukko2[[#This Row],[No of FMs 1]]</f>
        <v>0</v>
      </c>
      <c r="P79" s="1" t="s">
        <v>269</v>
      </c>
      <c r="Q79">
        <v>1461</v>
      </c>
      <c r="R79">
        <v>1480</v>
      </c>
    </row>
    <row r="80" spans="1:18" x14ac:dyDescent="0.25">
      <c r="A80" t="s">
        <v>16</v>
      </c>
      <c r="B80">
        <v>12</v>
      </c>
      <c r="E80">
        <v>1</v>
      </c>
      <c r="F80">
        <f>ROUND(Taulukko2[[#This Row],[Units 1]]/15,0)+1+Taulukko2[[#This Row],[Is Major 1]]+Taulukko2[[#This Row],[Is in Faction 1]]+Taulukko2[[#This Row],[Is Nato 1]]</f>
        <v>3</v>
      </c>
      <c r="G80">
        <f>ROUND(Taulukko2[[#This Row],[No of Gens 1]]/3,0)</f>
        <v>1</v>
      </c>
      <c r="H80">
        <v>11</v>
      </c>
      <c r="K80">
        <v>1</v>
      </c>
      <c r="L80">
        <f>ROUND(Taulukko2[[#This Row],[Units 2]]/15,0)+1+Taulukko2[[#This Row],[Is Major 2]]+Taulukko2[[#This Row],[Is in Faction 2]]+Taulukko2[[#This Row],[Is Nato 2]]</f>
        <v>3</v>
      </c>
      <c r="M80">
        <f>ROUND(Taulukko2[[#This Row],[No of Gens 2]]/3,0)</f>
        <v>1</v>
      </c>
      <c r="N80">
        <f>Taulukko2[[#This Row],[No of Gens 2]]-Taulukko2[[#This Row],[No of Gens 1]]</f>
        <v>0</v>
      </c>
      <c r="O80">
        <f>Taulukko2[[#This Row],[No of FMs 2]]-Taulukko2[[#This Row],[No of FMs 1]]</f>
        <v>0</v>
      </c>
      <c r="P80" s="1"/>
      <c r="Q80">
        <v>1481</v>
      </c>
      <c r="R80">
        <v>1500</v>
      </c>
    </row>
    <row r="81" spans="1:18" x14ac:dyDescent="0.25">
      <c r="A81" t="s">
        <v>220</v>
      </c>
      <c r="B81">
        <v>0</v>
      </c>
      <c r="F81">
        <f>ROUND(Taulukko2[[#This Row],[Units 1]]/15,0)+1+Taulukko2[[#This Row],[Is Major 1]]+Taulukko2[[#This Row],[Is in Faction 1]]+Taulukko2[[#This Row],[Is Nato 1]]</f>
        <v>1</v>
      </c>
      <c r="G81">
        <f>ROUND(Taulukko2[[#This Row],[No of Gens 1]]/3,0)</f>
        <v>0</v>
      </c>
      <c r="H81">
        <v>28</v>
      </c>
      <c r="L81">
        <f>ROUND(Taulukko2[[#This Row],[Units 2]]/15,0)+1+Taulukko2[[#This Row],[Is Major 2]]+Taulukko2[[#This Row],[Is in Faction 2]]+Taulukko2[[#This Row],[Is Nato 2]]</f>
        <v>3</v>
      </c>
      <c r="M81">
        <f>ROUND(Taulukko2[[#This Row],[No of Gens 2]]/3,0)</f>
        <v>1</v>
      </c>
      <c r="N81">
        <f>Taulukko2[[#This Row],[No of Gens 2]]-Taulukko2[[#This Row],[No of Gens 1]]</f>
        <v>2</v>
      </c>
      <c r="O81">
        <f>Taulukko2[[#This Row],[No of FMs 2]]-Taulukko2[[#This Row],[No of FMs 1]]</f>
        <v>1</v>
      </c>
      <c r="P81" s="1" t="s">
        <v>269</v>
      </c>
      <c r="Q81">
        <v>1501</v>
      </c>
      <c r="R81">
        <v>1520</v>
      </c>
    </row>
    <row r="82" spans="1:18" x14ac:dyDescent="0.25">
      <c r="A82" t="s">
        <v>17</v>
      </c>
      <c r="B82">
        <v>3</v>
      </c>
      <c r="F82">
        <f>ROUND(Taulukko2[[#This Row],[Units 1]]/15,0)+1+Taulukko2[[#This Row],[Is Major 1]]+Taulukko2[[#This Row],[Is in Faction 1]]+Taulukko2[[#This Row],[Is Nato 1]]</f>
        <v>1</v>
      </c>
      <c r="G82">
        <f>ROUND(Taulukko2[[#This Row],[No of Gens 1]]/3,0)</f>
        <v>0</v>
      </c>
      <c r="H82">
        <v>2</v>
      </c>
      <c r="L82">
        <f>ROUND(Taulukko2[[#This Row],[Units 2]]/15,0)+1+Taulukko2[[#This Row],[Is Major 2]]+Taulukko2[[#This Row],[Is in Faction 2]]+Taulukko2[[#This Row],[Is Nato 2]]</f>
        <v>1</v>
      </c>
      <c r="M82">
        <f>ROUND(Taulukko2[[#This Row],[No of Gens 2]]/3,0)</f>
        <v>0</v>
      </c>
      <c r="N82">
        <f>Taulukko2[[#This Row],[No of Gens 2]]-Taulukko2[[#This Row],[No of Gens 1]]</f>
        <v>0</v>
      </c>
      <c r="O82">
        <f>Taulukko2[[#This Row],[No of FMs 2]]-Taulukko2[[#This Row],[No of FMs 1]]</f>
        <v>0</v>
      </c>
      <c r="P82" s="1" t="s">
        <v>269</v>
      </c>
      <c r="Q82">
        <v>1521</v>
      </c>
      <c r="R82">
        <v>1540</v>
      </c>
    </row>
    <row r="83" spans="1:18" x14ac:dyDescent="0.25">
      <c r="A83" t="s">
        <v>174</v>
      </c>
      <c r="B83">
        <v>5</v>
      </c>
      <c r="F83">
        <f>ROUND(Taulukko2[[#This Row],[Units 1]]/15,0)+1+Taulukko2[[#This Row],[Is Major 1]]+Taulukko2[[#This Row],[Is in Faction 1]]+Taulukko2[[#This Row],[Is Nato 1]]</f>
        <v>1</v>
      </c>
      <c r="G83">
        <f>ROUND(Taulukko2[[#This Row],[No of Gens 1]]/3,0)</f>
        <v>0</v>
      </c>
      <c r="H83">
        <v>5</v>
      </c>
      <c r="L83">
        <f>ROUND(Taulukko2[[#This Row],[Units 2]]/15,0)+1+Taulukko2[[#This Row],[Is Major 2]]+Taulukko2[[#This Row],[Is in Faction 2]]+Taulukko2[[#This Row],[Is Nato 2]]</f>
        <v>1</v>
      </c>
      <c r="M83">
        <f>ROUND(Taulukko2[[#This Row],[No of Gens 2]]/3,0)</f>
        <v>0</v>
      </c>
      <c r="N83">
        <f>Taulukko2[[#This Row],[No of Gens 2]]-Taulukko2[[#This Row],[No of Gens 1]]</f>
        <v>0</v>
      </c>
      <c r="O83">
        <f>Taulukko2[[#This Row],[No of FMs 2]]-Taulukko2[[#This Row],[No of FMs 1]]</f>
        <v>0</v>
      </c>
      <c r="P83" s="1" t="s">
        <v>269</v>
      </c>
      <c r="Q83">
        <v>1541</v>
      </c>
      <c r="R83">
        <v>1560</v>
      </c>
    </row>
    <row r="84" spans="1:18" x14ac:dyDescent="0.25">
      <c r="A84" t="s">
        <v>175</v>
      </c>
      <c r="B84">
        <v>4</v>
      </c>
      <c r="F84">
        <f>ROUND(Taulukko2[[#This Row],[Units 1]]/15,0)+1+Taulukko2[[#This Row],[Is Major 1]]+Taulukko2[[#This Row],[Is in Faction 1]]+Taulukko2[[#This Row],[Is Nato 1]]</f>
        <v>1</v>
      </c>
      <c r="G84">
        <f>ROUND(Taulukko2[[#This Row],[No of Gens 1]]/3,0)</f>
        <v>0</v>
      </c>
      <c r="H84">
        <v>8</v>
      </c>
      <c r="L84">
        <f>ROUND(Taulukko2[[#This Row],[Units 2]]/15,0)+1+Taulukko2[[#This Row],[Is Major 2]]+Taulukko2[[#This Row],[Is in Faction 2]]+Taulukko2[[#This Row],[Is Nato 2]]</f>
        <v>2</v>
      </c>
      <c r="M84">
        <f>ROUND(Taulukko2[[#This Row],[No of Gens 2]]/3,0)</f>
        <v>1</v>
      </c>
      <c r="N84">
        <f>Taulukko2[[#This Row],[No of Gens 2]]-Taulukko2[[#This Row],[No of Gens 1]]</f>
        <v>1</v>
      </c>
      <c r="O84">
        <f>Taulukko2[[#This Row],[No of FMs 2]]-Taulukko2[[#This Row],[No of FMs 1]]</f>
        <v>1</v>
      </c>
      <c r="P84" s="1" t="s">
        <v>269</v>
      </c>
      <c r="Q84">
        <v>1561</v>
      </c>
      <c r="R84">
        <v>1580</v>
      </c>
    </row>
    <row r="85" spans="1:18" x14ac:dyDescent="0.25">
      <c r="A85" t="s">
        <v>176</v>
      </c>
      <c r="B85">
        <v>1</v>
      </c>
      <c r="F85">
        <f>ROUND(Taulukko2[[#This Row],[Units 1]]/15,0)+1+Taulukko2[[#This Row],[Is Major 1]]+Taulukko2[[#This Row],[Is in Faction 1]]+Taulukko2[[#This Row],[Is Nato 1]]</f>
        <v>1</v>
      </c>
      <c r="G85">
        <f>ROUND(Taulukko2[[#This Row],[No of Gens 1]]/3,0)</f>
        <v>0</v>
      </c>
      <c r="H85">
        <v>1</v>
      </c>
      <c r="L85">
        <f>ROUND(Taulukko2[[#This Row],[Units 2]]/15,0)+1+Taulukko2[[#This Row],[Is Major 2]]+Taulukko2[[#This Row],[Is in Faction 2]]+Taulukko2[[#This Row],[Is Nato 2]]</f>
        <v>1</v>
      </c>
      <c r="M85">
        <f>ROUND(Taulukko2[[#This Row],[No of Gens 2]]/3,0)</f>
        <v>0</v>
      </c>
      <c r="N85">
        <f>Taulukko2[[#This Row],[No of Gens 2]]-Taulukko2[[#This Row],[No of Gens 1]]</f>
        <v>0</v>
      </c>
      <c r="O85">
        <f>Taulukko2[[#This Row],[No of FMs 2]]-Taulukko2[[#This Row],[No of FMs 1]]</f>
        <v>0</v>
      </c>
      <c r="P85" s="1" t="s">
        <v>269</v>
      </c>
      <c r="Q85">
        <v>1581</v>
      </c>
      <c r="R85">
        <v>1600</v>
      </c>
    </row>
    <row r="86" spans="1:18" x14ac:dyDescent="0.25">
      <c r="A86" t="s">
        <v>58</v>
      </c>
      <c r="B86">
        <v>7</v>
      </c>
      <c r="F86">
        <f>ROUND(Taulukko2[[#This Row],[Units 1]]/15,0)+1+Taulukko2[[#This Row],[Is Major 1]]+Taulukko2[[#This Row],[Is in Faction 1]]+Taulukko2[[#This Row],[Is Nato 1]]</f>
        <v>1</v>
      </c>
      <c r="G86">
        <f>ROUND(Taulukko2[[#This Row],[No of Gens 1]]/3,0)</f>
        <v>0</v>
      </c>
      <c r="H86">
        <v>7</v>
      </c>
      <c r="L86">
        <f>ROUND(Taulukko2[[#This Row],[Units 2]]/15,0)+1+Taulukko2[[#This Row],[Is Major 2]]+Taulukko2[[#This Row],[Is in Faction 2]]+Taulukko2[[#This Row],[Is Nato 2]]</f>
        <v>1</v>
      </c>
      <c r="M86">
        <f>ROUND(Taulukko2[[#This Row],[No of Gens 2]]/3,0)</f>
        <v>0</v>
      </c>
      <c r="N86">
        <f>Taulukko2[[#This Row],[No of Gens 2]]-Taulukko2[[#This Row],[No of Gens 1]]</f>
        <v>0</v>
      </c>
      <c r="O86">
        <f>Taulukko2[[#This Row],[No of FMs 2]]-Taulukko2[[#This Row],[No of FMs 1]]</f>
        <v>0</v>
      </c>
      <c r="P86" s="1"/>
      <c r="Q86">
        <v>1601</v>
      </c>
      <c r="R86">
        <v>1620</v>
      </c>
    </row>
    <row r="87" spans="1:18" x14ac:dyDescent="0.25">
      <c r="A87" t="s">
        <v>18</v>
      </c>
      <c r="B87">
        <v>13</v>
      </c>
      <c r="C87">
        <v>1</v>
      </c>
      <c r="E87">
        <v>1</v>
      </c>
      <c r="F87">
        <f>ROUND(Taulukko2[[#This Row],[Units 1]]/15,0)+1+Taulukko2[[#This Row],[Is Major 1]]+Taulukko2[[#This Row],[Is in Faction 1]]+Taulukko2[[#This Row],[Is Nato 1]]</f>
        <v>4</v>
      </c>
      <c r="G87">
        <f>ROUND(Taulukko2[[#This Row],[No of Gens 1]]/3,0)</f>
        <v>1</v>
      </c>
      <c r="H87">
        <v>9</v>
      </c>
      <c r="I87">
        <v>1</v>
      </c>
      <c r="K87">
        <v>1</v>
      </c>
      <c r="L87">
        <f>ROUND(Taulukko2[[#This Row],[Units 2]]/15,0)+1+Taulukko2[[#This Row],[Is Major 2]]+Taulukko2[[#This Row],[Is in Faction 2]]+Taulukko2[[#This Row],[Is Nato 2]]</f>
        <v>4</v>
      </c>
      <c r="M87">
        <f>ROUND(Taulukko2[[#This Row],[No of Gens 2]]/3,0)</f>
        <v>1</v>
      </c>
      <c r="N87">
        <f>Taulukko2[[#This Row],[No of Gens 2]]-Taulukko2[[#This Row],[No of Gens 1]]</f>
        <v>0</v>
      </c>
      <c r="O87">
        <f>Taulukko2[[#This Row],[No of FMs 2]]-Taulukko2[[#This Row],[No of FMs 1]]</f>
        <v>0</v>
      </c>
      <c r="P87" s="1"/>
      <c r="Q87">
        <v>1621</v>
      </c>
      <c r="R87">
        <v>1640</v>
      </c>
    </row>
    <row r="88" spans="1:18" x14ac:dyDescent="0.25">
      <c r="A88" t="s">
        <v>221</v>
      </c>
      <c r="B88">
        <v>0</v>
      </c>
      <c r="F88">
        <f>ROUND(Taulukko2[[#This Row],[Units 1]]/15,0)+1+Taulukko2[[#This Row],[Is Major 1]]+Taulukko2[[#This Row],[Is in Faction 1]]+Taulukko2[[#This Row],[Is Nato 1]]</f>
        <v>1</v>
      </c>
      <c r="G88">
        <f>ROUND(Taulukko2[[#This Row],[No of Gens 1]]/3,0)</f>
        <v>0</v>
      </c>
      <c r="H88">
        <v>18</v>
      </c>
      <c r="L88">
        <f>ROUND(Taulukko2[[#This Row],[Units 2]]/15,0)+1+Taulukko2[[#This Row],[Is Major 2]]+Taulukko2[[#This Row],[Is in Faction 2]]+Taulukko2[[#This Row],[Is Nato 2]]</f>
        <v>2</v>
      </c>
      <c r="M88">
        <f>ROUND(Taulukko2[[#This Row],[No of Gens 2]]/3,0)</f>
        <v>1</v>
      </c>
      <c r="N88">
        <f>Taulukko2[[#This Row],[No of Gens 2]]-Taulukko2[[#This Row],[No of Gens 1]]</f>
        <v>1</v>
      </c>
      <c r="O88">
        <f>Taulukko2[[#This Row],[No of FMs 2]]-Taulukko2[[#This Row],[No of FMs 1]]</f>
        <v>1</v>
      </c>
      <c r="P88" s="1"/>
      <c r="Q88">
        <v>1641</v>
      </c>
      <c r="R88">
        <v>1660</v>
      </c>
    </row>
    <row r="89" spans="1:18" x14ac:dyDescent="0.25">
      <c r="A89" t="s">
        <v>222</v>
      </c>
      <c r="B89">
        <v>0</v>
      </c>
      <c r="F89">
        <f>ROUND(Taulukko2[[#This Row],[Units 1]]/15,0)+1+Taulukko2[[#This Row],[Is Major 1]]+Taulukko2[[#This Row],[Is in Faction 1]]+Taulukko2[[#This Row],[Is Nato 1]]</f>
        <v>1</v>
      </c>
      <c r="G89">
        <f>ROUND(Taulukko2[[#This Row],[No of Gens 1]]/3,0)</f>
        <v>0</v>
      </c>
      <c r="H89">
        <v>6</v>
      </c>
      <c r="L89">
        <f>ROUND(Taulukko2[[#This Row],[Units 2]]/15,0)+1+Taulukko2[[#This Row],[Is Major 2]]+Taulukko2[[#This Row],[Is in Faction 2]]+Taulukko2[[#This Row],[Is Nato 2]]</f>
        <v>1</v>
      </c>
      <c r="M89">
        <f>ROUND(Taulukko2[[#This Row],[No of Gens 2]]/3,0)</f>
        <v>0</v>
      </c>
      <c r="N89">
        <f>Taulukko2[[#This Row],[No of Gens 2]]-Taulukko2[[#This Row],[No of Gens 1]]</f>
        <v>0</v>
      </c>
      <c r="O89">
        <f>Taulukko2[[#This Row],[No of FMs 2]]-Taulukko2[[#This Row],[No of FMs 1]]</f>
        <v>0</v>
      </c>
      <c r="P89" s="1"/>
      <c r="Q89">
        <v>1661</v>
      </c>
      <c r="R89">
        <v>1680</v>
      </c>
    </row>
    <row r="90" spans="1:18" x14ac:dyDescent="0.25">
      <c r="A90" t="s">
        <v>129</v>
      </c>
      <c r="B90">
        <v>0</v>
      </c>
      <c r="F90">
        <f>ROUND(Taulukko2[[#This Row],[Units 1]]/15,0)+1+Taulukko2[[#This Row],[Is Major 1]]+Taulukko2[[#This Row],[Is in Faction 1]]+Taulukko2[[#This Row],[Is Nato 1]]</f>
        <v>1</v>
      </c>
      <c r="G90">
        <f>ROUND(Taulukko2[[#This Row],[No of Gens 1]]/3,0)</f>
        <v>0</v>
      </c>
      <c r="H90">
        <v>0</v>
      </c>
      <c r="L90">
        <f>ROUND(Taulukko2[[#This Row],[Units 2]]/15,0)+1+Taulukko2[[#This Row],[Is Major 2]]+Taulukko2[[#This Row],[Is in Faction 2]]+Taulukko2[[#This Row],[Is Nato 2]]</f>
        <v>1</v>
      </c>
      <c r="M90">
        <f>ROUND(Taulukko2[[#This Row],[No of Gens 2]]/3,0)</f>
        <v>0</v>
      </c>
      <c r="N90">
        <f>Taulukko2[[#This Row],[No of Gens 2]]-Taulukko2[[#This Row],[No of Gens 1]]</f>
        <v>0</v>
      </c>
      <c r="O90">
        <f>Taulukko2[[#This Row],[No of FMs 2]]-Taulukko2[[#This Row],[No of FMs 1]]</f>
        <v>0</v>
      </c>
      <c r="P90" s="1"/>
      <c r="Q90">
        <v>1681</v>
      </c>
      <c r="R90">
        <v>1700</v>
      </c>
    </row>
    <row r="91" spans="1:18" x14ac:dyDescent="0.25">
      <c r="A91" t="s">
        <v>19</v>
      </c>
      <c r="B91">
        <v>28</v>
      </c>
      <c r="E91">
        <v>1</v>
      </c>
      <c r="F91">
        <f>ROUND(Taulukko2[[#This Row],[Units 1]]/15,0)+1+Taulukko2[[#This Row],[Is Major 1]]+Taulukko2[[#This Row],[Is in Faction 1]]+Taulukko2[[#This Row],[Is Nato 1]]</f>
        <v>4</v>
      </c>
      <c r="G91">
        <f>ROUND(Taulukko2[[#This Row],[No of Gens 1]]/3,0)</f>
        <v>1</v>
      </c>
      <c r="H91">
        <v>27</v>
      </c>
      <c r="K91">
        <v>1</v>
      </c>
      <c r="L91">
        <f>ROUND(Taulukko2[[#This Row],[Units 2]]/15,0)+1+Taulukko2[[#This Row],[Is Major 2]]+Taulukko2[[#This Row],[Is in Faction 2]]+Taulukko2[[#This Row],[Is Nato 2]]</f>
        <v>4</v>
      </c>
      <c r="M91">
        <f>ROUND(Taulukko2[[#This Row],[No of Gens 2]]/3,0)</f>
        <v>1</v>
      </c>
      <c r="N91">
        <f>Taulukko2[[#This Row],[No of Gens 2]]-Taulukko2[[#This Row],[No of Gens 1]]</f>
        <v>0</v>
      </c>
      <c r="O91">
        <f>Taulukko2[[#This Row],[No of FMs 2]]-Taulukko2[[#This Row],[No of FMs 1]]</f>
        <v>0</v>
      </c>
      <c r="P91" s="1" t="s">
        <v>269</v>
      </c>
      <c r="Q91">
        <v>1701</v>
      </c>
      <c r="R91">
        <v>1720</v>
      </c>
    </row>
    <row r="92" spans="1:18" x14ac:dyDescent="0.25">
      <c r="A92" t="s">
        <v>144</v>
      </c>
      <c r="B92">
        <v>6</v>
      </c>
      <c r="F92">
        <f>ROUND(Taulukko2[[#This Row],[Units 1]]/15,0)+1+Taulukko2[[#This Row],[Is Major 1]]+Taulukko2[[#This Row],[Is in Faction 1]]+Taulukko2[[#This Row],[Is Nato 1]]</f>
        <v>1</v>
      </c>
      <c r="G92">
        <f>ROUND(Taulukko2[[#This Row],[No of Gens 1]]/3,0)</f>
        <v>0</v>
      </c>
      <c r="H92">
        <v>3</v>
      </c>
      <c r="L92">
        <f>ROUND(Taulukko2[[#This Row],[Units 2]]/15,0)+1+Taulukko2[[#This Row],[Is Major 2]]+Taulukko2[[#This Row],[Is in Faction 2]]+Taulukko2[[#This Row],[Is Nato 2]]</f>
        <v>1</v>
      </c>
      <c r="M92">
        <f>ROUND(Taulukko2[[#This Row],[No of Gens 2]]/3,0)</f>
        <v>0</v>
      </c>
      <c r="N92">
        <f>Taulukko2[[#This Row],[No of Gens 2]]-Taulukko2[[#This Row],[No of Gens 1]]</f>
        <v>0</v>
      </c>
      <c r="O92">
        <f>Taulukko2[[#This Row],[No of FMs 2]]-Taulukko2[[#This Row],[No of FMs 1]]</f>
        <v>0</v>
      </c>
      <c r="P92" s="1"/>
      <c r="Q92">
        <v>1721</v>
      </c>
      <c r="R92">
        <v>1740</v>
      </c>
    </row>
    <row r="93" spans="1:18" x14ac:dyDescent="0.25">
      <c r="A93" t="s">
        <v>177</v>
      </c>
      <c r="B93">
        <v>3</v>
      </c>
      <c r="F93">
        <f>ROUND(Taulukko2[[#This Row],[Units 1]]/15,0)+1+Taulukko2[[#This Row],[Is Major 1]]+Taulukko2[[#This Row],[Is in Faction 1]]+Taulukko2[[#This Row],[Is Nato 1]]</f>
        <v>1</v>
      </c>
      <c r="G93">
        <f>ROUND(Taulukko2[[#This Row],[No of Gens 1]]/3,0)</f>
        <v>0</v>
      </c>
      <c r="H93">
        <v>3</v>
      </c>
      <c r="L93">
        <f>ROUND(Taulukko2[[#This Row],[Units 2]]/15,0)+1+Taulukko2[[#This Row],[Is Major 2]]+Taulukko2[[#This Row],[Is in Faction 2]]+Taulukko2[[#This Row],[Is Nato 2]]</f>
        <v>1</v>
      </c>
      <c r="M93">
        <f>ROUND(Taulukko2[[#This Row],[No of Gens 2]]/3,0)</f>
        <v>0</v>
      </c>
      <c r="N93">
        <f>Taulukko2[[#This Row],[No of Gens 2]]-Taulukko2[[#This Row],[No of Gens 1]]</f>
        <v>0</v>
      </c>
      <c r="O93">
        <f>Taulukko2[[#This Row],[No of FMs 2]]-Taulukko2[[#This Row],[No of FMs 1]]</f>
        <v>0</v>
      </c>
      <c r="P93" s="1"/>
      <c r="Q93">
        <v>1741</v>
      </c>
      <c r="R93">
        <v>1760</v>
      </c>
    </row>
    <row r="94" spans="1:18" x14ac:dyDescent="0.25">
      <c r="A94" t="s">
        <v>178</v>
      </c>
      <c r="B94">
        <v>6</v>
      </c>
      <c r="F94">
        <f>ROUND(Taulukko2[[#This Row],[Units 1]]/15,0)+1+Taulukko2[[#This Row],[Is Major 1]]+Taulukko2[[#This Row],[Is in Faction 1]]+Taulukko2[[#This Row],[Is Nato 1]]</f>
        <v>1</v>
      </c>
      <c r="G94">
        <f>ROUND(Taulukko2[[#This Row],[No of Gens 1]]/3,0)</f>
        <v>0</v>
      </c>
      <c r="H94">
        <v>9</v>
      </c>
      <c r="L94">
        <f>ROUND(Taulukko2[[#This Row],[Units 2]]/15,0)+1+Taulukko2[[#This Row],[Is Major 2]]+Taulukko2[[#This Row],[Is in Faction 2]]+Taulukko2[[#This Row],[Is Nato 2]]</f>
        <v>2</v>
      </c>
      <c r="M94">
        <f>ROUND(Taulukko2[[#This Row],[No of Gens 2]]/3,0)</f>
        <v>1</v>
      </c>
      <c r="N94">
        <f>Taulukko2[[#This Row],[No of Gens 2]]-Taulukko2[[#This Row],[No of Gens 1]]</f>
        <v>1</v>
      </c>
      <c r="O94">
        <f>Taulukko2[[#This Row],[No of FMs 2]]-Taulukko2[[#This Row],[No of FMs 1]]</f>
        <v>1</v>
      </c>
      <c r="P94" s="1"/>
      <c r="Q94">
        <v>1761</v>
      </c>
      <c r="R94">
        <v>1780</v>
      </c>
    </row>
    <row r="95" spans="1:18" x14ac:dyDescent="0.25">
      <c r="A95" t="s">
        <v>145</v>
      </c>
      <c r="B95">
        <v>2</v>
      </c>
      <c r="F95">
        <f>ROUND(Taulukko2[[#This Row],[Units 1]]/15,0)+1+Taulukko2[[#This Row],[Is Major 1]]+Taulukko2[[#This Row],[Is in Faction 1]]+Taulukko2[[#This Row],[Is Nato 1]]</f>
        <v>1</v>
      </c>
      <c r="G95">
        <f>ROUND(Taulukko2[[#This Row],[No of Gens 1]]/3,0)</f>
        <v>0</v>
      </c>
      <c r="H95">
        <v>2</v>
      </c>
      <c r="L95">
        <f>ROUND(Taulukko2[[#This Row],[Units 2]]/15,0)+1+Taulukko2[[#This Row],[Is Major 2]]+Taulukko2[[#This Row],[Is in Faction 2]]+Taulukko2[[#This Row],[Is Nato 2]]</f>
        <v>1</v>
      </c>
      <c r="M95">
        <f>ROUND(Taulukko2[[#This Row],[No of Gens 2]]/3,0)</f>
        <v>0</v>
      </c>
      <c r="N95">
        <f>Taulukko2[[#This Row],[No of Gens 2]]-Taulukko2[[#This Row],[No of Gens 1]]</f>
        <v>0</v>
      </c>
      <c r="O95">
        <f>Taulukko2[[#This Row],[No of FMs 2]]-Taulukko2[[#This Row],[No of FMs 1]]</f>
        <v>0</v>
      </c>
      <c r="P95" s="1"/>
      <c r="Q95">
        <v>1781</v>
      </c>
      <c r="R95">
        <v>1800</v>
      </c>
    </row>
    <row r="96" spans="1:18" x14ac:dyDescent="0.25">
      <c r="A96" t="s">
        <v>130</v>
      </c>
      <c r="B96">
        <v>0</v>
      </c>
      <c r="F96">
        <f>ROUND(Taulukko2[[#This Row],[Units 1]]/15,0)+1+Taulukko2[[#This Row],[Is Major 1]]+Taulukko2[[#This Row],[Is in Faction 1]]+Taulukko2[[#This Row],[Is Nato 1]]</f>
        <v>1</v>
      </c>
      <c r="G96">
        <f>ROUND(Taulukko2[[#This Row],[No of Gens 1]]/3,0)</f>
        <v>0</v>
      </c>
      <c r="H96">
        <v>0</v>
      </c>
      <c r="L96">
        <f>ROUND(Taulukko2[[#This Row],[Units 2]]/15,0)+1+Taulukko2[[#This Row],[Is Major 2]]+Taulukko2[[#This Row],[Is in Faction 2]]+Taulukko2[[#This Row],[Is Nato 2]]</f>
        <v>1</v>
      </c>
      <c r="M96">
        <f>ROUND(Taulukko2[[#This Row],[No of Gens 2]]/3,0)</f>
        <v>0</v>
      </c>
      <c r="N96">
        <f>Taulukko2[[#This Row],[No of Gens 2]]-Taulukko2[[#This Row],[No of Gens 1]]</f>
        <v>0</v>
      </c>
      <c r="O96">
        <f>Taulukko2[[#This Row],[No of FMs 2]]-Taulukko2[[#This Row],[No of FMs 1]]</f>
        <v>0</v>
      </c>
      <c r="P96" s="1"/>
      <c r="Q96">
        <v>1801</v>
      </c>
      <c r="R96">
        <v>1820</v>
      </c>
    </row>
    <row r="97" spans="1:18" x14ac:dyDescent="0.25">
      <c r="A97" t="s">
        <v>223</v>
      </c>
      <c r="B97">
        <v>0</v>
      </c>
      <c r="F97">
        <f>ROUND(Taulukko2[[#This Row],[Units 1]]/15,0)+1+Taulukko2[[#This Row],[Is Major 1]]+Taulukko2[[#This Row],[Is in Faction 1]]+Taulukko2[[#This Row],[Is Nato 1]]</f>
        <v>1</v>
      </c>
      <c r="G97">
        <f>ROUND(Taulukko2[[#This Row],[No of Gens 1]]/3,0)</f>
        <v>0</v>
      </c>
      <c r="H97">
        <v>3</v>
      </c>
      <c r="L97">
        <f>ROUND(Taulukko2[[#This Row],[Units 2]]/15,0)+1+Taulukko2[[#This Row],[Is Major 2]]+Taulukko2[[#This Row],[Is in Faction 2]]+Taulukko2[[#This Row],[Is Nato 2]]</f>
        <v>1</v>
      </c>
      <c r="M97">
        <f>ROUND(Taulukko2[[#This Row],[No of Gens 2]]/3,0)</f>
        <v>0</v>
      </c>
      <c r="N97">
        <f>Taulukko2[[#This Row],[No of Gens 2]]-Taulukko2[[#This Row],[No of Gens 1]]</f>
        <v>0</v>
      </c>
      <c r="O97">
        <f>Taulukko2[[#This Row],[No of FMs 2]]-Taulukko2[[#This Row],[No of FMs 1]]</f>
        <v>0</v>
      </c>
      <c r="P97" s="1"/>
      <c r="Q97">
        <v>1821</v>
      </c>
      <c r="R97">
        <v>1840</v>
      </c>
    </row>
    <row r="98" spans="1:18" x14ac:dyDescent="0.25">
      <c r="A98" t="s">
        <v>59</v>
      </c>
      <c r="B98">
        <v>0</v>
      </c>
      <c r="F98">
        <f>ROUND(Taulukko2[[#This Row],[Units 1]]/15,0)+1+Taulukko2[[#This Row],[Is Major 1]]+Taulukko2[[#This Row],[Is in Faction 1]]+Taulukko2[[#This Row],[Is Nato 1]]</f>
        <v>1</v>
      </c>
      <c r="G98">
        <f>ROUND(Taulukko2[[#This Row],[No of Gens 1]]/3,0)</f>
        <v>0</v>
      </c>
      <c r="H98">
        <v>0</v>
      </c>
      <c r="L98">
        <f>ROUND(Taulukko2[[#This Row],[Units 2]]/15,0)+1+Taulukko2[[#This Row],[Is Major 2]]+Taulukko2[[#This Row],[Is in Faction 2]]+Taulukko2[[#This Row],[Is Nato 2]]</f>
        <v>1</v>
      </c>
      <c r="M98">
        <f>ROUND(Taulukko2[[#This Row],[No of Gens 2]]/3,0)</f>
        <v>0</v>
      </c>
      <c r="N98">
        <f>Taulukko2[[#This Row],[No of Gens 2]]-Taulukko2[[#This Row],[No of Gens 1]]</f>
        <v>0</v>
      </c>
      <c r="O98">
        <f>Taulukko2[[#This Row],[No of FMs 2]]-Taulukko2[[#This Row],[No of FMs 1]]</f>
        <v>0</v>
      </c>
      <c r="P98" s="1"/>
      <c r="Q98">
        <v>1841</v>
      </c>
      <c r="R98">
        <v>1860</v>
      </c>
    </row>
    <row r="99" spans="1:18" x14ac:dyDescent="0.25">
      <c r="A99" t="s">
        <v>224</v>
      </c>
      <c r="B99">
        <v>8</v>
      </c>
      <c r="F99">
        <f>ROUND(Taulukko2[[#This Row],[Units 1]]/15,0)+1+Taulukko2[[#This Row],[Is Major 1]]+Taulukko2[[#This Row],[Is in Faction 1]]+Taulukko2[[#This Row],[Is Nato 1]]</f>
        <v>2</v>
      </c>
      <c r="G99">
        <f>ROUND(Taulukko2[[#This Row],[No of Gens 1]]/3,0)</f>
        <v>1</v>
      </c>
      <c r="H99">
        <v>24</v>
      </c>
      <c r="J99">
        <v>1</v>
      </c>
      <c r="L99">
        <f>ROUND(Taulukko2[[#This Row],[Units 2]]/15,0)+1+Taulukko2[[#This Row],[Is Major 2]]+Taulukko2[[#This Row],[Is in Faction 2]]+Taulukko2[[#This Row],[Is Nato 2]]</f>
        <v>4</v>
      </c>
      <c r="M99">
        <f>ROUND(Taulukko2[[#This Row],[No of Gens 2]]/3,0)</f>
        <v>1</v>
      </c>
      <c r="N99">
        <f>Taulukko2[[#This Row],[No of Gens 2]]-Taulukko2[[#This Row],[No of Gens 1]]</f>
        <v>2</v>
      </c>
      <c r="O99">
        <f>Taulukko2[[#This Row],[No of FMs 2]]-Taulukko2[[#This Row],[No of FMs 1]]</f>
        <v>0</v>
      </c>
      <c r="P99" s="1"/>
      <c r="Q99">
        <v>1861</v>
      </c>
      <c r="R99">
        <v>1880</v>
      </c>
    </row>
    <row r="100" spans="1:18" x14ac:dyDescent="0.25">
      <c r="A100" t="s">
        <v>91</v>
      </c>
      <c r="B100">
        <v>0</v>
      </c>
      <c r="D100">
        <v>1</v>
      </c>
      <c r="F100">
        <f>ROUND(Taulukko2[[#This Row],[Units 1]]/15,0)+1+Taulukko2[[#This Row],[Is Major 1]]+Taulukko2[[#This Row],[Is in Faction 1]]+Taulukko2[[#This Row],[Is Nato 1]]</f>
        <v>2</v>
      </c>
      <c r="G100">
        <f>ROUND(Taulukko2[[#This Row],[No of Gens 1]]/3,0)</f>
        <v>1</v>
      </c>
      <c r="H100">
        <v>0</v>
      </c>
      <c r="J100">
        <v>1</v>
      </c>
      <c r="L100">
        <f>ROUND(Taulukko2[[#This Row],[Units 2]]/15,0)+1+Taulukko2[[#This Row],[Is Major 2]]+Taulukko2[[#This Row],[Is in Faction 2]]+Taulukko2[[#This Row],[Is Nato 2]]</f>
        <v>2</v>
      </c>
      <c r="M100">
        <f>ROUND(Taulukko2[[#This Row],[No of Gens 2]]/3,0)</f>
        <v>1</v>
      </c>
      <c r="N100">
        <f>Taulukko2[[#This Row],[No of Gens 2]]-Taulukko2[[#This Row],[No of Gens 1]]</f>
        <v>0</v>
      </c>
      <c r="O100">
        <f>Taulukko2[[#This Row],[No of FMs 2]]-Taulukko2[[#This Row],[No of FMs 1]]</f>
        <v>0</v>
      </c>
      <c r="P100" s="1"/>
      <c r="Q100">
        <v>1881</v>
      </c>
      <c r="R100">
        <v>1900</v>
      </c>
    </row>
    <row r="101" spans="1:18" x14ac:dyDescent="0.25">
      <c r="A101" t="s">
        <v>25</v>
      </c>
      <c r="B101">
        <v>0</v>
      </c>
      <c r="F101">
        <f>ROUND(Taulukko2[[#This Row],[Units 1]]/15,0)+1+Taulukko2[[#This Row],[Is Major 1]]+Taulukko2[[#This Row],[Is in Faction 1]]+Taulukko2[[#This Row],[Is Nato 1]]</f>
        <v>1</v>
      </c>
      <c r="G101">
        <f>ROUND(Taulukko2[[#This Row],[No of Gens 1]]/3,0)</f>
        <v>0</v>
      </c>
      <c r="H101">
        <v>0</v>
      </c>
      <c r="L101">
        <f>ROUND(Taulukko2[[#This Row],[Units 2]]/15,0)+1+Taulukko2[[#This Row],[Is Major 2]]+Taulukko2[[#This Row],[Is in Faction 2]]+Taulukko2[[#This Row],[Is Nato 2]]</f>
        <v>1</v>
      </c>
      <c r="M101">
        <f>ROUND(Taulukko2[[#This Row],[No of Gens 2]]/3,0)</f>
        <v>0</v>
      </c>
      <c r="N101">
        <f>Taulukko2[[#This Row],[No of Gens 2]]-Taulukko2[[#This Row],[No of Gens 1]]</f>
        <v>0</v>
      </c>
      <c r="O101">
        <f>Taulukko2[[#This Row],[No of FMs 2]]-Taulukko2[[#This Row],[No of FMs 1]]</f>
        <v>0</v>
      </c>
      <c r="P101" s="1"/>
      <c r="Q101">
        <v>1901</v>
      </c>
      <c r="R101">
        <v>1920</v>
      </c>
    </row>
    <row r="102" spans="1:18" x14ac:dyDescent="0.25">
      <c r="A102" t="s">
        <v>20</v>
      </c>
      <c r="B102">
        <v>6</v>
      </c>
      <c r="E102">
        <v>1</v>
      </c>
      <c r="F102">
        <f>ROUND(Taulukko2[[#This Row],[Units 1]]/15,0)+1+Taulukko2[[#This Row],[Is Major 1]]+Taulukko2[[#This Row],[Is in Faction 1]]+Taulukko2[[#This Row],[Is Nato 1]]</f>
        <v>2</v>
      </c>
      <c r="G102">
        <f>ROUND(Taulukko2[[#This Row],[No of Gens 1]]/3,0)</f>
        <v>1</v>
      </c>
      <c r="H102">
        <v>6</v>
      </c>
      <c r="K102">
        <v>1</v>
      </c>
      <c r="L102">
        <f>ROUND(Taulukko2[[#This Row],[Units 2]]/15,0)+1+Taulukko2[[#This Row],[Is Major 2]]+Taulukko2[[#This Row],[Is in Faction 2]]+Taulukko2[[#This Row],[Is Nato 2]]</f>
        <v>2</v>
      </c>
      <c r="M102">
        <f>ROUND(Taulukko2[[#This Row],[No of Gens 2]]/3,0)</f>
        <v>1</v>
      </c>
      <c r="N102">
        <f>Taulukko2[[#This Row],[No of Gens 2]]-Taulukko2[[#This Row],[No of Gens 1]]</f>
        <v>0</v>
      </c>
      <c r="O102">
        <f>Taulukko2[[#This Row],[No of FMs 2]]-Taulukko2[[#This Row],[No of FMs 1]]</f>
        <v>0</v>
      </c>
      <c r="P102" s="1"/>
      <c r="Q102">
        <v>1921</v>
      </c>
      <c r="R102">
        <v>1940</v>
      </c>
    </row>
    <row r="103" spans="1:18" x14ac:dyDescent="0.25">
      <c r="A103" t="s">
        <v>146</v>
      </c>
      <c r="B103">
        <v>7</v>
      </c>
      <c r="F103">
        <f>ROUND(Taulukko2[[#This Row],[Units 1]]/15,0)+1+Taulukko2[[#This Row],[Is Major 1]]+Taulukko2[[#This Row],[Is in Faction 1]]+Taulukko2[[#This Row],[Is Nato 1]]</f>
        <v>1</v>
      </c>
      <c r="G103">
        <f>ROUND(Taulukko2[[#This Row],[No of Gens 1]]/3,0)</f>
        <v>0</v>
      </c>
      <c r="H103">
        <v>3</v>
      </c>
      <c r="L103">
        <f>ROUND(Taulukko2[[#This Row],[Units 2]]/15,0)+1+Taulukko2[[#This Row],[Is Major 2]]+Taulukko2[[#This Row],[Is in Faction 2]]+Taulukko2[[#This Row],[Is Nato 2]]</f>
        <v>1</v>
      </c>
      <c r="M103">
        <f>ROUND(Taulukko2[[#This Row],[No of Gens 2]]/3,0)</f>
        <v>0</v>
      </c>
      <c r="N103">
        <f>Taulukko2[[#This Row],[No of Gens 2]]-Taulukko2[[#This Row],[No of Gens 1]]</f>
        <v>0</v>
      </c>
      <c r="O103">
        <f>Taulukko2[[#This Row],[No of FMs 2]]-Taulukko2[[#This Row],[No of FMs 1]]</f>
        <v>0</v>
      </c>
      <c r="P103" s="1"/>
      <c r="Q103">
        <v>1941</v>
      </c>
      <c r="R103">
        <v>1960</v>
      </c>
    </row>
    <row r="104" spans="1:18" x14ac:dyDescent="0.25">
      <c r="A104" t="s">
        <v>225</v>
      </c>
      <c r="B104">
        <v>0</v>
      </c>
      <c r="F104">
        <f>ROUND(Taulukko2[[#This Row],[Units 1]]/15,0)+1+Taulukko2[[#This Row],[Is Major 1]]+Taulukko2[[#This Row],[Is in Faction 1]]+Taulukko2[[#This Row],[Is Nato 1]]</f>
        <v>1</v>
      </c>
      <c r="G104">
        <f>ROUND(Taulukko2[[#This Row],[No of Gens 1]]/3,0)</f>
        <v>0</v>
      </c>
      <c r="H104">
        <v>19</v>
      </c>
      <c r="L104">
        <f>ROUND(Taulukko2[[#This Row],[Units 2]]/15,0)+1+Taulukko2[[#This Row],[Is Major 2]]+Taulukko2[[#This Row],[Is in Faction 2]]+Taulukko2[[#This Row],[Is Nato 2]]</f>
        <v>2</v>
      </c>
      <c r="M104">
        <f>ROUND(Taulukko2[[#This Row],[No of Gens 2]]/3,0)</f>
        <v>1</v>
      </c>
      <c r="N104">
        <f>Taulukko2[[#This Row],[No of Gens 2]]-Taulukko2[[#This Row],[No of Gens 1]]</f>
        <v>1</v>
      </c>
      <c r="O104">
        <f>Taulukko2[[#This Row],[No of FMs 2]]-Taulukko2[[#This Row],[No of FMs 1]]</f>
        <v>1</v>
      </c>
      <c r="P104" s="1"/>
      <c r="Q104">
        <v>1961</v>
      </c>
      <c r="R104">
        <v>1980</v>
      </c>
    </row>
    <row r="105" spans="1:18" x14ac:dyDescent="0.25">
      <c r="A105" t="s">
        <v>226</v>
      </c>
      <c r="B105">
        <v>0</v>
      </c>
      <c r="F105">
        <f>ROUND(Taulukko2[[#This Row],[Units 1]]/15,0)+1+Taulukko2[[#This Row],[Is Major 1]]+Taulukko2[[#This Row],[Is in Faction 1]]+Taulukko2[[#This Row],[Is Nato 1]]</f>
        <v>1</v>
      </c>
      <c r="G105">
        <f>ROUND(Taulukko2[[#This Row],[No of Gens 1]]/3,0)</f>
        <v>0</v>
      </c>
      <c r="H105">
        <v>25</v>
      </c>
      <c r="L105">
        <f>ROUND(Taulukko2[[#This Row],[Units 2]]/15,0)+1+Taulukko2[[#This Row],[Is Major 2]]+Taulukko2[[#This Row],[Is in Faction 2]]+Taulukko2[[#This Row],[Is Nato 2]]</f>
        <v>3</v>
      </c>
      <c r="M105">
        <f>ROUND(Taulukko2[[#This Row],[No of Gens 2]]/3,0)</f>
        <v>1</v>
      </c>
      <c r="N105">
        <f>Taulukko2[[#This Row],[No of Gens 2]]-Taulukko2[[#This Row],[No of Gens 1]]</f>
        <v>2</v>
      </c>
      <c r="O105">
        <f>Taulukko2[[#This Row],[No of FMs 2]]-Taulukko2[[#This Row],[No of FMs 1]]</f>
        <v>1</v>
      </c>
      <c r="P105" s="1"/>
      <c r="Q105">
        <v>1981</v>
      </c>
      <c r="R105">
        <v>2000</v>
      </c>
    </row>
    <row r="106" spans="1:18" x14ac:dyDescent="0.25">
      <c r="A106" t="s">
        <v>21</v>
      </c>
      <c r="B106">
        <v>3</v>
      </c>
      <c r="E106">
        <v>1</v>
      </c>
      <c r="F106">
        <f>ROUND(Taulukko2[[#This Row],[Units 1]]/15,0)+1+Taulukko2[[#This Row],[Is Major 1]]+Taulukko2[[#This Row],[Is in Faction 1]]+Taulukko2[[#This Row],[Is Nato 1]]</f>
        <v>2</v>
      </c>
      <c r="G106">
        <f>ROUND(Taulukko2[[#This Row],[No of Gens 1]]/3,0)</f>
        <v>1</v>
      </c>
      <c r="H106">
        <v>4</v>
      </c>
      <c r="K106">
        <v>1</v>
      </c>
      <c r="L106">
        <f>ROUND(Taulukko2[[#This Row],[Units 2]]/15,0)+1+Taulukko2[[#This Row],[Is Major 2]]+Taulukko2[[#This Row],[Is in Faction 2]]+Taulukko2[[#This Row],[Is Nato 2]]</f>
        <v>2</v>
      </c>
      <c r="M106">
        <f>ROUND(Taulukko2[[#This Row],[No of Gens 2]]/3,0)</f>
        <v>1</v>
      </c>
      <c r="N106">
        <f>Taulukko2[[#This Row],[No of Gens 2]]-Taulukko2[[#This Row],[No of Gens 1]]</f>
        <v>0</v>
      </c>
      <c r="O106">
        <f>Taulukko2[[#This Row],[No of FMs 2]]-Taulukko2[[#This Row],[No of FMs 1]]</f>
        <v>0</v>
      </c>
      <c r="P106" s="1"/>
      <c r="Q106">
        <v>2001</v>
      </c>
      <c r="R106">
        <v>2020</v>
      </c>
    </row>
    <row r="107" spans="1:18" x14ac:dyDescent="0.25">
      <c r="A107" t="s">
        <v>22</v>
      </c>
      <c r="B107">
        <v>0</v>
      </c>
      <c r="E107">
        <v>1</v>
      </c>
      <c r="F107">
        <f>ROUND(Taulukko2[[#This Row],[Units 1]]/15,0)+1+Taulukko2[[#This Row],[Is Major 1]]+Taulukko2[[#This Row],[Is in Faction 1]]+Taulukko2[[#This Row],[Is Nato 1]]</f>
        <v>2</v>
      </c>
      <c r="G107">
        <f>ROUND(Taulukko2[[#This Row],[No of Gens 1]]/3,0)</f>
        <v>1</v>
      </c>
      <c r="H107">
        <v>0</v>
      </c>
      <c r="K107">
        <v>1</v>
      </c>
      <c r="L107">
        <f>ROUND(Taulukko2[[#This Row],[Units 2]]/15,0)+1+Taulukko2[[#This Row],[Is Major 2]]+Taulukko2[[#This Row],[Is in Faction 2]]+Taulukko2[[#This Row],[Is Nato 2]]</f>
        <v>2</v>
      </c>
      <c r="M107">
        <f>ROUND(Taulukko2[[#This Row],[No of Gens 2]]/3,0)</f>
        <v>1</v>
      </c>
      <c r="N107">
        <f>Taulukko2[[#This Row],[No of Gens 2]]-Taulukko2[[#This Row],[No of Gens 1]]</f>
        <v>0</v>
      </c>
      <c r="O107">
        <f>Taulukko2[[#This Row],[No of FMs 2]]-Taulukko2[[#This Row],[No of FMs 1]]</f>
        <v>0</v>
      </c>
      <c r="P107" s="1" t="s">
        <v>269</v>
      </c>
      <c r="Q107">
        <v>2021</v>
      </c>
      <c r="R107">
        <v>2040</v>
      </c>
    </row>
    <row r="108" spans="1:18" x14ac:dyDescent="0.25">
      <c r="A108" t="s">
        <v>92</v>
      </c>
      <c r="B108">
        <v>30</v>
      </c>
      <c r="F108">
        <f>ROUND(Taulukko2[[#This Row],[Units 1]]/15,0)+1+Taulukko2[[#This Row],[Is Major 1]]+Taulukko2[[#This Row],[Is in Faction 1]]+Taulukko2[[#This Row],[Is Nato 1]]</f>
        <v>3</v>
      </c>
      <c r="G108">
        <f>ROUND(Taulukko2[[#This Row],[No of Gens 1]]/3,0)</f>
        <v>1</v>
      </c>
      <c r="H108">
        <v>32</v>
      </c>
      <c r="L108">
        <f>ROUND(Taulukko2[[#This Row],[Units 2]]/15,0)+1+Taulukko2[[#This Row],[Is Major 2]]+Taulukko2[[#This Row],[Is in Faction 2]]+Taulukko2[[#This Row],[Is Nato 2]]</f>
        <v>3</v>
      </c>
      <c r="M108">
        <f>ROUND(Taulukko2[[#This Row],[No of Gens 2]]/3,0)</f>
        <v>1</v>
      </c>
      <c r="N108">
        <f>Taulukko2[[#This Row],[No of Gens 2]]-Taulukko2[[#This Row],[No of Gens 1]]</f>
        <v>0</v>
      </c>
      <c r="O108">
        <f>Taulukko2[[#This Row],[No of FMs 2]]-Taulukko2[[#This Row],[No of FMs 1]]</f>
        <v>0</v>
      </c>
      <c r="P108" s="1"/>
      <c r="Q108">
        <v>2041</v>
      </c>
      <c r="R108">
        <v>2060</v>
      </c>
    </row>
    <row r="109" spans="1:18" x14ac:dyDescent="0.25">
      <c r="A109" t="s">
        <v>23</v>
      </c>
      <c r="B109">
        <v>3</v>
      </c>
      <c r="F109">
        <f>ROUND(Taulukko2[[#This Row],[Units 1]]/15,0)+1+Taulukko2[[#This Row],[Is Major 1]]+Taulukko2[[#This Row],[Is in Faction 1]]+Taulukko2[[#This Row],[Is Nato 1]]</f>
        <v>1</v>
      </c>
      <c r="G109">
        <f>ROUND(Taulukko2[[#This Row],[No of Gens 1]]/3,0)</f>
        <v>0</v>
      </c>
      <c r="H109">
        <v>2</v>
      </c>
      <c r="L109">
        <f>ROUND(Taulukko2[[#This Row],[Units 2]]/15,0)+1+Taulukko2[[#This Row],[Is Major 2]]+Taulukko2[[#This Row],[Is in Faction 2]]+Taulukko2[[#This Row],[Is Nato 2]]</f>
        <v>1</v>
      </c>
      <c r="M109">
        <f>ROUND(Taulukko2[[#This Row],[No of Gens 2]]/3,0)</f>
        <v>0</v>
      </c>
      <c r="N109">
        <f>Taulukko2[[#This Row],[No of Gens 2]]-Taulukko2[[#This Row],[No of Gens 1]]</f>
        <v>0</v>
      </c>
      <c r="O109">
        <f>Taulukko2[[#This Row],[No of FMs 2]]-Taulukko2[[#This Row],[No of FMs 1]]</f>
        <v>0</v>
      </c>
      <c r="P109" s="1"/>
      <c r="Q109">
        <v>2061</v>
      </c>
      <c r="R109">
        <v>2080</v>
      </c>
    </row>
    <row r="110" spans="1:18" x14ac:dyDescent="0.25">
      <c r="A110" t="s">
        <v>60</v>
      </c>
      <c r="B110">
        <v>26</v>
      </c>
      <c r="F110">
        <f>ROUND(Taulukko2[[#This Row],[Units 1]]/15,0)+1+Taulukko2[[#This Row],[Is Major 1]]+Taulukko2[[#This Row],[Is in Faction 1]]+Taulukko2[[#This Row],[Is Nato 1]]</f>
        <v>3</v>
      </c>
      <c r="G110">
        <f>ROUND(Taulukko2[[#This Row],[No of Gens 1]]/3,0)</f>
        <v>1</v>
      </c>
      <c r="H110">
        <v>26</v>
      </c>
      <c r="L110">
        <f>ROUND(Taulukko2[[#This Row],[Units 2]]/15,0)+1+Taulukko2[[#This Row],[Is Major 2]]+Taulukko2[[#This Row],[Is in Faction 2]]+Taulukko2[[#This Row],[Is Nato 2]]</f>
        <v>3</v>
      </c>
      <c r="M110">
        <f>ROUND(Taulukko2[[#This Row],[No of Gens 2]]/3,0)</f>
        <v>1</v>
      </c>
      <c r="N110">
        <f>Taulukko2[[#This Row],[No of Gens 2]]-Taulukko2[[#This Row],[No of Gens 1]]</f>
        <v>0</v>
      </c>
      <c r="O110">
        <f>Taulukko2[[#This Row],[No of FMs 2]]-Taulukko2[[#This Row],[No of FMs 1]]</f>
        <v>0</v>
      </c>
      <c r="P110" s="1" t="s">
        <v>269</v>
      </c>
      <c r="Q110">
        <v>2081</v>
      </c>
      <c r="R110">
        <v>2100</v>
      </c>
    </row>
    <row r="111" spans="1:18" x14ac:dyDescent="0.25">
      <c r="A111" t="s">
        <v>227</v>
      </c>
      <c r="B111">
        <v>0</v>
      </c>
      <c r="F111">
        <f>ROUND(Taulukko2[[#This Row],[Units 1]]/15,0)+1+Taulukko2[[#This Row],[Is Major 1]]+Taulukko2[[#This Row],[Is in Faction 1]]+Taulukko2[[#This Row],[Is Nato 1]]</f>
        <v>1</v>
      </c>
      <c r="G111">
        <f>ROUND(Taulukko2[[#This Row],[No of Gens 1]]/3,0)</f>
        <v>0</v>
      </c>
      <c r="H111">
        <v>26</v>
      </c>
      <c r="L111">
        <f>ROUND(Taulukko2[[#This Row],[Units 2]]/15,0)+1+Taulukko2[[#This Row],[Is Major 2]]+Taulukko2[[#This Row],[Is in Faction 2]]+Taulukko2[[#This Row],[Is Nato 2]]</f>
        <v>3</v>
      </c>
      <c r="M111">
        <f>ROUND(Taulukko2[[#This Row],[No of Gens 2]]/3,0)</f>
        <v>1</v>
      </c>
      <c r="N111">
        <f>Taulukko2[[#This Row],[No of Gens 2]]-Taulukko2[[#This Row],[No of Gens 1]]</f>
        <v>2</v>
      </c>
      <c r="O111">
        <f>Taulukko2[[#This Row],[No of FMs 2]]-Taulukko2[[#This Row],[No of FMs 1]]</f>
        <v>1</v>
      </c>
      <c r="P111" s="1"/>
      <c r="Q111">
        <v>2101</v>
      </c>
      <c r="R111">
        <v>2120</v>
      </c>
    </row>
    <row r="112" spans="1:18" x14ac:dyDescent="0.25">
      <c r="A112" t="s">
        <v>61</v>
      </c>
      <c r="B112">
        <v>11</v>
      </c>
      <c r="F112">
        <f>ROUND(Taulukko2[[#This Row],[Units 1]]/15,0)+1+Taulukko2[[#This Row],[Is Major 1]]+Taulukko2[[#This Row],[Is in Faction 1]]+Taulukko2[[#This Row],[Is Nato 1]]</f>
        <v>2</v>
      </c>
      <c r="G112">
        <f>ROUND(Taulukko2[[#This Row],[No of Gens 1]]/3,0)</f>
        <v>1</v>
      </c>
      <c r="H112">
        <v>34</v>
      </c>
      <c r="L112">
        <f>ROUND(Taulukko2[[#This Row],[Units 2]]/15,0)+1+Taulukko2[[#This Row],[Is Major 2]]+Taulukko2[[#This Row],[Is in Faction 2]]+Taulukko2[[#This Row],[Is Nato 2]]</f>
        <v>3</v>
      </c>
      <c r="M112">
        <f>ROUND(Taulukko2[[#This Row],[No of Gens 2]]/3,0)</f>
        <v>1</v>
      </c>
      <c r="N112">
        <f>Taulukko2[[#This Row],[No of Gens 2]]-Taulukko2[[#This Row],[No of Gens 1]]</f>
        <v>1</v>
      </c>
      <c r="O112">
        <f>Taulukko2[[#This Row],[No of FMs 2]]-Taulukko2[[#This Row],[No of FMs 1]]</f>
        <v>0</v>
      </c>
      <c r="P112" s="1"/>
      <c r="Q112">
        <v>2121</v>
      </c>
      <c r="R112">
        <v>2140</v>
      </c>
    </row>
    <row r="113" spans="1:18" x14ac:dyDescent="0.25">
      <c r="A113" t="s">
        <v>24</v>
      </c>
      <c r="B113">
        <v>11</v>
      </c>
      <c r="E113">
        <v>1</v>
      </c>
      <c r="F113">
        <f>ROUND(Taulukko2[[#This Row],[Units 1]]/15,0)+1+Taulukko2[[#This Row],[Is Major 1]]+Taulukko2[[#This Row],[Is in Faction 1]]+Taulukko2[[#This Row],[Is Nato 1]]</f>
        <v>3</v>
      </c>
      <c r="G113">
        <f>ROUND(Taulukko2[[#This Row],[No of Gens 1]]/3,0)</f>
        <v>1</v>
      </c>
      <c r="H113">
        <v>12</v>
      </c>
      <c r="K113">
        <v>1</v>
      </c>
      <c r="L113">
        <f>ROUND(Taulukko2[[#This Row],[Units 2]]/15,0)+1+Taulukko2[[#This Row],[Is Major 2]]+Taulukko2[[#This Row],[Is in Faction 2]]+Taulukko2[[#This Row],[Is Nato 2]]</f>
        <v>3</v>
      </c>
      <c r="M113">
        <f>ROUND(Taulukko2[[#This Row],[No of Gens 2]]/3,0)</f>
        <v>1</v>
      </c>
      <c r="N113">
        <f>Taulukko2[[#This Row],[No of Gens 2]]-Taulukko2[[#This Row],[No of Gens 1]]</f>
        <v>0</v>
      </c>
      <c r="O113">
        <f>Taulukko2[[#This Row],[No of FMs 2]]-Taulukko2[[#This Row],[No of FMs 1]]</f>
        <v>0</v>
      </c>
      <c r="P113" s="1"/>
      <c r="Q113">
        <v>2141</v>
      </c>
      <c r="R113">
        <v>2160</v>
      </c>
    </row>
    <row r="114" spans="1:18" x14ac:dyDescent="0.25">
      <c r="A114" t="s">
        <v>131</v>
      </c>
      <c r="B114">
        <v>3</v>
      </c>
      <c r="F114">
        <f>ROUND(Taulukko2[[#This Row],[Units 1]]/15,0)+1+Taulukko2[[#This Row],[Is Major 1]]+Taulukko2[[#This Row],[Is in Faction 1]]+Taulukko2[[#This Row],[Is Nato 1]]</f>
        <v>1</v>
      </c>
      <c r="G114">
        <f>ROUND(Taulukko2[[#This Row],[No of Gens 1]]/3,0)</f>
        <v>0</v>
      </c>
      <c r="H114">
        <v>3</v>
      </c>
      <c r="L114">
        <f>ROUND(Taulukko2[[#This Row],[Units 2]]/15,0)+1+Taulukko2[[#This Row],[Is Major 2]]+Taulukko2[[#This Row],[Is in Faction 2]]+Taulukko2[[#This Row],[Is Nato 2]]</f>
        <v>1</v>
      </c>
      <c r="M114">
        <f>ROUND(Taulukko2[[#This Row],[No of Gens 2]]/3,0)</f>
        <v>0</v>
      </c>
      <c r="N114">
        <f>Taulukko2[[#This Row],[No of Gens 2]]-Taulukko2[[#This Row],[No of Gens 1]]</f>
        <v>0</v>
      </c>
      <c r="O114">
        <f>Taulukko2[[#This Row],[No of FMs 2]]-Taulukko2[[#This Row],[No of FMs 1]]</f>
        <v>0</v>
      </c>
      <c r="P114" s="1"/>
      <c r="Q114">
        <v>2161</v>
      </c>
      <c r="R114">
        <v>2180</v>
      </c>
    </row>
    <row r="115" spans="1:18" x14ac:dyDescent="0.25">
      <c r="A115" t="s">
        <v>62</v>
      </c>
      <c r="B115">
        <v>15</v>
      </c>
      <c r="C115">
        <v>1</v>
      </c>
      <c r="F115">
        <f>ROUND(Taulukko2[[#This Row],[Units 1]]/15,0)+1+Taulukko2[[#This Row],[Is Major 1]]+Taulukko2[[#This Row],[Is in Faction 1]]+Taulukko2[[#This Row],[Is Nato 1]]</f>
        <v>3</v>
      </c>
      <c r="G115">
        <f>ROUND(Taulukko2[[#This Row],[No of Gens 1]]/3,0)</f>
        <v>1</v>
      </c>
      <c r="H115">
        <v>16</v>
      </c>
      <c r="I115">
        <v>1</v>
      </c>
      <c r="L115">
        <f>ROUND(Taulukko2[[#This Row],[Units 2]]/15,0)+1+Taulukko2[[#This Row],[Is Major 2]]+Taulukko2[[#This Row],[Is in Faction 2]]+Taulukko2[[#This Row],[Is Nato 2]]</f>
        <v>3</v>
      </c>
      <c r="M115">
        <f>ROUND(Taulukko2[[#This Row],[No of Gens 2]]/3,0)</f>
        <v>1</v>
      </c>
      <c r="N115">
        <f>Taulukko2[[#This Row],[No of Gens 2]]-Taulukko2[[#This Row],[No of Gens 1]]</f>
        <v>0</v>
      </c>
      <c r="O115">
        <f>Taulukko2[[#This Row],[No of FMs 2]]-Taulukko2[[#This Row],[No of FMs 1]]</f>
        <v>0</v>
      </c>
      <c r="P115" s="1"/>
      <c r="Q115">
        <v>2181</v>
      </c>
      <c r="R115">
        <v>2200</v>
      </c>
    </row>
    <row r="116" spans="1:18" x14ac:dyDescent="0.25">
      <c r="A116" t="s">
        <v>63</v>
      </c>
      <c r="B116">
        <v>8</v>
      </c>
      <c r="F116">
        <f>ROUND(Taulukko2[[#This Row],[Units 1]]/15,0)+1+Taulukko2[[#This Row],[Is Major 1]]+Taulukko2[[#This Row],[Is in Faction 1]]+Taulukko2[[#This Row],[Is Nato 1]]</f>
        <v>2</v>
      </c>
      <c r="G116">
        <f>ROUND(Taulukko2[[#This Row],[No of Gens 1]]/3,0)</f>
        <v>1</v>
      </c>
      <c r="H116">
        <v>21</v>
      </c>
      <c r="L116">
        <f>ROUND(Taulukko2[[#This Row],[Units 2]]/15,0)+1+Taulukko2[[#This Row],[Is Major 2]]+Taulukko2[[#This Row],[Is in Faction 2]]+Taulukko2[[#This Row],[Is Nato 2]]</f>
        <v>2</v>
      </c>
      <c r="M116">
        <f>ROUND(Taulukko2[[#This Row],[No of Gens 2]]/3,0)</f>
        <v>1</v>
      </c>
      <c r="N116">
        <f>Taulukko2[[#This Row],[No of Gens 2]]-Taulukko2[[#This Row],[No of Gens 1]]</f>
        <v>0</v>
      </c>
      <c r="O116">
        <f>Taulukko2[[#This Row],[No of FMs 2]]-Taulukko2[[#This Row],[No of FMs 1]]</f>
        <v>0</v>
      </c>
      <c r="P116" s="1" t="s">
        <v>269</v>
      </c>
      <c r="Q116">
        <v>2201</v>
      </c>
      <c r="R116">
        <v>2220</v>
      </c>
    </row>
    <row r="117" spans="1:18" x14ac:dyDescent="0.25">
      <c r="A117" t="s">
        <v>228</v>
      </c>
      <c r="B117">
        <v>3</v>
      </c>
      <c r="F117">
        <f>ROUND(Taulukko2[[#This Row],[Units 1]]/15,0)+1+Taulukko2[[#This Row],[Is Major 1]]+Taulukko2[[#This Row],[Is in Faction 1]]+Taulukko2[[#This Row],[Is Nato 1]]</f>
        <v>1</v>
      </c>
      <c r="G117">
        <f>ROUND(Taulukko2[[#This Row],[No of Gens 1]]/3,0)</f>
        <v>0</v>
      </c>
      <c r="H117">
        <v>0</v>
      </c>
      <c r="L117">
        <f>ROUND(Taulukko2[[#This Row],[Units 2]]/15,0)+1+Taulukko2[[#This Row],[Is Major 2]]+Taulukko2[[#This Row],[Is in Faction 2]]+Taulukko2[[#This Row],[Is Nato 2]]</f>
        <v>1</v>
      </c>
      <c r="M117">
        <f>ROUND(Taulukko2[[#This Row],[No of Gens 2]]/3,0)</f>
        <v>0</v>
      </c>
      <c r="N117">
        <f>Taulukko2[[#This Row],[No of Gens 2]]-Taulukko2[[#This Row],[No of Gens 1]]</f>
        <v>0</v>
      </c>
      <c r="O117">
        <f>Taulukko2[[#This Row],[No of FMs 2]]-Taulukko2[[#This Row],[No of FMs 1]]</f>
        <v>0</v>
      </c>
      <c r="P117" s="1"/>
      <c r="Q117">
        <v>2221</v>
      </c>
      <c r="R117">
        <v>2240</v>
      </c>
    </row>
    <row r="118" spans="1:18" x14ac:dyDescent="0.25">
      <c r="A118" t="s">
        <v>93</v>
      </c>
      <c r="B118">
        <v>3</v>
      </c>
      <c r="F118">
        <f>ROUND(Taulukko2[[#This Row],[Units 1]]/15,0)+1+Taulukko2[[#This Row],[Is Major 1]]+Taulukko2[[#This Row],[Is in Faction 1]]+Taulukko2[[#This Row],[Is Nato 1]]</f>
        <v>1</v>
      </c>
      <c r="G118">
        <f>ROUND(Taulukko2[[#This Row],[No of Gens 1]]/3,0)</f>
        <v>0</v>
      </c>
      <c r="H118">
        <v>8</v>
      </c>
      <c r="L118">
        <f>ROUND(Taulukko2[[#This Row],[Units 2]]/15,0)+1+Taulukko2[[#This Row],[Is Major 2]]+Taulukko2[[#This Row],[Is in Faction 2]]+Taulukko2[[#This Row],[Is Nato 2]]</f>
        <v>2</v>
      </c>
      <c r="M118">
        <f>ROUND(Taulukko2[[#This Row],[No of Gens 2]]/3,0)</f>
        <v>1</v>
      </c>
      <c r="N118">
        <f>Taulukko2[[#This Row],[No of Gens 2]]-Taulukko2[[#This Row],[No of Gens 1]]</f>
        <v>1</v>
      </c>
      <c r="O118">
        <f>Taulukko2[[#This Row],[No of FMs 2]]-Taulukko2[[#This Row],[No of FMs 1]]</f>
        <v>1</v>
      </c>
      <c r="P118" s="1"/>
      <c r="Q118">
        <v>2241</v>
      </c>
      <c r="R118">
        <v>2260</v>
      </c>
    </row>
    <row r="119" spans="1:18" x14ac:dyDescent="0.25">
      <c r="A119" t="s">
        <v>94</v>
      </c>
      <c r="B119">
        <v>7</v>
      </c>
      <c r="F119">
        <f>ROUND(Taulukko2[[#This Row],[Units 1]]/15,0)+1+Taulukko2[[#This Row],[Is Major 1]]+Taulukko2[[#This Row],[Is in Faction 1]]+Taulukko2[[#This Row],[Is Nato 1]]</f>
        <v>1</v>
      </c>
      <c r="G119">
        <f>ROUND(Taulukko2[[#This Row],[No of Gens 1]]/3,0)</f>
        <v>0</v>
      </c>
      <c r="H119">
        <v>7</v>
      </c>
      <c r="L119">
        <f>ROUND(Taulukko2[[#This Row],[Units 2]]/15,0)+1+Taulukko2[[#This Row],[Is Major 2]]+Taulukko2[[#This Row],[Is in Faction 2]]+Taulukko2[[#This Row],[Is Nato 2]]</f>
        <v>1</v>
      </c>
      <c r="M119">
        <f>ROUND(Taulukko2[[#This Row],[No of Gens 2]]/3,0)</f>
        <v>0</v>
      </c>
      <c r="N119">
        <f>Taulukko2[[#This Row],[No of Gens 2]]-Taulukko2[[#This Row],[No of Gens 1]]</f>
        <v>0</v>
      </c>
      <c r="O119">
        <f>Taulukko2[[#This Row],[No of FMs 2]]-Taulukko2[[#This Row],[No of FMs 1]]</f>
        <v>0</v>
      </c>
      <c r="P119" s="1"/>
      <c r="Q119">
        <v>2261</v>
      </c>
      <c r="R119">
        <v>2280</v>
      </c>
    </row>
    <row r="120" spans="1:18" x14ac:dyDescent="0.25">
      <c r="A120" t="s">
        <v>64</v>
      </c>
      <c r="B120">
        <v>11</v>
      </c>
      <c r="D120">
        <v>1</v>
      </c>
      <c r="F120">
        <f>ROUND(Taulukko2[[#This Row],[Units 1]]/15,0)+1+Taulukko2[[#This Row],[Is Major 1]]+Taulukko2[[#This Row],[Is in Faction 1]]+Taulukko2[[#This Row],[Is Nato 1]]</f>
        <v>3</v>
      </c>
      <c r="G120">
        <f>ROUND(Taulukko2[[#This Row],[No of Gens 1]]/3,0)</f>
        <v>1</v>
      </c>
      <c r="H120">
        <v>14</v>
      </c>
      <c r="J120">
        <v>1</v>
      </c>
      <c r="L120">
        <f>ROUND(Taulukko2[[#This Row],[Units 2]]/15,0)+1+Taulukko2[[#This Row],[Is Major 2]]+Taulukko2[[#This Row],[Is in Faction 2]]+Taulukko2[[#This Row],[Is Nato 2]]</f>
        <v>3</v>
      </c>
      <c r="M120">
        <f>ROUND(Taulukko2[[#This Row],[No of Gens 2]]/3,0)</f>
        <v>1</v>
      </c>
      <c r="N120">
        <f>Taulukko2[[#This Row],[No of Gens 2]]-Taulukko2[[#This Row],[No of Gens 1]]</f>
        <v>0</v>
      </c>
      <c r="O120">
        <f>Taulukko2[[#This Row],[No of FMs 2]]-Taulukko2[[#This Row],[No of FMs 1]]</f>
        <v>0</v>
      </c>
      <c r="P120" s="1" t="s">
        <v>269</v>
      </c>
      <c r="Q120">
        <v>2281</v>
      </c>
      <c r="R120">
        <v>2300</v>
      </c>
    </row>
    <row r="121" spans="1:18" x14ac:dyDescent="0.25">
      <c r="A121" t="s">
        <v>179</v>
      </c>
      <c r="B121">
        <v>5</v>
      </c>
      <c r="F121">
        <f>ROUND(Taulukko2[[#This Row],[Units 1]]/15,0)+1+Taulukko2[[#This Row],[Is Major 1]]+Taulukko2[[#This Row],[Is in Faction 1]]+Taulukko2[[#This Row],[Is Nato 1]]</f>
        <v>1</v>
      </c>
      <c r="G121">
        <f>ROUND(Taulukko2[[#This Row],[No of Gens 1]]/3,0)</f>
        <v>0</v>
      </c>
      <c r="H121">
        <v>8</v>
      </c>
      <c r="L121">
        <f>ROUND(Taulukko2[[#This Row],[Units 2]]/15,0)+1+Taulukko2[[#This Row],[Is Major 2]]+Taulukko2[[#This Row],[Is in Faction 2]]+Taulukko2[[#This Row],[Is Nato 2]]</f>
        <v>2</v>
      </c>
      <c r="M121">
        <f>ROUND(Taulukko2[[#This Row],[No of Gens 2]]/3,0)</f>
        <v>1</v>
      </c>
      <c r="N121">
        <f>Taulukko2[[#This Row],[No of Gens 2]]-Taulukko2[[#This Row],[No of Gens 1]]</f>
        <v>1</v>
      </c>
      <c r="O121">
        <f>Taulukko2[[#This Row],[No of FMs 2]]-Taulukko2[[#This Row],[No of FMs 1]]</f>
        <v>1</v>
      </c>
      <c r="P121" s="1"/>
      <c r="Q121">
        <v>2301</v>
      </c>
      <c r="R121">
        <v>2320</v>
      </c>
    </row>
    <row r="122" spans="1:18" x14ac:dyDescent="0.25">
      <c r="A122" t="s">
        <v>95</v>
      </c>
      <c r="B122">
        <v>49</v>
      </c>
      <c r="F122">
        <f>ROUND(Taulukko2[[#This Row],[Units 1]]/15,0)+1+Taulukko2[[#This Row],[Is Major 1]]+Taulukko2[[#This Row],[Is in Faction 1]]+Taulukko2[[#This Row],[Is Nato 1]]</f>
        <v>4</v>
      </c>
      <c r="G122">
        <f>ROUND(Taulukko2[[#This Row],[No of Gens 1]]/3,0)</f>
        <v>1</v>
      </c>
      <c r="H122">
        <v>49</v>
      </c>
      <c r="L122">
        <f>ROUND(Taulukko2[[#This Row],[Units 2]]/15,0)+1+Taulukko2[[#This Row],[Is Major 2]]+Taulukko2[[#This Row],[Is in Faction 2]]+Taulukko2[[#This Row],[Is Nato 2]]</f>
        <v>4</v>
      </c>
      <c r="M122">
        <f>ROUND(Taulukko2[[#This Row],[No of Gens 2]]/3,0)</f>
        <v>1</v>
      </c>
      <c r="N122">
        <f>Taulukko2[[#This Row],[No of Gens 2]]-Taulukko2[[#This Row],[No of Gens 1]]</f>
        <v>0</v>
      </c>
      <c r="O122">
        <f>Taulukko2[[#This Row],[No of FMs 2]]-Taulukko2[[#This Row],[No of FMs 1]]</f>
        <v>0</v>
      </c>
      <c r="P122" s="1"/>
      <c r="Q122">
        <v>2321</v>
      </c>
      <c r="R122">
        <v>2340</v>
      </c>
    </row>
    <row r="123" spans="1:18" x14ac:dyDescent="0.25">
      <c r="A123" t="s">
        <v>26</v>
      </c>
      <c r="B123">
        <v>0</v>
      </c>
      <c r="F123">
        <f>ROUND(Taulukko2[[#This Row],[Units 1]]/15,0)+1+Taulukko2[[#This Row],[Is Major 1]]+Taulukko2[[#This Row],[Is in Faction 1]]+Taulukko2[[#This Row],[Is Nato 1]]</f>
        <v>1</v>
      </c>
      <c r="G123">
        <f>ROUND(Taulukko2[[#This Row],[No of Gens 1]]/3,0)</f>
        <v>0</v>
      </c>
      <c r="H123">
        <v>1</v>
      </c>
      <c r="L123">
        <f>ROUND(Taulukko2[[#This Row],[Units 2]]/15,0)+1+Taulukko2[[#This Row],[Is Major 2]]+Taulukko2[[#This Row],[Is in Faction 2]]+Taulukko2[[#This Row],[Is Nato 2]]</f>
        <v>1</v>
      </c>
      <c r="M123">
        <f>ROUND(Taulukko2[[#This Row],[No of Gens 2]]/3,0)</f>
        <v>0</v>
      </c>
      <c r="N123">
        <f>Taulukko2[[#This Row],[No of Gens 2]]-Taulukko2[[#This Row],[No of Gens 1]]</f>
        <v>0</v>
      </c>
      <c r="O123">
        <f>Taulukko2[[#This Row],[No of FMs 2]]-Taulukko2[[#This Row],[No of FMs 1]]</f>
        <v>0</v>
      </c>
      <c r="P123" s="1"/>
      <c r="Q123">
        <v>2341</v>
      </c>
      <c r="R123">
        <v>2360</v>
      </c>
    </row>
    <row r="124" spans="1:18" x14ac:dyDescent="0.25">
      <c r="A124" t="s">
        <v>229</v>
      </c>
      <c r="B124">
        <v>15</v>
      </c>
      <c r="F124">
        <f>ROUND(Taulukko2[[#This Row],[Units 1]]/15,0)+1+Taulukko2[[#This Row],[Is Major 1]]+Taulukko2[[#This Row],[Is in Faction 1]]+Taulukko2[[#This Row],[Is Nato 1]]</f>
        <v>2</v>
      </c>
      <c r="G124">
        <f>ROUND(Taulukko2[[#This Row],[No of Gens 1]]/3,0)</f>
        <v>1</v>
      </c>
      <c r="H124">
        <v>20</v>
      </c>
      <c r="L124">
        <f>ROUND(Taulukko2[[#This Row],[Units 2]]/15,0)+1+Taulukko2[[#This Row],[Is Major 2]]+Taulukko2[[#This Row],[Is in Faction 2]]+Taulukko2[[#This Row],[Is Nato 2]]</f>
        <v>2</v>
      </c>
      <c r="M124">
        <f>ROUND(Taulukko2[[#This Row],[No of Gens 2]]/3,0)</f>
        <v>1</v>
      </c>
      <c r="N124">
        <f>Taulukko2[[#This Row],[No of Gens 2]]-Taulukko2[[#This Row],[No of Gens 1]]</f>
        <v>0</v>
      </c>
      <c r="O124">
        <f>Taulukko2[[#This Row],[No of FMs 2]]-Taulukko2[[#This Row],[No of FMs 1]]</f>
        <v>0</v>
      </c>
      <c r="P124" s="1"/>
      <c r="Q124">
        <v>2361</v>
      </c>
      <c r="R124">
        <v>2380</v>
      </c>
    </row>
    <row r="125" spans="1:18" x14ac:dyDescent="0.25">
      <c r="A125" t="s">
        <v>65</v>
      </c>
      <c r="B125">
        <v>5</v>
      </c>
      <c r="F125">
        <f>ROUND(Taulukko2[[#This Row],[Units 1]]/15,0)+1+Taulukko2[[#This Row],[Is Major 1]]+Taulukko2[[#This Row],[Is in Faction 1]]+Taulukko2[[#This Row],[Is Nato 1]]</f>
        <v>1</v>
      </c>
      <c r="G125">
        <f>ROUND(Taulukko2[[#This Row],[No of Gens 1]]/3,0)</f>
        <v>0</v>
      </c>
      <c r="H125">
        <v>6</v>
      </c>
      <c r="L125">
        <f>ROUND(Taulukko2[[#This Row],[Units 2]]/15,0)+1+Taulukko2[[#This Row],[Is Major 2]]+Taulukko2[[#This Row],[Is in Faction 2]]+Taulukko2[[#This Row],[Is Nato 2]]</f>
        <v>1</v>
      </c>
      <c r="M125">
        <f>ROUND(Taulukko2[[#This Row],[No of Gens 2]]/3,0)</f>
        <v>0</v>
      </c>
      <c r="N125">
        <f>Taulukko2[[#This Row],[No of Gens 2]]-Taulukko2[[#This Row],[No of Gens 1]]</f>
        <v>0</v>
      </c>
      <c r="O125">
        <f>Taulukko2[[#This Row],[No of FMs 2]]-Taulukko2[[#This Row],[No of FMs 1]]</f>
        <v>0</v>
      </c>
      <c r="P125" s="1" t="s">
        <v>269</v>
      </c>
      <c r="Q125">
        <v>2381</v>
      </c>
      <c r="R125">
        <v>2400</v>
      </c>
    </row>
    <row r="126" spans="1:18" x14ac:dyDescent="0.25">
      <c r="A126" t="s">
        <v>66</v>
      </c>
      <c r="B126">
        <v>3</v>
      </c>
      <c r="D126">
        <v>1</v>
      </c>
      <c r="F126">
        <f>ROUND(Taulukko2[[#This Row],[Units 1]]/15,0)+1+Taulukko2[[#This Row],[Is Major 1]]+Taulukko2[[#This Row],[Is in Faction 1]]+Taulukko2[[#This Row],[Is Nato 1]]</f>
        <v>2</v>
      </c>
      <c r="G126">
        <f>ROUND(Taulukko2[[#This Row],[No of Gens 1]]/3,0)</f>
        <v>1</v>
      </c>
      <c r="H126">
        <v>3</v>
      </c>
      <c r="J126">
        <v>1</v>
      </c>
      <c r="L126">
        <f>ROUND(Taulukko2[[#This Row],[Units 2]]/15,0)+1+Taulukko2[[#This Row],[Is Major 2]]+Taulukko2[[#This Row],[Is in Faction 2]]+Taulukko2[[#This Row],[Is Nato 2]]</f>
        <v>2</v>
      </c>
      <c r="M126">
        <f>ROUND(Taulukko2[[#This Row],[No of Gens 2]]/3,0)</f>
        <v>1</v>
      </c>
      <c r="N126">
        <f>Taulukko2[[#This Row],[No of Gens 2]]-Taulukko2[[#This Row],[No of Gens 1]]</f>
        <v>0</v>
      </c>
      <c r="O126">
        <f>Taulukko2[[#This Row],[No of FMs 2]]-Taulukko2[[#This Row],[No of FMs 1]]</f>
        <v>0</v>
      </c>
      <c r="P126" s="1"/>
      <c r="Q126">
        <v>2401</v>
      </c>
      <c r="R126">
        <v>2420</v>
      </c>
    </row>
    <row r="127" spans="1:18" x14ac:dyDescent="0.25">
      <c r="A127" t="s">
        <v>96</v>
      </c>
      <c r="B127">
        <v>8</v>
      </c>
      <c r="F127">
        <f>ROUND(Taulukko2[[#This Row],[Units 1]]/15,0)+1+Taulukko2[[#This Row],[Is Major 1]]+Taulukko2[[#This Row],[Is in Faction 1]]+Taulukko2[[#This Row],[Is Nato 1]]</f>
        <v>2</v>
      </c>
      <c r="G127">
        <f>ROUND(Taulukko2[[#This Row],[No of Gens 1]]/3,0)</f>
        <v>1</v>
      </c>
      <c r="H127">
        <v>8</v>
      </c>
      <c r="L127">
        <f>ROUND(Taulukko2[[#This Row],[Units 2]]/15,0)+1+Taulukko2[[#This Row],[Is Major 2]]+Taulukko2[[#This Row],[Is in Faction 2]]+Taulukko2[[#This Row],[Is Nato 2]]</f>
        <v>2</v>
      </c>
      <c r="M127">
        <f>ROUND(Taulukko2[[#This Row],[No of Gens 2]]/3,0)</f>
        <v>1</v>
      </c>
      <c r="N127">
        <f>Taulukko2[[#This Row],[No of Gens 2]]-Taulukko2[[#This Row],[No of Gens 1]]</f>
        <v>0</v>
      </c>
      <c r="O127">
        <f>Taulukko2[[#This Row],[No of FMs 2]]-Taulukko2[[#This Row],[No of FMs 1]]</f>
        <v>0</v>
      </c>
      <c r="P127" s="1"/>
      <c r="Q127">
        <v>2421</v>
      </c>
      <c r="R127">
        <v>2440</v>
      </c>
    </row>
    <row r="128" spans="1:18" x14ac:dyDescent="0.25">
      <c r="A128" t="s">
        <v>27</v>
      </c>
      <c r="B128">
        <v>1</v>
      </c>
      <c r="F128">
        <f>ROUND(Taulukko2[[#This Row],[Units 1]]/15,0)+1+Taulukko2[[#This Row],[Is Major 1]]+Taulukko2[[#This Row],[Is in Faction 1]]+Taulukko2[[#This Row],[Is Nato 1]]</f>
        <v>1</v>
      </c>
      <c r="G128">
        <f>ROUND(Taulukko2[[#This Row],[No of Gens 1]]/3,0)</f>
        <v>0</v>
      </c>
      <c r="H128">
        <v>1</v>
      </c>
      <c r="K128">
        <v>1</v>
      </c>
      <c r="L128">
        <f>ROUND(Taulukko2[[#This Row],[Units 2]]/15,0)+1+Taulukko2[[#This Row],[Is Major 2]]+Taulukko2[[#This Row],[Is in Faction 2]]+Taulukko2[[#This Row],[Is Nato 2]]</f>
        <v>2</v>
      </c>
      <c r="M128">
        <f>ROUND(Taulukko2[[#This Row],[No of Gens 2]]/3,0)</f>
        <v>1</v>
      </c>
      <c r="N128">
        <f>Taulukko2[[#This Row],[No of Gens 2]]-Taulukko2[[#This Row],[No of Gens 1]]</f>
        <v>1</v>
      </c>
      <c r="O128">
        <f>Taulukko2[[#This Row],[No of FMs 2]]-Taulukko2[[#This Row],[No of FMs 1]]</f>
        <v>1</v>
      </c>
      <c r="P128" s="1"/>
      <c r="Q128">
        <v>2441</v>
      </c>
      <c r="R128">
        <v>2460</v>
      </c>
    </row>
    <row r="129" spans="1:18" x14ac:dyDescent="0.25">
      <c r="A129" t="s">
        <v>180</v>
      </c>
      <c r="B129">
        <v>15</v>
      </c>
      <c r="F129">
        <f>ROUND(Taulukko2[[#This Row],[Units 1]]/15,0)+1+Taulukko2[[#This Row],[Is Major 1]]+Taulukko2[[#This Row],[Is in Faction 1]]+Taulukko2[[#This Row],[Is Nato 1]]</f>
        <v>2</v>
      </c>
      <c r="G129">
        <f>ROUND(Taulukko2[[#This Row],[No of Gens 1]]/3,0)</f>
        <v>1</v>
      </c>
      <c r="H129">
        <v>0</v>
      </c>
      <c r="L129">
        <f>ROUND(Taulukko2[[#This Row],[Units 2]]/15,0)+1+Taulukko2[[#This Row],[Is Major 2]]+Taulukko2[[#This Row],[Is in Faction 2]]+Taulukko2[[#This Row],[Is Nato 2]]</f>
        <v>1</v>
      </c>
      <c r="M129">
        <f>ROUND(Taulukko2[[#This Row],[No of Gens 2]]/3,0)</f>
        <v>0</v>
      </c>
      <c r="N129">
        <f>Taulukko2[[#This Row],[No of Gens 2]]-Taulukko2[[#This Row],[No of Gens 1]]</f>
        <v>-1</v>
      </c>
      <c r="O129">
        <f>Taulukko2[[#This Row],[No of FMs 2]]-Taulukko2[[#This Row],[No of FMs 1]]</f>
        <v>-1</v>
      </c>
      <c r="P129" s="1"/>
      <c r="Q129">
        <v>2461</v>
      </c>
      <c r="R129">
        <v>2480</v>
      </c>
    </row>
    <row r="130" spans="1:18" x14ac:dyDescent="0.25">
      <c r="A130" t="s">
        <v>67</v>
      </c>
      <c r="B130">
        <v>13</v>
      </c>
      <c r="F130">
        <f>ROUND(Taulukko2[[#This Row],[Units 1]]/15,0)+1+Taulukko2[[#This Row],[Is Major 1]]+Taulukko2[[#This Row],[Is in Faction 1]]+Taulukko2[[#This Row],[Is Nato 1]]</f>
        <v>2</v>
      </c>
      <c r="G130">
        <f>ROUND(Taulukko2[[#This Row],[No of Gens 1]]/3,0)</f>
        <v>1</v>
      </c>
      <c r="H130">
        <v>24</v>
      </c>
      <c r="L130">
        <f>ROUND(Taulukko2[[#This Row],[Units 2]]/15,0)+1+Taulukko2[[#This Row],[Is Major 2]]+Taulukko2[[#This Row],[Is in Faction 2]]+Taulukko2[[#This Row],[Is Nato 2]]</f>
        <v>3</v>
      </c>
      <c r="M130">
        <f>ROUND(Taulukko2[[#This Row],[No of Gens 2]]/3,0)</f>
        <v>1</v>
      </c>
      <c r="N130">
        <f>Taulukko2[[#This Row],[No of Gens 2]]-Taulukko2[[#This Row],[No of Gens 1]]</f>
        <v>1</v>
      </c>
      <c r="O130">
        <f>Taulukko2[[#This Row],[No of FMs 2]]-Taulukko2[[#This Row],[No of FMs 1]]</f>
        <v>0</v>
      </c>
      <c r="P130" s="1"/>
      <c r="Q130">
        <v>2481</v>
      </c>
      <c r="R130">
        <v>2500</v>
      </c>
    </row>
    <row r="131" spans="1:18" x14ac:dyDescent="0.25">
      <c r="A131" t="s">
        <v>181</v>
      </c>
      <c r="B131">
        <v>1</v>
      </c>
      <c r="F131">
        <f>ROUND(Taulukko2[[#This Row],[Units 1]]/15,0)+1+Taulukko2[[#This Row],[Is Major 1]]+Taulukko2[[#This Row],[Is in Faction 1]]+Taulukko2[[#This Row],[Is Nato 1]]</f>
        <v>1</v>
      </c>
      <c r="G131">
        <f>ROUND(Taulukko2[[#This Row],[No of Gens 1]]/3,0)</f>
        <v>0</v>
      </c>
      <c r="H131">
        <v>1</v>
      </c>
      <c r="L131">
        <f>ROUND(Taulukko2[[#This Row],[Units 2]]/15,0)+1+Taulukko2[[#This Row],[Is Major 2]]+Taulukko2[[#This Row],[Is in Faction 2]]+Taulukko2[[#This Row],[Is Nato 2]]</f>
        <v>1</v>
      </c>
      <c r="M131">
        <f>ROUND(Taulukko2[[#This Row],[No of Gens 2]]/3,0)</f>
        <v>0</v>
      </c>
      <c r="N131">
        <f>Taulukko2[[#This Row],[No of Gens 2]]-Taulukko2[[#This Row],[No of Gens 1]]</f>
        <v>0</v>
      </c>
      <c r="O131">
        <f>Taulukko2[[#This Row],[No of FMs 2]]-Taulukko2[[#This Row],[No of FMs 1]]</f>
        <v>0</v>
      </c>
      <c r="P131" s="1"/>
      <c r="Q131">
        <v>2501</v>
      </c>
      <c r="R131">
        <v>2520</v>
      </c>
    </row>
    <row r="132" spans="1:18" x14ac:dyDescent="0.25">
      <c r="A132" t="s">
        <v>182</v>
      </c>
      <c r="B132">
        <v>11</v>
      </c>
      <c r="F132">
        <f>ROUND(Taulukko2[[#This Row],[Units 1]]/15,0)+1+Taulukko2[[#This Row],[Is Major 1]]+Taulukko2[[#This Row],[Is in Faction 1]]+Taulukko2[[#This Row],[Is Nato 1]]</f>
        <v>2</v>
      </c>
      <c r="G132">
        <f>ROUND(Taulukko2[[#This Row],[No of Gens 1]]/3,0)</f>
        <v>1</v>
      </c>
      <c r="H132">
        <v>1</v>
      </c>
      <c r="L132">
        <f>ROUND(Taulukko2[[#This Row],[Units 2]]/15,0)+1+Taulukko2[[#This Row],[Is Major 2]]+Taulukko2[[#This Row],[Is in Faction 2]]+Taulukko2[[#This Row],[Is Nato 2]]</f>
        <v>1</v>
      </c>
      <c r="M132">
        <f>ROUND(Taulukko2[[#This Row],[No of Gens 2]]/3,0)</f>
        <v>0</v>
      </c>
      <c r="N132">
        <f>Taulukko2[[#This Row],[No of Gens 2]]-Taulukko2[[#This Row],[No of Gens 1]]</f>
        <v>-1</v>
      </c>
      <c r="O132">
        <f>Taulukko2[[#This Row],[No of FMs 2]]-Taulukko2[[#This Row],[No of FMs 1]]</f>
        <v>-1</v>
      </c>
      <c r="P132" s="1"/>
      <c r="Q132">
        <v>2521</v>
      </c>
      <c r="R132">
        <v>2540</v>
      </c>
    </row>
    <row r="133" spans="1:18" x14ac:dyDescent="0.25">
      <c r="A133" t="s">
        <v>28</v>
      </c>
      <c r="B133">
        <v>3</v>
      </c>
      <c r="F133">
        <f>ROUND(Taulukko2[[#This Row],[Units 1]]/15,0)+1+Taulukko2[[#This Row],[Is Major 1]]+Taulukko2[[#This Row],[Is in Faction 1]]+Taulukko2[[#This Row],[Is Nato 1]]</f>
        <v>1</v>
      </c>
      <c r="G133">
        <f>ROUND(Taulukko2[[#This Row],[No of Gens 1]]/3,0)</f>
        <v>0</v>
      </c>
      <c r="H133">
        <v>3</v>
      </c>
      <c r="K133">
        <v>1</v>
      </c>
      <c r="L133">
        <f>ROUND(Taulukko2[[#This Row],[Units 2]]/15,0)+1+Taulukko2[[#This Row],[Is Major 2]]+Taulukko2[[#This Row],[Is in Faction 2]]+Taulukko2[[#This Row],[Is Nato 2]]</f>
        <v>2</v>
      </c>
      <c r="M133">
        <f>ROUND(Taulukko2[[#This Row],[No of Gens 2]]/3,0)</f>
        <v>1</v>
      </c>
      <c r="N133">
        <f>Taulukko2[[#This Row],[No of Gens 2]]-Taulukko2[[#This Row],[No of Gens 1]]</f>
        <v>1</v>
      </c>
      <c r="O133">
        <f>Taulukko2[[#This Row],[No of FMs 2]]-Taulukko2[[#This Row],[No of FMs 1]]</f>
        <v>1</v>
      </c>
      <c r="P133" s="1"/>
      <c r="Q133">
        <v>2541</v>
      </c>
      <c r="R133">
        <v>2560</v>
      </c>
    </row>
    <row r="134" spans="1:18" x14ac:dyDescent="0.25">
      <c r="A134" t="s">
        <v>231</v>
      </c>
      <c r="B134">
        <v>0</v>
      </c>
      <c r="F134">
        <f>ROUND(Taulukko2[[#This Row],[Units 1]]/15,0)+1+Taulukko2[[#This Row],[Is Major 1]]+Taulukko2[[#This Row],[Is in Faction 1]]+Taulukko2[[#This Row],[Is Nato 1]]</f>
        <v>1</v>
      </c>
      <c r="G134">
        <f>ROUND(Taulukko2[[#This Row],[No of Gens 1]]/3,0)</f>
        <v>0</v>
      </c>
      <c r="H134">
        <v>5</v>
      </c>
      <c r="L134">
        <f>ROUND(Taulukko2[[#This Row],[Units 2]]/15,0)+1+Taulukko2[[#This Row],[Is Major 2]]+Taulukko2[[#This Row],[Is in Faction 2]]+Taulukko2[[#This Row],[Is Nato 2]]</f>
        <v>1</v>
      </c>
      <c r="M134">
        <f>ROUND(Taulukko2[[#This Row],[No of Gens 2]]/3,0)</f>
        <v>0</v>
      </c>
      <c r="N134">
        <f>Taulukko2[[#This Row],[No of Gens 2]]-Taulukko2[[#This Row],[No of Gens 1]]</f>
        <v>0</v>
      </c>
      <c r="O134">
        <f>Taulukko2[[#This Row],[No of FMs 2]]-Taulukko2[[#This Row],[No of FMs 1]]</f>
        <v>0</v>
      </c>
      <c r="P134" s="1"/>
      <c r="Q134">
        <v>2561</v>
      </c>
      <c r="R134">
        <v>2580</v>
      </c>
    </row>
    <row r="135" spans="1:18" x14ac:dyDescent="0.25">
      <c r="A135" t="s">
        <v>68</v>
      </c>
      <c r="B135">
        <v>0</v>
      </c>
      <c r="F135">
        <f>ROUND(Taulukko2[[#This Row],[Units 1]]/15,0)+1+Taulukko2[[#This Row],[Is Major 1]]+Taulukko2[[#This Row],[Is in Faction 1]]+Taulukko2[[#This Row],[Is Nato 1]]</f>
        <v>1</v>
      </c>
      <c r="G135">
        <f>ROUND(Taulukko2[[#This Row],[No of Gens 1]]/3,0)</f>
        <v>0</v>
      </c>
      <c r="H135">
        <v>0</v>
      </c>
      <c r="L135">
        <f>ROUND(Taulukko2[[#This Row],[Units 2]]/15,0)+1+Taulukko2[[#This Row],[Is Major 2]]+Taulukko2[[#This Row],[Is in Faction 2]]+Taulukko2[[#This Row],[Is Nato 2]]</f>
        <v>1</v>
      </c>
      <c r="M135">
        <f>ROUND(Taulukko2[[#This Row],[No of Gens 2]]/3,0)</f>
        <v>0</v>
      </c>
      <c r="N135">
        <f>Taulukko2[[#This Row],[No of Gens 2]]-Taulukko2[[#This Row],[No of Gens 1]]</f>
        <v>0</v>
      </c>
      <c r="O135">
        <f>Taulukko2[[#This Row],[No of FMs 2]]-Taulukko2[[#This Row],[No of FMs 1]]</f>
        <v>0</v>
      </c>
      <c r="P135" s="1"/>
      <c r="Q135">
        <v>2581</v>
      </c>
      <c r="R135">
        <v>2600</v>
      </c>
    </row>
    <row r="136" spans="1:18" x14ac:dyDescent="0.25">
      <c r="A136" t="s">
        <v>230</v>
      </c>
      <c r="B136">
        <v>4</v>
      </c>
      <c r="F136">
        <f>ROUND(Taulukko2[[#This Row],[Units 1]]/15,0)+1+Taulukko2[[#This Row],[Is Major 1]]+Taulukko2[[#This Row],[Is in Faction 1]]+Taulukko2[[#This Row],[Is Nato 1]]</f>
        <v>1</v>
      </c>
      <c r="G136">
        <f>ROUND(Taulukko2[[#This Row],[No of Gens 1]]/3,0)</f>
        <v>0</v>
      </c>
      <c r="H136">
        <v>0</v>
      </c>
      <c r="L136">
        <f>ROUND(Taulukko2[[#This Row],[Units 2]]/15,0)+1+Taulukko2[[#This Row],[Is Major 2]]+Taulukko2[[#This Row],[Is in Faction 2]]+Taulukko2[[#This Row],[Is Nato 2]]</f>
        <v>1</v>
      </c>
      <c r="M136">
        <f>ROUND(Taulukko2[[#This Row],[No of Gens 2]]/3,0)</f>
        <v>0</v>
      </c>
      <c r="N136">
        <f>Taulukko2[[#This Row],[No of Gens 2]]-Taulukko2[[#This Row],[No of Gens 1]]</f>
        <v>0</v>
      </c>
      <c r="O136">
        <f>Taulukko2[[#This Row],[No of FMs 2]]-Taulukko2[[#This Row],[No of FMs 1]]</f>
        <v>0</v>
      </c>
      <c r="P136" s="1"/>
      <c r="Q136">
        <v>2601</v>
      </c>
      <c r="R136">
        <v>2620</v>
      </c>
    </row>
    <row r="137" spans="1:18" x14ac:dyDescent="0.25">
      <c r="A137" t="s">
        <v>29</v>
      </c>
      <c r="B137">
        <v>1</v>
      </c>
      <c r="E137">
        <v>1</v>
      </c>
      <c r="F137">
        <f>ROUND(Taulukko2[[#This Row],[Units 1]]/15,0)+1+Taulukko2[[#This Row],[Is Major 1]]+Taulukko2[[#This Row],[Is in Faction 1]]+Taulukko2[[#This Row],[Is Nato 1]]</f>
        <v>2</v>
      </c>
      <c r="G137">
        <f>ROUND(Taulukko2[[#This Row],[No of Gens 1]]/3,0)</f>
        <v>1</v>
      </c>
      <c r="H137">
        <v>1</v>
      </c>
      <c r="K137">
        <v>1</v>
      </c>
      <c r="L137">
        <f>ROUND(Taulukko2[[#This Row],[Units 2]]/15,0)+1+Taulukko2[[#This Row],[Is Major 2]]+Taulukko2[[#This Row],[Is in Faction 2]]+Taulukko2[[#This Row],[Is Nato 2]]</f>
        <v>2</v>
      </c>
      <c r="M137">
        <f>ROUND(Taulukko2[[#This Row],[No of Gens 2]]/3,0)</f>
        <v>1</v>
      </c>
      <c r="N137">
        <f>Taulukko2[[#This Row],[No of Gens 2]]-Taulukko2[[#This Row],[No of Gens 1]]</f>
        <v>0</v>
      </c>
      <c r="O137">
        <f>Taulukko2[[#This Row],[No of FMs 2]]-Taulukko2[[#This Row],[No of FMs 1]]</f>
        <v>0</v>
      </c>
      <c r="P137" s="1"/>
      <c r="Q137">
        <v>2621</v>
      </c>
      <c r="R137">
        <v>2640</v>
      </c>
    </row>
    <row r="138" spans="1:18" x14ac:dyDescent="0.25">
      <c r="A138" t="s">
        <v>183</v>
      </c>
      <c r="B138">
        <v>1</v>
      </c>
      <c r="F138">
        <f>ROUND(Taulukko2[[#This Row],[Units 1]]/15,0)+1+Taulukko2[[#This Row],[Is Major 1]]+Taulukko2[[#This Row],[Is in Faction 1]]+Taulukko2[[#This Row],[Is Nato 1]]</f>
        <v>1</v>
      </c>
      <c r="G138">
        <f>ROUND(Taulukko2[[#This Row],[No of Gens 1]]/3,0)</f>
        <v>0</v>
      </c>
      <c r="H138">
        <v>9</v>
      </c>
      <c r="L138">
        <f>ROUND(Taulukko2[[#This Row],[Units 2]]/15,0)+1+Taulukko2[[#This Row],[Is Major 2]]+Taulukko2[[#This Row],[Is in Faction 2]]+Taulukko2[[#This Row],[Is Nato 2]]</f>
        <v>2</v>
      </c>
      <c r="M138">
        <f>ROUND(Taulukko2[[#This Row],[No of Gens 2]]/3,0)</f>
        <v>1</v>
      </c>
      <c r="N138">
        <f>Taulukko2[[#This Row],[No of Gens 2]]-Taulukko2[[#This Row],[No of Gens 1]]</f>
        <v>1</v>
      </c>
      <c r="O138">
        <f>Taulukko2[[#This Row],[No of FMs 2]]-Taulukko2[[#This Row],[No of FMs 1]]</f>
        <v>1</v>
      </c>
      <c r="P138" s="1"/>
      <c r="Q138">
        <v>2641</v>
      </c>
      <c r="R138">
        <v>2660</v>
      </c>
    </row>
    <row r="139" spans="1:18" x14ac:dyDescent="0.25">
      <c r="A139" t="s">
        <v>184</v>
      </c>
      <c r="B139">
        <v>3</v>
      </c>
      <c r="F139">
        <f>ROUND(Taulukko2[[#This Row],[Units 1]]/15,0)+1+Taulukko2[[#This Row],[Is Major 1]]+Taulukko2[[#This Row],[Is in Faction 1]]+Taulukko2[[#This Row],[Is Nato 1]]</f>
        <v>1</v>
      </c>
      <c r="G139">
        <f>ROUND(Taulukko2[[#This Row],[No of Gens 1]]/3,0)</f>
        <v>0</v>
      </c>
      <c r="H139">
        <v>7</v>
      </c>
      <c r="L139">
        <f>ROUND(Taulukko2[[#This Row],[Units 2]]/15,0)+1+Taulukko2[[#This Row],[Is Major 2]]+Taulukko2[[#This Row],[Is in Faction 2]]+Taulukko2[[#This Row],[Is Nato 2]]</f>
        <v>1</v>
      </c>
      <c r="M139">
        <f>ROUND(Taulukko2[[#This Row],[No of Gens 2]]/3,0)</f>
        <v>0</v>
      </c>
      <c r="N139">
        <f>Taulukko2[[#This Row],[No of Gens 2]]-Taulukko2[[#This Row],[No of Gens 1]]</f>
        <v>0</v>
      </c>
      <c r="O139">
        <f>Taulukko2[[#This Row],[No of FMs 2]]-Taulukko2[[#This Row],[No of FMs 1]]</f>
        <v>0</v>
      </c>
      <c r="P139" s="1"/>
      <c r="Q139">
        <v>2661</v>
      </c>
      <c r="R139">
        <v>2680</v>
      </c>
    </row>
    <row r="140" spans="1:18" x14ac:dyDescent="0.25">
      <c r="A140" t="s">
        <v>185</v>
      </c>
      <c r="B140">
        <v>7</v>
      </c>
      <c r="F140">
        <f>ROUND(Taulukko2[[#This Row],[Units 1]]/15,0)+1+Taulukko2[[#This Row],[Is Major 1]]+Taulukko2[[#This Row],[Is in Faction 1]]+Taulukko2[[#This Row],[Is Nato 1]]</f>
        <v>1</v>
      </c>
      <c r="G140">
        <f>ROUND(Taulukko2[[#This Row],[No of Gens 1]]/3,0)</f>
        <v>0</v>
      </c>
      <c r="H140">
        <v>8</v>
      </c>
      <c r="L140">
        <f>ROUND(Taulukko2[[#This Row],[Units 2]]/15,0)+1+Taulukko2[[#This Row],[Is Major 2]]+Taulukko2[[#This Row],[Is in Faction 2]]+Taulukko2[[#This Row],[Is Nato 2]]</f>
        <v>2</v>
      </c>
      <c r="M140">
        <f>ROUND(Taulukko2[[#This Row],[No of Gens 2]]/3,0)</f>
        <v>1</v>
      </c>
      <c r="N140">
        <f>Taulukko2[[#This Row],[No of Gens 2]]-Taulukko2[[#This Row],[No of Gens 1]]</f>
        <v>1</v>
      </c>
      <c r="O140">
        <f>Taulukko2[[#This Row],[No of FMs 2]]-Taulukko2[[#This Row],[No of FMs 1]]</f>
        <v>1</v>
      </c>
      <c r="P140" s="1"/>
      <c r="Q140">
        <v>2681</v>
      </c>
      <c r="R140">
        <v>2700</v>
      </c>
    </row>
    <row r="141" spans="1:18" x14ac:dyDescent="0.25">
      <c r="A141" t="s">
        <v>97</v>
      </c>
      <c r="B141">
        <v>12</v>
      </c>
      <c r="F141">
        <f>ROUND(Taulukko2[[#This Row],[Units 1]]/15,0)+1+Taulukko2[[#This Row],[Is Major 1]]+Taulukko2[[#This Row],[Is in Faction 1]]+Taulukko2[[#This Row],[Is Nato 1]]</f>
        <v>2</v>
      </c>
      <c r="G141">
        <f>ROUND(Taulukko2[[#This Row],[No of Gens 1]]/3,0)</f>
        <v>1</v>
      </c>
      <c r="H141">
        <v>13</v>
      </c>
      <c r="L141">
        <f>ROUND(Taulukko2[[#This Row],[Units 2]]/15,0)+1+Taulukko2[[#This Row],[Is Major 2]]+Taulukko2[[#This Row],[Is in Faction 2]]+Taulukko2[[#This Row],[Is Nato 2]]</f>
        <v>2</v>
      </c>
      <c r="M141">
        <f>ROUND(Taulukko2[[#This Row],[No of Gens 2]]/3,0)</f>
        <v>1</v>
      </c>
      <c r="N141">
        <f>Taulukko2[[#This Row],[No of Gens 2]]-Taulukko2[[#This Row],[No of Gens 1]]</f>
        <v>0</v>
      </c>
      <c r="O141">
        <f>Taulukko2[[#This Row],[No of FMs 2]]-Taulukko2[[#This Row],[No of FMs 1]]</f>
        <v>0</v>
      </c>
      <c r="P141" s="1"/>
      <c r="Q141">
        <v>2701</v>
      </c>
      <c r="R141">
        <v>2720</v>
      </c>
    </row>
    <row r="142" spans="1:18" x14ac:dyDescent="0.25">
      <c r="A142" t="s">
        <v>120</v>
      </c>
      <c r="B142">
        <v>55</v>
      </c>
      <c r="F142">
        <f>ROUND(Taulukko2[[#This Row],[Units 1]]/15,0)+1+Taulukko2[[#This Row],[Is Major 1]]+Taulukko2[[#This Row],[Is in Faction 1]]+Taulukko2[[#This Row],[Is Nato 1]]</f>
        <v>5</v>
      </c>
      <c r="G142">
        <f>ROUND(Taulukko2[[#This Row],[No of Gens 1]]/3,0)</f>
        <v>2</v>
      </c>
      <c r="H142">
        <v>31</v>
      </c>
      <c r="L142">
        <f>ROUND(Taulukko2[[#This Row],[Units 2]]/15,0)+1+Taulukko2[[#This Row],[Is Major 2]]+Taulukko2[[#This Row],[Is in Faction 2]]+Taulukko2[[#This Row],[Is Nato 2]]</f>
        <v>3</v>
      </c>
      <c r="M142">
        <f>ROUND(Taulukko2[[#This Row],[No of Gens 2]]/3,0)</f>
        <v>1</v>
      </c>
      <c r="N142">
        <f>Taulukko2[[#This Row],[No of Gens 2]]-Taulukko2[[#This Row],[No of Gens 1]]</f>
        <v>-2</v>
      </c>
      <c r="O142">
        <f>Taulukko2[[#This Row],[No of FMs 2]]-Taulukko2[[#This Row],[No of FMs 1]]</f>
        <v>-1</v>
      </c>
      <c r="P142" s="1"/>
      <c r="Q142">
        <v>2721</v>
      </c>
      <c r="R142">
        <v>2740</v>
      </c>
    </row>
    <row r="143" spans="1:18" x14ac:dyDescent="0.25">
      <c r="A143" t="s">
        <v>114</v>
      </c>
      <c r="B143">
        <v>0</v>
      </c>
      <c r="F143">
        <f>ROUND(Taulukko2[[#This Row],[Units 1]]/15,0)+1+Taulukko2[[#This Row],[Is Major 1]]+Taulukko2[[#This Row],[Is in Faction 1]]+Taulukko2[[#This Row],[Is Nato 1]]</f>
        <v>1</v>
      </c>
      <c r="G143">
        <f>ROUND(Taulukko2[[#This Row],[No of Gens 1]]/3,0)</f>
        <v>0</v>
      </c>
      <c r="H143">
        <v>0</v>
      </c>
      <c r="L143">
        <f>ROUND(Taulukko2[[#This Row],[Units 2]]/15,0)+1+Taulukko2[[#This Row],[Is Major 2]]+Taulukko2[[#This Row],[Is in Faction 2]]+Taulukko2[[#This Row],[Is Nato 2]]</f>
        <v>1</v>
      </c>
      <c r="M143">
        <f>ROUND(Taulukko2[[#This Row],[No of Gens 2]]/3,0)</f>
        <v>0</v>
      </c>
      <c r="N143">
        <f>Taulukko2[[#This Row],[No of Gens 2]]-Taulukko2[[#This Row],[No of Gens 1]]</f>
        <v>0</v>
      </c>
      <c r="O143">
        <f>Taulukko2[[#This Row],[No of FMs 2]]-Taulukko2[[#This Row],[No of FMs 1]]</f>
        <v>0</v>
      </c>
      <c r="P143" s="1"/>
      <c r="Q143">
        <v>2741</v>
      </c>
      <c r="R143">
        <v>2760</v>
      </c>
    </row>
    <row r="144" spans="1:18" x14ac:dyDescent="0.25">
      <c r="A144" t="s">
        <v>232</v>
      </c>
      <c r="B144">
        <v>5</v>
      </c>
      <c r="F144">
        <f>ROUND(Taulukko2[[#This Row],[Units 1]]/15,0)+1+Taulukko2[[#This Row],[Is Major 1]]+Taulukko2[[#This Row],[Is in Faction 1]]+Taulukko2[[#This Row],[Is Nato 1]]</f>
        <v>1</v>
      </c>
      <c r="G144">
        <f>ROUND(Taulukko2[[#This Row],[No of Gens 1]]/3,0)</f>
        <v>0</v>
      </c>
      <c r="H144">
        <v>0</v>
      </c>
      <c r="L144">
        <f>ROUND(Taulukko2[[#This Row],[Units 2]]/15,0)+1+Taulukko2[[#This Row],[Is Major 2]]+Taulukko2[[#This Row],[Is in Faction 2]]+Taulukko2[[#This Row],[Is Nato 2]]</f>
        <v>1</v>
      </c>
      <c r="M144">
        <f>ROUND(Taulukko2[[#This Row],[No of Gens 2]]/3,0)</f>
        <v>0</v>
      </c>
      <c r="N144">
        <f>Taulukko2[[#This Row],[No of Gens 2]]-Taulukko2[[#This Row],[No of Gens 1]]</f>
        <v>0</v>
      </c>
      <c r="O144">
        <f>Taulukko2[[#This Row],[No of FMs 2]]-Taulukko2[[#This Row],[No of FMs 1]]</f>
        <v>0</v>
      </c>
      <c r="P144" s="1"/>
      <c r="Q144">
        <v>2761</v>
      </c>
      <c r="R144">
        <v>2780</v>
      </c>
    </row>
    <row r="145" spans="1:18" x14ac:dyDescent="0.25">
      <c r="A145" t="s">
        <v>98</v>
      </c>
      <c r="B145">
        <v>1</v>
      </c>
      <c r="F145">
        <f>ROUND(Taulukko2[[#This Row],[Units 1]]/15,0)+1+Taulukko2[[#This Row],[Is Major 1]]+Taulukko2[[#This Row],[Is in Faction 1]]+Taulukko2[[#This Row],[Is Nato 1]]</f>
        <v>1</v>
      </c>
      <c r="G145">
        <f>ROUND(Taulukko2[[#This Row],[No of Gens 1]]/3,0)</f>
        <v>0</v>
      </c>
      <c r="H145">
        <v>1</v>
      </c>
      <c r="L145">
        <f>ROUND(Taulukko2[[#This Row],[Units 2]]/15,0)+1+Taulukko2[[#This Row],[Is Major 2]]+Taulukko2[[#This Row],[Is in Faction 2]]+Taulukko2[[#This Row],[Is Nato 2]]</f>
        <v>1</v>
      </c>
      <c r="M145">
        <f>ROUND(Taulukko2[[#This Row],[No of Gens 2]]/3,0)</f>
        <v>0</v>
      </c>
      <c r="N145">
        <f>Taulukko2[[#This Row],[No of Gens 2]]-Taulukko2[[#This Row],[No of Gens 1]]</f>
        <v>0</v>
      </c>
      <c r="O145">
        <f>Taulukko2[[#This Row],[No of FMs 2]]-Taulukko2[[#This Row],[No of FMs 1]]</f>
        <v>0</v>
      </c>
      <c r="P145" s="1"/>
      <c r="Q145">
        <v>2781</v>
      </c>
      <c r="R145">
        <v>2800</v>
      </c>
    </row>
    <row r="146" spans="1:18" x14ac:dyDescent="0.25">
      <c r="A146" t="s">
        <v>30</v>
      </c>
      <c r="B146">
        <v>1</v>
      </c>
      <c r="F146">
        <f>ROUND(Taulukko2[[#This Row],[Units 1]]/15,0)+1+Taulukko2[[#This Row],[Is Major 1]]+Taulukko2[[#This Row],[Is in Faction 1]]+Taulukko2[[#This Row],[Is Nato 1]]</f>
        <v>1</v>
      </c>
      <c r="G146">
        <f>ROUND(Taulukko2[[#This Row],[No of Gens 1]]/3,0)</f>
        <v>0</v>
      </c>
      <c r="H146">
        <v>1</v>
      </c>
      <c r="L146">
        <f>ROUND(Taulukko2[[#This Row],[Units 2]]/15,0)+1+Taulukko2[[#This Row],[Is Major 2]]+Taulukko2[[#This Row],[Is in Faction 2]]+Taulukko2[[#This Row],[Is Nato 2]]</f>
        <v>1</v>
      </c>
      <c r="M146">
        <f>ROUND(Taulukko2[[#This Row],[No of Gens 2]]/3,0)</f>
        <v>0</v>
      </c>
      <c r="N146">
        <f>Taulukko2[[#This Row],[No of Gens 2]]-Taulukko2[[#This Row],[No of Gens 1]]</f>
        <v>0</v>
      </c>
      <c r="O146">
        <f>Taulukko2[[#This Row],[No of FMs 2]]-Taulukko2[[#This Row],[No of FMs 1]]</f>
        <v>0</v>
      </c>
      <c r="P146" s="1"/>
      <c r="Q146">
        <v>2801</v>
      </c>
      <c r="R146">
        <v>2820</v>
      </c>
    </row>
    <row r="147" spans="1:18" x14ac:dyDescent="0.25">
      <c r="A147" t="s">
        <v>186</v>
      </c>
      <c r="B147">
        <v>3</v>
      </c>
      <c r="F147">
        <f>ROUND(Taulukko2[[#This Row],[Units 1]]/15,0)+1+Taulukko2[[#This Row],[Is Major 1]]+Taulukko2[[#This Row],[Is in Faction 1]]+Taulukko2[[#This Row],[Is Nato 1]]</f>
        <v>1</v>
      </c>
      <c r="G147">
        <f>ROUND(Taulukko2[[#This Row],[No of Gens 1]]/3,0)</f>
        <v>0</v>
      </c>
      <c r="H147">
        <v>3</v>
      </c>
      <c r="L147">
        <f>ROUND(Taulukko2[[#This Row],[Units 2]]/15,0)+1+Taulukko2[[#This Row],[Is Major 2]]+Taulukko2[[#This Row],[Is in Faction 2]]+Taulukko2[[#This Row],[Is Nato 2]]</f>
        <v>1</v>
      </c>
      <c r="M147">
        <f>ROUND(Taulukko2[[#This Row],[No of Gens 2]]/3,0)</f>
        <v>0</v>
      </c>
      <c r="N147">
        <f>Taulukko2[[#This Row],[No of Gens 2]]-Taulukko2[[#This Row],[No of Gens 1]]</f>
        <v>0</v>
      </c>
      <c r="O147">
        <f>Taulukko2[[#This Row],[No of FMs 2]]-Taulukko2[[#This Row],[No of FMs 1]]</f>
        <v>0</v>
      </c>
      <c r="P147" s="1"/>
      <c r="Q147">
        <v>2821</v>
      </c>
      <c r="R147">
        <v>2840</v>
      </c>
    </row>
    <row r="148" spans="1:18" x14ac:dyDescent="0.25">
      <c r="A148" t="s">
        <v>31</v>
      </c>
      <c r="B148">
        <v>4</v>
      </c>
      <c r="F148">
        <f>ROUND(Taulukko2[[#This Row],[Units 1]]/15,0)+1+Taulukko2[[#This Row],[Is Major 1]]+Taulukko2[[#This Row],[Is in Faction 1]]+Taulukko2[[#This Row],[Is Nato 1]]</f>
        <v>1</v>
      </c>
      <c r="G148">
        <f>ROUND(Taulukko2[[#This Row],[No of Gens 1]]/3,0)</f>
        <v>0</v>
      </c>
      <c r="H148">
        <v>4</v>
      </c>
      <c r="L148">
        <f>ROUND(Taulukko2[[#This Row],[Units 2]]/15,0)+1+Taulukko2[[#This Row],[Is Major 2]]+Taulukko2[[#This Row],[Is in Faction 2]]+Taulukko2[[#This Row],[Is Nato 2]]</f>
        <v>1</v>
      </c>
      <c r="M148">
        <f>ROUND(Taulukko2[[#This Row],[No of Gens 2]]/3,0)</f>
        <v>0</v>
      </c>
      <c r="N148">
        <f>Taulukko2[[#This Row],[No of Gens 2]]-Taulukko2[[#This Row],[No of Gens 1]]</f>
        <v>0</v>
      </c>
      <c r="O148">
        <f>Taulukko2[[#This Row],[No of FMs 2]]-Taulukko2[[#This Row],[No of FMs 1]]</f>
        <v>0</v>
      </c>
      <c r="P148" s="1" t="s">
        <v>269</v>
      </c>
      <c r="Q148">
        <v>2841</v>
      </c>
      <c r="R148">
        <v>2860</v>
      </c>
    </row>
    <row r="149" spans="1:18" x14ac:dyDescent="0.25">
      <c r="A149" t="s">
        <v>32</v>
      </c>
      <c r="B149">
        <v>0</v>
      </c>
      <c r="F149">
        <f>ROUND(Taulukko2[[#This Row],[Units 1]]/15,0)+1+Taulukko2[[#This Row],[Is Major 1]]+Taulukko2[[#This Row],[Is in Faction 1]]+Taulukko2[[#This Row],[Is Nato 1]]</f>
        <v>1</v>
      </c>
      <c r="G149">
        <f>ROUND(Taulukko2[[#This Row],[No of Gens 1]]/3,0)</f>
        <v>0</v>
      </c>
      <c r="H149">
        <v>1</v>
      </c>
      <c r="L149">
        <f>ROUND(Taulukko2[[#This Row],[Units 2]]/15,0)+1+Taulukko2[[#This Row],[Is Major 2]]+Taulukko2[[#This Row],[Is in Faction 2]]+Taulukko2[[#This Row],[Is Nato 2]]</f>
        <v>1</v>
      </c>
      <c r="M149">
        <f>ROUND(Taulukko2[[#This Row],[No of Gens 2]]/3,0)</f>
        <v>0</v>
      </c>
      <c r="N149">
        <f>Taulukko2[[#This Row],[No of Gens 2]]-Taulukko2[[#This Row],[No of Gens 1]]</f>
        <v>0</v>
      </c>
      <c r="O149">
        <f>Taulukko2[[#This Row],[No of FMs 2]]-Taulukko2[[#This Row],[No of FMs 1]]</f>
        <v>0</v>
      </c>
      <c r="P149" s="1"/>
      <c r="Q149">
        <v>2861</v>
      </c>
      <c r="R149">
        <v>2880</v>
      </c>
    </row>
    <row r="150" spans="1:18" x14ac:dyDescent="0.25">
      <c r="A150" t="s">
        <v>99</v>
      </c>
      <c r="B150">
        <v>3</v>
      </c>
      <c r="F150">
        <f>ROUND(Taulukko2[[#This Row],[Units 1]]/15,0)+1+Taulukko2[[#This Row],[Is Major 1]]+Taulukko2[[#This Row],[Is in Faction 1]]+Taulukko2[[#This Row],[Is Nato 1]]</f>
        <v>1</v>
      </c>
      <c r="G150">
        <f>ROUND(Taulukko2[[#This Row],[No of Gens 1]]/3,0)</f>
        <v>0</v>
      </c>
      <c r="H150">
        <v>3</v>
      </c>
      <c r="L150">
        <f>ROUND(Taulukko2[[#This Row],[Units 2]]/15,0)+1+Taulukko2[[#This Row],[Is Major 2]]+Taulukko2[[#This Row],[Is in Faction 2]]+Taulukko2[[#This Row],[Is Nato 2]]</f>
        <v>1</v>
      </c>
      <c r="M150">
        <f>ROUND(Taulukko2[[#This Row],[No of Gens 2]]/3,0)</f>
        <v>0</v>
      </c>
      <c r="N150">
        <f>Taulukko2[[#This Row],[No of Gens 2]]-Taulukko2[[#This Row],[No of Gens 1]]</f>
        <v>0</v>
      </c>
      <c r="O150">
        <f>Taulukko2[[#This Row],[No of FMs 2]]-Taulukko2[[#This Row],[No of FMs 1]]</f>
        <v>0</v>
      </c>
      <c r="P150" s="1"/>
      <c r="Q150">
        <v>2881</v>
      </c>
      <c r="R150">
        <v>2900</v>
      </c>
    </row>
    <row r="151" spans="1:18" x14ac:dyDescent="0.25">
      <c r="A151" t="s">
        <v>187</v>
      </c>
      <c r="B151">
        <v>27</v>
      </c>
      <c r="F151">
        <f>ROUND(Taulukko2[[#This Row],[Units 1]]/15,0)+1+Taulukko2[[#This Row],[Is Major 1]]+Taulukko2[[#This Row],[Is in Faction 1]]+Taulukko2[[#This Row],[Is Nato 1]]</f>
        <v>3</v>
      </c>
      <c r="G151">
        <f>ROUND(Taulukko2[[#This Row],[No of Gens 1]]/3,0)</f>
        <v>1</v>
      </c>
      <c r="H151">
        <v>29</v>
      </c>
      <c r="L151">
        <f>ROUND(Taulukko2[[#This Row],[Units 2]]/15,0)+1+Taulukko2[[#This Row],[Is Major 2]]+Taulukko2[[#This Row],[Is in Faction 2]]+Taulukko2[[#This Row],[Is Nato 2]]</f>
        <v>3</v>
      </c>
      <c r="M151">
        <f>ROUND(Taulukko2[[#This Row],[No of Gens 2]]/3,0)</f>
        <v>1</v>
      </c>
      <c r="N151">
        <f>Taulukko2[[#This Row],[No of Gens 2]]-Taulukko2[[#This Row],[No of Gens 1]]</f>
        <v>0</v>
      </c>
      <c r="O151">
        <f>Taulukko2[[#This Row],[No of FMs 2]]-Taulukko2[[#This Row],[No of FMs 1]]</f>
        <v>0</v>
      </c>
      <c r="P151" s="1"/>
      <c r="Q151">
        <v>2901</v>
      </c>
      <c r="R151">
        <v>2920</v>
      </c>
    </row>
    <row r="152" spans="1:18" x14ac:dyDescent="0.25">
      <c r="A152" t="s">
        <v>188</v>
      </c>
      <c r="B152">
        <v>3</v>
      </c>
      <c r="F152">
        <f>ROUND(Taulukko2[[#This Row],[Units 1]]/15,0)+1+Taulukko2[[#This Row],[Is Major 1]]+Taulukko2[[#This Row],[Is in Faction 1]]+Taulukko2[[#This Row],[Is Nato 1]]</f>
        <v>1</v>
      </c>
      <c r="G152">
        <f>ROUND(Taulukko2[[#This Row],[No of Gens 1]]/3,0)</f>
        <v>0</v>
      </c>
      <c r="H152">
        <v>7</v>
      </c>
      <c r="L152">
        <f>ROUND(Taulukko2[[#This Row],[Units 2]]/15,0)+1+Taulukko2[[#This Row],[Is Major 2]]+Taulukko2[[#This Row],[Is in Faction 2]]+Taulukko2[[#This Row],[Is Nato 2]]</f>
        <v>1</v>
      </c>
      <c r="M152">
        <f>ROUND(Taulukko2[[#This Row],[No of Gens 2]]/3,0)</f>
        <v>0</v>
      </c>
      <c r="N152">
        <f>Taulukko2[[#This Row],[No of Gens 2]]-Taulukko2[[#This Row],[No of Gens 1]]</f>
        <v>0</v>
      </c>
      <c r="O152">
        <f>Taulukko2[[#This Row],[No of FMs 2]]-Taulukko2[[#This Row],[No of FMs 1]]</f>
        <v>0</v>
      </c>
      <c r="P152" s="1"/>
      <c r="Q152">
        <v>2921</v>
      </c>
      <c r="R152">
        <v>2940</v>
      </c>
    </row>
    <row r="153" spans="1:18" x14ac:dyDescent="0.25">
      <c r="A153" t="s">
        <v>189</v>
      </c>
      <c r="B153">
        <v>1</v>
      </c>
      <c r="F153">
        <f>ROUND(Taulukko2[[#This Row],[Units 1]]/15,0)+1+Taulukko2[[#This Row],[Is Major 1]]+Taulukko2[[#This Row],[Is in Faction 1]]+Taulukko2[[#This Row],[Is Nato 1]]</f>
        <v>1</v>
      </c>
      <c r="G153">
        <f>ROUND(Taulukko2[[#This Row],[No of Gens 1]]/3,0)</f>
        <v>0</v>
      </c>
      <c r="H153">
        <v>1</v>
      </c>
      <c r="L153">
        <f>ROUND(Taulukko2[[#This Row],[Units 2]]/15,0)+1+Taulukko2[[#This Row],[Is Major 2]]+Taulukko2[[#This Row],[Is in Faction 2]]+Taulukko2[[#This Row],[Is Nato 2]]</f>
        <v>1</v>
      </c>
      <c r="M153">
        <f>ROUND(Taulukko2[[#This Row],[No of Gens 2]]/3,0)</f>
        <v>0</v>
      </c>
      <c r="N153">
        <f>Taulukko2[[#This Row],[No of Gens 2]]-Taulukko2[[#This Row],[No of Gens 1]]</f>
        <v>0</v>
      </c>
      <c r="O153">
        <f>Taulukko2[[#This Row],[No of FMs 2]]-Taulukko2[[#This Row],[No of FMs 1]]</f>
        <v>0</v>
      </c>
      <c r="P153" s="1"/>
      <c r="Q153">
        <v>2941</v>
      </c>
      <c r="R153">
        <v>2960</v>
      </c>
    </row>
    <row r="154" spans="1:18" x14ac:dyDescent="0.25">
      <c r="A154" t="s">
        <v>190</v>
      </c>
      <c r="B154">
        <v>3</v>
      </c>
      <c r="F154">
        <f>ROUND(Taulukko2[[#This Row],[Units 1]]/15,0)+1+Taulukko2[[#This Row],[Is Major 1]]+Taulukko2[[#This Row],[Is in Faction 1]]+Taulukko2[[#This Row],[Is Nato 1]]</f>
        <v>1</v>
      </c>
      <c r="G154">
        <f>ROUND(Taulukko2[[#This Row],[No of Gens 1]]/3,0)</f>
        <v>0</v>
      </c>
      <c r="H154">
        <v>4</v>
      </c>
      <c r="L154">
        <f>ROUND(Taulukko2[[#This Row],[Units 2]]/15,0)+1+Taulukko2[[#This Row],[Is Major 2]]+Taulukko2[[#This Row],[Is in Faction 2]]+Taulukko2[[#This Row],[Is Nato 2]]</f>
        <v>1</v>
      </c>
      <c r="M154">
        <f>ROUND(Taulukko2[[#This Row],[No of Gens 2]]/3,0)</f>
        <v>0</v>
      </c>
      <c r="N154">
        <f>Taulukko2[[#This Row],[No of Gens 2]]-Taulukko2[[#This Row],[No of Gens 1]]</f>
        <v>0</v>
      </c>
      <c r="O154">
        <f>Taulukko2[[#This Row],[No of FMs 2]]-Taulukko2[[#This Row],[No of FMs 1]]</f>
        <v>0</v>
      </c>
      <c r="P154" s="1"/>
      <c r="Q154">
        <v>2961</v>
      </c>
      <c r="R154">
        <v>2980</v>
      </c>
    </row>
    <row r="155" spans="1:18" x14ac:dyDescent="0.25">
      <c r="A155" t="s">
        <v>33</v>
      </c>
      <c r="B155">
        <v>0</v>
      </c>
      <c r="F155">
        <f>ROUND(Taulukko2[[#This Row],[Units 1]]/15,0)+1+Taulukko2[[#This Row],[Is Major 1]]+Taulukko2[[#This Row],[Is in Faction 1]]+Taulukko2[[#This Row],[Is Nato 1]]</f>
        <v>1</v>
      </c>
      <c r="G155">
        <f>ROUND(Taulukko2[[#This Row],[No of Gens 1]]/3,0)</f>
        <v>0</v>
      </c>
      <c r="H155">
        <v>2</v>
      </c>
      <c r="L155">
        <f>ROUND(Taulukko2[[#This Row],[Units 2]]/15,0)+1+Taulukko2[[#This Row],[Is Major 2]]+Taulukko2[[#This Row],[Is in Faction 2]]+Taulukko2[[#This Row],[Is Nato 2]]</f>
        <v>1</v>
      </c>
      <c r="M155">
        <f>ROUND(Taulukko2[[#This Row],[No of Gens 2]]/3,0)</f>
        <v>0</v>
      </c>
      <c r="N155">
        <f>Taulukko2[[#This Row],[No of Gens 2]]-Taulukko2[[#This Row],[No of Gens 1]]</f>
        <v>0</v>
      </c>
      <c r="O155">
        <f>Taulukko2[[#This Row],[No of FMs 2]]-Taulukko2[[#This Row],[No of FMs 1]]</f>
        <v>0</v>
      </c>
      <c r="P155" s="1"/>
      <c r="Q155">
        <v>2981</v>
      </c>
      <c r="R155">
        <v>3000</v>
      </c>
    </row>
    <row r="156" spans="1:18" x14ac:dyDescent="0.25">
      <c r="A156" t="s">
        <v>69</v>
      </c>
      <c r="B156">
        <v>0</v>
      </c>
      <c r="F156">
        <f>ROUND(Taulukko2[[#This Row],[Units 1]]/15,0)+1+Taulukko2[[#This Row],[Is Major 1]]+Taulukko2[[#This Row],[Is in Faction 1]]+Taulukko2[[#This Row],[Is Nato 1]]</f>
        <v>1</v>
      </c>
      <c r="G156">
        <f>ROUND(Taulukko2[[#This Row],[No of Gens 1]]/3,0)</f>
        <v>0</v>
      </c>
      <c r="H156">
        <v>0</v>
      </c>
      <c r="L156">
        <f>ROUND(Taulukko2[[#This Row],[Units 2]]/15,0)+1+Taulukko2[[#This Row],[Is Major 2]]+Taulukko2[[#This Row],[Is in Faction 2]]+Taulukko2[[#This Row],[Is Nato 2]]</f>
        <v>1</v>
      </c>
      <c r="M156">
        <f>ROUND(Taulukko2[[#This Row],[No of Gens 2]]/3,0)</f>
        <v>0</v>
      </c>
      <c r="N156">
        <f>Taulukko2[[#This Row],[No of Gens 2]]-Taulukko2[[#This Row],[No of Gens 1]]</f>
        <v>0</v>
      </c>
      <c r="O156">
        <f>Taulukko2[[#This Row],[No of FMs 2]]-Taulukko2[[#This Row],[No of FMs 1]]</f>
        <v>0</v>
      </c>
      <c r="P156" s="1"/>
      <c r="Q156">
        <v>3001</v>
      </c>
      <c r="R156">
        <v>3020</v>
      </c>
    </row>
    <row r="157" spans="1:18" x14ac:dyDescent="0.25">
      <c r="A157" t="s">
        <v>100</v>
      </c>
      <c r="B157">
        <v>5</v>
      </c>
      <c r="F157">
        <f>ROUND(Taulukko2[[#This Row],[Units 1]]/15,0)+1+Taulukko2[[#This Row],[Is Major 1]]+Taulukko2[[#This Row],[Is in Faction 1]]+Taulukko2[[#This Row],[Is Nato 1]]</f>
        <v>1</v>
      </c>
      <c r="G157">
        <f>ROUND(Taulukko2[[#This Row],[No of Gens 1]]/3,0)</f>
        <v>0</v>
      </c>
      <c r="H157">
        <v>5</v>
      </c>
      <c r="L157">
        <f>ROUND(Taulukko2[[#This Row],[Units 2]]/15,0)+1+Taulukko2[[#This Row],[Is Major 2]]+Taulukko2[[#This Row],[Is in Faction 2]]+Taulukko2[[#This Row],[Is Nato 2]]</f>
        <v>1</v>
      </c>
      <c r="M157">
        <f>ROUND(Taulukko2[[#This Row],[No of Gens 2]]/3,0)</f>
        <v>0</v>
      </c>
      <c r="N157">
        <f>Taulukko2[[#This Row],[No of Gens 2]]-Taulukko2[[#This Row],[No of Gens 1]]</f>
        <v>0</v>
      </c>
      <c r="O157">
        <f>Taulukko2[[#This Row],[No of FMs 2]]-Taulukko2[[#This Row],[No of FMs 1]]</f>
        <v>0</v>
      </c>
      <c r="P157" s="1"/>
      <c r="Q157">
        <v>3021</v>
      </c>
      <c r="R157">
        <v>3040</v>
      </c>
    </row>
    <row r="158" spans="1:18" x14ac:dyDescent="0.25">
      <c r="A158" t="s">
        <v>191</v>
      </c>
      <c r="B158">
        <v>3</v>
      </c>
      <c r="F158">
        <f>ROUND(Taulukko2[[#This Row],[Units 1]]/15,0)+1+Taulukko2[[#This Row],[Is Major 1]]+Taulukko2[[#This Row],[Is in Faction 1]]+Taulukko2[[#This Row],[Is Nato 1]]</f>
        <v>1</v>
      </c>
      <c r="G158">
        <f>ROUND(Taulukko2[[#This Row],[No of Gens 1]]/3,0)</f>
        <v>0</v>
      </c>
      <c r="H158">
        <v>2</v>
      </c>
      <c r="L158">
        <f>ROUND(Taulukko2[[#This Row],[Units 2]]/15,0)+1+Taulukko2[[#This Row],[Is Major 2]]+Taulukko2[[#This Row],[Is in Faction 2]]+Taulukko2[[#This Row],[Is Nato 2]]</f>
        <v>1</v>
      </c>
      <c r="M158">
        <f>ROUND(Taulukko2[[#This Row],[No of Gens 2]]/3,0)</f>
        <v>0</v>
      </c>
      <c r="N158">
        <f>Taulukko2[[#This Row],[No of Gens 2]]-Taulukko2[[#This Row],[No of Gens 1]]</f>
        <v>0</v>
      </c>
      <c r="O158">
        <f>Taulukko2[[#This Row],[No of FMs 2]]-Taulukko2[[#This Row],[No of FMs 1]]</f>
        <v>0</v>
      </c>
      <c r="P158" s="1"/>
      <c r="Q158">
        <v>3041</v>
      </c>
      <c r="R158">
        <v>3060</v>
      </c>
    </row>
    <row r="159" spans="1:18" x14ac:dyDescent="0.25">
      <c r="A159" t="s">
        <v>147</v>
      </c>
      <c r="B159">
        <v>5</v>
      </c>
      <c r="F159">
        <f>ROUND(Taulukko2[[#This Row],[Units 1]]/15,0)+1+Taulukko2[[#This Row],[Is Major 1]]+Taulukko2[[#This Row],[Is in Faction 1]]+Taulukko2[[#This Row],[Is Nato 1]]</f>
        <v>1</v>
      </c>
      <c r="G159">
        <f>ROUND(Taulukko2[[#This Row],[No of Gens 1]]/3,0)</f>
        <v>0</v>
      </c>
      <c r="H159">
        <v>9</v>
      </c>
      <c r="L159">
        <f>ROUND(Taulukko2[[#This Row],[Units 2]]/15,0)+1+Taulukko2[[#This Row],[Is Major 2]]+Taulukko2[[#This Row],[Is in Faction 2]]+Taulukko2[[#This Row],[Is Nato 2]]</f>
        <v>2</v>
      </c>
      <c r="M159">
        <f>ROUND(Taulukko2[[#This Row],[No of Gens 2]]/3,0)</f>
        <v>1</v>
      </c>
      <c r="N159">
        <f>Taulukko2[[#This Row],[No of Gens 2]]-Taulukko2[[#This Row],[No of Gens 1]]</f>
        <v>1</v>
      </c>
      <c r="O159">
        <f>Taulukko2[[#This Row],[No of FMs 2]]-Taulukko2[[#This Row],[No of FMs 1]]</f>
        <v>1</v>
      </c>
      <c r="P159" s="1"/>
      <c r="Q159">
        <v>3061</v>
      </c>
      <c r="R159">
        <v>3080</v>
      </c>
    </row>
    <row r="160" spans="1:18" x14ac:dyDescent="0.25">
      <c r="A160" t="s">
        <v>192</v>
      </c>
      <c r="B160">
        <v>9</v>
      </c>
      <c r="F160">
        <f>ROUND(Taulukko2[[#This Row],[Units 1]]/15,0)+1+Taulukko2[[#This Row],[Is Major 1]]+Taulukko2[[#This Row],[Is in Faction 1]]+Taulukko2[[#This Row],[Is Nato 1]]</f>
        <v>2</v>
      </c>
      <c r="G160">
        <f>ROUND(Taulukko2[[#This Row],[No of Gens 1]]/3,0)</f>
        <v>1</v>
      </c>
      <c r="H160">
        <v>12</v>
      </c>
      <c r="L160">
        <f>ROUND(Taulukko2[[#This Row],[Units 2]]/15,0)+1+Taulukko2[[#This Row],[Is Major 2]]+Taulukko2[[#This Row],[Is in Faction 2]]+Taulukko2[[#This Row],[Is Nato 2]]</f>
        <v>2</v>
      </c>
      <c r="M160">
        <f>ROUND(Taulukko2[[#This Row],[No of Gens 2]]/3,0)</f>
        <v>1</v>
      </c>
      <c r="N160">
        <f>Taulukko2[[#This Row],[No of Gens 2]]-Taulukko2[[#This Row],[No of Gens 1]]</f>
        <v>0</v>
      </c>
      <c r="O160">
        <f>Taulukko2[[#This Row],[No of FMs 2]]-Taulukko2[[#This Row],[No of FMs 1]]</f>
        <v>0</v>
      </c>
      <c r="P160" s="1"/>
      <c r="Q160">
        <v>3081</v>
      </c>
      <c r="R160">
        <v>3100</v>
      </c>
    </row>
    <row r="161" spans="1:18" x14ac:dyDescent="0.25">
      <c r="A161" t="s">
        <v>101</v>
      </c>
      <c r="B161">
        <v>75</v>
      </c>
      <c r="F161">
        <f>ROUND(Taulukko2[[#This Row],[Units 1]]/15,0)+1+Taulukko2[[#This Row],[Is Major 1]]+Taulukko2[[#This Row],[Is in Faction 1]]+Taulukko2[[#This Row],[Is Nato 1]]</f>
        <v>6</v>
      </c>
      <c r="G161">
        <f>ROUND(Taulukko2[[#This Row],[No of Gens 1]]/3,0)</f>
        <v>2</v>
      </c>
      <c r="H161">
        <v>75</v>
      </c>
      <c r="L161">
        <f>ROUND(Taulukko2[[#This Row],[Units 2]]/15,0)+1+Taulukko2[[#This Row],[Is Major 2]]+Taulukko2[[#This Row],[Is in Faction 2]]+Taulukko2[[#This Row],[Is Nato 2]]</f>
        <v>6</v>
      </c>
      <c r="M161">
        <f>ROUND(Taulukko2[[#This Row],[No of Gens 2]]/3,0)</f>
        <v>2</v>
      </c>
      <c r="N161">
        <f>Taulukko2[[#This Row],[No of Gens 2]]-Taulukko2[[#This Row],[No of Gens 1]]</f>
        <v>0</v>
      </c>
      <c r="O161">
        <f>Taulukko2[[#This Row],[No of FMs 2]]-Taulukko2[[#This Row],[No of FMs 1]]</f>
        <v>0</v>
      </c>
      <c r="P161" s="1"/>
      <c r="Q161">
        <v>3101</v>
      </c>
      <c r="R161">
        <v>3120</v>
      </c>
    </row>
    <row r="162" spans="1:18" x14ac:dyDescent="0.25">
      <c r="A162" t="s">
        <v>70</v>
      </c>
      <c r="B162">
        <v>3</v>
      </c>
      <c r="D162">
        <v>1</v>
      </c>
      <c r="F162">
        <f>ROUND(Taulukko2[[#This Row],[Units 1]]/15,0)+1+Taulukko2[[#This Row],[Is Major 1]]+Taulukko2[[#This Row],[Is in Faction 1]]+Taulukko2[[#This Row],[Is Nato 1]]</f>
        <v>2</v>
      </c>
      <c r="G162">
        <f>ROUND(Taulukko2[[#This Row],[No of Gens 1]]/3,0)</f>
        <v>1</v>
      </c>
      <c r="H162">
        <v>3</v>
      </c>
      <c r="J162">
        <v>1</v>
      </c>
      <c r="L162">
        <f>ROUND(Taulukko2[[#This Row],[Units 2]]/15,0)+1+Taulukko2[[#This Row],[Is Major 2]]+Taulukko2[[#This Row],[Is in Faction 2]]+Taulukko2[[#This Row],[Is Nato 2]]</f>
        <v>2</v>
      </c>
      <c r="M162">
        <f>ROUND(Taulukko2[[#This Row],[No of Gens 2]]/3,0)</f>
        <v>1</v>
      </c>
      <c r="N162">
        <f>Taulukko2[[#This Row],[No of Gens 2]]-Taulukko2[[#This Row],[No of Gens 1]]</f>
        <v>0</v>
      </c>
      <c r="O162">
        <f>Taulukko2[[#This Row],[No of FMs 2]]-Taulukko2[[#This Row],[No of FMs 1]]</f>
        <v>0</v>
      </c>
      <c r="P162" s="1"/>
      <c r="Q162">
        <v>3121</v>
      </c>
      <c r="R162">
        <v>3140</v>
      </c>
    </row>
    <row r="163" spans="1:18" x14ac:dyDescent="0.25">
      <c r="A163" t="s">
        <v>34</v>
      </c>
      <c r="B163">
        <v>10</v>
      </c>
      <c r="E163">
        <v>1</v>
      </c>
      <c r="F163">
        <f>ROUND(Taulukko2[[#This Row],[Units 1]]/15,0)+1+Taulukko2[[#This Row],[Is Major 1]]+Taulukko2[[#This Row],[Is in Faction 1]]+Taulukko2[[#This Row],[Is Nato 1]]</f>
        <v>3</v>
      </c>
      <c r="G163">
        <f>ROUND(Taulukko2[[#This Row],[No of Gens 1]]/3,0)</f>
        <v>1</v>
      </c>
      <c r="H163">
        <v>6</v>
      </c>
      <c r="K163">
        <v>1</v>
      </c>
      <c r="L163">
        <f>ROUND(Taulukko2[[#This Row],[Units 2]]/15,0)+1+Taulukko2[[#This Row],[Is Major 2]]+Taulukko2[[#This Row],[Is in Faction 2]]+Taulukko2[[#This Row],[Is Nato 2]]</f>
        <v>2</v>
      </c>
      <c r="M163">
        <f>ROUND(Taulukko2[[#This Row],[No of Gens 2]]/3,0)</f>
        <v>1</v>
      </c>
      <c r="N163">
        <f>Taulukko2[[#This Row],[No of Gens 2]]-Taulukko2[[#This Row],[No of Gens 1]]</f>
        <v>-1</v>
      </c>
      <c r="O163">
        <f>Taulukko2[[#This Row],[No of FMs 2]]-Taulukko2[[#This Row],[No of FMs 1]]</f>
        <v>0</v>
      </c>
      <c r="P163" s="1"/>
      <c r="Q163">
        <v>3141</v>
      </c>
      <c r="R163">
        <v>3160</v>
      </c>
    </row>
    <row r="164" spans="1:18" x14ac:dyDescent="0.25">
      <c r="A164" t="s">
        <v>233</v>
      </c>
      <c r="B164">
        <v>0</v>
      </c>
      <c r="F164">
        <f>ROUND(Taulukko2[[#This Row],[Units 1]]/15,0)+1+Taulukko2[[#This Row],[Is Major 1]]+Taulukko2[[#This Row],[Is in Faction 1]]+Taulukko2[[#This Row],[Is Nato 1]]</f>
        <v>1</v>
      </c>
      <c r="G164">
        <f>ROUND(Taulukko2[[#This Row],[No of Gens 1]]/3,0)</f>
        <v>0</v>
      </c>
      <c r="H164">
        <v>15</v>
      </c>
      <c r="L164">
        <f>ROUND(Taulukko2[[#This Row],[Units 2]]/15,0)+1+Taulukko2[[#This Row],[Is Major 2]]+Taulukko2[[#This Row],[Is in Faction 2]]+Taulukko2[[#This Row],[Is Nato 2]]</f>
        <v>2</v>
      </c>
      <c r="M164">
        <f>ROUND(Taulukko2[[#This Row],[No of Gens 2]]/3,0)</f>
        <v>1</v>
      </c>
      <c r="N164">
        <f>Taulukko2[[#This Row],[No of Gens 2]]-Taulukko2[[#This Row],[No of Gens 1]]</f>
        <v>1</v>
      </c>
      <c r="O164">
        <f>Taulukko2[[#This Row],[No of FMs 2]]-Taulukko2[[#This Row],[No of FMs 1]]</f>
        <v>1</v>
      </c>
      <c r="P164" s="1"/>
      <c r="Q164">
        <v>3161</v>
      </c>
      <c r="R164">
        <v>3180</v>
      </c>
    </row>
    <row r="165" spans="1:18" x14ac:dyDescent="0.25">
      <c r="A165" t="s">
        <v>234</v>
      </c>
      <c r="B165">
        <v>0</v>
      </c>
      <c r="F165">
        <f>ROUND(Taulukko2[[#This Row],[Units 1]]/15,0)+1+Taulukko2[[#This Row],[Is Major 1]]+Taulukko2[[#This Row],[Is in Faction 1]]+Taulukko2[[#This Row],[Is Nato 1]]</f>
        <v>1</v>
      </c>
      <c r="G165">
        <f>ROUND(Taulukko2[[#This Row],[No of Gens 1]]/3,0)</f>
        <v>0</v>
      </c>
      <c r="H165">
        <v>21</v>
      </c>
      <c r="L165">
        <f>ROUND(Taulukko2[[#This Row],[Units 2]]/15,0)+1+Taulukko2[[#This Row],[Is Major 2]]+Taulukko2[[#This Row],[Is in Faction 2]]+Taulukko2[[#This Row],[Is Nato 2]]</f>
        <v>2</v>
      </c>
      <c r="M165">
        <f>ROUND(Taulukko2[[#This Row],[No of Gens 2]]/3,0)</f>
        <v>1</v>
      </c>
      <c r="N165">
        <f>Taulukko2[[#This Row],[No of Gens 2]]-Taulukko2[[#This Row],[No of Gens 1]]</f>
        <v>1</v>
      </c>
      <c r="O165">
        <f>Taulukko2[[#This Row],[No of FMs 2]]-Taulukko2[[#This Row],[No of FMs 1]]</f>
        <v>1</v>
      </c>
      <c r="P165" s="1"/>
      <c r="Q165">
        <v>3181</v>
      </c>
      <c r="R165">
        <v>3200</v>
      </c>
    </row>
    <row r="166" spans="1:18" x14ac:dyDescent="0.25">
      <c r="A166" t="s">
        <v>115</v>
      </c>
      <c r="B166">
        <v>3</v>
      </c>
      <c r="F166">
        <f>ROUND(Taulukko2[[#This Row],[Units 1]]/15,0)+1+Taulukko2[[#This Row],[Is Major 1]]+Taulukko2[[#This Row],[Is in Faction 1]]+Taulukko2[[#This Row],[Is Nato 1]]</f>
        <v>1</v>
      </c>
      <c r="G166">
        <f>ROUND(Taulukko2[[#This Row],[No of Gens 1]]/3,0)</f>
        <v>0</v>
      </c>
      <c r="H166">
        <v>3</v>
      </c>
      <c r="L166">
        <f>ROUND(Taulukko2[[#This Row],[Units 2]]/15,0)+1+Taulukko2[[#This Row],[Is Major 2]]+Taulukko2[[#This Row],[Is in Faction 2]]+Taulukko2[[#This Row],[Is Nato 2]]</f>
        <v>1</v>
      </c>
      <c r="M166">
        <f>ROUND(Taulukko2[[#This Row],[No of Gens 2]]/3,0)</f>
        <v>0</v>
      </c>
      <c r="N166">
        <f>Taulukko2[[#This Row],[No of Gens 2]]-Taulukko2[[#This Row],[No of Gens 1]]</f>
        <v>0</v>
      </c>
      <c r="O166">
        <f>Taulukko2[[#This Row],[No of FMs 2]]-Taulukko2[[#This Row],[No of FMs 1]]</f>
        <v>0</v>
      </c>
      <c r="P166" s="1"/>
      <c r="Q166">
        <v>3201</v>
      </c>
      <c r="R166">
        <v>3220</v>
      </c>
    </row>
    <row r="167" spans="1:18" x14ac:dyDescent="0.25">
      <c r="A167" t="s">
        <v>71</v>
      </c>
      <c r="B167">
        <v>4</v>
      </c>
      <c r="F167">
        <f>ROUND(Taulukko2[[#This Row],[Units 1]]/15,0)+1+Taulukko2[[#This Row],[Is Major 1]]+Taulukko2[[#This Row],[Is in Faction 1]]+Taulukko2[[#This Row],[Is Nato 1]]</f>
        <v>1</v>
      </c>
      <c r="G167">
        <f>ROUND(Taulukko2[[#This Row],[No of Gens 1]]/3,0)</f>
        <v>0</v>
      </c>
      <c r="H167">
        <v>9</v>
      </c>
      <c r="L167">
        <f>ROUND(Taulukko2[[#This Row],[Units 2]]/15,0)+1+Taulukko2[[#This Row],[Is Major 2]]+Taulukko2[[#This Row],[Is in Faction 2]]+Taulukko2[[#This Row],[Is Nato 2]]</f>
        <v>2</v>
      </c>
      <c r="M167">
        <f>ROUND(Taulukko2[[#This Row],[No of Gens 2]]/3,0)</f>
        <v>1</v>
      </c>
      <c r="N167">
        <f>Taulukko2[[#This Row],[No of Gens 2]]-Taulukko2[[#This Row],[No of Gens 1]]</f>
        <v>1</v>
      </c>
      <c r="O167">
        <f>Taulukko2[[#This Row],[No of FMs 2]]-Taulukko2[[#This Row],[No of FMs 1]]</f>
        <v>1</v>
      </c>
      <c r="P167" s="1" t="s">
        <v>269</v>
      </c>
      <c r="Q167">
        <v>3221</v>
      </c>
      <c r="R167">
        <v>3240</v>
      </c>
    </row>
    <row r="168" spans="1:18" x14ac:dyDescent="0.25">
      <c r="A168" t="s">
        <v>72</v>
      </c>
      <c r="B168">
        <v>37</v>
      </c>
      <c r="F168">
        <f>ROUND(Taulukko2[[#This Row],[Units 1]]/15,0)+1+Taulukko2[[#This Row],[Is Major 1]]+Taulukko2[[#This Row],[Is in Faction 1]]+Taulukko2[[#This Row],[Is Nato 1]]</f>
        <v>3</v>
      </c>
      <c r="G168">
        <f>ROUND(Taulukko2[[#This Row],[No of Gens 1]]/3,0)</f>
        <v>1</v>
      </c>
      <c r="H168">
        <v>37</v>
      </c>
      <c r="L168">
        <f>ROUND(Taulukko2[[#This Row],[Units 2]]/15,0)+1+Taulukko2[[#This Row],[Is Major 2]]+Taulukko2[[#This Row],[Is in Faction 2]]+Taulukko2[[#This Row],[Is Nato 2]]</f>
        <v>3</v>
      </c>
      <c r="M168">
        <f>ROUND(Taulukko2[[#This Row],[No of Gens 2]]/3,0)</f>
        <v>1</v>
      </c>
      <c r="N168">
        <f>Taulukko2[[#This Row],[No of Gens 2]]-Taulukko2[[#This Row],[No of Gens 1]]</f>
        <v>0</v>
      </c>
      <c r="O168">
        <f>Taulukko2[[#This Row],[No of FMs 2]]-Taulukko2[[#This Row],[No of FMs 1]]</f>
        <v>0</v>
      </c>
      <c r="P168" s="1"/>
      <c r="Q168">
        <v>3241</v>
      </c>
      <c r="R168">
        <v>3260</v>
      </c>
    </row>
    <row r="169" spans="1:18" x14ac:dyDescent="0.25">
      <c r="A169" t="s">
        <v>73</v>
      </c>
      <c r="B169">
        <v>0</v>
      </c>
      <c r="F169">
        <f>ROUND(Taulukko2[[#This Row],[Units 1]]/15,0)+1+Taulukko2[[#This Row],[Is Major 1]]+Taulukko2[[#This Row],[Is in Faction 1]]+Taulukko2[[#This Row],[Is Nato 1]]</f>
        <v>1</v>
      </c>
      <c r="G169">
        <f>ROUND(Taulukko2[[#This Row],[No of Gens 1]]/3,0)</f>
        <v>0</v>
      </c>
      <c r="H169">
        <v>0</v>
      </c>
      <c r="L169">
        <f>ROUND(Taulukko2[[#This Row],[Units 2]]/15,0)+1+Taulukko2[[#This Row],[Is Major 2]]+Taulukko2[[#This Row],[Is in Faction 2]]+Taulukko2[[#This Row],[Is Nato 2]]</f>
        <v>1</v>
      </c>
      <c r="M169">
        <f>ROUND(Taulukko2[[#This Row],[No of Gens 2]]/3,0)</f>
        <v>0</v>
      </c>
      <c r="N169">
        <f>Taulukko2[[#This Row],[No of Gens 2]]-Taulukko2[[#This Row],[No of Gens 1]]</f>
        <v>0</v>
      </c>
      <c r="O169">
        <f>Taulukko2[[#This Row],[No of FMs 2]]-Taulukko2[[#This Row],[No of FMs 1]]</f>
        <v>0</v>
      </c>
      <c r="P169" s="1"/>
      <c r="Q169">
        <v>3261</v>
      </c>
      <c r="R169">
        <v>3280</v>
      </c>
    </row>
    <row r="170" spans="1:18" x14ac:dyDescent="0.25">
      <c r="A170" t="s">
        <v>148</v>
      </c>
      <c r="B170">
        <v>2</v>
      </c>
      <c r="F170">
        <f>ROUND(Taulukko2[[#This Row],[Units 1]]/15,0)+1+Taulukko2[[#This Row],[Is Major 1]]+Taulukko2[[#This Row],[Is in Faction 1]]+Taulukko2[[#This Row],[Is Nato 1]]</f>
        <v>1</v>
      </c>
      <c r="G170">
        <f>ROUND(Taulukko2[[#This Row],[No of Gens 1]]/3,0)</f>
        <v>0</v>
      </c>
      <c r="H170">
        <v>5</v>
      </c>
      <c r="L170">
        <f>ROUND(Taulukko2[[#This Row],[Units 2]]/15,0)+1+Taulukko2[[#This Row],[Is Major 2]]+Taulukko2[[#This Row],[Is in Faction 2]]+Taulukko2[[#This Row],[Is Nato 2]]</f>
        <v>1</v>
      </c>
      <c r="M170">
        <f>ROUND(Taulukko2[[#This Row],[No of Gens 2]]/3,0)</f>
        <v>0</v>
      </c>
      <c r="N170">
        <f>Taulukko2[[#This Row],[No of Gens 2]]-Taulukko2[[#This Row],[No of Gens 1]]</f>
        <v>0</v>
      </c>
      <c r="O170">
        <f>Taulukko2[[#This Row],[No of FMs 2]]-Taulukko2[[#This Row],[No of FMs 1]]</f>
        <v>0</v>
      </c>
      <c r="P170" s="1"/>
      <c r="Q170">
        <v>3281</v>
      </c>
      <c r="R170">
        <v>3300</v>
      </c>
    </row>
    <row r="171" spans="1:18" x14ac:dyDescent="0.25">
      <c r="A171" t="s">
        <v>116</v>
      </c>
      <c r="B171">
        <v>2</v>
      </c>
      <c r="F171">
        <f>ROUND(Taulukko2[[#This Row],[Units 1]]/15,0)+1+Taulukko2[[#This Row],[Is Major 1]]+Taulukko2[[#This Row],[Is in Faction 1]]+Taulukko2[[#This Row],[Is Nato 1]]</f>
        <v>1</v>
      </c>
      <c r="G171">
        <f>ROUND(Taulukko2[[#This Row],[No of Gens 1]]/3,0)</f>
        <v>0</v>
      </c>
      <c r="H171">
        <v>2</v>
      </c>
      <c r="L171">
        <f>ROUND(Taulukko2[[#This Row],[Units 2]]/15,0)+1+Taulukko2[[#This Row],[Is Major 2]]+Taulukko2[[#This Row],[Is in Faction 2]]+Taulukko2[[#This Row],[Is Nato 2]]</f>
        <v>1</v>
      </c>
      <c r="M171">
        <f>ROUND(Taulukko2[[#This Row],[No of Gens 2]]/3,0)</f>
        <v>0</v>
      </c>
      <c r="N171">
        <f>Taulukko2[[#This Row],[No of Gens 2]]-Taulukko2[[#This Row],[No of Gens 1]]</f>
        <v>0</v>
      </c>
      <c r="O171">
        <f>Taulukko2[[#This Row],[No of FMs 2]]-Taulukko2[[#This Row],[No of FMs 1]]</f>
        <v>0</v>
      </c>
      <c r="P171" s="1"/>
      <c r="Q171">
        <v>3301</v>
      </c>
      <c r="R171">
        <v>3320</v>
      </c>
    </row>
    <row r="172" spans="1:18" x14ac:dyDescent="0.25">
      <c r="A172" t="s">
        <v>149</v>
      </c>
      <c r="B172">
        <v>4</v>
      </c>
      <c r="F172">
        <f>ROUND(Taulukko2[[#This Row],[Units 1]]/15,0)+1+Taulukko2[[#This Row],[Is Major 1]]+Taulukko2[[#This Row],[Is in Faction 1]]+Taulukko2[[#This Row],[Is Nato 1]]</f>
        <v>1</v>
      </c>
      <c r="G172">
        <f>ROUND(Taulukko2[[#This Row],[No of Gens 1]]/3,0)</f>
        <v>0</v>
      </c>
      <c r="H172">
        <v>4</v>
      </c>
      <c r="L172">
        <f>ROUND(Taulukko2[[#This Row],[Units 2]]/15,0)+1+Taulukko2[[#This Row],[Is Major 2]]+Taulukko2[[#This Row],[Is in Faction 2]]+Taulukko2[[#This Row],[Is Nato 2]]</f>
        <v>1</v>
      </c>
      <c r="M172">
        <f>ROUND(Taulukko2[[#This Row],[No of Gens 2]]/3,0)</f>
        <v>0</v>
      </c>
      <c r="N172">
        <f>Taulukko2[[#This Row],[No of Gens 2]]-Taulukko2[[#This Row],[No of Gens 1]]</f>
        <v>0</v>
      </c>
      <c r="O172">
        <f>Taulukko2[[#This Row],[No of FMs 2]]-Taulukko2[[#This Row],[No of FMs 1]]</f>
        <v>0</v>
      </c>
      <c r="P172" s="1"/>
      <c r="Q172">
        <v>3321</v>
      </c>
      <c r="R172">
        <v>3340</v>
      </c>
    </row>
    <row r="173" spans="1:18" x14ac:dyDescent="0.25">
      <c r="A173" t="s">
        <v>150</v>
      </c>
      <c r="B173">
        <v>0</v>
      </c>
      <c r="F173">
        <f>ROUND(Taulukko2[[#This Row],[Units 1]]/15,0)+1+Taulukko2[[#This Row],[Is Major 1]]+Taulukko2[[#This Row],[Is in Faction 1]]+Taulukko2[[#This Row],[Is Nato 1]]</f>
        <v>1</v>
      </c>
      <c r="G173">
        <f>ROUND(Taulukko2[[#This Row],[No of Gens 1]]/3,0)</f>
        <v>0</v>
      </c>
      <c r="H173">
        <v>0</v>
      </c>
      <c r="L173">
        <f>ROUND(Taulukko2[[#This Row],[Units 2]]/15,0)+1+Taulukko2[[#This Row],[Is Major 2]]+Taulukko2[[#This Row],[Is in Faction 2]]+Taulukko2[[#This Row],[Is Nato 2]]</f>
        <v>1</v>
      </c>
      <c r="M173">
        <f>ROUND(Taulukko2[[#This Row],[No of Gens 2]]/3,0)</f>
        <v>0</v>
      </c>
      <c r="N173">
        <f>Taulukko2[[#This Row],[No of Gens 2]]-Taulukko2[[#This Row],[No of Gens 1]]</f>
        <v>0</v>
      </c>
      <c r="O173">
        <f>Taulukko2[[#This Row],[No of FMs 2]]-Taulukko2[[#This Row],[No of FMs 1]]</f>
        <v>0</v>
      </c>
      <c r="P173" s="1"/>
      <c r="Q173">
        <v>3341</v>
      </c>
      <c r="R173">
        <v>3360</v>
      </c>
    </row>
    <row r="174" spans="1:18" x14ac:dyDescent="0.25">
      <c r="A174" t="s">
        <v>74</v>
      </c>
      <c r="B174">
        <v>57</v>
      </c>
      <c r="F174">
        <f>ROUND(Taulukko2[[#This Row],[Units 1]]/15,0)+1+Taulukko2[[#This Row],[Is Major 1]]+Taulukko2[[#This Row],[Is in Faction 1]]+Taulukko2[[#This Row],[Is Nato 1]]</f>
        <v>5</v>
      </c>
      <c r="G174">
        <f>ROUND(Taulukko2[[#This Row],[No of Gens 1]]/3,0)</f>
        <v>2</v>
      </c>
      <c r="H174">
        <v>82</v>
      </c>
      <c r="I174">
        <v>1</v>
      </c>
      <c r="J174">
        <v>1</v>
      </c>
      <c r="L174">
        <f>ROUND(Taulukko2[[#This Row],[Units 2]]/15,0)+1+Taulukko2[[#This Row],[Is Major 2]]+Taulukko2[[#This Row],[Is in Faction 2]]+Taulukko2[[#This Row],[Is Nato 2]]</f>
        <v>8</v>
      </c>
      <c r="M174">
        <f>ROUND(Taulukko2[[#This Row],[No of Gens 2]]/3,0)</f>
        <v>3</v>
      </c>
      <c r="N174">
        <f>Taulukko2[[#This Row],[No of Gens 2]]-Taulukko2[[#This Row],[No of Gens 1]]</f>
        <v>3</v>
      </c>
      <c r="O174">
        <f>Taulukko2[[#This Row],[No of FMs 2]]-Taulukko2[[#This Row],[No of FMs 1]]</f>
        <v>1</v>
      </c>
      <c r="P174" s="1" t="s">
        <v>269</v>
      </c>
      <c r="Q174">
        <v>3361</v>
      </c>
      <c r="R174">
        <v>3380</v>
      </c>
    </row>
    <row r="175" spans="1:18" x14ac:dyDescent="0.25">
      <c r="A175" t="s">
        <v>102</v>
      </c>
      <c r="B175">
        <v>13</v>
      </c>
      <c r="F175">
        <f>ROUND(Taulukko2[[#This Row],[Units 1]]/15,0)+1+Taulukko2[[#This Row],[Is Major 1]]+Taulukko2[[#This Row],[Is in Faction 1]]+Taulukko2[[#This Row],[Is Nato 1]]</f>
        <v>2</v>
      </c>
      <c r="G175">
        <f>ROUND(Taulukko2[[#This Row],[No of Gens 1]]/3,0)</f>
        <v>1</v>
      </c>
      <c r="H175">
        <v>16</v>
      </c>
      <c r="L175">
        <f>ROUND(Taulukko2[[#This Row],[Units 2]]/15,0)+1+Taulukko2[[#This Row],[Is Major 2]]+Taulukko2[[#This Row],[Is in Faction 2]]+Taulukko2[[#This Row],[Is Nato 2]]</f>
        <v>2</v>
      </c>
      <c r="M175">
        <f>ROUND(Taulukko2[[#This Row],[No of Gens 2]]/3,0)</f>
        <v>1</v>
      </c>
      <c r="N175">
        <f>Taulukko2[[#This Row],[No of Gens 2]]-Taulukko2[[#This Row],[No of Gens 1]]</f>
        <v>0</v>
      </c>
      <c r="O175">
        <f>Taulukko2[[#This Row],[No of FMs 2]]-Taulukko2[[#This Row],[No of FMs 1]]</f>
        <v>0</v>
      </c>
      <c r="P175" s="1"/>
      <c r="Q175">
        <v>3381</v>
      </c>
      <c r="R175">
        <v>3400</v>
      </c>
    </row>
    <row r="176" spans="1:18" x14ac:dyDescent="0.25">
      <c r="A176" t="s">
        <v>235</v>
      </c>
      <c r="B176">
        <v>0</v>
      </c>
      <c r="F176">
        <f>ROUND(Taulukko2[[#This Row],[Units 1]]/15,0)+1+Taulukko2[[#This Row],[Is Major 1]]+Taulukko2[[#This Row],[Is in Faction 1]]+Taulukko2[[#This Row],[Is Nato 1]]</f>
        <v>1</v>
      </c>
      <c r="G176">
        <f>ROUND(Taulukko2[[#This Row],[No of Gens 1]]/3,0)</f>
        <v>0</v>
      </c>
      <c r="H176">
        <v>0</v>
      </c>
      <c r="L176">
        <f>ROUND(Taulukko2[[#This Row],[Units 2]]/15,0)+1+Taulukko2[[#This Row],[Is Major 2]]+Taulukko2[[#This Row],[Is in Faction 2]]+Taulukko2[[#This Row],[Is Nato 2]]</f>
        <v>1</v>
      </c>
      <c r="M176">
        <f>ROUND(Taulukko2[[#This Row],[No of Gens 2]]/3,0)</f>
        <v>0</v>
      </c>
      <c r="N176">
        <f>Taulukko2[[#This Row],[No of Gens 2]]-Taulukko2[[#This Row],[No of Gens 1]]</f>
        <v>0</v>
      </c>
      <c r="O176">
        <f>Taulukko2[[#This Row],[No of FMs 2]]-Taulukko2[[#This Row],[No of FMs 1]]</f>
        <v>0</v>
      </c>
      <c r="P176" s="1"/>
      <c r="Q176">
        <v>3401</v>
      </c>
      <c r="R176">
        <v>3420</v>
      </c>
    </row>
    <row r="177" spans="1:18" x14ac:dyDescent="0.25">
      <c r="A177" t="s">
        <v>117</v>
      </c>
      <c r="B177">
        <v>0</v>
      </c>
      <c r="F177">
        <f>ROUND(Taulukko2[[#This Row],[Units 1]]/15,0)+1+Taulukko2[[#This Row],[Is Major 1]]+Taulukko2[[#This Row],[Is in Faction 1]]+Taulukko2[[#This Row],[Is Nato 1]]</f>
        <v>1</v>
      </c>
      <c r="G177">
        <f>ROUND(Taulukko2[[#This Row],[No of Gens 1]]/3,0)</f>
        <v>0</v>
      </c>
      <c r="H177">
        <v>0</v>
      </c>
      <c r="L177">
        <f>ROUND(Taulukko2[[#This Row],[Units 2]]/15,0)+1+Taulukko2[[#This Row],[Is Major 2]]+Taulukko2[[#This Row],[Is in Faction 2]]+Taulukko2[[#This Row],[Is Nato 2]]</f>
        <v>1</v>
      </c>
      <c r="M177">
        <f>ROUND(Taulukko2[[#This Row],[No of Gens 2]]/3,0)</f>
        <v>0</v>
      </c>
      <c r="N177">
        <f>Taulukko2[[#This Row],[No of Gens 2]]-Taulukko2[[#This Row],[No of Gens 1]]</f>
        <v>0</v>
      </c>
      <c r="O177">
        <f>Taulukko2[[#This Row],[No of FMs 2]]-Taulukko2[[#This Row],[No of FMs 1]]</f>
        <v>0</v>
      </c>
      <c r="P177" s="1"/>
      <c r="Q177">
        <v>3421</v>
      </c>
      <c r="R177">
        <v>3440</v>
      </c>
    </row>
    <row r="178" spans="1:18" x14ac:dyDescent="0.25">
      <c r="A178" t="s">
        <v>236</v>
      </c>
      <c r="B178">
        <v>5</v>
      </c>
      <c r="F178">
        <f>ROUND(Taulukko2[[#This Row],[Units 1]]/15,0)+1+Taulukko2[[#This Row],[Is Major 1]]+Taulukko2[[#This Row],[Is in Faction 1]]+Taulukko2[[#This Row],[Is Nato 1]]</f>
        <v>1</v>
      </c>
      <c r="G178">
        <f>ROUND(Taulukko2[[#This Row],[No of Gens 1]]/3,0)</f>
        <v>0</v>
      </c>
      <c r="H178">
        <v>5</v>
      </c>
      <c r="L178">
        <f>ROUND(Taulukko2[[#This Row],[Units 2]]/15,0)+1+Taulukko2[[#This Row],[Is Major 2]]+Taulukko2[[#This Row],[Is in Faction 2]]+Taulukko2[[#This Row],[Is Nato 2]]</f>
        <v>1</v>
      </c>
      <c r="M178">
        <f>ROUND(Taulukko2[[#This Row],[No of Gens 2]]/3,0)</f>
        <v>0</v>
      </c>
      <c r="N178">
        <f>Taulukko2[[#This Row],[No of Gens 2]]-Taulukko2[[#This Row],[No of Gens 1]]</f>
        <v>0</v>
      </c>
      <c r="O178">
        <f>Taulukko2[[#This Row],[No of FMs 2]]-Taulukko2[[#This Row],[No of FMs 1]]</f>
        <v>0</v>
      </c>
      <c r="P178" s="1"/>
      <c r="Q178">
        <v>3441</v>
      </c>
      <c r="R178">
        <v>3460</v>
      </c>
    </row>
    <row r="179" spans="1:18" x14ac:dyDescent="0.25">
      <c r="A179" t="s">
        <v>35</v>
      </c>
      <c r="B179">
        <v>18</v>
      </c>
      <c r="E179">
        <v>1</v>
      </c>
      <c r="F179">
        <f>ROUND(Taulukko2[[#This Row],[Units 1]]/15,0)+1+Taulukko2[[#This Row],[Is Major 1]]+Taulukko2[[#This Row],[Is in Faction 1]]+Taulukko2[[#This Row],[Is Nato 1]]</f>
        <v>3</v>
      </c>
      <c r="G179">
        <f>ROUND(Taulukko2[[#This Row],[No of Gens 1]]/3,0)</f>
        <v>1</v>
      </c>
      <c r="H179">
        <v>18</v>
      </c>
      <c r="K179">
        <v>1</v>
      </c>
      <c r="L179">
        <f>ROUND(Taulukko2[[#This Row],[Units 2]]/15,0)+1+Taulukko2[[#This Row],[Is Major 2]]+Taulukko2[[#This Row],[Is in Faction 2]]+Taulukko2[[#This Row],[Is Nato 2]]</f>
        <v>3</v>
      </c>
      <c r="M179">
        <f>ROUND(Taulukko2[[#This Row],[No of Gens 2]]/3,0)</f>
        <v>1</v>
      </c>
      <c r="N179">
        <f>Taulukko2[[#This Row],[No of Gens 2]]-Taulukko2[[#This Row],[No of Gens 1]]</f>
        <v>0</v>
      </c>
      <c r="O179">
        <f>Taulukko2[[#This Row],[No of FMs 2]]-Taulukko2[[#This Row],[No of FMs 1]]</f>
        <v>0</v>
      </c>
      <c r="P179" s="1"/>
      <c r="Q179">
        <v>3461</v>
      </c>
      <c r="R179">
        <v>3480</v>
      </c>
    </row>
    <row r="180" spans="1:18" x14ac:dyDescent="0.25">
      <c r="A180" t="s">
        <v>36</v>
      </c>
      <c r="B180">
        <v>5</v>
      </c>
      <c r="E180">
        <v>1</v>
      </c>
      <c r="F180">
        <f>ROUND(Taulukko2[[#This Row],[Units 1]]/15,0)+1+Taulukko2[[#This Row],[Is Major 1]]+Taulukko2[[#This Row],[Is in Faction 1]]+Taulukko2[[#This Row],[Is Nato 1]]</f>
        <v>2</v>
      </c>
      <c r="G180">
        <f>ROUND(Taulukko2[[#This Row],[No of Gens 1]]/3,0)</f>
        <v>1</v>
      </c>
      <c r="H180">
        <v>5</v>
      </c>
      <c r="K180">
        <v>1</v>
      </c>
      <c r="L180">
        <f>ROUND(Taulukko2[[#This Row],[Units 2]]/15,0)+1+Taulukko2[[#This Row],[Is Major 2]]+Taulukko2[[#This Row],[Is in Faction 2]]+Taulukko2[[#This Row],[Is Nato 2]]</f>
        <v>2</v>
      </c>
      <c r="M180">
        <f>ROUND(Taulukko2[[#This Row],[No of Gens 2]]/3,0)</f>
        <v>1</v>
      </c>
      <c r="N180">
        <f>Taulukko2[[#This Row],[No of Gens 2]]-Taulukko2[[#This Row],[No of Gens 1]]</f>
        <v>0</v>
      </c>
      <c r="O180">
        <f>Taulukko2[[#This Row],[No of FMs 2]]-Taulukko2[[#This Row],[No of FMs 1]]</f>
        <v>0</v>
      </c>
      <c r="P180" s="1"/>
      <c r="Q180">
        <v>3481</v>
      </c>
      <c r="R180">
        <v>3500</v>
      </c>
    </row>
    <row r="181" spans="1:18" x14ac:dyDescent="0.25">
      <c r="A181" t="s">
        <v>151</v>
      </c>
      <c r="B181">
        <v>14</v>
      </c>
      <c r="F181">
        <f>ROUND(Taulukko2[[#This Row],[Units 1]]/15,0)+1+Taulukko2[[#This Row],[Is Major 1]]+Taulukko2[[#This Row],[Is in Faction 1]]+Taulukko2[[#This Row],[Is Nato 1]]</f>
        <v>2</v>
      </c>
      <c r="G181">
        <f>ROUND(Taulukko2[[#This Row],[No of Gens 1]]/3,0)</f>
        <v>1</v>
      </c>
      <c r="H181">
        <v>13</v>
      </c>
      <c r="L181">
        <f>ROUND(Taulukko2[[#This Row],[Units 2]]/15,0)+1+Taulukko2[[#This Row],[Is Major 2]]+Taulukko2[[#This Row],[Is in Faction 2]]+Taulukko2[[#This Row],[Is Nato 2]]</f>
        <v>2</v>
      </c>
      <c r="M181">
        <f>ROUND(Taulukko2[[#This Row],[No of Gens 2]]/3,0)</f>
        <v>1</v>
      </c>
      <c r="N181">
        <f>Taulukko2[[#This Row],[No of Gens 2]]-Taulukko2[[#This Row],[No of Gens 1]]</f>
        <v>0</v>
      </c>
      <c r="O181">
        <f>Taulukko2[[#This Row],[No of FMs 2]]-Taulukko2[[#This Row],[No of FMs 1]]</f>
        <v>0</v>
      </c>
      <c r="P181" s="1"/>
      <c r="Q181">
        <v>3501</v>
      </c>
      <c r="R181">
        <v>3520</v>
      </c>
    </row>
    <row r="182" spans="1:18" x14ac:dyDescent="0.25">
      <c r="A182" t="s">
        <v>237</v>
      </c>
      <c r="B182">
        <v>2</v>
      </c>
      <c r="F182">
        <f>ROUND(Taulukko2[[#This Row],[Units 1]]/15,0)+1+Taulukko2[[#This Row],[Is Major 1]]+Taulukko2[[#This Row],[Is in Faction 1]]+Taulukko2[[#This Row],[Is Nato 1]]</f>
        <v>1</v>
      </c>
      <c r="G182">
        <f>ROUND(Taulukko2[[#This Row],[No of Gens 1]]/3,0)</f>
        <v>0</v>
      </c>
      <c r="H182">
        <v>0</v>
      </c>
      <c r="L182">
        <f>ROUND(Taulukko2[[#This Row],[Units 2]]/15,0)+1+Taulukko2[[#This Row],[Is Major 2]]+Taulukko2[[#This Row],[Is in Faction 2]]+Taulukko2[[#This Row],[Is Nato 2]]</f>
        <v>1</v>
      </c>
      <c r="M182">
        <f>ROUND(Taulukko2[[#This Row],[No of Gens 2]]/3,0)</f>
        <v>0</v>
      </c>
      <c r="N182">
        <f>Taulukko2[[#This Row],[No of Gens 2]]-Taulukko2[[#This Row],[No of Gens 1]]</f>
        <v>0</v>
      </c>
      <c r="O182">
        <f>Taulukko2[[#This Row],[No of FMs 2]]-Taulukko2[[#This Row],[No of FMs 1]]</f>
        <v>0</v>
      </c>
      <c r="P182" s="1"/>
      <c r="Q182">
        <v>3521</v>
      </c>
      <c r="R182">
        <v>3540</v>
      </c>
    </row>
    <row r="183" spans="1:18" x14ac:dyDescent="0.25">
      <c r="A183" t="s">
        <v>75</v>
      </c>
      <c r="B183">
        <v>4</v>
      </c>
      <c r="F183">
        <f>ROUND(Taulukko2[[#This Row],[Units 1]]/15,0)+1+Taulukko2[[#This Row],[Is Major 1]]+Taulukko2[[#This Row],[Is in Faction 1]]+Taulukko2[[#This Row],[Is Nato 1]]</f>
        <v>1</v>
      </c>
      <c r="G183">
        <f>ROUND(Taulukko2[[#This Row],[No of Gens 1]]/3,0)</f>
        <v>0</v>
      </c>
      <c r="H183">
        <v>4</v>
      </c>
      <c r="L183">
        <f>ROUND(Taulukko2[[#This Row],[Units 2]]/15,0)+1+Taulukko2[[#This Row],[Is Major 2]]+Taulukko2[[#This Row],[Is in Faction 2]]+Taulukko2[[#This Row],[Is Nato 2]]</f>
        <v>1</v>
      </c>
      <c r="M183">
        <f>ROUND(Taulukko2[[#This Row],[No of Gens 2]]/3,0)</f>
        <v>0</v>
      </c>
      <c r="N183">
        <f>Taulukko2[[#This Row],[No of Gens 2]]-Taulukko2[[#This Row],[No of Gens 1]]</f>
        <v>0</v>
      </c>
      <c r="O183">
        <f>Taulukko2[[#This Row],[No of FMs 2]]-Taulukko2[[#This Row],[No of FMs 1]]</f>
        <v>0</v>
      </c>
      <c r="P183" s="1" t="s">
        <v>269</v>
      </c>
      <c r="Q183">
        <v>3541</v>
      </c>
      <c r="R183">
        <v>3560</v>
      </c>
    </row>
    <row r="184" spans="1:18" x14ac:dyDescent="0.25">
      <c r="A184" t="s">
        <v>76</v>
      </c>
      <c r="B184">
        <v>0</v>
      </c>
      <c r="F184">
        <f>ROUND(Taulukko2[[#This Row],[Units 1]]/15,0)+1+Taulukko2[[#This Row],[Is Major 1]]+Taulukko2[[#This Row],[Is in Faction 1]]+Taulukko2[[#This Row],[Is Nato 1]]</f>
        <v>1</v>
      </c>
      <c r="G184">
        <f>ROUND(Taulukko2[[#This Row],[No of Gens 1]]/3,0)</f>
        <v>0</v>
      </c>
      <c r="H184">
        <v>0</v>
      </c>
      <c r="L184">
        <f>ROUND(Taulukko2[[#This Row],[Units 2]]/15,0)+1+Taulukko2[[#This Row],[Is Major 2]]+Taulukko2[[#This Row],[Is in Faction 2]]+Taulukko2[[#This Row],[Is Nato 2]]</f>
        <v>1</v>
      </c>
      <c r="M184">
        <f>ROUND(Taulukko2[[#This Row],[No of Gens 2]]/3,0)</f>
        <v>0</v>
      </c>
      <c r="N184">
        <f>Taulukko2[[#This Row],[No of Gens 2]]-Taulukko2[[#This Row],[No of Gens 1]]</f>
        <v>0</v>
      </c>
      <c r="O184">
        <f>Taulukko2[[#This Row],[No of FMs 2]]-Taulukko2[[#This Row],[No of FMs 1]]</f>
        <v>0</v>
      </c>
      <c r="P184" s="1"/>
      <c r="Q184">
        <v>3561</v>
      </c>
      <c r="R184">
        <v>3580</v>
      </c>
    </row>
    <row r="185" spans="1:18" x14ac:dyDescent="0.25">
      <c r="A185" t="s">
        <v>250</v>
      </c>
      <c r="B185">
        <v>0</v>
      </c>
      <c r="F185">
        <f>ROUND(Taulukko2[[#This Row],[Units 1]]/15,0)+1+Taulukko2[[#This Row],[Is Major 1]]+Taulukko2[[#This Row],[Is in Faction 1]]+Taulukko2[[#This Row],[Is Nato 1]]</f>
        <v>1</v>
      </c>
      <c r="G185">
        <f>ROUND(Taulukko2[[#This Row],[No of Gens 1]]/3,0)</f>
        <v>0</v>
      </c>
      <c r="H185">
        <v>0</v>
      </c>
      <c r="L185">
        <f>ROUND(Taulukko2[[#This Row],[Units 2]]/15,0)+1+Taulukko2[[#This Row],[Is Major 2]]+Taulukko2[[#This Row],[Is in Faction 2]]+Taulukko2[[#This Row],[Is Nato 2]]</f>
        <v>1</v>
      </c>
      <c r="M185">
        <f>ROUND(Taulukko2[[#This Row],[No of Gens 2]]/3,0)</f>
        <v>0</v>
      </c>
      <c r="N185">
        <f>Taulukko2[[#This Row],[No of Gens 2]]-Taulukko2[[#This Row],[No of Gens 1]]</f>
        <v>0</v>
      </c>
      <c r="O185">
        <f>Taulukko2[[#This Row],[No of FMs 2]]-Taulukko2[[#This Row],[No of FMs 1]]</f>
        <v>0</v>
      </c>
      <c r="P185" s="1"/>
      <c r="Q185">
        <v>3581</v>
      </c>
      <c r="R185">
        <v>3600</v>
      </c>
    </row>
    <row r="186" spans="1:18" x14ac:dyDescent="0.25">
      <c r="A186" t="s">
        <v>103</v>
      </c>
      <c r="B186">
        <v>65</v>
      </c>
      <c r="F186">
        <f>ROUND(Taulukko2[[#This Row],[Units 1]]/15,0)+1+Taulukko2[[#This Row],[Is Major 1]]+Taulukko2[[#This Row],[Is in Faction 1]]+Taulukko2[[#This Row],[Is Nato 1]]</f>
        <v>5</v>
      </c>
      <c r="G186">
        <f>ROUND(Taulukko2[[#This Row],[No of Gens 1]]/3,0)</f>
        <v>2</v>
      </c>
      <c r="H186">
        <v>70</v>
      </c>
      <c r="I186">
        <v>1</v>
      </c>
      <c r="L186">
        <f>ROUND(Taulukko2[[#This Row],[Units 2]]/15,0)+1+Taulukko2[[#This Row],[Is Major 2]]+Taulukko2[[#This Row],[Is in Faction 2]]+Taulukko2[[#This Row],[Is Nato 2]]</f>
        <v>7</v>
      </c>
      <c r="M186">
        <f>ROUND(Taulukko2[[#This Row],[No of Gens 2]]/3,0)</f>
        <v>2</v>
      </c>
      <c r="N186">
        <f>Taulukko2[[#This Row],[No of Gens 2]]-Taulukko2[[#This Row],[No of Gens 1]]</f>
        <v>2</v>
      </c>
      <c r="O186">
        <f>Taulukko2[[#This Row],[No of FMs 2]]-Taulukko2[[#This Row],[No of FMs 1]]</f>
        <v>0</v>
      </c>
      <c r="P186" s="1"/>
      <c r="Q186">
        <v>3601</v>
      </c>
      <c r="R186">
        <v>3620</v>
      </c>
    </row>
    <row r="187" spans="1:18" x14ac:dyDescent="0.25">
      <c r="A187" t="s">
        <v>238</v>
      </c>
      <c r="B187">
        <v>7</v>
      </c>
      <c r="F187">
        <f>ROUND(Taulukko2[[#This Row],[Units 1]]/15,0)+1+Taulukko2[[#This Row],[Is Major 1]]+Taulukko2[[#This Row],[Is in Faction 1]]+Taulukko2[[#This Row],[Is Nato 1]]</f>
        <v>1</v>
      </c>
      <c r="G187">
        <f>ROUND(Taulukko2[[#This Row],[No of Gens 1]]/3,0)</f>
        <v>0</v>
      </c>
      <c r="H187">
        <v>0</v>
      </c>
      <c r="L187">
        <f>ROUND(Taulukko2[[#This Row],[Units 2]]/15,0)+1+Taulukko2[[#This Row],[Is Major 2]]+Taulukko2[[#This Row],[Is in Faction 2]]+Taulukko2[[#This Row],[Is Nato 2]]</f>
        <v>1</v>
      </c>
      <c r="M187">
        <f>ROUND(Taulukko2[[#This Row],[No of Gens 2]]/3,0)</f>
        <v>0</v>
      </c>
      <c r="N187">
        <f>Taulukko2[[#This Row],[No of Gens 2]]-Taulukko2[[#This Row],[No of Gens 1]]</f>
        <v>0</v>
      </c>
      <c r="O187">
        <f>Taulukko2[[#This Row],[No of FMs 2]]-Taulukko2[[#This Row],[No of FMs 1]]</f>
        <v>0</v>
      </c>
      <c r="P187" s="1"/>
      <c r="Q187">
        <v>3621</v>
      </c>
      <c r="R187">
        <v>3640</v>
      </c>
    </row>
    <row r="188" spans="1:18" x14ac:dyDescent="0.25">
      <c r="A188" t="s">
        <v>239</v>
      </c>
      <c r="B188">
        <v>0</v>
      </c>
      <c r="F188">
        <f>ROUND(Taulukko2[[#This Row],[Units 1]]/15,0)+1+Taulukko2[[#This Row],[Is Major 1]]+Taulukko2[[#This Row],[Is in Faction 1]]+Taulukko2[[#This Row],[Is Nato 1]]</f>
        <v>1</v>
      </c>
      <c r="G188">
        <f>ROUND(Taulukko2[[#This Row],[No of Gens 1]]/3,0)</f>
        <v>0</v>
      </c>
      <c r="H188">
        <v>26</v>
      </c>
      <c r="L188">
        <f>ROUND(Taulukko2[[#This Row],[Units 2]]/15,0)+1+Taulukko2[[#This Row],[Is Major 2]]+Taulukko2[[#This Row],[Is in Faction 2]]+Taulukko2[[#This Row],[Is Nato 2]]</f>
        <v>3</v>
      </c>
      <c r="M188">
        <f>ROUND(Taulukko2[[#This Row],[No of Gens 2]]/3,0)</f>
        <v>1</v>
      </c>
      <c r="N188">
        <f>Taulukko2[[#This Row],[No of Gens 2]]-Taulukko2[[#This Row],[No of Gens 1]]</f>
        <v>2</v>
      </c>
      <c r="O188">
        <f>Taulukko2[[#This Row],[No of FMs 2]]-Taulukko2[[#This Row],[No of FMs 1]]</f>
        <v>1</v>
      </c>
      <c r="P188" s="1"/>
      <c r="Q188">
        <v>3641</v>
      </c>
      <c r="R188">
        <v>3660</v>
      </c>
    </row>
    <row r="189" spans="1:18" x14ac:dyDescent="0.25">
      <c r="A189" t="s">
        <v>37</v>
      </c>
      <c r="B189">
        <v>9</v>
      </c>
      <c r="F189">
        <f>ROUND(Taulukko2[[#This Row],[Units 1]]/15,0)+1+Taulukko2[[#This Row],[Is Major 1]]+Taulukko2[[#This Row],[Is in Faction 1]]+Taulukko2[[#This Row],[Is Nato 1]]</f>
        <v>2</v>
      </c>
      <c r="G189">
        <f>ROUND(Taulukko2[[#This Row],[No of Gens 1]]/3,0)</f>
        <v>1</v>
      </c>
      <c r="H189">
        <v>11</v>
      </c>
      <c r="K189">
        <v>1</v>
      </c>
      <c r="L189">
        <f>ROUND(Taulukko2[[#This Row],[Units 2]]/15,0)+1+Taulukko2[[#This Row],[Is Major 2]]+Taulukko2[[#This Row],[Is in Faction 2]]+Taulukko2[[#This Row],[Is Nato 2]]</f>
        <v>3</v>
      </c>
      <c r="M189">
        <f>ROUND(Taulukko2[[#This Row],[No of Gens 2]]/3,0)</f>
        <v>1</v>
      </c>
      <c r="N189">
        <f>Taulukko2[[#This Row],[No of Gens 2]]-Taulukko2[[#This Row],[No of Gens 1]]</f>
        <v>1</v>
      </c>
      <c r="O189">
        <f>Taulukko2[[#This Row],[No of FMs 2]]-Taulukko2[[#This Row],[No of FMs 1]]</f>
        <v>0</v>
      </c>
      <c r="P189" s="1"/>
      <c r="Q189">
        <v>3661</v>
      </c>
      <c r="R189">
        <v>3680</v>
      </c>
    </row>
    <row r="190" spans="1:18" x14ac:dyDescent="0.25">
      <c r="A190" t="s">
        <v>193</v>
      </c>
      <c r="B190">
        <v>12</v>
      </c>
      <c r="F190">
        <f>ROUND(Taulukko2[[#This Row],[Units 1]]/15,0)+1+Taulukko2[[#This Row],[Is Major 1]]+Taulukko2[[#This Row],[Is in Faction 1]]+Taulukko2[[#This Row],[Is Nato 1]]</f>
        <v>2</v>
      </c>
      <c r="G190">
        <f>ROUND(Taulukko2[[#This Row],[No of Gens 1]]/3,0)</f>
        <v>1</v>
      </c>
      <c r="H190">
        <v>12</v>
      </c>
      <c r="L190">
        <f>ROUND(Taulukko2[[#This Row],[Units 2]]/15,0)+1+Taulukko2[[#This Row],[Is Major 2]]+Taulukko2[[#This Row],[Is in Faction 2]]+Taulukko2[[#This Row],[Is Nato 2]]</f>
        <v>2</v>
      </c>
      <c r="M190">
        <f>ROUND(Taulukko2[[#This Row],[No of Gens 2]]/3,0)</f>
        <v>1</v>
      </c>
      <c r="N190">
        <f>Taulukko2[[#This Row],[No of Gens 2]]-Taulukko2[[#This Row],[No of Gens 1]]</f>
        <v>0</v>
      </c>
      <c r="O190">
        <f>Taulukko2[[#This Row],[No of FMs 2]]-Taulukko2[[#This Row],[No of FMs 1]]</f>
        <v>0</v>
      </c>
      <c r="P190" s="1"/>
      <c r="Q190">
        <v>3681</v>
      </c>
      <c r="R190">
        <v>3700</v>
      </c>
    </row>
    <row r="191" spans="1:18" x14ac:dyDescent="0.25">
      <c r="A191" t="s">
        <v>194</v>
      </c>
      <c r="B191">
        <v>10</v>
      </c>
      <c r="F191">
        <f>ROUND(Taulukko2[[#This Row],[Units 1]]/15,0)+1+Taulukko2[[#This Row],[Is Major 1]]+Taulukko2[[#This Row],[Is in Faction 1]]+Taulukko2[[#This Row],[Is Nato 1]]</f>
        <v>2</v>
      </c>
      <c r="G191">
        <f>ROUND(Taulukko2[[#This Row],[No of Gens 1]]/3,0)</f>
        <v>1</v>
      </c>
      <c r="H191">
        <v>18</v>
      </c>
      <c r="L191">
        <f>ROUND(Taulukko2[[#This Row],[Units 2]]/15,0)+1+Taulukko2[[#This Row],[Is Major 2]]+Taulukko2[[#This Row],[Is in Faction 2]]+Taulukko2[[#This Row],[Is Nato 2]]</f>
        <v>2</v>
      </c>
      <c r="M191">
        <f>ROUND(Taulukko2[[#This Row],[No of Gens 2]]/3,0)</f>
        <v>1</v>
      </c>
      <c r="N191">
        <f>Taulukko2[[#This Row],[No of Gens 2]]-Taulukko2[[#This Row],[No of Gens 1]]</f>
        <v>0</v>
      </c>
      <c r="O191">
        <f>Taulukko2[[#This Row],[No of FMs 2]]-Taulukko2[[#This Row],[No of FMs 1]]</f>
        <v>0</v>
      </c>
      <c r="P191" s="1"/>
      <c r="Q191">
        <v>3701</v>
      </c>
      <c r="R191">
        <v>3720</v>
      </c>
    </row>
    <row r="192" spans="1:18" x14ac:dyDescent="0.25">
      <c r="A192" t="s">
        <v>195</v>
      </c>
      <c r="B192">
        <v>1</v>
      </c>
      <c r="F192">
        <f>ROUND(Taulukko2[[#This Row],[Units 1]]/15,0)+1+Taulukko2[[#This Row],[Is Major 1]]+Taulukko2[[#This Row],[Is in Faction 1]]+Taulukko2[[#This Row],[Is Nato 1]]</f>
        <v>1</v>
      </c>
      <c r="G192">
        <f>ROUND(Taulukko2[[#This Row],[No of Gens 1]]/3,0)</f>
        <v>0</v>
      </c>
      <c r="H192">
        <v>1</v>
      </c>
      <c r="L192">
        <f>ROUND(Taulukko2[[#This Row],[Units 2]]/15,0)+1+Taulukko2[[#This Row],[Is Major 2]]+Taulukko2[[#This Row],[Is in Faction 2]]+Taulukko2[[#This Row],[Is Nato 2]]</f>
        <v>1</v>
      </c>
      <c r="M192">
        <f>ROUND(Taulukko2[[#This Row],[No of Gens 2]]/3,0)</f>
        <v>0</v>
      </c>
      <c r="N192">
        <f>Taulukko2[[#This Row],[No of Gens 2]]-Taulukko2[[#This Row],[No of Gens 1]]</f>
        <v>0</v>
      </c>
      <c r="O192">
        <f>Taulukko2[[#This Row],[No of FMs 2]]-Taulukko2[[#This Row],[No of FMs 1]]</f>
        <v>0</v>
      </c>
      <c r="P192" s="1"/>
      <c r="Q192">
        <v>3721</v>
      </c>
      <c r="R192">
        <v>3740</v>
      </c>
    </row>
    <row r="193" spans="1:18" x14ac:dyDescent="0.25">
      <c r="A193" t="s">
        <v>77</v>
      </c>
      <c r="B193">
        <v>21</v>
      </c>
      <c r="C193">
        <v>1</v>
      </c>
      <c r="D193">
        <v>1</v>
      </c>
      <c r="F193">
        <f>ROUND(Taulukko2[[#This Row],[Units 1]]/15,0)+1+Taulukko2[[#This Row],[Is Major 1]]+Taulukko2[[#This Row],[Is in Faction 1]]+Taulukko2[[#This Row],[Is Nato 1]]</f>
        <v>4</v>
      </c>
      <c r="G193">
        <f>ROUND(Taulukko2[[#This Row],[No of Gens 1]]/3,0)</f>
        <v>1</v>
      </c>
      <c r="H193">
        <v>25</v>
      </c>
      <c r="I193">
        <v>1</v>
      </c>
      <c r="J193">
        <v>1</v>
      </c>
      <c r="L193">
        <f>ROUND(Taulukko2[[#This Row],[Units 2]]/15,0)+1+Taulukko2[[#This Row],[Is Major 2]]+Taulukko2[[#This Row],[Is in Faction 2]]+Taulukko2[[#This Row],[Is Nato 2]]</f>
        <v>5</v>
      </c>
      <c r="M193">
        <f>ROUND(Taulukko2[[#This Row],[No of Gens 2]]/3,0)</f>
        <v>2</v>
      </c>
      <c r="N193">
        <f>Taulukko2[[#This Row],[No of Gens 2]]-Taulukko2[[#This Row],[No of Gens 1]]</f>
        <v>1</v>
      </c>
      <c r="O193">
        <f>Taulukko2[[#This Row],[No of FMs 2]]-Taulukko2[[#This Row],[No of FMs 1]]</f>
        <v>1</v>
      </c>
      <c r="P193" s="1" t="s">
        <v>269</v>
      </c>
      <c r="Q193">
        <v>3741</v>
      </c>
      <c r="R193">
        <v>3760</v>
      </c>
    </row>
    <row r="194" spans="1:18" x14ac:dyDescent="0.25">
      <c r="A194" t="s">
        <v>38</v>
      </c>
      <c r="B194">
        <v>0</v>
      </c>
      <c r="F194">
        <f>ROUND(Taulukko2[[#This Row],[Units 1]]/15,0)+1+Taulukko2[[#This Row],[Is Major 1]]+Taulukko2[[#This Row],[Is in Faction 1]]+Taulukko2[[#This Row],[Is Nato 1]]</f>
        <v>1</v>
      </c>
      <c r="G194">
        <f>ROUND(Taulukko2[[#This Row],[No of Gens 1]]/3,0)</f>
        <v>0</v>
      </c>
      <c r="H194">
        <v>0</v>
      </c>
      <c r="L194">
        <f>ROUND(Taulukko2[[#This Row],[Units 2]]/15,0)+1+Taulukko2[[#This Row],[Is Major 2]]+Taulukko2[[#This Row],[Is in Faction 2]]+Taulukko2[[#This Row],[Is Nato 2]]</f>
        <v>1</v>
      </c>
      <c r="M194">
        <f>ROUND(Taulukko2[[#This Row],[No of Gens 2]]/3,0)</f>
        <v>0</v>
      </c>
      <c r="N194">
        <f>Taulukko2[[#This Row],[No of Gens 2]]-Taulukko2[[#This Row],[No of Gens 1]]</f>
        <v>0</v>
      </c>
      <c r="O194">
        <f>Taulukko2[[#This Row],[No of FMs 2]]-Taulukko2[[#This Row],[No of FMs 1]]</f>
        <v>0</v>
      </c>
      <c r="P194" s="1"/>
      <c r="Q194">
        <v>3761</v>
      </c>
      <c r="R194">
        <v>3780</v>
      </c>
    </row>
    <row r="195" spans="1:18" x14ac:dyDescent="0.25">
      <c r="A195" t="s">
        <v>39</v>
      </c>
      <c r="B195">
        <v>0</v>
      </c>
      <c r="F195">
        <f>ROUND(Taulukko2[[#This Row],[Units 1]]/15,0)+1+Taulukko2[[#This Row],[Is Major 1]]+Taulukko2[[#This Row],[Is in Faction 1]]+Taulukko2[[#This Row],[Is Nato 1]]</f>
        <v>1</v>
      </c>
      <c r="G195">
        <f>ROUND(Taulukko2[[#This Row],[No of Gens 1]]/3,0)</f>
        <v>0</v>
      </c>
      <c r="H195">
        <v>0</v>
      </c>
      <c r="L195">
        <f>ROUND(Taulukko2[[#This Row],[Units 2]]/15,0)+1+Taulukko2[[#This Row],[Is Major 2]]+Taulukko2[[#This Row],[Is in Faction 2]]+Taulukko2[[#This Row],[Is Nato 2]]</f>
        <v>1</v>
      </c>
      <c r="M195">
        <f>ROUND(Taulukko2[[#This Row],[No of Gens 2]]/3,0)</f>
        <v>0</v>
      </c>
      <c r="N195">
        <f>Taulukko2[[#This Row],[No of Gens 2]]-Taulukko2[[#This Row],[No of Gens 1]]</f>
        <v>0</v>
      </c>
      <c r="O195">
        <f>Taulukko2[[#This Row],[No of FMs 2]]-Taulukko2[[#This Row],[No of FMs 1]]</f>
        <v>0</v>
      </c>
      <c r="P195" s="1"/>
      <c r="Q195">
        <v>3781</v>
      </c>
      <c r="R195">
        <v>3800</v>
      </c>
    </row>
    <row r="196" spans="1:18" x14ac:dyDescent="0.25">
      <c r="A196" t="s">
        <v>241</v>
      </c>
      <c r="B196">
        <v>0</v>
      </c>
      <c r="F196">
        <f>ROUND(Taulukko2[[#This Row],[Units 1]]/15,0)+1+Taulukko2[[#This Row],[Is Major 1]]+Taulukko2[[#This Row],[Is in Faction 1]]+Taulukko2[[#This Row],[Is Nato 1]]</f>
        <v>1</v>
      </c>
      <c r="G196">
        <f>ROUND(Taulukko2[[#This Row],[No of Gens 1]]/3,0)</f>
        <v>0</v>
      </c>
      <c r="H196">
        <v>5</v>
      </c>
      <c r="L196">
        <f>ROUND(Taulukko2[[#This Row],[Units 2]]/15,0)+1+Taulukko2[[#This Row],[Is Major 2]]+Taulukko2[[#This Row],[Is in Faction 2]]+Taulukko2[[#This Row],[Is Nato 2]]</f>
        <v>1</v>
      </c>
      <c r="M196">
        <f>ROUND(Taulukko2[[#This Row],[No of Gens 2]]/3,0)</f>
        <v>0</v>
      </c>
      <c r="N196">
        <f>Taulukko2[[#This Row],[No of Gens 2]]-Taulukko2[[#This Row],[No of Gens 1]]</f>
        <v>0</v>
      </c>
      <c r="O196">
        <f>Taulukko2[[#This Row],[No of FMs 2]]-Taulukko2[[#This Row],[No of FMs 1]]</f>
        <v>0</v>
      </c>
      <c r="P196" s="1"/>
      <c r="Q196">
        <v>3801</v>
      </c>
      <c r="R196">
        <v>3820</v>
      </c>
    </row>
    <row r="197" spans="1:18" x14ac:dyDescent="0.25">
      <c r="A197" t="s">
        <v>196</v>
      </c>
      <c r="B197">
        <v>5</v>
      </c>
      <c r="F197">
        <f>ROUND(Taulukko2[[#This Row],[Units 1]]/15,0)+1+Taulukko2[[#This Row],[Is Major 1]]+Taulukko2[[#This Row],[Is in Faction 1]]+Taulukko2[[#This Row],[Is Nato 1]]</f>
        <v>1</v>
      </c>
      <c r="G197">
        <f>ROUND(Taulukko2[[#This Row],[No of Gens 1]]/3,0)</f>
        <v>0</v>
      </c>
      <c r="H197">
        <v>11</v>
      </c>
      <c r="L197">
        <f>ROUND(Taulukko2[[#This Row],[Units 2]]/15,0)+1+Taulukko2[[#This Row],[Is Major 2]]+Taulukko2[[#This Row],[Is in Faction 2]]+Taulukko2[[#This Row],[Is Nato 2]]</f>
        <v>2</v>
      </c>
      <c r="M197">
        <f>ROUND(Taulukko2[[#This Row],[No of Gens 2]]/3,0)</f>
        <v>1</v>
      </c>
      <c r="N197">
        <f>Taulukko2[[#This Row],[No of Gens 2]]-Taulukko2[[#This Row],[No of Gens 1]]</f>
        <v>1</v>
      </c>
      <c r="O197">
        <f>Taulukko2[[#This Row],[No of FMs 2]]-Taulukko2[[#This Row],[No of FMs 1]]</f>
        <v>1</v>
      </c>
      <c r="P197" s="1"/>
      <c r="Q197">
        <v>3821</v>
      </c>
      <c r="R197">
        <v>3840</v>
      </c>
    </row>
    <row r="198" spans="1:18" x14ac:dyDescent="0.25">
      <c r="A198" t="s">
        <v>40</v>
      </c>
      <c r="B198">
        <v>17</v>
      </c>
      <c r="F198">
        <f>ROUND(Taulukko2[[#This Row],[Units 1]]/15,0)+1+Taulukko2[[#This Row],[Is Major 1]]+Taulukko2[[#This Row],[Is in Faction 1]]+Taulukko2[[#This Row],[Is Nato 1]]</f>
        <v>2</v>
      </c>
      <c r="G198">
        <f>ROUND(Taulukko2[[#This Row],[No of Gens 1]]/3,0)</f>
        <v>1</v>
      </c>
      <c r="H198">
        <v>5</v>
      </c>
      <c r="L198">
        <f>ROUND(Taulukko2[[#This Row],[Units 2]]/15,0)+1+Taulukko2[[#This Row],[Is Major 2]]+Taulukko2[[#This Row],[Is in Faction 2]]+Taulukko2[[#This Row],[Is Nato 2]]</f>
        <v>1</v>
      </c>
      <c r="M198">
        <f>ROUND(Taulukko2[[#This Row],[No of Gens 2]]/3,0)</f>
        <v>0</v>
      </c>
      <c r="N198">
        <f>Taulukko2[[#This Row],[No of Gens 2]]-Taulukko2[[#This Row],[No of Gens 1]]</f>
        <v>-1</v>
      </c>
      <c r="O198">
        <f>Taulukko2[[#This Row],[No of FMs 2]]-Taulukko2[[#This Row],[No of FMs 1]]</f>
        <v>-1</v>
      </c>
      <c r="P198" s="1"/>
      <c r="Q198">
        <v>3841</v>
      </c>
      <c r="R198">
        <v>3860</v>
      </c>
    </row>
    <row r="199" spans="1:18" x14ac:dyDescent="0.25">
      <c r="A199" t="s">
        <v>197</v>
      </c>
      <c r="B199">
        <v>1</v>
      </c>
      <c r="F199">
        <f>ROUND(Taulukko2[[#This Row],[Units 1]]/15,0)+1+Taulukko2[[#This Row],[Is Major 1]]+Taulukko2[[#This Row],[Is in Faction 1]]+Taulukko2[[#This Row],[Is Nato 1]]</f>
        <v>1</v>
      </c>
      <c r="G199">
        <f>ROUND(Taulukko2[[#This Row],[No of Gens 1]]/3,0)</f>
        <v>0</v>
      </c>
      <c r="H199">
        <v>0</v>
      </c>
      <c r="L199">
        <f>ROUND(Taulukko2[[#This Row],[Units 2]]/15,0)+1+Taulukko2[[#This Row],[Is Major 2]]+Taulukko2[[#This Row],[Is in Faction 2]]+Taulukko2[[#This Row],[Is Nato 2]]</f>
        <v>1</v>
      </c>
      <c r="M199">
        <f>ROUND(Taulukko2[[#This Row],[No of Gens 2]]/3,0)</f>
        <v>0</v>
      </c>
      <c r="N199">
        <f>Taulukko2[[#This Row],[No of Gens 2]]-Taulukko2[[#This Row],[No of Gens 1]]</f>
        <v>0</v>
      </c>
      <c r="O199">
        <f>Taulukko2[[#This Row],[No of FMs 2]]-Taulukko2[[#This Row],[No of FMs 1]]</f>
        <v>0</v>
      </c>
      <c r="P199" s="1"/>
      <c r="Q199">
        <v>3861</v>
      </c>
      <c r="R199">
        <v>3880</v>
      </c>
    </row>
    <row r="200" spans="1:18" x14ac:dyDescent="0.25">
      <c r="A200" t="s">
        <v>198</v>
      </c>
      <c r="B200">
        <v>5</v>
      </c>
      <c r="F200">
        <f>ROUND(Taulukko2[[#This Row],[Units 1]]/15,0)+1+Taulukko2[[#This Row],[Is Major 1]]+Taulukko2[[#This Row],[Is in Faction 1]]+Taulukko2[[#This Row],[Is Nato 1]]</f>
        <v>1</v>
      </c>
      <c r="G200">
        <f>ROUND(Taulukko2[[#This Row],[No of Gens 1]]/3,0)</f>
        <v>0</v>
      </c>
      <c r="H200">
        <v>5</v>
      </c>
      <c r="L200">
        <f>ROUND(Taulukko2[[#This Row],[Units 2]]/15,0)+1+Taulukko2[[#This Row],[Is Major 2]]+Taulukko2[[#This Row],[Is in Faction 2]]+Taulukko2[[#This Row],[Is Nato 2]]</f>
        <v>1</v>
      </c>
      <c r="M200">
        <f>ROUND(Taulukko2[[#This Row],[No of Gens 2]]/3,0)</f>
        <v>0</v>
      </c>
      <c r="N200">
        <f>Taulukko2[[#This Row],[No of Gens 2]]-Taulukko2[[#This Row],[No of Gens 1]]</f>
        <v>0</v>
      </c>
      <c r="O200">
        <f>Taulukko2[[#This Row],[No of FMs 2]]-Taulukko2[[#This Row],[No of FMs 1]]</f>
        <v>0</v>
      </c>
      <c r="P200" s="1"/>
      <c r="Q200">
        <v>3881</v>
      </c>
      <c r="R200">
        <v>3900</v>
      </c>
    </row>
    <row r="201" spans="1:18" x14ac:dyDescent="0.25">
      <c r="A201" t="s">
        <v>240</v>
      </c>
      <c r="B201">
        <v>0</v>
      </c>
      <c r="F201">
        <f>ROUND(Taulukko2[[#This Row],[Units 1]]/15,0)+1+Taulukko2[[#This Row],[Is Major 1]]+Taulukko2[[#This Row],[Is in Faction 1]]+Taulukko2[[#This Row],[Is Nato 1]]</f>
        <v>1</v>
      </c>
      <c r="G201">
        <f>ROUND(Taulukko2[[#This Row],[No of Gens 1]]/3,0)</f>
        <v>0</v>
      </c>
      <c r="H201">
        <v>10</v>
      </c>
      <c r="L201">
        <f>ROUND(Taulukko2[[#This Row],[Units 2]]/15,0)+1+Taulukko2[[#This Row],[Is Major 2]]+Taulukko2[[#This Row],[Is in Faction 2]]+Taulukko2[[#This Row],[Is Nato 2]]</f>
        <v>2</v>
      </c>
      <c r="M201">
        <f>ROUND(Taulukko2[[#This Row],[No of Gens 2]]/3,0)</f>
        <v>1</v>
      </c>
      <c r="N201">
        <f>Taulukko2[[#This Row],[No of Gens 2]]-Taulukko2[[#This Row],[No of Gens 1]]</f>
        <v>1</v>
      </c>
      <c r="O201">
        <f>Taulukko2[[#This Row],[No of FMs 2]]-Taulukko2[[#This Row],[No of FMs 1]]</f>
        <v>1</v>
      </c>
      <c r="P201" s="1"/>
      <c r="Q201">
        <v>3901</v>
      </c>
      <c r="R201">
        <v>3920</v>
      </c>
    </row>
    <row r="202" spans="1:18" x14ac:dyDescent="0.25">
      <c r="A202" t="s">
        <v>104</v>
      </c>
      <c r="B202">
        <v>8</v>
      </c>
      <c r="F202">
        <f>ROUND(Taulukko2[[#This Row],[Units 1]]/15,0)+1+Taulukko2[[#This Row],[Is Major 1]]+Taulukko2[[#This Row],[Is in Faction 1]]+Taulukko2[[#This Row],[Is Nato 1]]</f>
        <v>2</v>
      </c>
      <c r="G202">
        <f>ROUND(Taulukko2[[#This Row],[No of Gens 1]]/3,0)</f>
        <v>1</v>
      </c>
      <c r="H202">
        <v>8</v>
      </c>
      <c r="L202">
        <f>ROUND(Taulukko2[[#This Row],[Units 2]]/15,0)+1+Taulukko2[[#This Row],[Is Major 2]]+Taulukko2[[#This Row],[Is in Faction 2]]+Taulukko2[[#This Row],[Is Nato 2]]</f>
        <v>2</v>
      </c>
      <c r="M202">
        <f>ROUND(Taulukko2[[#This Row],[No of Gens 2]]/3,0)</f>
        <v>1</v>
      </c>
      <c r="N202">
        <f>Taulukko2[[#This Row],[No of Gens 2]]-Taulukko2[[#This Row],[No of Gens 1]]</f>
        <v>0</v>
      </c>
      <c r="O202">
        <f>Taulukko2[[#This Row],[No of FMs 2]]-Taulukko2[[#This Row],[No of FMs 1]]</f>
        <v>0</v>
      </c>
      <c r="P202" s="1"/>
      <c r="Q202">
        <v>3921</v>
      </c>
      <c r="R202">
        <v>3940</v>
      </c>
    </row>
    <row r="203" spans="1:18" x14ac:dyDescent="0.25">
      <c r="A203" t="s">
        <v>265</v>
      </c>
      <c r="B203">
        <v>14</v>
      </c>
      <c r="F203">
        <f>ROUND(Taulukko2[[#This Row],[Units 1]]/15,0)+1+Taulukko2[[#This Row],[Is Major 1]]+Taulukko2[[#This Row],[Is in Faction 1]]+Taulukko2[[#This Row],[Is Nato 1]]</f>
        <v>2</v>
      </c>
      <c r="G203">
        <f>ROUND(Taulukko2[[#This Row],[No of Gens 1]]/3,0)</f>
        <v>1</v>
      </c>
      <c r="H203">
        <v>17</v>
      </c>
      <c r="L203">
        <f>ROUND(Taulukko2[[#This Row],[Units 2]]/15,0)+1+Taulukko2[[#This Row],[Is Major 2]]+Taulukko2[[#This Row],[Is in Faction 2]]+Taulukko2[[#This Row],[Is Nato 2]]</f>
        <v>2</v>
      </c>
      <c r="M203">
        <f>ROUND(Taulukko2[[#This Row],[No of Gens 2]]/3,0)</f>
        <v>1</v>
      </c>
      <c r="N203">
        <f>Taulukko2[[#This Row],[No of Gens 2]]-Taulukko2[[#This Row],[No of Gens 1]]</f>
        <v>0</v>
      </c>
      <c r="O203">
        <f>Taulukko2[[#This Row],[No of FMs 2]]-Taulukko2[[#This Row],[No of FMs 1]]</f>
        <v>0</v>
      </c>
      <c r="P203" s="1"/>
      <c r="Q203">
        <v>3941</v>
      </c>
      <c r="R203">
        <v>3960</v>
      </c>
    </row>
    <row r="204" spans="1:18" x14ac:dyDescent="0.25">
      <c r="A204" t="s">
        <v>199</v>
      </c>
      <c r="B204">
        <v>3</v>
      </c>
      <c r="F204">
        <f>ROUND(Taulukko2[[#This Row],[Units 1]]/15,0)+1+Taulukko2[[#This Row],[Is Major 1]]+Taulukko2[[#This Row],[Is in Faction 1]]+Taulukko2[[#This Row],[Is Nato 1]]</f>
        <v>1</v>
      </c>
      <c r="G204">
        <f>ROUND(Taulukko2[[#This Row],[No of Gens 1]]/3,0)</f>
        <v>0</v>
      </c>
      <c r="H204">
        <v>3</v>
      </c>
      <c r="L204">
        <f>ROUND(Taulukko2[[#This Row],[Units 2]]/15,0)+1+Taulukko2[[#This Row],[Is Major 2]]+Taulukko2[[#This Row],[Is in Faction 2]]+Taulukko2[[#This Row],[Is Nato 2]]</f>
        <v>1</v>
      </c>
      <c r="M204">
        <f>ROUND(Taulukko2[[#This Row],[No of Gens 2]]/3,0)</f>
        <v>0</v>
      </c>
      <c r="N204">
        <f>Taulukko2[[#This Row],[No of Gens 2]]-Taulukko2[[#This Row],[No of Gens 1]]</f>
        <v>0</v>
      </c>
      <c r="O204">
        <f>Taulukko2[[#This Row],[No of FMs 2]]-Taulukko2[[#This Row],[No of FMs 1]]</f>
        <v>0</v>
      </c>
      <c r="P204" s="1"/>
      <c r="Q204">
        <v>3961</v>
      </c>
      <c r="R204">
        <v>3980</v>
      </c>
    </row>
    <row r="205" spans="1:18" x14ac:dyDescent="0.25">
      <c r="A205" t="s">
        <v>105</v>
      </c>
      <c r="B205">
        <v>5</v>
      </c>
      <c r="F205">
        <f>ROUND(Taulukko2[[#This Row],[Units 1]]/15,0)+1+Taulukko2[[#This Row],[Is Major 1]]+Taulukko2[[#This Row],[Is in Faction 1]]+Taulukko2[[#This Row],[Is Nato 1]]</f>
        <v>1</v>
      </c>
      <c r="G205">
        <f>ROUND(Taulukko2[[#This Row],[No of Gens 1]]/3,0)</f>
        <v>0</v>
      </c>
      <c r="H205">
        <v>3</v>
      </c>
      <c r="L205">
        <f>ROUND(Taulukko2[[#This Row],[Units 2]]/15,0)+1+Taulukko2[[#This Row],[Is Major 2]]+Taulukko2[[#This Row],[Is in Faction 2]]+Taulukko2[[#This Row],[Is Nato 2]]</f>
        <v>1</v>
      </c>
      <c r="M205">
        <f>ROUND(Taulukko2[[#This Row],[No of Gens 2]]/3,0)</f>
        <v>0</v>
      </c>
      <c r="N205">
        <f>Taulukko2[[#This Row],[No of Gens 2]]-Taulukko2[[#This Row],[No of Gens 1]]</f>
        <v>0</v>
      </c>
      <c r="O205">
        <f>Taulukko2[[#This Row],[No of FMs 2]]-Taulukko2[[#This Row],[No of FMs 1]]</f>
        <v>0</v>
      </c>
      <c r="P205" s="1"/>
      <c r="Q205">
        <v>3981</v>
      </c>
      <c r="R205">
        <v>4000</v>
      </c>
    </row>
    <row r="206" spans="1:18" x14ac:dyDescent="0.25">
      <c r="A206" t="s">
        <v>41</v>
      </c>
      <c r="B206">
        <v>3</v>
      </c>
      <c r="F206">
        <f>ROUND(Taulukko2[[#This Row],[Units 1]]/15,0)+1+Taulukko2[[#This Row],[Is Major 1]]+Taulukko2[[#This Row],[Is in Faction 1]]+Taulukko2[[#This Row],[Is Nato 1]]</f>
        <v>1</v>
      </c>
      <c r="G206">
        <f>ROUND(Taulukko2[[#This Row],[No of Gens 1]]/3,0)</f>
        <v>0</v>
      </c>
      <c r="H206">
        <v>3</v>
      </c>
      <c r="K206">
        <v>1</v>
      </c>
      <c r="L206">
        <f>ROUND(Taulukko2[[#This Row],[Units 2]]/15,0)+1+Taulukko2[[#This Row],[Is Major 2]]+Taulukko2[[#This Row],[Is in Faction 2]]+Taulukko2[[#This Row],[Is Nato 2]]</f>
        <v>2</v>
      </c>
      <c r="M206">
        <f>ROUND(Taulukko2[[#This Row],[No of Gens 2]]/3,0)</f>
        <v>1</v>
      </c>
      <c r="N206">
        <f>Taulukko2[[#This Row],[No of Gens 2]]-Taulukko2[[#This Row],[No of Gens 1]]</f>
        <v>1</v>
      </c>
      <c r="O206">
        <f>Taulukko2[[#This Row],[No of FMs 2]]-Taulukko2[[#This Row],[No of FMs 1]]</f>
        <v>1</v>
      </c>
      <c r="P206" s="1"/>
      <c r="Q206">
        <v>4001</v>
      </c>
      <c r="R206">
        <v>4020</v>
      </c>
    </row>
    <row r="207" spans="1:18" x14ac:dyDescent="0.25">
      <c r="A207" t="s">
        <v>42</v>
      </c>
      <c r="B207">
        <v>2</v>
      </c>
      <c r="F207">
        <f>ROUND(Taulukko2[[#This Row],[Units 1]]/15,0)+1+Taulukko2[[#This Row],[Is Major 1]]+Taulukko2[[#This Row],[Is in Faction 1]]+Taulukko2[[#This Row],[Is Nato 1]]</f>
        <v>1</v>
      </c>
      <c r="G207">
        <f>ROUND(Taulukko2[[#This Row],[No of Gens 1]]/3,0)</f>
        <v>0</v>
      </c>
      <c r="H207">
        <v>2</v>
      </c>
      <c r="K207">
        <v>1</v>
      </c>
      <c r="L207">
        <f>ROUND(Taulukko2[[#This Row],[Units 2]]/15,0)+1+Taulukko2[[#This Row],[Is Major 2]]+Taulukko2[[#This Row],[Is in Faction 2]]+Taulukko2[[#This Row],[Is Nato 2]]</f>
        <v>2</v>
      </c>
      <c r="M207">
        <f>ROUND(Taulukko2[[#This Row],[No of Gens 2]]/3,0)</f>
        <v>1</v>
      </c>
      <c r="N207">
        <f>Taulukko2[[#This Row],[No of Gens 2]]-Taulukko2[[#This Row],[No of Gens 1]]</f>
        <v>1</v>
      </c>
      <c r="O207">
        <f>Taulukko2[[#This Row],[No of FMs 2]]-Taulukko2[[#This Row],[No of FMs 1]]</f>
        <v>1</v>
      </c>
      <c r="P207" s="1"/>
      <c r="Q207">
        <v>4021</v>
      </c>
      <c r="R207">
        <v>4040</v>
      </c>
    </row>
    <row r="208" spans="1:18" x14ac:dyDescent="0.25">
      <c r="A208" t="s">
        <v>200</v>
      </c>
      <c r="B208">
        <v>8</v>
      </c>
      <c r="F208">
        <f>ROUND(Taulukko2[[#This Row],[Units 1]]/15,0)+1+Taulukko2[[#This Row],[Is Major 1]]+Taulukko2[[#This Row],[Is in Faction 1]]+Taulukko2[[#This Row],[Is Nato 1]]</f>
        <v>2</v>
      </c>
      <c r="G208">
        <f>ROUND(Taulukko2[[#This Row],[No of Gens 1]]/3,0)</f>
        <v>1</v>
      </c>
      <c r="H208">
        <v>16</v>
      </c>
      <c r="L208">
        <f>ROUND(Taulukko2[[#This Row],[Units 2]]/15,0)+1+Taulukko2[[#This Row],[Is Major 2]]+Taulukko2[[#This Row],[Is in Faction 2]]+Taulukko2[[#This Row],[Is Nato 2]]</f>
        <v>2</v>
      </c>
      <c r="M208">
        <f>ROUND(Taulukko2[[#This Row],[No of Gens 2]]/3,0)</f>
        <v>1</v>
      </c>
      <c r="N208">
        <f>Taulukko2[[#This Row],[No of Gens 2]]-Taulukko2[[#This Row],[No of Gens 1]]</f>
        <v>0</v>
      </c>
      <c r="O208">
        <f>Taulukko2[[#This Row],[No of FMs 2]]-Taulukko2[[#This Row],[No of FMs 1]]</f>
        <v>0</v>
      </c>
      <c r="P208" s="1"/>
      <c r="Q208">
        <v>4041</v>
      </c>
      <c r="R208">
        <v>4060</v>
      </c>
    </row>
    <row r="209" spans="1:18" x14ac:dyDescent="0.25">
      <c r="A209" t="s">
        <v>242</v>
      </c>
      <c r="B209">
        <v>4</v>
      </c>
      <c r="F209">
        <f>ROUND(Taulukko2[[#This Row],[Units 1]]/15,0)+1+Taulukko2[[#This Row],[Is Major 1]]+Taulukko2[[#This Row],[Is in Faction 1]]+Taulukko2[[#This Row],[Is Nato 1]]</f>
        <v>1</v>
      </c>
      <c r="G209">
        <f>ROUND(Taulukko2[[#This Row],[No of Gens 1]]/3,0)</f>
        <v>0</v>
      </c>
      <c r="H209">
        <v>0</v>
      </c>
      <c r="L209">
        <f>ROUND(Taulukko2[[#This Row],[Units 2]]/15,0)+1+Taulukko2[[#This Row],[Is Major 2]]+Taulukko2[[#This Row],[Is in Faction 2]]+Taulukko2[[#This Row],[Is Nato 2]]</f>
        <v>1</v>
      </c>
      <c r="M209">
        <f>ROUND(Taulukko2[[#This Row],[No of Gens 2]]/3,0)</f>
        <v>0</v>
      </c>
      <c r="N209">
        <f>Taulukko2[[#This Row],[No of Gens 2]]-Taulukko2[[#This Row],[No of Gens 1]]</f>
        <v>0</v>
      </c>
      <c r="O209">
        <f>Taulukko2[[#This Row],[No of FMs 2]]-Taulukko2[[#This Row],[No of FMs 1]]</f>
        <v>0</v>
      </c>
      <c r="P209" s="1"/>
      <c r="Q209">
        <v>4061</v>
      </c>
      <c r="R209">
        <v>4080</v>
      </c>
    </row>
    <row r="210" spans="1:18" x14ac:dyDescent="0.25">
      <c r="A210" t="s">
        <v>118</v>
      </c>
      <c r="B210">
        <v>0</v>
      </c>
      <c r="F210">
        <f>ROUND(Taulukko2[[#This Row],[Units 1]]/15,0)+1+Taulukko2[[#This Row],[Is Major 1]]+Taulukko2[[#This Row],[Is in Faction 1]]+Taulukko2[[#This Row],[Is Nato 1]]</f>
        <v>1</v>
      </c>
      <c r="G210">
        <f>ROUND(Taulukko2[[#This Row],[No of Gens 1]]/3,0)</f>
        <v>0</v>
      </c>
      <c r="H210">
        <v>0</v>
      </c>
      <c r="L210">
        <f>ROUND(Taulukko2[[#This Row],[Units 2]]/15,0)+1+Taulukko2[[#This Row],[Is Major 2]]+Taulukko2[[#This Row],[Is in Faction 2]]+Taulukko2[[#This Row],[Is Nato 2]]</f>
        <v>1</v>
      </c>
      <c r="M210">
        <f>ROUND(Taulukko2[[#This Row],[No of Gens 2]]/3,0)</f>
        <v>0</v>
      </c>
      <c r="N210">
        <f>Taulukko2[[#This Row],[No of Gens 2]]-Taulukko2[[#This Row],[No of Gens 1]]</f>
        <v>0</v>
      </c>
      <c r="O210">
        <f>Taulukko2[[#This Row],[No of FMs 2]]-Taulukko2[[#This Row],[No of FMs 1]]</f>
        <v>0</v>
      </c>
      <c r="P210" s="1"/>
      <c r="Q210">
        <v>4081</v>
      </c>
      <c r="R210">
        <v>4100</v>
      </c>
    </row>
    <row r="211" spans="1:18" x14ac:dyDescent="0.25">
      <c r="A211" t="s">
        <v>201</v>
      </c>
      <c r="B211">
        <v>11</v>
      </c>
      <c r="F211">
        <f>ROUND(Taulukko2[[#This Row],[Units 1]]/15,0)+1+Taulukko2[[#This Row],[Is Major 1]]+Taulukko2[[#This Row],[Is in Faction 1]]+Taulukko2[[#This Row],[Is Nato 1]]</f>
        <v>2</v>
      </c>
      <c r="G211">
        <f>ROUND(Taulukko2[[#This Row],[No of Gens 1]]/3,0)</f>
        <v>1</v>
      </c>
      <c r="H211">
        <v>7</v>
      </c>
      <c r="L211">
        <f>ROUND(Taulukko2[[#This Row],[Units 2]]/15,0)+1+Taulukko2[[#This Row],[Is Major 2]]+Taulukko2[[#This Row],[Is in Faction 2]]+Taulukko2[[#This Row],[Is Nato 2]]</f>
        <v>1</v>
      </c>
      <c r="M211">
        <f>ROUND(Taulukko2[[#This Row],[No of Gens 2]]/3,0)</f>
        <v>0</v>
      </c>
      <c r="N211">
        <f>Taulukko2[[#This Row],[No of Gens 2]]-Taulukko2[[#This Row],[No of Gens 1]]</f>
        <v>-1</v>
      </c>
      <c r="O211">
        <f>Taulukko2[[#This Row],[No of FMs 2]]-Taulukko2[[#This Row],[No of FMs 1]]</f>
        <v>-1</v>
      </c>
      <c r="P211" s="1"/>
      <c r="Q211">
        <v>4101</v>
      </c>
      <c r="R211">
        <v>4120</v>
      </c>
    </row>
    <row r="212" spans="1:18" x14ac:dyDescent="0.25">
      <c r="A212" t="s">
        <v>243</v>
      </c>
      <c r="B212">
        <v>2</v>
      </c>
      <c r="F212">
        <f>ROUND(Taulukko2[[#This Row],[Units 1]]/15,0)+1+Taulukko2[[#This Row],[Is Major 1]]+Taulukko2[[#This Row],[Is in Faction 1]]+Taulukko2[[#This Row],[Is Nato 1]]</f>
        <v>1</v>
      </c>
      <c r="G212">
        <f>ROUND(Taulukko2[[#This Row],[No of Gens 1]]/3,0)</f>
        <v>0</v>
      </c>
      <c r="H212">
        <v>2</v>
      </c>
      <c r="L212">
        <f>ROUND(Taulukko2[[#This Row],[Units 2]]/15,0)+1+Taulukko2[[#This Row],[Is Major 2]]+Taulukko2[[#This Row],[Is in Faction 2]]+Taulukko2[[#This Row],[Is Nato 2]]</f>
        <v>1</v>
      </c>
      <c r="M212">
        <f>ROUND(Taulukko2[[#This Row],[No of Gens 2]]/3,0)</f>
        <v>0</v>
      </c>
      <c r="N212">
        <f>Taulukko2[[#This Row],[No of Gens 2]]-Taulukko2[[#This Row],[No of Gens 1]]</f>
        <v>0</v>
      </c>
      <c r="O212">
        <f>Taulukko2[[#This Row],[No of FMs 2]]-Taulukko2[[#This Row],[No of FMs 1]]</f>
        <v>0</v>
      </c>
      <c r="P212" s="1"/>
      <c r="Q212">
        <v>4121</v>
      </c>
      <c r="R212">
        <v>4140</v>
      </c>
    </row>
    <row r="213" spans="1:18" x14ac:dyDescent="0.25">
      <c r="A213" t="s">
        <v>43</v>
      </c>
      <c r="B213">
        <v>58</v>
      </c>
      <c r="C213">
        <v>1</v>
      </c>
      <c r="D213">
        <v>1</v>
      </c>
      <c r="F213">
        <f>ROUND(Taulukko2[[#This Row],[Units 1]]/15,0)+1+Taulukko2[[#This Row],[Is Major 1]]+Taulukko2[[#This Row],[Is in Faction 1]]+Taulukko2[[#This Row],[Is Nato 1]]</f>
        <v>7</v>
      </c>
      <c r="G213">
        <f>ROUND(Taulukko2[[#This Row],[No of Gens 1]]/3,0)</f>
        <v>2</v>
      </c>
      <c r="H213">
        <v>68</v>
      </c>
      <c r="I213">
        <v>1</v>
      </c>
      <c r="J213">
        <v>1</v>
      </c>
      <c r="L213">
        <f>ROUND(Taulukko2[[#This Row],[Units 2]]/15,0)+1+Taulukko2[[#This Row],[Is Major 2]]+Taulukko2[[#This Row],[Is in Faction 2]]+Taulukko2[[#This Row],[Is Nato 2]]</f>
        <v>8</v>
      </c>
      <c r="M213">
        <f>ROUND(Taulukko2[[#This Row],[No of Gens 2]]/3,0)</f>
        <v>3</v>
      </c>
      <c r="N213">
        <f>Taulukko2[[#This Row],[No of Gens 2]]-Taulukko2[[#This Row],[No of Gens 1]]</f>
        <v>1</v>
      </c>
      <c r="O213">
        <f>Taulukko2[[#This Row],[No of FMs 2]]-Taulukko2[[#This Row],[No of FMs 1]]</f>
        <v>1</v>
      </c>
      <c r="P213" s="1"/>
      <c r="Q213">
        <v>4141</v>
      </c>
      <c r="R213">
        <v>4160</v>
      </c>
    </row>
    <row r="214" spans="1:18" x14ac:dyDescent="0.25">
      <c r="A214" t="s">
        <v>44</v>
      </c>
      <c r="B214">
        <v>20</v>
      </c>
      <c r="E214">
        <v>1</v>
      </c>
      <c r="F214">
        <f>ROUND(Taulukko2[[#This Row],[Units 1]]/15,0)+1+Taulukko2[[#This Row],[Is Major 1]]+Taulukko2[[#This Row],[Is in Faction 1]]+Taulukko2[[#This Row],[Is Nato 1]]</f>
        <v>3</v>
      </c>
      <c r="G214">
        <f>ROUND(Taulukko2[[#This Row],[No of Gens 1]]/3,0)</f>
        <v>1</v>
      </c>
      <c r="H214">
        <v>16</v>
      </c>
      <c r="K214">
        <v>1</v>
      </c>
      <c r="L214">
        <f>ROUND(Taulukko2[[#This Row],[Units 2]]/15,0)+1+Taulukko2[[#This Row],[Is Major 2]]+Taulukko2[[#This Row],[Is in Faction 2]]+Taulukko2[[#This Row],[Is Nato 2]]</f>
        <v>3</v>
      </c>
      <c r="M214">
        <f>ROUND(Taulukko2[[#This Row],[No of Gens 2]]/3,0)</f>
        <v>1</v>
      </c>
      <c r="N214">
        <f>Taulukko2[[#This Row],[No of Gens 2]]-Taulukko2[[#This Row],[No of Gens 1]]</f>
        <v>0</v>
      </c>
      <c r="O214">
        <f>Taulukko2[[#This Row],[No of FMs 2]]-Taulukko2[[#This Row],[No of FMs 1]]</f>
        <v>0</v>
      </c>
      <c r="P214" s="1"/>
      <c r="Q214">
        <v>4161</v>
      </c>
      <c r="R214">
        <v>4180</v>
      </c>
    </row>
    <row r="215" spans="1:18" x14ac:dyDescent="0.25">
      <c r="A215" t="s">
        <v>244</v>
      </c>
      <c r="B215">
        <v>0</v>
      </c>
      <c r="F215">
        <f>ROUND(Taulukko2[[#This Row],[Units 1]]/15,0)+1+Taulukko2[[#This Row],[Is Major 1]]+Taulukko2[[#This Row],[Is in Faction 1]]+Taulukko2[[#This Row],[Is Nato 1]]</f>
        <v>1</v>
      </c>
      <c r="G215">
        <f>ROUND(Taulukko2[[#This Row],[No of Gens 1]]/3,0)</f>
        <v>0</v>
      </c>
      <c r="H215">
        <v>7</v>
      </c>
      <c r="L215">
        <f>ROUND(Taulukko2[[#This Row],[Units 2]]/15,0)+1+Taulukko2[[#This Row],[Is Major 2]]+Taulukko2[[#This Row],[Is in Faction 2]]+Taulukko2[[#This Row],[Is Nato 2]]</f>
        <v>1</v>
      </c>
      <c r="M215">
        <f>ROUND(Taulukko2[[#This Row],[No of Gens 2]]/3,0)</f>
        <v>0</v>
      </c>
      <c r="N215">
        <f>Taulukko2[[#This Row],[No of Gens 2]]-Taulukko2[[#This Row],[No of Gens 1]]</f>
        <v>0</v>
      </c>
      <c r="O215">
        <f>Taulukko2[[#This Row],[No of FMs 2]]-Taulukko2[[#This Row],[No of FMs 1]]</f>
        <v>0</v>
      </c>
      <c r="P215" s="1"/>
      <c r="Q215">
        <v>4181</v>
      </c>
      <c r="R215">
        <v>4200</v>
      </c>
    </row>
    <row r="216" spans="1:18" x14ac:dyDescent="0.25">
      <c r="A216" t="s">
        <v>106</v>
      </c>
      <c r="B216">
        <v>11</v>
      </c>
      <c r="F216">
        <f>ROUND(Taulukko2[[#This Row],[Units 1]]/15,0)+1+Taulukko2[[#This Row],[Is Major 1]]+Taulukko2[[#This Row],[Is in Faction 1]]+Taulukko2[[#This Row],[Is Nato 1]]</f>
        <v>2</v>
      </c>
      <c r="G216">
        <f>ROUND(Taulukko2[[#This Row],[No of Gens 1]]/3,0)</f>
        <v>1</v>
      </c>
      <c r="H216">
        <v>11</v>
      </c>
      <c r="L216">
        <f>ROUND(Taulukko2[[#This Row],[Units 2]]/15,0)+1+Taulukko2[[#This Row],[Is Major 2]]+Taulukko2[[#This Row],[Is in Faction 2]]+Taulukko2[[#This Row],[Is Nato 2]]</f>
        <v>2</v>
      </c>
      <c r="M216">
        <f>ROUND(Taulukko2[[#This Row],[No of Gens 2]]/3,0)</f>
        <v>1</v>
      </c>
      <c r="N216">
        <f>Taulukko2[[#This Row],[No of Gens 2]]-Taulukko2[[#This Row],[No of Gens 1]]</f>
        <v>0</v>
      </c>
      <c r="O216">
        <f>Taulukko2[[#This Row],[No of FMs 2]]-Taulukko2[[#This Row],[No of FMs 1]]</f>
        <v>0</v>
      </c>
      <c r="P216" s="1"/>
      <c r="Q216">
        <v>4201</v>
      </c>
      <c r="R216">
        <v>4220</v>
      </c>
    </row>
    <row r="217" spans="1:18" x14ac:dyDescent="0.25">
      <c r="A217" t="s">
        <v>202</v>
      </c>
      <c r="B217">
        <v>14</v>
      </c>
      <c r="F217">
        <f>ROUND(Taulukko2[[#This Row],[Units 1]]/15,0)+1+Taulukko2[[#This Row],[Is Major 1]]+Taulukko2[[#This Row],[Is in Faction 1]]+Taulukko2[[#This Row],[Is Nato 1]]</f>
        <v>2</v>
      </c>
      <c r="G217">
        <f>ROUND(Taulukko2[[#This Row],[No of Gens 1]]/3,0)</f>
        <v>1</v>
      </c>
      <c r="H217">
        <v>24</v>
      </c>
      <c r="L217">
        <f>ROUND(Taulukko2[[#This Row],[Units 2]]/15,0)+1+Taulukko2[[#This Row],[Is Major 2]]+Taulukko2[[#This Row],[Is in Faction 2]]+Taulukko2[[#This Row],[Is Nato 2]]</f>
        <v>3</v>
      </c>
      <c r="M217">
        <f>ROUND(Taulukko2[[#This Row],[No of Gens 2]]/3,0)</f>
        <v>1</v>
      </c>
      <c r="N217">
        <f>Taulukko2[[#This Row],[No of Gens 2]]-Taulukko2[[#This Row],[No of Gens 1]]</f>
        <v>1</v>
      </c>
      <c r="O217">
        <f>Taulukko2[[#This Row],[No of FMs 2]]-Taulukko2[[#This Row],[No of FMs 1]]</f>
        <v>0</v>
      </c>
      <c r="P217" s="1"/>
      <c r="Q217">
        <v>4221</v>
      </c>
      <c r="R217">
        <v>4240</v>
      </c>
    </row>
    <row r="218" spans="1:18" x14ac:dyDescent="0.25">
      <c r="A218" t="s">
        <v>203</v>
      </c>
      <c r="B218">
        <v>0</v>
      </c>
      <c r="F218">
        <f>ROUND(Taulukko2[[#This Row],[Units 1]]/15,0)+1+Taulukko2[[#This Row],[Is Major 1]]+Taulukko2[[#This Row],[Is in Faction 1]]+Taulukko2[[#This Row],[Is Nato 1]]</f>
        <v>1</v>
      </c>
      <c r="G218">
        <f>ROUND(Taulukko2[[#This Row],[No of Gens 1]]/3,0)</f>
        <v>0</v>
      </c>
      <c r="H218">
        <v>0</v>
      </c>
      <c r="L218">
        <f>ROUND(Taulukko2[[#This Row],[Units 2]]/15,0)+1+Taulukko2[[#This Row],[Is Major 2]]+Taulukko2[[#This Row],[Is in Faction 2]]+Taulukko2[[#This Row],[Is Nato 2]]</f>
        <v>1</v>
      </c>
      <c r="M218">
        <f>ROUND(Taulukko2[[#This Row],[No of Gens 2]]/3,0)</f>
        <v>0</v>
      </c>
      <c r="N218">
        <f>Taulukko2[[#This Row],[No of Gens 2]]-Taulukko2[[#This Row],[No of Gens 1]]</f>
        <v>0</v>
      </c>
      <c r="O218">
        <f>Taulukko2[[#This Row],[No of FMs 2]]-Taulukko2[[#This Row],[No of FMs 1]]</f>
        <v>0</v>
      </c>
      <c r="P218" s="1"/>
      <c r="Q218">
        <v>4241</v>
      </c>
      <c r="R218">
        <v>4260</v>
      </c>
    </row>
    <row r="219" spans="1:18" x14ac:dyDescent="0.25">
      <c r="A219" t="s">
        <v>132</v>
      </c>
      <c r="B219">
        <v>0</v>
      </c>
      <c r="F219">
        <f>ROUND(Taulukko2[[#This Row],[Units 1]]/15,0)+1+Taulukko2[[#This Row],[Is Major 1]]+Taulukko2[[#This Row],[Is in Faction 1]]+Taulukko2[[#This Row],[Is Nato 1]]</f>
        <v>1</v>
      </c>
      <c r="G219">
        <f>ROUND(Taulukko2[[#This Row],[No of Gens 1]]/3,0)</f>
        <v>0</v>
      </c>
      <c r="H219">
        <v>0</v>
      </c>
      <c r="L219">
        <f>ROUND(Taulukko2[[#This Row],[Units 2]]/15,0)+1+Taulukko2[[#This Row],[Is Major 2]]+Taulukko2[[#This Row],[Is in Faction 2]]+Taulukko2[[#This Row],[Is Nato 2]]</f>
        <v>1</v>
      </c>
      <c r="M219">
        <f>ROUND(Taulukko2[[#This Row],[No of Gens 2]]/3,0)</f>
        <v>0</v>
      </c>
      <c r="N219">
        <f>Taulukko2[[#This Row],[No of Gens 2]]-Taulukko2[[#This Row],[No of Gens 1]]</f>
        <v>0</v>
      </c>
      <c r="O219">
        <f>Taulukko2[[#This Row],[No of FMs 2]]-Taulukko2[[#This Row],[No of FMs 1]]</f>
        <v>0</v>
      </c>
      <c r="P219" s="1"/>
      <c r="Q219">
        <v>4261</v>
      </c>
      <c r="R219">
        <v>4280</v>
      </c>
    </row>
    <row r="220" spans="1:18" x14ac:dyDescent="0.25">
      <c r="A220" t="s">
        <v>133</v>
      </c>
      <c r="B220">
        <v>0</v>
      </c>
      <c r="F220">
        <f>ROUND(Taulukko2[[#This Row],[Units 1]]/15,0)+1+Taulukko2[[#This Row],[Is Major 1]]+Taulukko2[[#This Row],[Is in Faction 1]]+Taulukko2[[#This Row],[Is Nato 1]]</f>
        <v>1</v>
      </c>
      <c r="G220">
        <f>ROUND(Taulukko2[[#This Row],[No of Gens 1]]/3,0)</f>
        <v>0</v>
      </c>
      <c r="H220">
        <v>0</v>
      </c>
      <c r="L220">
        <f>ROUND(Taulukko2[[#This Row],[Units 2]]/15,0)+1+Taulukko2[[#This Row],[Is Major 2]]+Taulukko2[[#This Row],[Is in Faction 2]]+Taulukko2[[#This Row],[Is Nato 2]]</f>
        <v>1</v>
      </c>
      <c r="M220">
        <f>ROUND(Taulukko2[[#This Row],[No of Gens 2]]/3,0)</f>
        <v>0</v>
      </c>
      <c r="N220">
        <f>Taulukko2[[#This Row],[No of Gens 2]]-Taulukko2[[#This Row],[No of Gens 1]]</f>
        <v>0</v>
      </c>
      <c r="O220">
        <f>Taulukko2[[#This Row],[No of FMs 2]]-Taulukko2[[#This Row],[No of FMs 1]]</f>
        <v>0</v>
      </c>
      <c r="P220" s="1"/>
      <c r="Q220">
        <v>4281</v>
      </c>
      <c r="R220">
        <v>4300</v>
      </c>
    </row>
    <row r="221" spans="1:18" x14ac:dyDescent="0.25">
      <c r="A221" t="s">
        <v>134</v>
      </c>
      <c r="B221">
        <v>0</v>
      </c>
      <c r="F221">
        <f>ROUND(Taulukko2[[#This Row],[Units 1]]/15,0)+1+Taulukko2[[#This Row],[Is Major 1]]+Taulukko2[[#This Row],[Is in Faction 1]]+Taulukko2[[#This Row],[Is Nato 1]]</f>
        <v>1</v>
      </c>
      <c r="G221">
        <f>ROUND(Taulukko2[[#This Row],[No of Gens 1]]/3,0)</f>
        <v>0</v>
      </c>
      <c r="H221">
        <v>0</v>
      </c>
      <c r="L221">
        <f>ROUND(Taulukko2[[#This Row],[Units 2]]/15,0)+1+Taulukko2[[#This Row],[Is Major 2]]+Taulukko2[[#This Row],[Is in Faction 2]]+Taulukko2[[#This Row],[Is Nato 2]]</f>
        <v>1</v>
      </c>
      <c r="M221">
        <f>ROUND(Taulukko2[[#This Row],[No of Gens 2]]/3,0)</f>
        <v>0</v>
      </c>
      <c r="N221">
        <f>Taulukko2[[#This Row],[No of Gens 2]]-Taulukko2[[#This Row],[No of Gens 1]]</f>
        <v>0</v>
      </c>
      <c r="O221">
        <f>Taulukko2[[#This Row],[No of FMs 2]]-Taulukko2[[#This Row],[No of FMs 1]]</f>
        <v>0</v>
      </c>
      <c r="P221" s="1"/>
      <c r="Q221">
        <v>4301</v>
      </c>
      <c r="R221">
        <v>4320</v>
      </c>
    </row>
    <row r="222" spans="1:18" x14ac:dyDescent="0.25">
      <c r="A222" t="s">
        <v>204</v>
      </c>
      <c r="B222">
        <v>25</v>
      </c>
      <c r="F222">
        <f>ROUND(Taulukko2[[#This Row],[Units 1]]/15,0)+1+Taulukko2[[#This Row],[Is Major 1]]+Taulukko2[[#This Row],[Is in Faction 1]]+Taulukko2[[#This Row],[Is Nato 1]]</f>
        <v>3</v>
      </c>
      <c r="G222">
        <f>ROUND(Taulukko2[[#This Row],[No of Gens 1]]/3,0)</f>
        <v>1</v>
      </c>
      <c r="H222">
        <v>22</v>
      </c>
      <c r="L222">
        <f>ROUND(Taulukko2[[#This Row],[Units 2]]/15,0)+1+Taulukko2[[#This Row],[Is Major 2]]+Taulukko2[[#This Row],[Is in Faction 2]]+Taulukko2[[#This Row],[Is Nato 2]]</f>
        <v>2</v>
      </c>
      <c r="M222">
        <f>ROUND(Taulukko2[[#This Row],[No of Gens 2]]/3,0)</f>
        <v>1</v>
      </c>
      <c r="N222">
        <f>Taulukko2[[#This Row],[No of Gens 2]]-Taulukko2[[#This Row],[No of Gens 1]]</f>
        <v>-1</v>
      </c>
      <c r="O222">
        <f>Taulukko2[[#This Row],[No of FMs 2]]-Taulukko2[[#This Row],[No of FMs 1]]</f>
        <v>0</v>
      </c>
      <c r="P222" s="1"/>
      <c r="Q222">
        <v>4321</v>
      </c>
      <c r="R222">
        <v>4340</v>
      </c>
    </row>
    <row r="223" spans="1:18" x14ac:dyDescent="0.25">
      <c r="A223" t="s">
        <v>152</v>
      </c>
      <c r="B223">
        <v>1</v>
      </c>
      <c r="F223">
        <f>ROUND(Taulukko2[[#This Row],[Units 1]]/15,0)+1+Taulukko2[[#This Row],[Is Major 1]]+Taulukko2[[#This Row],[Is in Faction 1]]+Taulukko2[[#This Row],[Is Nato 1]]</f>
        <v>1</v>
      </c>
      <c r="G223">
        <f>ROUND(Taulukko2[[#This Row],[No of Gens 1]]/3,0)</f>
        <v>0</v>
      </c>
      <c r="H223">
        <v>1</v>
      </c>
      <c r="L223">
        <f>ROUND(Taulukko2[[#This Row],[Units 2]]/15,0)+1+Taulukko2[[#This Row],[Is Major 2]]+Taulukko2[[#This Row],[Is in Faction 2]]+Taulukko2[[#This Row],[Is Nato 2]]</f>
        <v>1</v>
      </c>
      <c r="M223">
        <f>ROUND(Taulukko2[[#This Row],[No of Gens 2]]/3,0)</f>
        <v>0</v>
      </c>
      <c r="N223">
        <f>Taulukko2[[#This Row],[No of Gens 2]]-Taulukko2[[#This Row],[No of Gens 1]]</f>
        <v>0</v>
      </c>
      <c r="O223">
        <f>Taulukko2[[#This Row],[No of FMs 2]]-Taulukko2[[#This Row],[No of FMs 1]]</f>
        <v>0</v>
      </c>
      <c r="P223" s="1"/>
      <c r="Q223">
        <v>4341</v>
      </c>
      <c r="R223">
        <v>4360</v>
      </c>
    </row>
    <row r="224" spans="1:18" x14ac:dyDescent="0.25">
      <c r="A224" t="s">
        <v>205</v>
      </c>
      <c r="B224">
        <v>1</v>
      </c>
      <c r="F224">
        <f>ROUND(Taulukko2[[#This Row],[Units 1]]/15,0)+1+Taulukko2[[#This Row],[Is Major 1]]+Taulukko2[[#This Row],[Is in Faction 1]]+Taulukko2[[#This Row],[Is Nato 1]]</f>
        <v>1</v>
      </c>
      <c r="G224">
        <f>ROUND(Taulukko2[[#This Row],[No of Gens 1]]/3,0)</f>
        <v>0</v>
      </c>
      <c r="H224">
        <v>1</v>
      </c>
      <c r="L224">
        <f>ROUND(Taulukko2[[#This Row],[Units 2]]/15,0)+1+Taulukko2[[#This Row],[Is Major 2]]+Taulukko2[[#This Row],[Is in Faction 2]]+Taulukko2[[#This Row],[Is Nato 2]]</f>
        <v>1</v>
      </c>
      <c r="M224">
        <f>ROUND(Taulukko2[[#This Row],[No of Gens 2]]/3,0)</f>
        <v>0</v>
      </c>
      <c r="N224">
        <f>Taulukko2[[#This Row],[No of Gens 2]]-Taulukko2[[#This Row],[No of Gens 1]]</f>
        <v>0</v>
      </c>
      <c r="O224">
        <f>Taulukko2[[#This Row],[No of FMs 2]]-Taulukko2[[#This Row],[No of FMs 1]]</f>
        <v>0</v>
      </c>
      <c r="P224" s="1"/>
      <c r="Q224">
        <v>4361</v>
      </c>
      <c r="R224">
        <v>4380</v>
      </c>
    </row>
    <row r="225" spans="1:18" x14ac:dyDescent="0.25">
      <c r="A225" t="s">
        <v>45</v>
      </c>
      <c r="B225">
        <v>10</v>
      </c>
      <c r="F225">
        <f>ROUND(Taulukko2[[#This Row],[Units 1]]/15,0)+1+Taulukko2[[#This Row],[Is Major 1]]+Taulukko2[[#This Row],[Is in Faction 1]]+Taulukko2[[#This Row],[Is Nato 1]]</f>
        <v>2</v>
      </c>
      <c r="G225">
        <f>ROUND(Taulukko2[[#This Row],[No of Gens 1]]/3,0)</f>
        <v>1</v>
      </c>
      <c r="H225">
        <v>11</v>
      </c>
      <c r="L225">
        <f>ROUND(Taulukko2[[#This Row],[Units 2]]/15,0)+1+Taulukko2[[#This Row],[Is Major 2]]+Taulukko2[[#This Row],[Is in Faction 2]]+Taulukko2[[#This Row],[Is Nato 2]]</f>
        <v>2</v>
      </c>
      <c r="M225">
        <f>ROUND(Taulukko2[[#This Row],[No of Gens 2]]/3,0)</f>
        <v>1</v>
      </c>
      <c r="N225">
        <f>Taulukko2[[#This Row],[No of Gens 2]]-Taulukko2[[#This Row],[No of Gens 1]]</f>
        <v>0</v>
      </c>
      <c r="O225">
        <f>Taulukko2[[#This Row],[No of FMs 2]]-Taulukko2[[#This Row],[No of FMs 1]]</f>
        <v>0</v>
      </c>
      <c r="P225" s="1" t="s">
        <v>269</v>
      </c>
      <c r="Q225">
        <v>4381</v>
      </c>
      <c r="R225">
        <v>4400</v>
      </c>
    </row>
    <row r="226" spans="1:18" x14ac:dyDescent="0.25">
      <c r="A226" t="s">
        <v>46</v>
      </c>
      <c r="B226">
        <v>9</v>
      </c>
      <c r="F226">
        <f>ROUND(Taulukko2[[#This Row],[Units 1]]/15,0)+1+Taulukko2[[#This Row],[Is Major 1]]+Taulukko2[[#This Row],[Is in Faction 1]]+Taulukko2[[#This Row],[Is Nato 1]]</f>
        <v>2</v>
      </c>
      <c r="G226">
        <f>ROUND(Taulukko2[[#This Row],[No of Gens 1]]/3,0)</f>
        <v>1</v>
      </c>
      <c r="H226">
        <v>8</v>
      </c>
      <c r="L226">
        <f>ROUND(Taulukko2[[#This Row],[Units 2]]/15,0)+1+Taulukko2[[#This Row],[Is Major 2]]+Taulukko2[[#This Row],[Is in Faction 2]]+Taulukko2[[#This Row],[Is Nato 2]]</f>
        <v>2</v>
      </c>
      <c r="M226">
        <f>ROUND(Taulukko2[[#This Row],[No of Gens 2]]/3,0)</f>
        <v>1</v>
      </c>
      <c r="N226">
        <f>Taulukko2[[#This Row],[No of Gens 2]]-Taulukko2[[#This Row],[No of Gens 1]]</f>
        <v>0</v>
      </c>
      <c r="O226">
        <f>Taulukko2[[#This Row],[No of FMs 2]]-Taulukko2[[#This Row],[No of FMs 1]]</f>
        <v>0</v>
      </c>
      <c r="P226" s="1"/>
      <c r="Q226">
        <v>4401</v>
      </c>
      <c r="R226">
        <v>4420</v>
      </c>
    </row>
    <row r="227" spans="1:18" x14ac:dyDescent="0.25">
      <c r="A227" t="s">
        <v>245</v>
      </c>
      <c r="B227">
        <v>3</v>
      </c>
      <c r="F227">
        <f>ROUND(Taulukko2[[#This Row],[Units 1]]/15,0)+1+Taulukko2[[#This Row],[Is Major 1]]+Taulukko2[[#This Row],[Is in Faction 1]]+Taulukko2[[#This Row],[Is Nato 1]]</f>
        <v>1</v>
      </c>
      <c r="G227">
        <f>ROUND(Taulukko2[[#This Row],[No of Gens 1]]/3,0)</f>
        <v>0</v>
      </c>
      <c r="H227">
        <v>0</v>
      </c>
      <c r="L227">
        <f>ROUND(Taulukko2[[#This Row],[Units 2]]/15,0)+1+Taulukko2[[#This Row],[Is Major 2]]+Taulukko2[[#This Row],[Is in Faction 2]]+Taulukko2[[#This Row],[Is Nato 2]]</f>
        <v>1</v>
      </c>
      <c r="M227">
        <f>ROUND(Taulukko2[[#This Row],[No of Gens 2]]/3,0)</f>
        <v>0</v>
      </c>
      <c r="N227">
        <f>Taulukko2[[#This Row],[No of Gens 2]]-Taulukko2[[#This Row],[No of Gens 1]]</f>
        <v>0</v>
      </c>
      <c r="O227">
        <f>Taulukko2[[#This Row],[No of FMs 2]]-Taulukko2[[#This Row],[No of FMs 1]]</f>
        <v>0</v>
      </c>
      <c r="P227" s="1"/>
      <c r="Q227">
        <v>4421</v>
      </c>
      <c r="R227">
        <v>4440</v>
      </c>
    </row>
    <row r="228" spans="1:18" x14ac:dyDescent="0.25">
      <c r="A228" t="s">
        <v>78</v>
      </c>
      <c r="B228">
        <v>21</v>
      </c>
      <c r="F228">
        <f>ROUND(Taulukko2[[#This Row],[Units 1]]/15,0)+1+Taulukko2[[#This Row],[Is Major 1]]+Taulukko2[[#This Row],[Is in Faction 1]]+Taulukko2[[#This Row],[Is Nato 1]]</f>
        <v>2</v>
      </c>
      <c r="G228">
        <f>ROUND(Taulukko2[[#This Row],[No of Gens 1]]/3,0)</f>
        <v>1</v>
      </c>
      <c r="H228">
        <v>52</v>
      </c>
      <c r="L228">
        <f>ROUND(Taulukko2[[#This Row],[Units 2]]/15,0)+1+Taulukko2[[#This Row],[Is Major 2]]+Taulukko2[[#This Row],[Is in Faction 2]]+Taulukko2[[#This Row],[Is Nato 2]]</f>
        <v>4</v>
      </c>
      <c r="M228">
        <f>ROUND(Taulukko2[[#This Row],[No of Gens 2]]/3,0)</f>
        <v>1</v>
      </c>
      <c r="N228">
        <f>Taulukko2[[#This Row],[No of Gens 2]]-Taulukko2[[#This Row],[No of Gens 1]]</f>
        <v>2</v>
      </c>
      <c r="O228">
        <f>Taulukko2[[#This Row],[No of FMs 2]]-Taulukko2[[#This Row],[No of FMs 1]]</f>
        <v>0</v>
      </c>
      <c r="P228" s="1" t="s">
        <v>269</v>
      </c>
      <c r="Q228">
        <v>4441</v>
      </c>
      <c r="R228">
        <v>4460</v>
      </c>
    </row>
    <row r="229" spans="1:18" x14ac:dyDescent="0.25">
      <c r="A229" t="s">
        <v>79</v>
      </c>
      <c r="B229">
        <v>0</v>
      </c>
      <c r="F229">
        <f>ROUND(Taulukko2[[#This Row],[Units 1]]/15,0)+1+Taulukko2[[#This Row],[Is Major 1]]+Taulukko2[[#This Row],[Is in Faction 1]]+Taulukko2[[#This Row],[Is Nato 1]]</f>
        <v>1</v>
      </c>
      <c r="G229">
        <f>ROUND(Taulukko2[[#This Row],[No of Gens 1]]/3,0)</f>
        <v>0</v>
      </c>
      <c r="H229">
        <v>0</v>
      </c>
      <c r="L229">
        <f>ROUND(Taulukko2[[#This Row],[Units 2]]/15,0)+1+Taulukko2[[#This Row],[Is Major 2]]+Taulukko2[[#This Row],[Is in Faction 2]]+Taulukko2[[#This Row],[Is Nato 2]]</f>
        <v>1</v>
      </c>
      <c r="M229">
        <f>ROUND(Taulukko2[[#This Row],[No of Gens 2]]/3,0)</f>
        <v>0</v>
      </c>
      <c r="N229">
        <f>Taulukko2[[#This Row],[No of Gens 2]]-Taulukko2[[#This Row],[No of Gens 1]]</f>
        <v>0</v>
      </c>
      <c r="O229">
        <f>Taulukko2[[#This Row],[No of FMs 2]]-Taulukko2[[#This Row],[No of FMs 1]]</f>
        <v>0</v>
      </c>
      <c r="P229" s="1"/>
      <c r="Q229">
        <v>4461</v>
      </c>
      <c r="R229">
        <v>4480</v>
      </c>
    </row>
    <row r="230" spans="1:18" x14ac:dyDescent="0.25">
      <c r="A230" t="s">
        <v>107</v>
      </c>
      <c r="B230">
        <v>17</v>
      </c>
      <c r="F230">
        <f>ROUND(Taulukko2[[#This Row],[Units 1]]/15,0)+1+Taulukko2[[#This Row],[Is Major 1]]+Taulukko2[[#This Row],[Is in Faction 1]]+Taulukko2[[#This Row],[Is Nato 1]]</f>
        <v>2</v>
      </c>
      <c r="G230">
        <f>ROUND(Taulukko2[[#This Row],[No of Gens 1]]/3,0)</f>
        <v>1</v>
      </c>
      <c r="H230">
        <v>16</v>
      </c>
      <c r="L230">
        <f>ROUND(Taulukko2[[#This Row],[Units 2]]/15,0)+1+Taulukko2[[#This Row],[Is Major 2]]+Taulukko2[[#This Row],[Is in Faction 2]]+Taulukko2[[#This Row],[Is Nato 2]]</f>
        <v>2</v>
      </c>
      <c r="M230">
        <f>ROUND(Taulukko2[[#This Row],[No of Gens 2]]/3,0)</f>
        <v>1</v>
      </c>
      <c r="N230">
        <f>Taulukko2[[#This Row],[No of Gens 2]]-Taulukko2[[#This Row],[No of Gens 1]]</f>
        <v>0</v>
      </c>
      <c r="O230">
        <f>Taulukko2[[#This Row],[No of FMs 2]]-Taulukko2[[#This Row],[No of FMs 1]]</f>
        <v>0</v>
      </c>
      <c r="P230" s="1"/>
      <c r="Q230">
        <v>4481</v>
      </c>
      <c r="R230">
        <v>4500</v>
      </c>
    </row>
    <row r="231" spans="1:18" x14ac:dyDescent="0.25">
      <c r="A231" t="s">
        <v>80</v>
      </c>
      <c r="B231">
        <v>2</v>
      </c>
      <c r="D231">
        <v>1</v>
      </c>
      <c r="F231">
        <f>ROUND(Taulukko2[[#This Row],[Units 1]]/15,0)+1+Taulukko2[[#This Row],[Is Major 1]]+Taulukko2[[#This Row],[Is in Faction 1]]+Taulukko2[[#This Row],[Is Nato 1]]</f>
        <v>2</v>
      </c>
      <c r="G231">
        <f>ROUND(Taulukko2[[#This Row],[No of Gens 1]]/3,0)</f>
        <v>1</v>
      </c>
      <c r="H231">
        <v>4</v>
      </c>
      <c r="J231">
        <v>1</v>
      </c>
      <c r="L231">
        <f>ROUND(Taulukko2[[#This Row],[Units 2]]/15,0)+1+Taulukko2[[#This Row],[Is Major 2]]+Taulukko2[[#This Row],[Is in Faction 2]]+Taulukko2[[#This Row],[Is Nato 2]]</f>
        <v>2</v>
      </c>
      <c r="M231">
        <f>ROUND(Taulukko2[[#This Row],[No of Gens 2]]/3,0)</f>
        <v>1</v>
      </c>
      <c r="N231">
        <f>Taulukko2[[#This Row],[No of Gens 2]]-Taulukko2[[#This Row],[No of Gens 1]]</f>
        <v>0</v>
      </c>
      <c r="O231">
        <f>Taulukko2[[#This Row],[No of FMs 2]]-Taulukko2[[#This Row],[No of FMs 1]]</f>
        <v>0</v>
      </c>
      <c r="P231" s="1"/>
      <c r="Q231">
        <v>4501</v>
      </c>
      <c r="R231">
        <v>4520</v>
      </c>
    </row>
    <row r="232" spans="1:18" x14ac:dyDescent="0.25">
      <c r="A232" t="s">
        <v>246</v>
      </c>
      <c r="B232">
        <v>16</v>
      </c>
      <c r="F232">
        <f>ROUND(Taulukko2[[#This Row],[Units 1]]/15,0)+1+Taulukko2[[#This Row],[Is Major 1]]+Taulukko2[[#This Row],[Is in Faction 1]]+Taulukko2[[#This Row],[Is Nato 1]]</f>
        <v>2</v>
      </c>
      <c r="G232">
        <f>ROUND(Taulukko2[[#This Row],[No of Gens 1]]/3,0)</f>
        <v>1</v>
      </c>
      <c r="H232">
        <v>25</v>
      </c>
      <c r="L232">
        <f>ROUND(Taulukko2[[#This Row],[Units 2]]/15,0)+1+Taulukko2[[#This Row],[Is Major 2]]+Taulukko2[[#This Row],[Is in Faction 2]]+Taulukko2[[#This Row],[Is Nato 2]]</f>
        <v>3</v>
      </c>
      <c r="M232">
        <f>ROUND(Taulukko2[[#This Row],[No of Gens 2]]/3,0)</f>
        <v>1</v>
      </c>
      <c r="N232">
        <f>Taulukko2[[#This Row],[No of Gens 2]]-Taulukko2[[#This Row],[No of Gens 1]]</f>
        <v>1</v>
      </c>
      <c r="O232">
        <f>Taulukko2[[#This Row],[No of FMs 2]]-Taulukko2[[#This Row],[No of FMs 1]]</f>
        <v>0</v>
      </c>
      <c r="P232" s="1"/>
      <c r="Q232">
        <v>4521</v>
      </c>
      <c r="R232">
        <v>4540</v>
      </c>
    </row>
    <row r="233" spans="1:18" x14ac:dyDescent="0.25">
      <c r="A233" t="s">
        <v>108</v>
      </c>
      <c r="B233">
        <v>0</v>
      </c>
      <c r="F233">
        <f>ROUND(Taulukko2[[#This Row],[Units 1]]/15,0)+1+Taulukko2[[#This Row],[Is Major 1]]+Taulukko2[[#This Row],[Is in Faction 1]]+Taulukko2[[#This Row],[Is Nato 1]]</f>
        <v>1</v>
      </c>
      <c r="G233">
        <f>ROUND(Taulukko2[[#This Row],[No of Gens 1]]/3,0)</f>
        <v>0</v>
      </c>
      <c r="H233">
        <v>0</v>
      </c>
      <c r="L233">
        <f>ROUND(Taulukko2[[#This Row],[Units 2]]/15,0)+1+Taulukko2[[#This Row],[Is Major 2]]+Taulukko2[[#This Row],[Is in Faction 2]]+Taulukko2[[#This Row],[Is Nato 2]]</f>
        <v>1</v>
      </c>
      <c r="M233">
        <f>ROUND(Taulukko2[[#This Row],[No of Gens 2]]/3,0)</f>
        <v>0</v>
      </c>
      <c r="N233">
        <f>Taulukko2[[#This Row],[No of Gens 2]]-Taulukko2[[#This Row],[No of Gens 1]]</f>
        <v>0</v>
      </c>
      <c r="O233">
        <f>Taulukko2[[#This Row],[No of FMs 2]]-Taulukko2[[#This Row],[No of FMs 1]]</f>
        <v>0</v>
      </c>
      <c r="P233" s="1"/>
      <c r="Q233">
        <v>4541</v>
      </c>
      <c r="R233">
        <v>4560</v>
      </c>
    </row>
    <row r="234" spans="1:18" x14ac:dyDescent="0.25">
      <c r="A234" t="s">
        <v>109</v>
      </c>
      <c r="B234">
        <v>0</v>
      </c>
      <c r="F234">
        <f>ROUND(Taulukko2[[#This Row],[Units 1]]/15,0)+1+Taulukko2[[#This Row],[Is Major 1]]+Taulukko2[[#This Row],[Is in Faction 1]]+Taulukko2[[#This Row],[Is Nato 1]]</f>
        <v>1</v>
      </c>
      <c r="G234">
        <f>ROUND(Taulukko2[[#This Row],[No of Gens 1]]/3,0)</f>
        <v>0</v>
      </c>
      <c r="H234">
        <v>1</v>
      </c>
      <c r="L234">
        <f>ROUND(Taulukko2[[#This Row],[Units 2]]/15,0)+1+Taulukko2[[#This Row],[Is Major 2]]+Taulukko2[[#This Row],[Is in Faction 2]]+Taulukko2[[#This Row],[Is Nato 2]]</f>
        <v>1</v>
      </c>
      <c r="M234">
        <f>ROUND(Taulukko2[[#This Row],[No of Gens 2]]/3,0)</f>
        <v>0</v>
      </c>
      <c r="N234">
        <f>Taulukko2[[#This Row],[No of Gens 2]]-Taulukko2[[#This Row],[No of Gens 1]]</f>
        <v>0</v>
      </c>
      <c r="O234">
        <f>Taulukko2[[#This Row],[No of FMs 2]]-Taulukko2[[#This Row],[No of FMs 1]]</f>
        <v>0</v>
      </c>
      <c r="P234" s="1"/>
      <c r="Q234">
        <v>4561</v>
      </c>
      <c r="R234">
        <v>4580</v>
      </c>
    </row>
    <row r="235" spans="1:18" x14ac:dyDescent="0.25">
      <c r="A235" t="s">
        <v>206</v>
      </c>
      <c r="B235">
        <v>5</v>
      </c>
      <c r="F235">
        <f>ROUND(Taulukko2[[#This Row],[Units 1]]/15,0)+1+Taulukko2[[#This Row],[Is Major 1]]+Taulukko2[[#This Row],[Is in Faction 1]]+Taulukko2[[#This Row],[Is Nato 1]]</f>
        <v>1</v>
      </c>
      <c r="G235">
        <f>ROUND(Taulukko2[[#This Row],[No of Gens 1]]/3,0)</f>
        <v>0</v>
      </c>
      <c r="H235">
        <v>5</v>
      </c>
      <c r="L235">
        <f>ROUND(Taulukko2[[#This Row],[Units 2]]/15,0)+1+Taulukko2[[#This Row],[Is Major 2]]+Taulukko2[[#This Row],[Is in Faction 2]]+Taulukko2[[#This Row],[Is Nato 2]]</f>
        <v>1</v>
      </c>
      <c r="M235">
        <f>ROUND(Taulukko2[[#This Row],[No of Gens 2]]/3,0)</f>
        <v>0</v>
      </c>
      <c r="N235">
        <f>Taulukko2[[#This Row],[No of Gens 2]]-Taulukko2[[#This Row],[No of Gens 1]]</f>
        <v>0</v>
      </c>
      <c r="O235">
        <f>Taulukko2[[#This Row],[No of FMs 2]]-Taulukko2[[#This Row],[No of FMs 1]]</f>
        <v>0</v>
      </c>
      <c r="P235" s="1"/>
      <c r="Q235">
        <v>4581</v>
      </c>
      <c r="R235">
        <v>4600</v>
      </c>
    </row>
    <row r="236" spans="1:18" x14ac:dyDescent="0.25">
      <c r="A236" t="s">
        <v>207</v>
      </c>
      <c r="B236">
        <v>4</v>
      </c>
      <c r="F236">
        <f>ROUND(Taulukko2[[#This Row],[Units 1]]/15,0)+1+Taulukko2[[#This Row],[Is Major 1]]+Taulukko2[[#This Row],[Is in Faction 1]]+Taulukko2[[#This Row],[Is Nato 1]]</f>
        <v>1</v>
      </c>
      <c r="G236">
        <f>ROUND(Taulukko2[[#This Row],[No of Gens 1]]/3,0)</f>
        <v>0</v>
      </c>
      <c r="H236">
        <v>2</v>
      </c>
      <c r="L236">
        <f>ROUND(Taulukko2[[#This Row],[Units 2]]/15,0)+1+Taulukko2[[#This Row],[Is Major 2]]+Taulukko2[[#This Row],[Is in Faction 2]]+Taulukko2[[#This Row],[Is Nato 2]]</f>
        <v>1</v>
      </c>
      <c r="M236">
        <f>ROUND(Taulukko2[[#This Row],[No of Gens 2]]/3,0)</f>
        <v>0</v>
      </c>
      <c r="N236">
        <f>Taulukko2[[#This Row],[No of Gens 2]]-Taulukko2[[#This Row],[No of Gens 1]]</f>
        <v>0</v>
      </c>
      <c r="O236">
        <f>Taulukko2[[#This Row],[No of FMs 2]]-Taulukko2[[#This Row],[No of FMs 1]]</f>
        <v>0</v>
      </c>
      <c r="P236" s="1"/>
      <c r="Q236">
        <v>4601</v>
      </c>
      <c r="R236">
        <v>4620</v>
      </c>
    </row>
    <row r="237" spans="1:18" x14ac:dyDescent="0.25">
      <c r="A237" t="s">
        <v>135</v>
      </c>
      <c r="B237">
        <v>1</v>
      </c>
      <c r="F237">
        <f>ROUND(Taulukko2[[#This Row],[Units 1]]/15,0)+1+Taulukko2[[#This Row],[Is Major 1]]+Taulukko2[[#This Row],[Is in Faction 1]]+Taulukko2[[#This Row],[Is Nato 1]]</f>
        <v>1</v>
      </c>
      <c r="G237">
        <f>ROUND(Taulukko2[[#This Row],[No of Gens 1]]/3,0)</f>
        <v>0</v>
      </c>
      <c r="H237">
        <v>3</v>
      </c>
      <c r="L237">
        <f>ROUND(Taulukko2[[#This Row],[Units 2]]/15,0)+1+Taulukko2[[#This Row],[Is Major 2]]+Taulukko2[[#This Row],[Is in Faction 2]]+Taulukko2[[#This Row],[Is Nato 2]]</f>
        <v>1</v>
      </c>
      <c r="M237">
        <f>ROUND(Taulukko2[[#This Row],[No of Gens 2]]/3,0)</f>
        <v>0</v>
      </c>
      <c r="N237">
        <f>Taulukko2[[#This Row],[No of Gens 2]]-Taulukko2[[#This Row],[No of Gens 1]]</f>
        <v>0</v>
      </c>
      <c r="O237">
        <f>Taulukko2[[#This Row],[No of FMs 2]]-Taulukko2[[#This Row],[No of FMs 1]]</f>
        <v>0</v>
      </c>
      <c r="P237" s="1"/>
      <c r="Q237">
        <v>4621</v>
      </c>
      <c r="R237">
        <v>4640</v>
      </c>
    </row>
    <row r="238" spans="1:18" x14ac:dyDescent="0.25">
      <c r="A238" t="s">
        <v>81</v>
      </c>
      <c r="B238">
        <v>7</v>
      </c>
      <c r="F238">
        <f>ROUND(Taulukko2[[#This Row],[Units 1]]/15,0)+1+Taulukko2[[#This Row],[Is Major 1]]+Taulukko2[[#This Row],[Is in Faction 1]]+Taulukko2[[#This Row],[Is Nato 1]]</f>
        <v>1</v>
      </c>
      <c r="G238">
        <f>ROUND(Taulukko2[[#This Row],[No of Gens 1]]/3,0)</f>
        <v>0</v>
      </c>
      <c r="H238">
        <v>7</v>
      </c>
      <c r="L238">
        <f>ROUND(Taulukko2[[#This Row],[Units 2]]/15,0)+1+Taulukko2[[#This Row],[Is Major 2]]+Taulukko2[[#This Row],[Is in Faction 2]]+Taulukko2[[#This Row],[Is Nato 2]]</f>
        <v>1</v>
      </c>
      <c r="M238">
        <f>ROUND(Taulukko2[[#This Row],[No of Gens 2]]/3,0)</f>
        <v>0</v>
      </c>
      <c r="N238">
        <f>Taulukko2[[#This Row],[No of Gens 2]]-Taulukko2[[#This Row],[No of Gens 1]]</f>
        <v>0</v>
      </c>
      <c r="O238">
        <f>Taulukko2[[#This Row],[No of FMs 2]]-Taulukko2[[#This Row],[No of FMs 1]]</f>
        <v>0</v>
      </c>
      <c r="P238" s="1"/>
      <c r="Q238">
        <v>4641</v>
      </c>
      <c r="R238">
        <v>4660</v>
      </c>
    </row>
    <row r="239" spans="1:18" x14ac:dyDescent="0.25">
      <c r="A239" t="s">
        <v>247</v>
      </c>
      <c r="B239">
        <v>0</v>
      </c>
      <c r="F239">
        <f>ROUND(Taulukko2[[#This Row],[Units 1]]/15,0)+1+Taulukko2[[#This Row],[Is Major 1]]+Taulukko2[[#This Row],[Is in Faction 1]]+Taulukko2[[#This Row],[Is Nato 1]]</f>
        <v>1</v>
      </c>
      <c r="G239">
        <f>ROUND(Taulukko2[[#This Row],[No of Gens 1]]/3,0)</f>
        <v>0</v>
      </c>
      <c r="H239">
        <v>10</v>
      </c>
      <c r="L239">
        <f>ROUND(Taulukko2[[#This Row],[Units 2]]/15,0)+1+Taulukko2[[#This Row],[Is Major 2]]+Taulukko2[[#This Row],[Is in Faction 2]]+Taulukko2[[#This Row],[Is Nato 2]]</f>
        <v>2</v>
      </c>
      <c r="M239">
        <f>ROUND(Taulukko2[[#This Row],[No of Gens 2]]/3,0)</f>
        <v>1</v>
      </c>
      <c r="N239">
        <f>Taulukko2[[#This Row],[No of Gens 2]]-Taulukko2[[#This Row],[No of Gens 1]]</f>
        <v>1</v>
      </c>
      <c r="O239">
        <f>Taulukko2[[#This Row],[No of FMs 2]]-Taulukko2[[#This Row],[No of FMs 1]]</f>
        <v>1</v>
      </c>
      <c r="P239" s="1"/>
      <c r="Q239">
        <v>4661</v>
      </c>
      <c r="R239">
        <v>4680</v>
      </c>
    </row>
    <row r="240" spans="1:18" x14ac:dyDescent="0.25">
      <c r="A240" t="s">
        <v>248</v>
      </c>
      <c r="B240">
        <v>0</v>
      </c>
      <c r="F240">
        <f>ROUND(Taulukko2[[#This Row],[Units 1]]/15,0)+1+Taulukko2[[#This Row],[Is Major 1]]+Taulukko2[[#This Row],[Is in Faction 1]]+Taulukko2[[#This Row],[Is Nato 1]]</f>
        <v>1</v>
      </c>
      <c r="G240">
        <f>ROUND(Taulukko2[[#This Row],[No of Gens 1]]/3,0)</f>
        <v>0</v>
      </c>
      <c r="H240">
        <v>5</v>
      </c>
      <c r="L240">
        <f>ROUND(Taulukko2[[#This Row],[Units 2]]/15,0)+1+Taulukko2[[#This Row],[Is Major 2]]+Taulukko2[[#This Row],[Is in Faction 2]]+Taulukko2[[#This Row],[Is Nato 2]]</f>
        <v>1</v>
      </c>
      <c r="M240">
        <f>ROUND(Taulukko2[[#This Row],[No of Gens 2]]/3,0)</f>
        <v>0</v>
      </c>
      <c r="N240">
        <f>Taulukko2[[#This Row],[No of Gens 2]]-Taulukko2[[#This Row],[No of Gens 1]]</f>
        <v>0</v>
      </c>
      <c r="O240">
        <f>Taulukko2[[#This Row],[No of FMs 2]]-Taulukko2[[#This Row],[No of FMs 1]]</f>
        <v>0</v>
      </c>
      <c r="P240" s="1"/>
      <c r="Q240">
        <v>4681</v>
      </c>
      <c r="R240">
        <v>4700</v>
      </c>
    </row>
    <row r="241" spans="1:18" x14ac:dyDescent="0.25">
      <c r="A241" t="s">
        <v>208</v>
      </c>
      <c r="B241">
        <v>5</v>
      </c>
      <c r="F241">
        <f>ROUND(Taulukko2[[#This Row],[Units 1]]/15,0)+1+Taulukko2[[#This Row],[Is Major 1]]+Taulukko2[[#This Row],[Is in Faction 1]]+Taulukko2[[#This Row],[Is Nato 1]]</f>
        <v>1</v>
      </c>
      <c r="G241">
        <f>ROUND(Taulukko2[[#This Row],[No of Gens 1]]/3,0)</f>
        <v>0</v>
      </c>
      <c r="H241">
        <v>5</v>
      </c>
      <c r="L241">
        <f>ROUND(Taulukko2[[#This Row],[Units 2]]/15,0)+1+Taulukko2[[#This Row],[Is Major 2]]+Taulukko2[[#This Row],[Is in Faction 2]]+Taulukko2[[#This Row],[Is Nato 2]]</f>
        <v>1</v>
      </c>
      <c r="M241">
        <f>ROUND(Taulukko2[[#This Row],[No of Gens 2]]/3,0)</f>
        <v>0</v>
      </c>
      <c r="N241">
        <f>Taulukko2[[#This Row],[No of Gens 2]]-Taulukko2[[#This Row],[No of Gens 1]]</f>
        <v>0</v>
      </c>
      <c r="O241">
        <f>Taulukko2[[#This Row],[No of FMs 2]]-Taulukko2[[#This Row],[No of FMs 1]]</f>
        <v>0</v>
      </c>
      <c r="P241" s="1"/>
      <c r="Q241">
        <v>4701</v>
      </c>
      <c r="R241">
        <v>4720</v>
      </c>
    </row>
    <row r="242" spans="1:18" x14ac:dyDescent="0.25">
      <c r="A242" t="s">
        <v>47</v>
      </c>
      <c r="B242">
        <v>49</v>
      </c>
      <c r="E242">
        <v>1</v>
      </c>
      <c r="F242">
        <f>ROUND(Taulukko2[[#This Row],[Units 1]]/15,0)+1+Taulukko2[[#This Row],[Is Major 1]]+Taulukko2[[#This Row],[Is in Faction 1]]+Taulukko2[[#This Row],[Is Nato 1]]</f>
        <v>5</v>
      </c>
      <c r="G242">
        <f>ROUND(Taulukko2[[#This Row],[No of Gens 1]]/3,0)</f>
        <v>2</v>
      </c>
      <c r="H242">
        <v>45</v>
      </c>
      <c r="K242">
        <v>1</v>
      </c>
      <c r="L242">
        <f>ROUND(Taulukko2[[#This Row],[Units 2]]/15,0)+1+Taulukko2[[#This Row],[Is Major 2]]+Taulukko2[[#This Row],[Is in Faction 2]]+Taulukko2[[#This Row],[Is Nato 2]]</f>
        <v>5</v>
      </c>
      <c r="M242">
        <f>ROUND(Taulukko2[[#This Row],[No of Gens 2]]/3,0)</f>
        <v>2</v>
      </c>
      <c r="N242">
        <f>Taulukko2[[#This Row],[No of Gens 2]]-Taulukko2[[#This Row],[No of Gens 1]]</f>
        <v>0</v>
      </c>
      <c r="O242">
        <f>Taulukko2[[#This Row],[No of FMs 2]]-Taulukko2[[#This Row],[No of FMs 1]]</f>
        <v>0</v>
      </c>
      <c r="P242" s="1"/>
      <c r="Q242">
        <v>4721</v>
      </c>
      <c r="R242">
        <v>4740</v>
      </c>
    </row>
    <row r="243" spans="1:18" x14ac:dyDescent="0.25">
      <c r="A243" t="s">
        <v>82</v>
      </c>
      <c r="B243">
        <v>7</v>
      </c>
      <c r="D243">
        <v>1</v>
      </c>
      <c r="F243">
        <f>ROUND(Taulukko2[[#This Row],[Units 1]]/15,0)+1+Taulukko2[[#This Row],[Is Major 1]]+Taulukko2[[#This Row],[Is in Faction 1]]+Taulukko2[[#This Row],[Is Nato 1]]</f>
        <v>2</v>
      </c>
      <c r="G243">
        <f>ROUND(Taulukko2[[#This Row],[No of Gens 1]]/3,0)</f>
        <v>1</v>
      </c>
      <c r="H243">
        <v>5</v>
      </c>
      <c r="J243">
        <v>1</v>
      </c>
      <c r="L243">
        <f>ROUND(Taulukko2[[#This Row],[Units 2]]/15,0)+1+Taulukko2[[#This Row],[Is Major 2]]+Taulukko2[[#This Row],[Is in Faction 2]]+Taulukko2[[#This Row],[Is Nato 2]]</f>
        <v>2</v>
      </c>
      <c r="M243">
        <f>ROUND(Taulukko2[[#This Row],[No of Gens 2]]/3,0)</f>
        <v>1</v>
      </c>
      <c r="N243">
        <f>Taulukko2[[#This Row],[No of Gens 2]]-Taulukko2[[#This Row],[No of Gens 1]]</f>
        <v>0</v>
      </c>
      <c r="O243">
        <f>Taulukko2[[#This Row],[No of FMs 2]]-Taulukko2[[#This Row],[No of FMs 1]]</f>
        <v>0</v>
      </c>
      <c r="P243" s="1" t="s">
        <v>269</v>
      </c>
      <c r="Q243">
        <v>4741</v>
      </c>
      <c r="R243">
        <v>4760</v>
      </c>
    </row>
    <row r="244" spans="1:18" x14ac:dyDescent="0.25">
      <c r="A244" t="s">
        <v>209</v>
      </c>
      <c r="B244">
        <v>14</v>
      </c>
      <c r="F244">
        <f>ROUND(Taulukko2[[#This Row],[Units 1]]/15,0)+1+Taulukko2[[#This Row],[Is Major 1]]+Taulukko2[[#This Row],[Is in Faction 1]]+Taulukko2[[#This Row],[Is Nato 1]]</f>
        <v>2</v>
      </c>
      <c r="G244">
        <f>ROUND(Taulukko2[[#This Row],[No of Gens 1]]/3,0)</f>
        <v>1</v>
      </c>
      <c r="H244">
        <v>7</v>
      </c>
      <c r="L244">
        <f>ROUND(Taulukko2[[#This Row],[Units 2]]/15,0)+1+Taulukko2[[#This Row],[Is Major 2]]+Taulukko2[[#This Row],[Is in Faction 2]]+Taulukko2[[#This Row],[Is Nato 2]]</f>
        <v>1</v>
      </c>
      <c r="M244">
        <f>ROUND(Taulukko2[[#This Row],[No of Gens 2]]/3,0)</f>
        <v>0</v>
      </c>
      <c r="N244">
        <f>Taulukko2[[#This Row],[No of Gens 2]]-Taulukko2[[#This Row],[No of Gens 1]]</f>
        <v>-1</v>
      </c>
      <c r="O244">
        <f>Taulukko2[[#This Row],[No of FMs 2]]-Taulukko2[[#This Row],[No of FMs 1]]</f>
        <v>-1</v>
      </c>
      <c r="P244" s="1"/>
      <c r="Q244">
        <v>4761</v>
      </c>
      <c r="R244">
        <v>4780</v>
      </c>
    </row>
    <row r="245" spans="1:18" x14ac:dyDescent="0.25">
      <c r="A245" t="s">
        <v>48</v>
      </c>
      <c r="B245">
        <v>42</v>
      </c>
      <c r="F245">
        <f>ROUND(Taulukko2[[#This Row],[Units 1]]/15,0)+1+Taulukko2[[#This Row],[Is Major 1]]+Taulukko2[[#This Row],[Is in Faction 1]]+Taulukko2[[#This Row],[Is Nato 1]]</f>
        <v>4</v>
      </c>
      <c r="G245">
        <f>ROUND(Taulukko2[[#This Row],[No of Gens 1]]/3,0)</f>
        <v>1</v>
      </c>
      <c r="H245">
        <v>53</v>
      </c>
      <c r="L245">
        <f>ROUND(Taulukko2[[#This Row],[Units 2]]/15,0)+1+Taulukko2[[#This Row],[Is Major 2]]+Taulukko2[[#This Row],[Is in Faction 2]]+Taulukko2[[#This Row],[Is Nato 2]]</f>
        <v>5</v>
      </c>
      <c r="M245">
        <f>ROUND(Taulukko2[[#This Row],[No of Gens 2]]/3,0)</f>
        <v>2</v>
      </c>
      <c r="N245">
        <f>Taulukko2[[#This Row],[No of Gens 2]]-Taulukko2[[#This Row],[No of Gens 1]]</f>
        <v>1</v>
      </c>
      <c r="O245">
        <f>Taulukko2[[#This Row],[No of FMs 2]]-Taulukko2[[#This Row],[No of FMs 1]]</f>
        <v>1</v>
      </c>
      <c r="P245" s="1"/>
      <c r="Q245">
        <v>4781</v>
      </c>
      <c r="R245">
        <v>4800</v>
      </c>
    </row>
    <row r="246" spans="1:18" x14ac:dyDescent="0.25">
      <c r="A246" t="s">
        <v>249</v>
      </c>
      <c r="B246">
        <v>14</v>
      </c>
      <c r="F246">
        <f>ROUND(Taulukko2[[#This Row],[Units 1]]/15,0)+1+Taulukko2[[#This Row],[Is Major 1]]+Taulukko2[[#This Row],[Is in Faction 1]]+Taulukko2[[#This Row],[Is Nato 1]]</f>
        <v>2</v>
      </c>
      <c r="G246">
        <f>ROUND(Taulukko2[[#This Row],[No of Gens 1]]/3,0)</f>
        <v>1</v>
      </c>
      <c r="H246">
        <v>0</v>
      </c>
      <c r="L246">
        <f>ROUND(Taulukko2[[#This Row],[Units 2]]/15,0)+1+Taulukko2[[#This Row],[Is Major 2]]+Taulukko2[[#This Row],[Is in Faction 2]]+Taulukko2[[#This Row],[Is Nato 2]]</f>
        <v>1</v>
      </c>
      <c r="M246">
        <f>ROUND(Taulukko2[[#This Row],[No of Gens 2]]/3,0)</f>
        <v>0</v>
      </c>
      <c r="N246">
        <f>Taulukko2[[#This Row],[No of Gens 2]]-Taulukko2[[#This Row],[No of Gens 1]]</f>
        <v>-1</v>
      </c>
      <c r="O246">
        <f>Taulukko2[[#This Row],[No of FMs 2]]-Taulukko2[[#This Row],[No of FMs 1]]</f>
        <v>-1</v>
      </c>
      <c r="P246" s="1"/>
      <c r="Q246">
        <v>4801</v>
      </c>
      <c r="R246">
        <v>4820</v>
      </c>
    </row>
    <row r="247" spans="1:18" x14ac:dyDescent="0.25">
      <c r="A247" t="s">
        <v>153</v>
      </c>
      <c r="B247">
        <v>8</v>
      </c>
      <c r="F247">
        <f>ROUND(Taulukko2[[#This Row],[Units 1]]/15,0)+1+Taulukko2[[#This Row],[Is Major 1]]+Taulukko2[[#This Row],[Is in Faction 1]]+Taulukko2[[#This Row],[Is Nato 1]]</f>
        <v>2</v>
      </c>
      <c r="G247">
        <f>ROUND(Taulukko2[[#This Row],[No of Gens 1]]/3,0)</f>
        <v>1</v>
      </c>
      <c r="H247">
        <v>5</v>
      </c>
      <c r="L247">
        <f>ROUND(Taulukko2[[#This Row],[Units 2]]/15,0)+1+Taulukko2[[#This Row],[Is Major 2]]+Taulukko2[[#This Row],[Is in Faction 2]]+Taulukko2[[#This Row],[Is Nato 2]]</f>
        <v>1</v>
      </c>
      <c r="M247">
        <f>ROUND(Taulukko2[[#This Row],[No of Gens 2]]/3,0)</f>
        <v>0</v>
      </c>
      <c r="N247">
        <f>Taulukko2[[#This Row],[No of Gens 2]]-Taulukko2[[#This Row],[No of Gens 1]]</f>
        <v>-1</v>
      </c>
      <c r="O247">
        <f>Taulukko2[[#This Row],[No of FMs 2]]-Taulukko2[[#This Row],[No of FMs 1]]</f>
        <v>-1</v>
      </c>
      <c r="P247" s="1"/>
      <c r="Q247">
        <v>4821</v>
      </c>
      <c r="R247">
        <v>4840</v>
      </c>
    </row>
    <row r="248" spans="1:18" x14ac:dyDescent="0.25">
      <c r="A248" t="s">
        <v>121</v>
      </c>
      <c r="B248">
        <v>30</v>
      </c>
      <c r="C248">
        <v>1</v>
      </c>
      <c r="E248">
        <v>1</v>
      </c>
      <c r="F248">
        <f>ROUND(Taulukko2[[#This Row],[Units 1]]/15,0)+1+Taulukko2[[#This Row],[Is Major 1]]+Taulukko2[[#This Row],[Is in Faction 1]]+Taulukko2[[#This Row],[Is Nato 1]]</f>
        <v>5</v>
      </c>
      <c r="G248">
        <f>ROUND(Taulukko2[[#This Row],[No of Gens 1]]/3,0)</f>
        <v>2</v>
      </c>
      <c r="H248">
        <v>86</v>
      </c>
      <c r="I248">
        <v>1</v>
      </c>
      <c r="K248">
        <v>1</v>
      </c>
      <c r="L248">
        <f>ROUND(Taulukko2[[#This Row],[Units 2]]/15,0)+1+Taulukko2[[#This Row],[Is Major 2]]+Taulukko2[[#This Row],[Is in Faction 2]]+Taulukko2[[#This Row],[Is Nato 2]]</f>
        <v>9</v>
      </c>
      <c r="M248">
        <f>ROUND(Taulukko2[[#This Row],[No of Gens 2]]/3,0)</f>
        <v>3</v>
      </c>
      <c r="N248">
        <f>Taulukko2[[#This Row],[No of Gens 2]]-Taulukko2[[#This Row],[No of Gens 1]]</f>
        <v>4</v>
      </c>
      <c r="O248">
        <f>Taulukko2[[#This Row],[No of FMs 2]]-Taulukko2[[#This Row],[No of FMs 1]]</f>
        <v>1</v>
      </c>
      <c r="P248" s="1" t="s">
        <v>269</v>
      </c>
      <c r="Q248">
        <v>4841</v>
      </c>
      <c r="R248">
        <v>4860</v>
      </c>
    </row>
    <row r="249" spans="1:18" x14ac:dyDescent="0.25">
      <c r="A249" t="s">
        <v>83</v>
      </c>
      <c r="B249">
        <v>12</v>
      </c>
      <c r="F249">
        <f>ROUND(Taulukko2[[#This Row],[Units 1]]/15,0)+1+Taulukko2[[#This Row],[Is Major 1]]+Taulukko2[[#This Row],[Is in Faction 1]]+Taulukko2[[#This Row],[Is Nato 1]]</f>
        <v>2</v>
      </c>
      <c r="G249">
        <f>ROUND(Taulukko2[[#This Row],[No of Gens 1]]/3,0)</f>
        <v>1</v>
      </c>
      <c r="H249">
        <v>12</v>
      </c>
      <c r="L249">
        <f>ROUND(Taulukko2[[#This Row],[Units 2]]/15,0)+1+Taulukko2[[#This Row],[Is Major 2]]+Taulukko2[[#This Row],[Is in Faction 2]]+Taulukko2[[#This Row],[Is Nato 2]]</f>
        <v>2</v>
      </c>
      <c r="M249">
        <f>ROUND(Taulukko2[[#This Row],[No of Gens 2]]/3,0)</f>
        <v>1</v>
      </c>
      <c r="N249">
        <f>Taulukko2[[#This Row],[No of Gens 2]]-Taulukko2[[#This Row],[No of Gens 1]]</f>
        <v>0</v>
      </c>
      <c r="O249">
        <f>Taulukko2[[#This Row],[No of FMs 2]]-Taulukko2[[#This Row],[No of FMs 1]]</f>
        <v>0</v>
      </c>
      <c r="P249" s="1"/>
      <c r="Q249">
        <v>4861</v>
      </c>
      <c r="R249">
        <v>4880</v>
      </c>
    </row>
    <row r="250" spans="1:18" x14ac:dyDescent="0.25">
      <c r="A250" t="s">
        <v>111</v>
      </c>
      <c r="B250">
        <v>8</v>
      </c>
      <c r="F250">
        <f>ROUND(Taulukko2[[#This Row],[Units 1]]/15,0)+1+Taulukko2[[#This Row],[Is Major 1]]+Taulukko2[[#This Row],[Is in Faction 1]]+Taulukko2[[#This Row],[Is Nato 1]]</f>
        <v>2</v>
      </c>
      <c r="G250">
        <f>ROUND(Taulukko2[[#This Row],[No of Gens 1]]/3,0)</f>
        <v>1</v>
      </c>
      <c r="H250">
        <v>8</v>
      </c>
      <c r="L250">
        <f>ROUND(Taulukko2[[#This Row],[Units 2]]/15,0)+1+Taulukko2[[#This Row],[Is Major 2]]+Taulukko2[[#This Row],[Is in Faction 2]]+Taulukko2[[#This Row],[Is Nato 2]]</f>
        <v>2</v>
      </c>
      <c r="M250">
        <f>ROUND(Taulukko2[[#This Row],[No of Gens 2]]/3,0)</f>
        <v>1</v>
      </c>
      <c r="N250">
        <f>Taulukko2[[#This Row],[No of Gens 2]]-Taulukko2[[#This Row],[No of Gens 1]]</f>
        <v>0</v>
      </c>
      <c r="O250">
        <f>Taulukko2[[#This Row],[No of FMs 2]]-Taulukko2[[#This Row],[No of FMs 1]]</f>
        <v>0</v>
      </c>
      <c r="P250" s="1"/>
      <c r="Q250">
        <v>4881</v>
      </c>
      <c r="R250">
        <v>4900</v>
      </c>
    </row>
    <row r="251" spans="1:18" x14ac:dyDescent="0.25">
      <c r="A251" t="s">
        <v>154</v>
      </c>
      <c r="B251">
        <v>13</v>
      </c>
      <c r="F251">
        <f>ROUND(Taulukko2[[#This Row],[Units 1]]/15,0)+1+Taulukko2[[#This Row],[Is Major 1]]+Taulukko2[[#This Row],[Is in Faction 1]]+Taulukko2[[#This Row],[Is Nato 1]]</f>
        <v>2</v>
      </c>
      <c r="G251">
        <f>ROUND(Taulukko2[[#This Row],[No of Gens 1]]/3,0)</f>
        <v>1</v>
      </c>
      <c r="H251">
        <v>19</v>
      </c>
      <c r="L251">
        <f>ROUND(Taulukko2[[#This Row],[Units 2]]/15,0)+1+Taulukko2[[#This Row],[Is Major 2]]+Taulukko2[[#This Row],[Is in Faction 2]]+Taulukko2[[#This Row],[Is Nato 2]]</f>
        <v>2</v>
      </c>
      <c r="M251">
        <f>ROUND(Taulukko2[[#This Row],[No of Gens 2]]/3,0)</f>
        <v>1</v>
      </c>
      <c r="N251">
        <f>Taulukko2[[#This Row],[No of Gens 2]]-Taulukko2[[#This Row],[No of Gens 1]]</f>
        <v>0</v>
      </c>
      <c r="O251">
        <f>Taulukko2[[#This Row],[No of FMs 2]]-Taulukko2[[#This Row],[No of FMs 1]]</f>
        <v>0</v>
      </c>
      <c r="P251" s="1" t="s">
        <v>269</v>
      </c>
      <c r="Q251">
        <v>4901</v>
      </c>
      <c r="R251">
        <v>4920</v>
      </c>
    </row>
    <row r="252" spans="1:18" x14ac:dyDescent="0.25">
      <c r="A252" t="s">
        <v>210</v>
      </c>
      <c r="B252">
        <v>1</v>
      </c>
      <c r="F252">
        <f>ROUND(Taulukko2[[#This Row],[Units 1]]/15,0)+1+Taulukko2[[#This Row],[Is Major 1]]+Taulukko2[[#This Row],[Is in Faction 1]]+Taulukko2[[#This Row],[Is Nato 1]]</f>
        <v>1</v>
      </c>
      <c r="G252">
        <f>ROUND(Taulukko2[[#This Row],[No of Gens 1]]/3,0)</f>
        <v>0</v>
      </c>
      <c r="H252">
        <v>1</v>
      </c>
      <c r="L252">
        <f>ROUND(Taulukko2[[#This Row],[Units 2]]/15,0)+1+Taulukko2[[#This Row],[Is Major 2]]+Taulukko2[[#This Row],[Is in Faction 2]]+Taulukko2[[#This Row],[Is Nato 2]]</f>
        <v>1</v>
      </c>
      <c r="M252">
        <f>ROUND(Taulukko2[[#This Row],[No of Gens 2]]/3,0)</f>
        <v>0</v>
      </c>
      <c r="N252">
        <f>Taulukko2[[#This Row],[No of Gens 2]]-Taulukko2[[#This Row],[No of Gens 1]]</f>
        <v>0</v>
      </c>
      <c r="O252">
        <f>Taulukko2[[#This Row],[No of FMs 2]]-Taulukko2[[#This Row],[No of FMs 1]]</f>
        <v>0</v>
      </c>
      <c r="P252" s="1" t="s">
        <v>269</v>
      </c>
      <c r="Q252">
        <v>4921</v>
      </c>
      <c r="R252">
        <v>4940</v>
      </c>
    </row>
    <row r="253" spans="1:18" x14ac:dyDescent="0.25">
      <c r="A253" t="s">
        <v>110</v>
      </c>
      <c r="B253">
        <v>34</v>
      </c>
      <c r="F253">
        <f>ROUND(Taulukko2[[#This Row],[Units 1]]/15,0)+1+Taulukko2[[#This Row],[Is Major 1]]+Taulukko2[[#This Row],[Is in Faction 1]]+Taulukko2[[#This Row],[Is Nato 1]]</f>
        <v>3</v>
      </c>
      <c r="G253">
        <f>ROUND(Taulukko2[[#This Row],[No of Gens 1]]/3,0)</f>
        <v>1</v>
      </c>
      <c r="H253">
        <v>34</v>
      </c>
      <c r="L253">
        <f>ROUND(Taulukko2[[#This Row],[Units 2]]/15,0)+1+Taulukko2[[#This Row],[Is Major 2]]+Taulukko2[[#This Row],[Is in Faction 2]]+Taulukko2[[#This Row],[Is Nato 2]]</f>
        <v>3</v>
      </c>
      <c r="M253">
        <f>ROUND(Taulukko2[[#This Row],[No of Gens 2]]/3,0)</f>
        <v>1</v>
      </c>
      <c r="N253">
        <f>Taulukko2[[#This Row],[No of Gens 2]]-Taulukko2[[#This Row],[No of Gens 1]]</f>
        <v>0</v>
      </c>
      <c r="O253">
        <f>Taulukko2[[#This Row],[No of FMs 2]]-Taulukko2[[#This Row],[No of FMs 1]]</f>
        <v>0</v>
      </c>
      <c r="P253" s="1" t="s">
        <v>269</v>
      </c>
      <c r="Q253">
        <v>4941</v>
      </c>
      <c r="R253">
        <v>4960</v>
      </c>
    </row>
    <row r="254" spans="1:18" x14ac:dyDescent="0.25">
      <c r="A254" t="s">
        <v>84</v>
      </c>
      <c r="B254">
        <v>10</v>
      </c>
      <c r="F254">
        <f>ROUND(Taulukko2[[#This Row],[Units 1]]/15,0)+1+Taulukko2[[#This Row],[Is Major 1]]+Taulukko2[[#This Row],[Is in Faction 1]]+Taulukko2[[#This Row],[Is Nato 1]]</f>
        <v>2</v>
      </c>
      <c r="G254">
        <f>ROUND(Taulukko2[[#This Row],[No of Gens 1]]/3,0)</f>
        <v>1</v>
      </c>
      <c r="H254">
        <v>24</v>
      </c>
      <c r="L254">
        <f>ROUND(Taulukko2[[#This Row],[Units 2]]/15,0)+1+Taulukko2[[#This Row],[Is Major 2]]+Taulukko2[[#This Row],[Is in Faction 2]]+Taulukko2[[#This Row],[Is Nato 2]]</f>
        <v>3</v>
      </c>
      <c r="M254">
        <f>ROUND(Taulukko2[[#This Row],[No of Gens 2]]/3,0)</f>
        <v>1</v>
      </c>
      <c r="N254">
        <f>Taulukko2[[#This Row],[No of Gens 2]]-Taulukko2[[#This Row],[No of Gens 1]]</f>
        <v>1</v>
      </c>
      <c r="O254">
        <f>Taulukko2[[#This Row],[No of FMs 2]]-Taulukko2[[#This Row],[No of FMs 1]]</f>
        <v>0</v>
      </c>
      <c r="P254" s="1" t="s">
        <v>269</v>
      </c>
      <c r="Q254">
        <v>4961</v>
      </c>
      <c r="R254">
        <v>4980</v>
      </c>
    </row>
    <row r="255" spans="1:18" x14ac:dyDescent="0.25">
      <c r="A255" t="s">
        <v>211</v>
      </c>
      <c r="B255">
        <v>4</v>
      </c>
      <c r="F255">
        <f>ROUND(Taulukko2[[#This Row],[Units 1]]/15,0)+1+Taulukko2[[#This Row],[Is Major 1]]+Taulukko2[[#This Row],[Is in Faction 1]]+Taulukko2[[#This Row],[Is Nato 1]]</f>
        <v>1</v>
      </c>
      <c r="G255">
        <f>ROUND(Taulukko2[[#This Row],[No of Gens 1]]/3,0)</f>
        <v>0</v>
      </c>
      <c r="H255">
        <v>4</v>
      </c>
      <c r="L255">
        <f>ROUND(Taulukko2[[#This Row],[Units 2]]/15,0)+1+Taulukko2[[#This Row],[Is Major 2]]+Taulukko2[[#This Row],[Is in Faction 2]]+Taulukko2[[#This Row],[Is Nato 2]]</f>
        <v>1</v>
      </c>
      <c r="M255">
        <f>ROUND(Taulukko2[[#This Row],[No of Gens 2]]/3,0)</f>
        <v>0</v>
      </c>
      <c r="N255">
        <f>Taulukko2[[#This Row],[No of Gens 2]]-Taulukko2[[#This Row],[No of Gens 1]]</f>
        <v>0</v>
      </c>
      <c r="O255">
        <f>Taulukko2[[#This Row],[No of FMs 2]]-Taulukko2[[#This Row],[No of FMs 1]]</f>
        <v>0</v>
      </c>
      <c r="P255" s="1" t="s">
        <v>269</v>
      </c>
      <c r="Q255">
        <v>4981</v>
      </c>
      <c r="R255">
        <v>5000</v>
      </c>
    </row>
    <row r="256" spans="1:18" x14ac:dyDescent="0.25">
      <c r="A256" t="s">
        <v>212</v>
      </c>
      <c r="B256">
        <v>7</v>
      </c>
      <c r="F256">
        <f>ROUND(Taulukko2[[#This Row],[Units 1]]/15,0)+1+Taulukko2[[#This Row],[Is Major 1]]+Taulukko2[[#This Row],[Is in Faction 1]]+Taulukko2[[#This Row],[Is Nato 1]]</f>
        <v>1</v>
      </c>
      <c r="G256">
        <f>ROUND(Taulukko2[[#This Row],[No of Gens 1]]/3,0)</f>
        <v>0</v>
      </c>
      <c r="H256">
        <v>7</v>
      </c>
      <c r="L256">
        <f>ROUND(Taulukko2[[#This Row],[Units 2]]/15,0)+1+Taulukko2[[#This Row],[Is Major 2]]+Taulukko2[[#This Row],[Is in Faction 2]]+Taulukko2[[#This Row],[Is Nato 2]]</f>
        <v>1</v>
      </c>
      <c r="M256">
        <f>ROUND(Taulukko2[[#This Row],[No of Gens 2]]/3,0)</f>
        <v>0</v>
      </c>
      <c r="N256">
        <f>Taulukko2[[#This Row],[No of Gens 2]]-Taulukko2[[#This Row],[No of Gens 1]]</f>
        <v>0</v>
      </c>
      <c r="O256">
        <f>Taulukko2[[#This Row],[No of FMs 2]]-Taulukko2[[#This Row],[No of FMs 1]]</f>
        <v>0</v>
      </c>
      <c r="P256" s="1" t="s">
        <v>269</v>
      </c>
      <c r="Q256">
        <v>5001</v>
      </c>
      <c r="R256">
        <v>5020</v>
      </c>
    </row>
  </sheetData>
  <phoneticPr fontId="1" type="noConversion"/>
  <conditionalFormatting sqref="N3:O256">
    <cfRule type="cellIs" dxfId="4" priority="3" operator="lessThan">
      <formula>0</formula>
    </cfRule>
    <cfRule type="cellIs" dxfId="3" priority="4" operator="greaterThan">
      <formula>0</formula>
    </cfRule>
    <cfRule type="cellIs" dxfId="2" priority="5" operator="equal">
      <formula>0</formula>
    </cfRule>
  </conditionalFormatting>
  <conditionalFormatting sqref="P3:P256">
    <cfRule type="cellIs" dxfId="1" priority="1" operator="equal">
      <formula>"x"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22"/>
  <sheetViews>
    <sheetView topLeftCell="F1" workbookViewId="0">
      <selection activeCell="Q9" sqref="Q9"/>
    </sheetView>
  </sheetViews>
  <sheetFormatPr defaultRowHeight="15" x14ac:dyDescent="0.25"/>
  <cols>
    <col min="1" max="1" width="24.140625" bestFit="1" customWidth="1"/>
    <col min="2" max="2" width="24" bestFit="1" customWidth="1"/>
    <col min="3" max="3" width="24.140625" bestFit="1" customWidth="1"/>
    <col min="4" max="4" width="20.5703125" bestFit="1" customWidth="1"/>
    <col min="5" max="5" width="23" bestFit="1" customWidth="1"/>
    <col min="6" max="6" width="26.42578125" bestFit="1" customWidth="1"/>
    <col min="7" max="7" width="27.28515625" bestFit="1" customWidth="1"/>
    <col min="9" max="9" width="23.140625" bestFit="1" customWidth="1"/>
    <col min="10" max="10" width="17" bestFit="1" customWidth="1"/>
    <col min="11" max="11" width="19.85546875" bestFit="1" customWidth="1"/>
    <col min="12" max="12" width="21.5703125" bestFit="1" customWidth="1"/>
    <col min="13" max="13" width="21.5703125" customWidth="1"/>
    <col min="14" max="14" width="25" bestFit="1" customWidth="1"/>
    <col min="15" max="15" width="30.85546875" bestFit="1" customWidth="1"/>
    <col min="17" max="17" width="27.5703125" bestFit="1" customWidth="1"/>
  </cols>
  <sheetData>
    <row r="2" spans="1:17" x14ac:dyDescent="0.25">
      <c r="A2" s="2" t="s">
        <v>270</v>
      </c>
      <c r="B2" s="2" t="s">
        <v>271</v>
      </c>
      <c r="C2" s="2" t="s">
        <v>272</v>
      </c>
      <c r="D2" s="2" t="s">
        <v>273</v>
      </c>
      <c r="E2" s="2" t="s">
        <v>341</v>
      </c>
      <c r="F2" s="1" t="s">
        <v>276</v>
      </c>
      <c r="G2" s="1" t="s">
        <v>277</v>
      </c>
      <c r="I2" s="2" t="s">
        <v>274</v>
      </c>
      <c r="J2" s="2" t="s">
        <v>271</v>
      </c>
      <c r="K2" s="2" t="s">
        <v>272</v>
      </c>
      <c r="L2" s="2" t="s">
        <v>275</v>
      </c>
      <c r="M2" s="2" t="s">
        <v>341</v>
      </c>
      <c r="N2" s="2" t="s">
        <v>276</v>
      </c>
      <c r="O2" s="2" t="s">
        <v>278</v>
      </c>
      <c r="Q2" s="2" t="s">
        <v>279</v>
      </c>
    </row>
    <row r="3" spans="1:17" x14ac:dyDescent="0.25">
      <c r="A3" t="s">
        <v>280</v>
      </c>
      <c r="B3" t="s">
        <v>300</v>
      </c>
      <c r="C3" t="s">
        <v>301</v>
      </c>
      <c r="D3" t="s">
        <v>331</v>
      </c>
      <c r="E3" t="s">
        <v>342</v>
      </c>
      <c r="F3" t="s">
        <v>399</v>
      </c>
      <c r="G3" t="s">
        <v>419</v>
      </c>
      <c r="I3" t="s">
        <v>352</v>
      </c>
      <c r="J3" t="s">
        <v>365</v>
      </c>
      <c r="K3" t="s">
        <v>366</v>
      </c>
      <c r="L3" t="s">
        <v>367</v>
      </c>
      <c r="M3" t="s">
        <v>395</v>
      </c>
      <c r="N3" t="s">
        <v>448</v>
      </c>
      <c r="O3" t="s">
        <v>429</v>
      </c>
      <c r="Q3" t="s">
        <v>435</v>
      </c>
    </row>
    <row r="4" spans="1:17" x14ac:dyDescent="0.25">
      <c r="A4" t="s">
        <v>281</v>
      </c>
      <c r="B4" t="s">
        <v>302</v>
      </c>
      <c r="C4" t="s">
        <v>303</v>
      </c>
      <c r="D4" t="s">
        <v>332</v>
      </c>
      <c r="E4" t="s">
        <v>343</v>
      </c>
      <c r="F4" t="s">
        <v>400</v>
      </c>
      <c r="G4" t="s">
        <v>420</v>
      </c>
      <c r="I4" t="s">
        <v>353</v>
      </c>
      <c r="J4" t="s">
        <v>368</v>
      </c>
      <c r="K4" t="s">
        <v>369</v>
      </c>
      <c r="M4" t="s">
        <v>396</v>
      </c>
      <c r="N4" t="s">
        <v>413</v>
      </c>
      <c r="O4" t="s">
        <v>430</v>
      </c>
      <c r="Q4" t="s">
        <v>436</v>
      </c>
    </row>
    <row r="5" spans="1:17" x14ac:dyDescent="0.25">
      <c r="A5" t="s">
        <v>282</v>
      </c>
      <c r="C5" t="s">
        <v>304</v>
      </c>
      <c r="D5" t="s">
        <v>333</v>
      </c>
      <c r="E5" t="s">
        <v>344</v>
      </c>
      <c r="F5" t="s">
        <v>401</v>
      </c>
      <c r="G5" t="s">
        <v>421</v>
      </c>
      <c r="I5" t="s">
        <v>354</v>
      </c>
      <c r="J5" t="s">
        <v>370</v>
      </c>
      <c r="K5" t="s">
        <v>371</v>
      </c>
      <c r="L5" t="s">
        <v>372</v>
      </c>
      <c r="M5" t="s">
        <v>397</v>
      </c>
      <c r="N5" t="s">
        <v>414</v>
      </c>
      <c r="O5" t="s">
        <v>431</v>
      </c>
      <c r="Q5" t="s">
        <v>437</v>
      </c>
    </row>
    <row r="6" spans="1:17" x14ac:dyDescent="0.25">
      <c r="A6" t="s">
        <v>283</v>
      </c>
      <c r="B6" t="s">
        <v>305</v>
      </c>
      <c r="C6" t="s">
        <v>306</v>
      </c>
      <c r="D6" t="s">
        <v>334</v>
      </c>
      <c r="E6" t="s">
        <v>345</v>
      </c>
      <c r="F6" t="s">
        <v>402</v>
      </c>
      <c r="G6" t="s">
        <v>422</v>
      </c>
      <c r="I6" t="s">
        <v>355</v>
      </c>
      <c r="J6" t="s">
        <v>373</v>
      </c>
      <c r="K6" t="s">
        <v>374</v>
      </c>
      <c r="L6" t="s">
        <v>375</v>
      </c>
      <c r="M6" t="s">
        <v>398</v>
      </c>
      <c r="N6" t="s">
        <v>415</v>
      </c>
      <c r="O6" t="s">
        <v>432</v>
      </c>
      <c r="Q6" t="s">
        <v>438</v>
      </c>
    </row>
    <row r="7" spans="1:17" x14ac:dyDescent="0.25">
      <c r="A7" t="s">
        <v>284</v>
      </c>
      <c r="B7" t="s">
        <v>307</v>
      </c>
      <c r="C7" t="s">
        <v>308</v>
      </c>
      <c r="D7" t="s">
        <v>335</v>
      </c>
      <c r="E7" t="s">
        <v>346</v>
      </c>
      <c r="F7" t="s">
        <v>403</v>
      </c>
      <c r="G7" t="s">
        <v>423</v>
      </c>
      <c r="I7" t="s">
        <v>356</v>
      </c>
      <c r="J7" t="s">
        <v>376</v>
      </c>
      <c r="K7" t="s">
        <v>377</v>
      </c>
      <c r="L7" t="s">
        <v>378</v>
      </c>
      <c r="N7" t="s">
        <v>416</v>
      </c>
      <c r="O7" t="s">
        <v>433</v>
      </c>
      <c r="Q7" t="s">
        <v>439</v>
      </c>
    </row>
    <row r="8" spans="1:17" x14ac:dyDescent="0.25">
      <c r="A8" t="s">
        <v>285</v>
      </c>
      <c r="B8" t="s">
        <v>309</v>
      </c>
      <c r="C8" t="s">
        <v>310</v>
      </c>
      <c r="D8" t="s">
        <v>336</v>
      </c>
      <c r="E8" t="s">
        <v>347</v>
      </c>
      <c r="F8" t="s">
        <v>404</v>
      </c>
      <c r="G8" t="s">
        <v>424</v>
      </c>
      <c r="I8" t="s">
        <v>357</v>
      </c>
      <c r="K8" t="s">
        <v>379</v>
      </c>
      <c r="N8" t="s">
        <v>417</v>
      </c>
      <c r="Q8" t="s">
        <v>440</v>
      </c>
    </row>
    <row r="9" spans="1:17" x14ac:dyDescent="0.25">
      <c r="A9" t="s">
        <v>286</v>
      </c>
      <c r="B9" t="s">
        <v>311</v>
      </c>
      <c r="C9" t="s">
        <v>312</v>
      </c>
      <c r="D9" t="s">
        <v>337</v>
      </c>
      <c r="E9" t="s">
        <v>348</v>
      </c>
      <c r="F9" t="s">
        <v>405</v>
      </c>
      <c r="G9" t="s">
        <v>425</v>
      </c>
      <c r="I9" t="s">
        <v>358</v>
      </c>
      <c r="J9" t="s">
        <v>380</v>
      </c>
      <c r="K9" t="s">
        <v>381</v>
      </c>
      <c r="N9" t="s">
        <v>418</v>
      </c>
      <c r="Q9" t="s">
        <v>441</v>
      </c>
    </row>
    <row r="10" spans="1:17" x14ac:dyDescent="0.25">
      <c r="A10" t="s">
        <v>287</v>
      </c>
      <c r="C10" t="s">
        <v>313</v>
      </c>
      <c r="D10" t="s">
        <v>338</v>
      </c>
      <c r="E10" t="s">
        <v>349</v>
      </c>
      <c r="F10" t="s">
        <v>406</v>
      </c>
      <c r="G10" t="s">
        <v>426</v>
      </c>
      <c r="I10" t="s">
        <v>359</v>
      </c>
      <c r="J10" t="s">
        <v>382</v>
      </c>
      <c r="K10" t="s">
        <v>383</v>
      </c>
      <c r="N10" t="s">
        <v>434</v>
      </c>
      <c r="Q10" t="s">
        <v>442</v>
      </c>
    </row>
    <row r="11" spans="1:17" x14ac:dyDescent="0.25">
      <c r="A11" t="s">
        <v>288</v>
      </c>
      <c r="B11" t="s">
        <v>314</v>
      </c>
      <c r="C11" t="s">
        <v>315</v>
      </c>
      <c r="D11" t="s">
        <v>339</v>
      </c>
      <c r="E11" t="s">
        <v>350</v>
      </c>
      <c r="F11" t="s">
        <v>407</v>
      </c>
      <c r="G11" t="s">
        <v>427</v>
      </c>
      <c r="I11" t="s">
        <v>360</v>
      </c>
      <c r="J11" t="s">
        <v>384</v>
      </c>
      <c r="K11" t="s">
        <v>385</v>
      </c>
      <c r="L11" t="s">
        <v>386</v>
      </c>
      <c r="Q11" t="s">
        <v>443</v>
      </c>
    </row>
    <row r="12" spans="1:17" x14ac:dyDescent="0.25">
      <c r="A12" t="s">
        <v>289</v>
      </c>
      <c r="C12" t="s">
        <v>316</v>
      </c>
      <c r="D12" t="s">
        <v>340</v>
      </c>
      <c r="E12" t="s">
        <v>351</v>
      </c>
      <c r="F12" t="s">
        <v>408</v>
      </c>
      <c r="G12" t="s">
        <v>428</v>
      </c>
      <c r="I12" t="s">
        <v>361</v>
      </c>
      <c r="L12" t="s">
        <v>387</v>
      </c>
      <c r="Q12" t="s">
        <v>444</v>
      </c>
    </row>
    <row r="13" spans="1:17" x14ac:dyDescent="0.25">
      <c r="A13" t="s">
        <v>290</v>
      </c>
      <c r="B13" t="s">
        <v>317</v>
      </c>
      <c r="C13" t="s">
        <v>318</v>
      </c>
      <c r="F13" t="s">
        <v>409</v>
      </c>
      <c r="I13" t="s">
        <v>362</v>
      </c>
      <c r="L13" t="s">
        <v>388</v>
      </c>
      <c r="Q13" t="s">
        <v>445</v>
      </c>
    </row>
    <row r="14" spans="1:17" x14ac:dyDescent="0.25">
      <c r="A14" t="s">
        <v>291</v>
      </c>
      <c r="B14" t="s">
        <v>319</v>
      </c>
      <c r="C14" t="s">
        <v>320</v>
      </c>
      <c r="F14" t="s">
        <v>410</v>
      </c>
      <c r="I14" t="s">
        <v>363</v>
      </c>
      <c r="J14" t="s">
        <v>389</v>
      </c>
      <c r="K14" t="s">
        <v>390</v>
      </c>
      <c r="L14" t="s">
        <v>391</v>
      </c>
      <c r="Q14" t="s">
        <v>446</v>
      </c>
    </row>
    <row r="15" spans="1:17" x14ac:dyDescent="0.25">
      <c r="A15" t="s">
        <v>292</v>
      </c>
      <c r="B15" t="s">
        <v>321</v>
      </c>
      <c r="C15" t="s">
        <v>322</v>
      </c>
      <c r="F15" t="s">
        <v>411</v>
      </c>
      <c r="I15" t="s">
        <v>364</v>
      </c>
      <c r="K15" t="s">
        <v>392</v>
      </c>
      <c r="L15" t="s">
        <v>393</v>
      </c>
      <c r="Q15" t="s">
        <v>447</v>
      </c>
    </row>
    <row r="16" spans="1:17" x14ac:dyDescent="0.25">
      <c r="A16" t="s">
        <v>293</v>
      </c>
      <c r="B16" t="s">
        <v>323</v>
      </c>
      <c r="C16" t="s">
        <v>324</v>
      </c>
      <c r="F16" t="s">
        <v>412</v>
      </c>
      <c r="K16" t="s">
        <v>394</v>
      </c>
    </row>
    <row r="17" spans="1:3" x14ac:dyDescent="0.25">
      <c r="A17" t="s">
        <v>294</v>
      </c>
      <c r="B17" t="s">
        <v>325</v>
      </c>
      <c r="C17" t="s">
        <v>326</v>
      </c>
    </row>
    <row r="18" spans="1:3" x14ac:dyDescent="0.25">
      <c r="A18" t="s">
        <v>295</v>
      </c>
      <c r="C18" t="s">
        <v>327</v>
      </c>
    </row>
    <row r="19" spans="1:3" x14ac:dyDescent="0.25">
      <c r="A19" t="s">
        <v>296</v>
      </c>
      <c r="B19" t="s">
        <v>328</v>
      </c>
      <c r="C19" t="s">
        <v>329</v>
      </c>
    </row>
    <row r="20" spans="1:3" x14ac:dyDescent="0.25">
      <c r="A20" t="s">
        <v>297</v>
      </c>
      <c r="C20" t="s">
        <v>330</v>
      </c>
    </row>
    <row r="21" spans="1:3" x14ac:dyDescent="0.25">
      <c r="A21" t="s">
        <v>298</v>
      </c>
    </row>
    <row r="22" spans="1:3" x14ac:dyDescent="0.25">
      <c r="A22" t="s">
        <v>299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General Rework</vt:lpstr>
      <vt:lpstr>Trait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</dc:creator>
  <cp:lastModifiedBy>Misagh.H</cp:lastModifiedBy>
  <dcterms:created xsi:type="dcterms:W3CDTF">2015-06-05T18:19:34Z</dcterms:created>
  <dcterms:modified xsi:type="dcterms:W3CDTF">2022-02-16T14:06:45Z</dcterms:modified>
</cp:coreProperties>
</file>