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ne\Documents\Paradox Interactive\Hearts of Iron IV\mod\md\Modding resources\economy spreadshee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5" i="1"/>
  <c r="J30" i="1"/>
  <c r="I30" i="1"/>
  <c r="H30" i="1"/>
  <c r="G30" i="1"/>
  <c r="F30" i="1"/>
  <c r="L30" i="1" s="1"/>
  <c r="J29" i="1"/>
  <c r="I29" i="1"/>
  <c r="H29" i="1"/>
  <c r="G29" i="1"/>
  <c r="F29" i="1"/>
  <c r="L29" i="1" s="1"/>
  <c r="J28" i="1"/>
  <c r="I28" i="1"/>
  <c r="H28" i="1"/>
  <c r="G28" i="1"/>
  <c r="F28" i="1"/>
  <c r="L28" i="1" s="1"/>
  <c r="J27" i="1"/>
  <c r="I27" i="1"/>
  <c r="H27" i="1"/>
  <c r="G27" i="1"/>
  <c r="F27" i="1"/>
  <c r="L27" i="1" s="1"/>
  <c r="J26" i="1"/>
  <c r="I26" i="1"/>
  <c r="H26" i="1"/>
  <c r="G26" i="1"/>
  <c r="F26" i="1"/>
  <c r="L26" i="1" s="1"/>
  <c r="J25" i="1"/>
  <c r="I25" i="1"/>
  <c r="H25" i="1"/>
  <c r="G25" i="1"/>
  <c r="F25" i="1"/>
  <c r="L25" i="1" s="1"/>
  <c r="J24" i="1"/>
  <c r="I24" i="1"/>
  <c r="H24" i="1"/>
  <c r="G24" i="1"/>
  <c r="F24" i="1"/>
  <c r="L24" i="1" s="1"/>
  <c r="J23" i="1"/>
  <c r="I23" i="1"/>
  <c r="H23" i="1"/>
  <c r="G23" i="1"/>
  <c r="F23" i="1"/>
  <c r="L23" i="1" s="1"/>
  <c r="J22" i="1"/>
  <c r="I22" i="1"/>
  <c r="H22" i="1"/>
  <c r="G22" i="1"/>
  <c r="F22" i="1"/>
  <c r="L22" i="1" s="1"/>
  <c r="J21" i="1"/>
  <c r="I21" i="1"/>
  <c r="H21" i="1"/>
  <c r="G21" i="1"/>
  <c r="F21" i="1"/>
  <c r="L21" i="1" s="1"/>
  <c r="J20" i="1"/>
  <c r="I20" i="1"/>
  <c r="H20" i="1"/>
  <c r="G20" i="1"/>
  <c r="F20" i="1"/>
  <c r="L20" i="1" s="1"/>
  <c r="J19" i="1"/>
  <c r="I19" i="1"/>
  <c r="H19" i="1"/>
  <c r="G19" i="1"/>
  <c r="F19" i="1"/>
  <c r="L19" i="1" s="1"/>
  <c r="L8" i="1" l="1"/>
  <c r="L9" i="1"/>
  <c r="L10" i="1"/>
  <c r="L11" i="1"/>
  <c r="L12" i="1"/>
  <c r="L13" i="1"/>
  <c r="L14" i="1"/>
  <c r="L15" i="1"/>
  <c r="L16" i="1"/>
  <c r="L17" i="1"/>
  <c r="L18" i="1"/>
  <c r="L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E20" i="1"/>
  <c r="E21" i="1"/>
  <c r="E22" i="1"/>
  <c r="E23" i="1"/>
  <c r="E24" i="1"/>
  <c r="E25" i="1"/>
  <c r="E26" i="1"/>
  <c r="E27" i="1"/>
  <c r="E28" i="1"/>
  <c r="E29" i="1"/>
  <c r="E30" i="1"/>
  <c r="F7" i="1"/>
  <c r="G7" i="1"/>
  <c r="H7" i="1"/>
  <c r="I7" i="1"/>
  <c r="J7" i="1"/>
  <c r="E7" i="1"/>
</calcChain>
</file>

<file path=xl/sharedStrings.xml><?xml version="1.0" encoding="utf-8"?>
<sst xmlns="http://schemas.openxmlformats.org/spreadsheetml/2006/main" count="103" uniqueCount="60">
  <si>
    <t>adm</t>
  </si>
  <si>
    <t>police</t>
  </si>
  <si>
    <t>education</t>
  </si>
  <si>
    <t>health</t>
  </si>
  <si>
    <t>social</t>
  </si>
  <si>
    <t>#Western_Autocracy</t>
  </si>
  <si>
    <t>#conservatism</t>
  </si>
  <si>
    <t>#liberalism</t>
  </si>
  <si>
    <t>#socialism</t>
  </si>
  <si>
    <t>Communist-State</t>
  </si>
  <si>
    <t>#anarchist_communism</t>
  </si>
  <si>
    <t>#Conservative</t>
  </si>
  <si>
    <t>#Autocracy</t>
  </si>
  <si>
    <t>#Mod_Vilayat_e_Faqih</t>
  </si>
  <si>
    <t>#Vilayat_e_Faqih</t>
  </si>
  <si>
    <t>#Kingdom</t>
  </si>
  <si>
    <t>#Caliphate</t>
  </si>
  <si>
    <t>#Neutral_Muslim_Brotherhood</t>
  </si>
  <si>
    <t>#Neutral_Autocracy</t>
  </si>
  <si>
    <t>#Neutral_conservatism</t>
  </si>
  <si>
    <t>#oligarchism</t>
  </si>
  <si>
    <t>#Neutral_Libertarian</t>
  </si>
  <si>
    <t>#Neutral_green</t>
  </si>
  <si>
    <t>#neutral_Social</t>
  </si>
  <si>
    <t>#Neutral_Communism</t>
  </si>
  <si>
    <t>#Nat_Populism</t>
  </si>
  <si>
    <t>#Nat_Fascism</t>
  </si>
  <si>
    <t>#Nat_Autocracy</t>
  </si>
  <si>
    <t>#Monarchist</t>
  </si>
  <si>
    <t>trait</t>
  </si>
  <si>
    <t>autocratic</t>
  </si>
  <si>
    <t>conservative</t>
  </si>
  <si>
    <t>left-wing</t>
  </si>
  <si>
    <t>centralized</t>
  </si>
  <si>
    <t>decentralized</t>
  </si>
  <si>
    <t>liberal</t>
  </si>
  <si>
    <t>militaristic</t>
  </si>
  <si>
    <t>industrial</t>
  </si>
  <si>
    <t>populist</t>
  </si>
  <si>
    <t>military</t>
  </si>
  <si>
    <t>highly-militaristic</t>
  </si>
  <si>
    <t>anti-militaristic</t>
  </si>
  <si>
    <t>autocratic, conservative, left-wing, centralized</t>
  </si>
  <si>
    <t>autocratic, centralized</t>
  </si>
  <si>
    <t>conservative, decentralized</t>
  </si>
  <si>
    <t>left-wing, conservative, centralized</t>
  </si>
  <si>
    <t>centralized, conservative, militaristic</t>
  </si>
  <si>
    <t>autocratic, decentralized, militaristic</t>
  </si>
  <si>
    <t>autocratic, centralized, militaristic</t>
  </si>
  <si>
    <t>conservative, industrial</t>
  </si>
  <si>
    <t>autocratic, militaristic, industrial</t>
  </si>
  <si>
    <t>left-wing, decentralized, liberal, populist</t>
  </si>
  <si>
    <t>conservative, militaristic, populist</t>
  </si>
  <si>
    <t>autocratic, highly-militaristic</t>
  </si>
  <si>
    <t>decentralized, liberal, anti-militaristic</t>
  </si>
  <si>
    <t>left-wing, centralized, liberal, anti-militaristic</t>
  </si>
  <si>
    <t>decentralized, industrial, anti-militaristic</t>
  </si>
  <si>
    <t>liberal, anti-militaristic</t>
  </si>
  <si>
    <t>left-wing, liberal, anti-militaristic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</si>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</sst>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V58"/>
  <sheetViews>
    <sheetView tabSelected="1" topLeftCell="C28" workbookViewId="0">
      <selection activeCell="H35" sqref="H35"/>
    </sheetView>
  </sheetViews>
  <sheetFormatPr defaultRowHeight="15" x14ac:dyDescent="0.25"/>
  <cols>
    <col min="4" max="4" width="34" customWidth="1"/>
    <col min="5" max="5" width="11.28515625" customWidth="1"/>
    <col min="6" max="6" width="10.5703125" customWidth="1"/>
    <col min="7" max="7" width="11.140625" customWidth="1"/>
    <col min="8" max="8" width="10.42578125" customWidth="1"/>
    <col min="9" max="9" width="12.140625" customWidth="1"/>
    <col min="10" max="10" width="16.42578125" customWidth="1"/>
    <col min="11" max="11" width="49.7109375" customWidth="1"/>
    <col min="16" max="16" width="24.42578125" customWidth="1"/>
  </cols>
  <sheetData>
    <row r="6" spans="4:22" x14ac:dyDescent="0.25">
      <c r="E6" t="s">
        <v>0</v>
      </c>
      <c r="F6" t="s">
        <v>1</v>
      </c>
      <c r="G6" t="s">
        <v>2</v>
      </c>
      <c r="H6" t="s">
        <v>3</v>
      </c>
      <c r="I6" t="s">
        <v>4</v>
      </c>
      <c r="J6" t="s">
        <v>39</v>
      </c>
      <c r="L6" t="s">
        <v>59</v>
      </c>
      <c r="P6" t="s">
        <v>29</v>
      </c>
      <c r="Q6" t="s">
        <v>0</v>
      </c>
      <c r="R6" t="s">
        <v>1</v>
      </c>
      <c r="S6" t="s">
        <v>2</v>
      </c>
      <c r="T6" t="s">
        <v>3</v>
      </c>
      <c r="U6" t="s">
        <v>4</v>
      </c>
      <c r="V6" t="s">
        <v>39</v>
      </c>
    </row>
    <row r="7" spans="4:22" x14ac:dyDescent="0.25">
      <c r="D7" t="s">
        <v>5</v>
      </c>
      <c r="E7">
        <f>2 + IF(ISNUMBER(SEARCH($P$7, $K7)), Q$7, 0) + IF(ISNUMBER(SEARCH($P$8, $K7)), Q$8, 0) +  IF(ISNUMBER(SEARCH($P$9, $K7)), Q$9, 0) + IF(ISNUMBER(SEARCH($P$10, $K7)), Q$10, 0) + IF(ISNUMBER(SEARCH($P$11, $K7)), Q$11, 0) + IF(ISNUMBER(SEARCH($P$12, $K7)), Q$12, 0) + IF(ISNUMBER(SEARCH($P$13, $K7)), Q$13, 0) + IF(ISNUMBER(SEARCH($P$14, $K7)), Q$14, 0) +IF(ISNUMBER(SEARCH($P$15, $K7)), Q$15, 0) + IF(ISNUMBER(SEARCH($P$16, $K7)), Q$16, 0) + IF(ISNUMBER(SEARCH($P$17, $K7)), Q$17, 0)</f>
        <v>2.5</v>
      </c>
      <c r="F7">
        <f t="shared" ref="F7:J7" si="0">2 + IF(ISNUMBER(SEARCH($P$7, $K7)), R$7, 0) + IF(ISNUMBER(SEARCH($P$8, $K7)), R$8, 0) +  IF(ISNUMBER(SEARCH($P$9, $K7)), R$9, 0) + IF(ISNUMBER(SEARCH($P$10, $K7)), R$10, 0) + IF(ISNUMBER(SEARCH($P$11, $K7)), R$11, 0) + IF(ISNUMBER(SEARCH($P$12, $K7)), R$12, 0) + IF(ISNUMBER(SEARCH($P$13, $K7)), R$13, 0) + IF(ISNUMBER(SEARCH($P$14, $K7)), R$14, 0) +IF(ISNUMBER(SEARCH($P$15, $K7)), R$15, 0) + IF(ISNUMBER(SEARCH($P$16, $K7)), R$16, 0) + IF(ISNUMBER(SEARCH($P$17, $K7)), R$17, 0)</f>
        <v>3.5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 t="s">
        <v>30</v>
      </c>
      <c r="L7">
        <f xml:space="preserve"> SUM(E7:J7)</f>
        <v>14</v>
      </c>
      <c r="P7" t="s">
        <v>30</v>
      </c>
      <c r="Q7">
        <v>0.5</v>
      </c>
      <c r="R7">
        <v>1.5</v>
      </c>
      <c r="S7">
        <v>0</v>
      </c>
      <c r="T7">
        <v>0</v>
      </c>
      <c r="U7">
        <v>0</v>
      </c>
      <c r="V7">
        <v>0</v>
      </c>
    </row>
    <row r="8" spans="4:22" x14ac:dyDescent="0.25">
      <c r="D8" t="s">
        <v>6</v>
      </c>
      <c r="E8">
        <f t="shared" ref="E8:E30" si="1">2 + IF(ISNUMBER(SEARCH($P$7, $K8)), Q$7, 0) + IF(ISNUMBER(SEARCH($P$8, $K8)), Q$8, 0) +  IF(ISNUMBER(SEARCH($P$9, $K8)), Q$9, 0) + IF(ISNUMBER(SEARCH($P$10, $K8)), Q$10, 0) + IF(ISNUMBER(SEARCH($P$11, $K8)), Q$11, 0) + IF(ISNUMBER(SEARCH($P$12, $K8)), Q$12, 0) + IF(ISNUMBER(SEARCH($P$13, $K8)), Q$13, 0) + IF(ISNUMBER(SEARCH($P$14, $K8)), Q$14, 0) +IF(ISNUMBER(SEARCH($P$15, $K8)), Q$15, 0) + IF(ISNUMBER(SEARCH($P$16, $K8)), Q$16, 0) + IF(ISNUMBER(SEARCH($P$17, $K8)), Q$17, 0)</f>
        <v>2.5</v>
      </c>
      <c r="F8">
        <f t="shared" ref="F8:F30" si="2">2 + IF(ISNUMBER(SEARCH($P$7, $K8)), R$7, 0) + IF(ISNUMBER(SEARCH($P$8, $K8)), R$8, 0) +  IF(ISNUMBER(SEARCH($P$9, $K8)), R$9, 0) + IF(ISNUMBER(SEARCH($P$10, $K8)), R$10, 0) + IF(ISNUMBER(SEARCH($P$11, $K8)), R$11, 0) + IF(ISNUMBER(SEARCH($P$12, $K8)), R$12, 0) + IF(ISNUMBER(SEARCH($P$13, $K8)), R$13, 0) + IF(ISNUMBER(SEARCH($P$14, $K8)), R$14, 0) +IF(ISNUMBER(SEARCH($P$15, $K8)), R$15, 0) + IF(ISNUMBER(SEARCH($P$16, $K8)), R$16, 0) + IF(ISNUMBER(SEARCH($P$17, $K8)), R$17, 0)</f>
        <v>3.5</v>
      </c>
      <c r="G8">
        <f t="shared" ref="G8:G30" si="3">2 + IF(ISNUMBER(SEARCH($P$7, $K8)), S$7, 0) + IF(ISNUMBER(SEARCH($P$8, $K8)), S$8, 0) +  IF(ISNUMBER(SEARCH($P$9, $K8)), S$9, 0) + IF(ISNUMBER(SEARCH($P$10, $K8)), S$10, 0) + IF(ISNUMBER(SEARCH($P$11, $K8)), S$11, 0) + IF(ISNUMBER(SEARCH($P$12, $K8)), S$12, 0) + IF(ISNUMBER(SEARCH($P$13, $K8)), S$13, 0) + IF(ISNUMBER(SEARCH($P$14, $K8)), S$14, 0) +IF(ISNUMBER(SEARCH($P$15, $K8)), S$15, 0) + IF(ISNUMBER(SEARCH($P$16, $K8)), S$16, 0) + IF(ISNUMBER(SEARCH($P$17, $K8)), S$17, 0)</f>
        <v>2</v>
      </c>
      <c r="H8">
        <f t="shared" ref="H8:H30" si="4">2 + IF(ISNUMBER(SEARCH($P$7, $K8)), T$7, 0) + IF(ISNUMBER(SEARCH($P$8, $K8)), T$8, 0) +  IF(ISNUMBER(SEARCH($P$9, $K8)), T$9, 0) + IF(ISNUMBER(SEARCH($P$10, $K8)), T$10, 0) + IF(ISNUMBER(SEARCH($P$11, $K8)), T$11, 0) + IF(ISNUMBER(SEARCH($P$12, $K8)), T$12, 0) + IF(ISNUMBER(SEARCH($P$13, $K8)), T$13, 0) + IF(ISNUMBER(SEARCH($P$14, $K8)), T$14, 0) +IF(ISNUMBER(SEARCH($P$15, $K8)), T$15, 0) + IF(ISNUMBER(SEARCH($P$16, $K8)), T$16, 0) + IF(ISNUMBER(SEARCH($P$17, $K8)), T$17, 0)</f>
        <v>1.5</v>
      </c>
      <c r="I8">
        <f t="shared" ref="I8:I30" si="5">2 + IF(ISNUMBER(SEARCH($P$7, $K8)), U$7, 0) + IF(ISNUMBER(SEARCH($P$8, $K8)), U$8, 0) +  IF(ISNUMBER(SEARCH($P$9, $K8)), U$9, 0) + IF(ISNUMBER(SEARCH($P$10, $K8)), U$10, 0) + IF(ISNUMBER(SEARCH($P$11, $K8)), U$11, 0) + IF(ISNUMBER(SEARCH($P$12, $K8)), U$12, 0) + IF(ISNUMBER(SEARCH($P$13, $K8)), U$13, 0) + IF(ISNUMBER(SEARCH($P$14, $K8)), U$14, 0) +IF(ISNUMBER(SEARCH($P$15, $K8)), U$15, 0) + IF(ISNUMBER(SEARCH($P$16, $K8)), U$16, 0) + IF(ISNUMBER(SEARCH($P$17, $K8)), U$17, 0)</f>
        <v>2</v>
      </c>
      <c r="J8">
        <f t="shared" ref="J8:J30" si="6">2 + IF(ISNUMBER(SEARCH($P$7, $K8)), V$7, 0) + IF(ISNUMBER(SEARCH($P$8, $K8)), V$8, 0) +  IF(ISNUMBER(SEARCH($P$9, $K8)), V$9, 0) + IF(ISNUMBER(SEARCH($P$10, $K8)), V$10, 0) + IF(ISNUMBER(SEARCH($P$11, $K8)), V$11, 0) + IF(ISNUMBER(SEARCH($P$12, $K8)), V$12, 0) + IF(ISNUMBER(SEARCH($P$13, $K8)), V$13, 0) + IF(ISNUMBER(SEARCH($P$14, $K8)), V$14, 0) +IF(ISNUMBER(SEARCH($P$15, $K8)), V$15, 0) + IF(ISNUMBER(SEARCH($P$16, $K8)), V$16, 0) + IF(ISNUMBER(SEARCH($P$17, $K8)), V$17, 0)</f>
        <v>2.5</v>
      </c>
      <c r="K8" t="s">
        <v>49</v>
      </c>
      <c r="L8">
        <f t="shared" ref="L8:L30" si="7" xml:space="preserve"> SUM(E8:J8)</f>
        <v>14</v>
      </c>
      <c r="P8" t="s">
        <v>31</v>
      </c>
      <c r="Q8">
        <v>-0.5</v>
      </c>
      <c r="R8">
        <v>1</v>
      </c>
      <c r="S8">
        <v>0</v>
      </c>
      <c r="T8">
        <v>0</v>
      </c>
      <c r="U8">
        <v>0.5</v>
      </c>
      <c r="V8">
        <v>0.5</v>
      </c>
    </row>
    <row r="9" spans="4:22" x14ac:dyDescent="0.25">
      <c r="D9" t="s">
        <v>7</v>
      </c>
      <c r="E9">
        <f t="shared" si="1"/>
        <v>2.5</v>
      </c>
      <c r="F9">
        <f t="shared" si="2"/>
        <v>2</v>
      </c>
      <c r="G9">
        <f t="shared" si="3"/>
        <v>4.5</v>
      </c>
      <c r="H9">
        <f t="shared" si="4"/>
        <v>3</v>
      </c>
      <c r="I9">
        <f t="shared" si="5"/>
        <v>3</v>
      </c>
      <c r="J9">
        <f t="shared" si="6"/>
        <v>2</v>
      </c>
      <c r="K9" t="s">
        <v>54</v>
      </c>
      <c r="L9">
        <f t="shared" si="7"/>
        <v>17</v>
      </c>
      <c r="P9" t="s">
        <v>32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</row>
    <row r="10" spans="4:22" x14ac:dyDescent="0.25">
      <c r="D10" t="s">
        <v>8</v>
      </c>
      <c r="E10">
        <f t="shared" si="1"/>
        <v>4.5</v>
      </c>
      <c r="F10">
        <f t="shared" si="2"/>
        <v>1.5</v>
      </c>
      <c r="G10">
        <f t="shared" si="3"/>
        <v>4</v>
      </c>
      <c r="H10">
        <f t="shared" si="4"/>
        <v>3.5</v>
      </c>
      <c r="I10">
        <f t="shared" si="5"/>
        <v>3.5</v>
      </c>
      <c r="J10">
        <f t="shared" si="6"/>
        <v>2</v>
      </c>
      <c r="K10" t="s">
        <v>55</v>
      </c>
      <c r="L10">
        <f t="shared" si="7"/>
        <v>19</v>
      </c>
      <c r="P10" t="s">
        <v>33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4:22" x14ac:dyDescent="0.25">
      <c r="D11" t="s">
        <v>9</v>
      </c>
      <c r="E11">
        <f t="shared" si="1"/>
        <v>4</v>
      </c>
      <c r="F11">
        <f t="shared" si="2"/>
        <v>4.5</v>
      </c>
      <c r="G11">
        <f t="shared" si="3"/>
        <v>2</v>
      </c>
      <c r="H11">
        <f t="shared" si="4"/>
        <v>3</v>
      </c>
      <c r="I11">
        <f t="shared" si="5"/>
        <v>3.5</v>
      </c>
      <c r="J11">
        <f t="shared" si="6"/>
        <v>2.5</v>
      </c>
      <c r="K11" t="s">
        <v>42</v>
      </c>
      <c r="L11">
        <f t="shared" si="7"/>
        <v>19.5</v>
      </c>
      <c r="P11" t="s">
        <v>34</v>
      </c>
      <c r="Q11">
        <v>-2</v>
      </c>
      <c r="R11">
        <v>0.5</v>
      </c>
      <c r="S11">
        <v>0.5</v>
      </c>
      <c r="T11">
        <v>0.5</v>
      </c>
      <c r="U11">
        <v>0.5</v>
      </c>
      <c r="V11">
        <v>0</v>
      </c>
    </row>
    <row r="12" spans="4:22" x14ac:dyDescent="0.25">
      <c r="D12" t="s">
        <v>10</v>
      </c>
      <c r="E12">
        <f t="shared" si="1"/>
        <v>2.5</v>
      </c>
      <c r="F12">
        <f t="shared" si="2"/>
        <v>2</v>
      </c>
      <c r="G12">
        <f t="shared" si="3"/>
        <v>5</v>
      </c>
      <c r="H12">
        <f t="shared" si="4"/>
        <v>4.5</v>
      </c>
      <c r="I12">
        <f t="shared" si="5"/>
        <v>4.5</v>
      </c>
      <c r="J12">
        <f t="shared" si="6"/>
        <v>1.5</v>
      </c>
      <c r="K12" t="s">
        <v>51</v>
      </c>
      <c r="L12">
        <f t="shared" si="7"/>
        <v>20</v>
      </c>
      <c r="P12" t="s">
        <v>35</v>
      </c>
      <c r="Q12">
        <v>0.5</v>
      </c>
      <c r="R12">
        <v>-1</v>
      </c>
      <c r="S12">
        <v>2</v>
      </c>
      <c r="T12">
        <v>0.5</v>
      </c>
      <c r="U12">
        <v>0.5</v>
      </c>
      <c r="V12">
        <v>-0.5</v>
      </c>
    </row>
    <row r="13" spans="4:22" x14ac:dyDescent="0.25">
      <c r="D13" t="s">
        <v>11</v>
      </c>
      <c r="E13">
        <f t="shared" si="1"/>
        <v>3.5</v>
      </c>
      <c r="F13">
        <f t="shared" si="2"/>
        <v>3.5</v>
      </c>
      <c r="G13">
        <f t="shared" si="3"/>
        <v>2</v>
      </c>
      <c r="H13">
        <f t="shared" si="4"/>
        <v>2</v>
      </c>
      <c r="I13">
        <f t="shared" si="5"/>
        <v>2.5</v>
      </c>
      <c r="J13">
        <f t="shared" si="6"/>
        <v>4</v>
      </c>
      <c r="K13" t="s">
        <v>46</v>
      </c>
      <c r="L13">
        <f t="shared" si="7"/>
        <v>17.5</v>
      </c>
      <c r="P13" t="s">
        <v>36</v>
      </c>
      <c r="Q13">
        <v>0</v>
      </c>
      <c r="R13">
        <v>0.5</v>
      </c>
      <c r="S13">
        <v>0</v>
      </c>
      <c r="T13">
        <v>0</v>
      </c>
      <c r="U13">
        <v>0</v>
      </c>
      <c r="V13">
        <v>1.5</v>
      </c>
    </row>
    <row r="14" spans="4:22" x14ac:dyDescent="0.25">
      <c r="D14" t="s">
        <v>12</v>
      </c>
      <c r="E14">
        <f t="shared" si="1"/>
        <v>3.5</v>
      </c>
      <c r="F14">
        <f t="shared" si="2"/>
        <v>4.5</v>
      </c>
      <c r="G14">
        <f t="shared" si="3"/>
        <v>2</v>
      </c>
      <c r="H14">
        <f t="shared" si="4"/>
        <v>1.5</v>
      </c>
      <c r="I14">
        <f t="shared" si="5"/>
        <v>1.5</v>
      </c>
      <c r="J14">
        <f t="shared" si="6"/>
        <v>3.5</v>
      </c>
      <c r="K14" t="s">
        <v>50</v>
      </c>
      <c r="L14">
        <f t="shared" si="7"/>
        <v>16.5</v>
      </c>
      <c r="P14" t="s">
        <v>37</v>
      </c>
      <c r="Q14">
        <v>1</v>
      </c>
      <c r="R14">
        <v>0.5</v>
      </c>
      <c r="S14">
        <v>0</v>
      </c>
      <c r="T14">
        <v>-0.5</v>
      </c>
      <c r="U14">
        <v>-0.5</v>
      </c>
      <c r="V14">
        <v>0</v>
      </c>
    </row>
    <row r="15" spans="4:22" x14ac:dyDescent="0.25">
      <c r="D15" t="s">
        <v>13</v>
      </c>
      <c r="E15">
        <f t="shared" si="1"/>
        <v>1.5</v>
      </c>
      <c r="F15">
        <f t="shared" si="2"/>
        <v>3</v>
      </c>
      <c r="G15">
        <f t="shared" si="3"/>
        <v>2</v>
      </c>
      <c r="H15">
        <f t="shared" si="4"/>
        <v>2</v>
      </c>
      <c r="I15">
        <f t="shared" si="5"/>
        <v>2.5</v>
      </c>
      <c r="J15">
        <f t="shared" si="6"/>
        <v>2.5</v>
      </c>
      <c r="K15" t="s">
        <v>31</v>
      </c>
      <c r="L15">
        <f t="shared" si="7"/>
        <v>13.5</v>
      </c>
      <c r="P15" t="s">
        <v>38</v>
      </c>
      <c r="Q15">
        <v>0</v>
      </c>
      <c r="R15">
        <v>0.5</v>
      </c>
      <c r="S15">
        <v>0.5</v>
      </c>
      <c r="T15">
        <v>0.5</v>
      </c>
      <c r="U15">
        <v>0.5</v>
      </c>
      <c r="V15">
        <v>0</v>
      </c>
    </row>
    <row r="16" spans="4:22" x14ac:dyDescent="0.25">
      <c r="D16" t="s">
        <v>14</v>
      </c>
      <c r="E16">
        <f t="shared" si="1"/>
        <v>4.5</v>
      </c>
      <c r="F16">
        <f t="shared" si="2"/>
        <v>3.5</v>
      </c>
      <c r="G16">
        <f t="shared" si="3"/>
        <v>2</v>
      </c>
      <c r="H16">
        <f t="shared" si="4"/>
        <v>2</v>
      </c>
      <c r="I16">
        <f t="shared" si="5"/>
        <v>2</v>
      </c>
      <c r="J16">
        <f t="shared" si="6"/>
        <v>2</v>
      </c>
      <c r="K16" t="s">
        <v>43</v>
      </c>
      <c r="L16">
        <f t="shared" si="7"/>
        <v>16</v>
      </c>
      <c r="P16" t="s">
        <v>40</v>
      </c>
      <c r="Q16">
        <v>0</v>
      </c>
      <c r="R16">
        <v>1</v>
      </c>
      <c r="S16">
        <v>-0.5</v>
      </c>
      <c r="T16">
        <v>-0.5</v>
      </c>
      <c r="U16">
        <v>-0.5</v>
      </c>
      <c r="V16">
        <v>2.5</v>
      </c>
    </row>
    <row r="17" spans="4:22" x14ac:dyDescent="0.25">
      <c r="D17" t="s">
        <v>15</v>
      </c>
      <c r="E17">
        <f t="shared" si="1"/>
        <v>2.5</v>
      </c>
      <c r="F17">
        <f t="shared" si="2"/>
        <v>4.5</v>
      </c>
      <c r="G17">
        <f t="shared" si="3"/>
        <v>2.5</v>
      </c>
      <c r="H17">
        <f t="shared" si="4"/>
        <v>2.5</v>
      </c>
      <c r="I17">
        <f t="shared" si="5"/>
        <v>2.5</v>
      </c>
      <c r="J17">
        <f t="shared" si="6"/>
        <v>3.5</v>
      </c>
      <c r="K17" t="s">
        <v>47</v>
      </c>
      <c r="L17">
        <f t="shared" si="7"/>
        <v>18</v>
      </c>
      <c r="P17" t="s">
        <v>41</v>
      </c>
      <c r="Q17">
        <v>0</v>
      </c>
      <c r="R17">
        <v>0</v>
      </c>
      <c r="S17">
        <v>0</v>
      </c>
      <c r="T17">
        <v>0</v>
      </c>
      <c r="U17">
        <v>0</v>
      </c>
      <c r="V17">
        <v>-1</v>
      </c>
    </row>
    <row r="18" spans="4:22" x14ac:dyDescent="0.25">
      <c r="D18" t="s">
        <v>16</v>
      </c>
      <c r="E18">
        <f t="shared" si="1"/>
        <v>2.5</v>
      </c>
      <c r="F18">
        <f t="shared" si="2"/>
        <v>5</v>
      </c>
      <c r="G18">
        <f t="shared" si="3"/>
        <v>1.5</v>
      </c>
      <c r="H18">
        <f t="shared" si="4"/>
        <v>1.5</v>
      </c>
      <c r="I18">
        <f t="shared" si="5"/>
        <v>1.5</v>
      </c>
      <c r="J18">
        <f t="shared" si="6"/>
        <v>6</v>
      </c>
      <c r="K18" t="s">
        <v>53</v>
      </c>
      <c r="L18">
        <f t="shared" si="7"/>
        <v>18</v>
      </c>
    </row>
    <row r="19" spans="4:22" x14ac:dyDescent="0.25">
      <c r="D19" t="s">
        <v>17</v>
      </c>
      <c r="E19">
        <f t="shared" si="1"/>
        <v>1.5</v>
      </c>
      <c r="F19">
        <f t="shared" si="2"/>
        <v>3.5</v>
      </c>
      <c r="G19">
        <f t="shared" si="3"/>
        <v>2.5</v>
      </c>
      <c r="H19">
        <f t="shared" si="4"/>
        <v>2.5</v>
      </c>
      <c r="I19">
        <f t="shared" si="5"/>
        <v>3</v>
      </c>
      <c r="J19">
        <f t="shared" si="6"/>
        <v>2.5</v>
      </c>
      <c r="K19" t="s">
        <v>44</v>
      </c>
      <c r="L19">
        <f t="shared" si="7"/>
        <v>15.5</v>
      </c>
    </row>
    <row r="20" spans="4:22" x14ac:dyDescent="0.25">
      <c r="D20" t="s">
        <v>18</v>
      </c>
      <c r="E20">
        <f t="shared" si="1"/>
        <v>4.5</v>
      </c>
      <c r="F20">
        <f t="shared" si="2"/>
        <v>3.5</v>
      </c>
      <c r="G20">
        <f t="shared" si="3"/>
        <v>2</v>
      </c>
      <c r="H20">
        <f t="shared" si="4"/>
        <v>2</v>
      </c>
      <c r="I20">
        <f t="shared" si="5"/>
        <v>2</v>
      </c>
      <c r="J20">
        <f t="shared" si="6"/>
        <v>2</v>
      </c>
      <c r="K20" t="s">
        <v>43</v>
      </c>
      <c r="L20">
        <f t="shared" si="7"/>
        <v>16</v>
      </c>
    </row>
    <row r="21" spans="4:22" x14ac:dyDescent="0.25">
      <c r="D21" t="s">
        <v>19</v>
      </c>
      <c r="E21">
        <f t="shared" si="1"/>
        <v>1.5</v>
      </c>
      <c r="F21">
        <f t="shared" si="2"/>
        <v>3</v>
      </c>
      <c r="G21">
        <f t="shared" si="3"/>
        <v>2</v>
      </c>
      <c r="H21">
        <f t="shared" si="4"/>
        <v>2</v>
      </c>
      <c r="I21">
        <f t="shared" si="5"/>
        <v>2.5</v>
      </c>
      <c r="J21">
        <f t="shared" si="6"/>
        <v>2.5</v>
      </c>
      <c r="K21" t="s">
        <v>31</v>
      </c>
      <c r="L21">
        <f t="shared" si="7"/>
        <v>13.5</v>
      </c>
    </row>
    <row r="22" spans="4:22" x14ac:dyDescent="0.25">
      <c r="D22" t="s">
        <v>20</v>
      </c>
      <c r="E22">
        <f t="shared" si="1"/>
        <v>3</v>
      </c>
      <c r="F22">
        <f t="shared" si="2"/>
        <v>3.5</v>
      </c>
      <c r="G22">
        <f t="shared" si="3"/>
        <v>2.5</v>
      </c>
      <c r="H22">
        <f t="shared" si="4"/>
        <v>2</v>
      </c>
      <c r="I22">
        <f t="shared" si="5"/>
        <v>2</v>
      </c>
      <c r="J22">
        <f t="shared" si="6"/>
        <v>2.5</v>
      </c>
      <c r="K22" t="s">
        <v>56</v>
      </c>
      <c r="L22">
        <f t="shared" si="7"/>
        <v>15.5</v>
      </c>
    </row>
    <row r="23" spans="4:22" x14ac:dyDescent="0.25">
      <c r="D23" t="s">
        <v>21</v>
      </c>
      <c r="E23">
        <f t="shared" si="1"/>
        <v>2.5</v>
      </c>
      <c r="F23">
        <f t="shared" si="2"/>
        <v>2</v>
      </c>
      <c r="G23">
        <f t="shared" si="3"/>
        <v>4.5</v>
      </c>
      <c r="H23">
        <f t="shared" si="4"/>
        <v>3</v>
      </c>
      <c r="I23">
        <f t="shared" si="5"/>
        <v>3</v>
      </c>
      <c r="J23">
        <f t="shared" si="6"/>
        <v>2</v>
      </c>
      <c r="K23" t="s">
        <v>54</v>
      </c>
      <c r="L23">
        <f t="shared" si="7"/>
        <v>17</v>
      </c>
    </row>
    <row r="24" spans="4:22" x14ac:dyDescent="0.25">
      <c r="D24" t="s">
        <v>22</v>
      </c>
      <c r="E24">
        <f t="shared" si="1"/>
        <v>2.5</v>
      </c>
      <c r="F24">
        <f t="shared" si="2"/>
        <v>1.5</v>
      </c>
      <c r="G24">
        <f t="shared" si="3"/>
        <v>4</v>
      </c>
      <c r="H24">
        <f t="shared" si="4"/>
        <v>2.5</v>
      </c>
      <c r="I24">
        <f t="shared" si="5"/>
        <v>2.5</v>
      </c>
      <c r="J24">
        <f t="shared" si="6"/>
        <v>2</v>
      </c>
      <c r="K24" t="s">
        <v>57</v>
      </c>
      <c r="L24">
        <f t="shared" si="7"/>
        <v>15</v>
      </c>
    </row>
    <row r="25" spans="4:22" x14ac:dyDescent="0.25">
      <c r="D25" t="s">
        <v>23</v>
      </c>
      <c r="E25">
        <f t="shared" si="1"/>
        <v>2.5</v>
      </c>
      <c r="F25">
        <f t="shared" si="2"/>
        <v>1.5</v>
      </c>
      <c r="G25">
        <f t="shared" si="3"/>
        <v>4</v>
      </c>
      <c r="H25">
        <f t="shared" si="4"/>
        <v>3.5</v>
      </c>
      <c r="I25">
        <f t="shared" si="5"/>
        <v>3.5</v>
      </c>
      <c r="J25">
        <f t="shared" si="6"/>
        <v>2</v>
      </c>
      <c r="K25" t="s">
        <v>58</v>
      </c>
      <c r="L25">
        <f t="shared" si="7"/>
        <v>17</v>
      </c>
    </row>
    <row r="26" spans="4:22" x14ac:dyDescent="0.25">
      <c r="D26" t="s">
        <v>24</v>
      </c>
      <c r="E26">
        <f t="shared" si="1"/>
        <v>3.5</v>
      </c>
      <c r="F26">
        <f t="shared" si="2"/>
        <v>3</v>
      </c>
      <c r="G26">
        <f t="shared" si="3"/>
        <v>2</v>
      </c>
      <c r="H26">
        <f t="shared" si="4"/>
        <v>3</v>
      </c>
      <c r="I26">
        <f t="shared" si="5"/>
        <v>3.5</v>
      </c>
      <c r="J26">
        <f t="shared" si="6"/>
        <v>2.5</v>
      </c>
      <c r="K26" t="s">
        <v>45</v>
      </c>
      <c r="L26">
        <f t="shared" si="7"/>
        <v>17.5</v>
      </c>
    </row>
    <row r="27" spans="4:22" x14ac:dyDescent="0.25">
      <c r="D27" t="s">
        <v>25</v>
      </c>
      <c r="E27">
        <f t="shared" si="1"/>
        <v>1.5</v>
      </c>
      <c r="F27">
        <f t="shared" si="2"/>
        <v>4</v>
      </c>
      <c r="G27">
        <f t="shared" si="3"/>
        <v>2.5</v>
      </c>
      <c r="H27">
        <f t="shared" si="4"/>
        <v>2.5</v>
      </c>
      <c r="I27">
        <f t="shared" si="5"/>
        <v>3</v>
      </c>
      <c r="J27">
        <f t="shared" si="6"/>
        <v>4</v>
      </c>
      <c r="K27" t="s">
        <v>52</v>
      </c>
      <c r="L27">
        <f t="shared" si="7"/>
        <v>17.5</v>
      </c>
    </row>
    <row r="28" spans="4:22" x14ac:dyDescent="0.25">
      <c r="D28" t="s">
        <v>26</v>
      </c>
      <c r="E28">
        <f t="shared" si="1"/>
        <v>2.5</v>
      </c>
      <c r="F28">
        <f t="shared" si="2"/>
        <v>5</v>
      </c>
      <c r="G28">
        <f t="shared" si="3"/>
        <v>1.5</v>
      </c>
      <c r="H28">
        <f t="shared" si="4"/>
        <v>1.5</v>
      </c>
      <c r="I28">
        <f t="shared" si="5"/>
        <v>1.5</v>
      </c>
      <c r="J28">
        <f t="shared" si="6"/>
        <v>6</v>
      </c>
      <c r="K28" t="s">
        <v>53</v>
      </c>
      <c r="L28">
        <f t="shared" si="7"/>
        <v>18</v>
      </c>
    </row>
    <row r="29" spans="4:22" x14ac:dyDescent="0.25">
      <c r="D29" t="s">
        <v>27</v>
      </c>
      <c r="E29">
        <f t="shared" si="1"/>
        <v>4.5</v>
      </c>
      <c r="F29">
        <f t="shared" si="2"/>
        <v>4</v>
      </c>
      <c r="G29">
        <f t="shared" si="3"/>
        <v>2</v>
      </c>
      <c r="H29">
        <f t="shared" si="4"/>
        <v>2</v>
      </c>
      <c r="I29">
        <f t="shared" si="5"/>
        <v>2</v>
      </c>
      <c r="J29">
        <f t="shared" si="6"/>
        <v>3.5</v>
      </c>
      <c r="K29" t="s">
        <v>48</v>
      </c>
      <c r="L29">
        <f t="shared" si="7"/>
        <v>18</v>
      </c>
    </row>
    <row r="30" spans="4:22" x14ac:dyDescent="0.25">
      <c r="D30" t="s">
        <v>28</v>
      </c>
      <c r="E30">
        <f t="shared" si="1"/>
        <v>4.5</v>
      </c>
      <c r="F30">
        <f t="shared" si="2"/>
        <v>3.5</v>
      </c>
      <c r="G30">
        <f t="shared" si="3"/>
        <v>2</v>
      </c>
      <c r="H30">
        <f t="shared" si="4"/>
        <v>2</v>
      </c>
      <c r="I30">
        <f t="shared" si="5"/>
        <v>2</v>
      </c>
      <c r="J30">
        <f t="shared" si="6"/>
        <v>2</v>
      </c>
      <c r="K30" t="s">
        <v>43</v>
      </c>
      <c r="L30">
        <f t="shared" si="7"/>
        <v>16</v>
      </c>
    </row>
    <row r="34" spans="4:11" x14ac:dyDescent="0.25">
      <c r="E34" t="s">
        <v>0</v>
      </c>
      <c r="F34" t="s">
        <v>1</v>
      </c>
      <c r="G34" t="s">
        <v>2</v>
      </c>
      <c r="H34" t="s">
        <v>3</v>
      </c>
      <c r="I34" t="s">
        <v>4</v>
      </c>
      <c r="J34" t="s">
        <v>39</v>
      </c>
    </row>
    <row r="35" spans="4:11" x14ac:dyDescent="0.25">
      <c r="D35" t="s">
        <v>5</v>
      </c>
      <c r="E35">
        <v>2.5</v>
      </c>
      <c r="F35">
        <v>3.5</v>
      </c>
      <c r="G35">
        <v>2</v>
      </c>
      <c r="H35">
        <v>2</v>
      </c>
      <c r="I35">
        <v>2</v>
      </c>
      <c r="J35">
        <v>2</v>
      </c>
      <c r="K35">
        <f>SUM(E35:J35)</f>
        <v>14</v>
      </c>
    </row>
    <row r="36" spans="4:11" x14ac:dyDescent="0.25">
      <c r="D36" t="s">
        <v>6</v>
      </c>
      <c r="E36">
        <v>2.5</v>
      </c>
      <c r="F36">
        <v>3.5</v>
      </c>
      <c r="G36">
        <v>2</v>
      </c>
      <c r="H36">
        <v>1.5</v>
      </c>
      <c r="I36">
        <v>2</v>
      </c>
      <c r="J36">
        <v>2.5</v>
      </c>
      <c r="K36">
        <f t="shared" ref="K36:K58" si="8">SUM(E36:J36)</f>
        <v>14</v>
      </c>
    </row>
    <row r="37" spans="4:11" x14ac:dyDescent="0.25">
      <c r="D37" t="s">
        <v>7</v>
      </c>
      <c r="E37">
        <v>1.5</v>
      </c>
      <c r="F37">
        <v>2</v>
      </c>
      <c r="G37">
        <v>4</v>
      </c>
      <c r="H37">
        <v>2.5</v>
      </c>
      <c r="I37">
        <v>2</v>
      </c>
      <c r="J37">
        <v>2</v>
      </c>
      <c r="K37">
        <f t="shared" si="8"/>
        <v>14</v>
      </c>
    </row>
    <row r="38" spans="4:11" x14ac:dyDescent="0.25">
      <c r="D38" t="s">
        <v>8</v>
      </c>
      <c r="E38">
        <v>2</v>
      </c>
      <c r="F38">
        <v>1</v>
      </c>
      <c r="G38">
        <v>3</v>
      </c>
      <c r="H38">
        <v>3</v>
      </c>
      <c r="I38">
        <v>3</v>
      </c>
      <c r="J38">
        <v>2</v>
      </c>
      <c r="K38">
        <f t="shared" si="8"/>
        <v>14</v>
      </c>
    </row>
    <row r="39" spans="4:11" x14ac:dyDescent="0.25">
      <c r="D39" t="s">
        <v>9</v>
      </c>
      <c r="E39">
        <v>3</v>
      </c>
      <c r="F39">
        <v>2.5</v>
      </c>
      <c r="G39">
        <v>2</v>
      </c>
      <c r="H39">
        <v>3</v>
      </c>
      <c r="I39">
        <v>3</v>
      </c>
      <c r="J39">
        <v>1.5</v>
      </c>
      <c r="K39">
        <f t="shared" si="8"/>
        <v>15</v>
      </c>
    </row>
    <row r="40" spans="4:11" x14ac:dyDescent="0.25">
      <c r="D40" t="s">
        <v>10</v>
      </c>
      <c r="E40">
        <v>1</v>
      </c>
      <c r="F40">
        <v>2</v>
      </c>
      <c r="G40">
        <v>4</v>
      </c>
      <c r="H40">
        <v>3</v>
      </c>
      <c r="I40">
        <v>3</v>
      </c>
      <c r="J40">
        <v>1</v>
      </c>
      <c r="K40">
        <f t="shared" si="8"/>
        <v>14</v>
      </c>
    </row>
    <row r="41" spans="4:11" x14ac:dyDescent="0.25">
      <c r="D41" t="s">
        <v>11</v>
      </c>
      <c r="E41">
        <v>2</v>
      </c>
      <c r="F41">
        <v>3</v>
      </c>
      <c r="G41">
        <v>2</v>
      </c>
      <c r="H41">
        <v>2</v>
      </c>
      <c r="I41">
        <v>2.5</v>
      </c>
      <c r="J41">
        <v>3</v>
      </c>
      <c r="K41">
        <f t="shared" si="8"/>
        <v>14.5</v>
      </c>
    </row>
    <row r="42" spans="4:11" x14ac:dyDescent="0.25">
      <c r="D42" t="s">
        <v>12</v>
      </c>
      <c r="E42">
        <v>3</v>
      </c>
      <c r="F42">
        <v>4</v>
      </c>
      <c r="G42">
        <v>2</v>
      </c>
      <c r="H42">
        <v>1.5</v>
      </c>
      <c r="I42">
        <v>1.5</v>
      </c>
      <c r="J42">
        <v>3</v>
      </c>
      <c r="K42">
        <f t="shared" si="8"/>
        <v>15</v>
      </c>
    </row>
    <row r="43" spans="4:11" x14ac:dyDescent="0.25">
      <c r="D43" t="s">
        <v>13</v>
      </c>
      <c r="E43">
        <v>2</v>
      </c>
      <c r="F43">
        <v>3</v>
      </c>
      <c r="G43">
        <v>2</v>
      </c>
      <c r="H43">
        <v>2</v>
      </c>
      <c r="I43">
        <v>2.5</v>
      </c>
      <c r="J43">
        <v>2.5</v>
      </c>
      <c r="K43">
        <f t="shared" si="8"/>
        <v>14</v>
      </c>
    </row>
    <row r="44" spans="4:11" x14ac:dyDescent="0.25">
      <c r="D44" t="s">
        <v>14</v>
      </c>
      <c r="E44">
        <v>3.5</v>
      </c>
      <c r="F44">
        <v>3</v>
      </c>
      <c r="G44">
        <v>2</v>
      </c>
      <c r="H44">
        <v>2</v>
      </c>
      <c r="I44">
        <v>2</v>
      </c>
      <c r="J44">
        <v>2</v>
      </c>
      <c r="K44">
        <f t="shared" si="8"/>
        <v>14.5</v>
      </c>
    </row>
    <row r="45" spans="4:11" x14ac:dyDescent="0.25">
      <c r="D45" t="s">
        <v>15</v>
      </c>
      <c r="E45">
        <v>2</v>
      </c>
      <c r="F45">
        <v>4</v>
      </c>
      <c r="G45">
        <v>2</v>
      </c>
      <c r="H45">
        <v>2</v>
      </c>
      <c r="I45">
        <v>2</v>
      </c>
      <c r="J45">
        <v>3</v>
      </c>
      <c r="K45">
        <f t="shared" si="8"/>
        <v>15</v>
      </c>
    </row>
    <row r="46" spans="4:11" x14ac:dyDescent="0.25">
      <c r="D46" t="s">
        <v>16</v>
      </c>
      <c r="E46">
        <v>2</v>
      </c>
      <c r="F46">
        <v>4</v>
      </c>
      <c r="G46">
        <v>1.5</v>
      </c>
      <c r="H46">
        <v>1.5</v>
      </c>
      <c r="I46">
        <v>1.5</v>
      </c>
      <c r="J46">
        <v>4</v>
      </c>
      <c r="K46">
        <f t="shared" si="8"/>
        <v>14.5</v>
      </c>
    </row>
    <row r="47" spans="4:11" x14ac:dyDescent="0.25">
      <c r="D47" t="s">
        <v>17</v>
      </c>
      <c r="E47">
        <v>1.5</v>
      </c>
      <c r="F47">
        <v>3</v>
      </c>
      <c r="G47">
        <v>2.5</v>
      </c>
      <c r="H47">
        <v>2.5</v>
      </c>
      <c r="I47">
        <v>3</v>
      </c>
      <c r="J47">
        <v>2.5</v>
      </c>
      <c r="K47">
        <f t="shared" si="8"/>
        <v>15</v>
      </c>
    </row>
    <row r="48" spans="4:11" x14ac:dyDescent="0.25">
      <c r="D48" t="s">
        <v>18</v>
      </c>
      <c r="E48">
        <v>3.5</v>
      </c>
      <c r="F48">
        <v>3.5</v>
      </c>
      <c r="G48">
        <v>2</v>
      </c>
      <c r="H48">
        <v>2</v>
      </c>
      <c r="I48">
        <v>2</v>
      </c>
      <c r="J48">
        <v>2</v>
      </c>
      <c r="K48">
        <f t="shared" si="8"/>
        <v>15</v>
      </c>
    </row>
    <row r="49" spans="4:11" x14ac:dyDescent="0.25">
      <c r="D49" t="s">
        <v>19</v>
      </c>
      <c r="E49">
        <v>2</v>
      </c>
      <c r="F49">
        <v>3</v>
      </c>
      <c r="G49">
        <v>2</v>
      </c>
      <c r="H49">
        <v>2</v>
      </c>
      <c r="I49">
        <v>2.5</v>
      </c>
      <c r="J49">
        <v>2.5</v>
      </c>
      <c r="K49">
        <f t="shared" si="8"/>
        <v>14</v>
      </c>
    </row>
    <row r="50" spans="4:11" x14ac:dyDescent="0.25">
      <c r="D50" t="s">
        <v>20</v>
      </c>
      <c r="E50">
        <v>3</v>
      </c>
      <c r="F50">
        <v>3</v>
      </c>
      <c r="G50">
        <v>2.5</v>
      </c>
      <c r="H50">
        <v>2</v>
      </c>
      <c r="I50">
        <v>2</v>
      </c>
      <c r="J50">
        <v>2.5</v>
      </c>
      <c r="K50">
        <f t="shared" si="8"/>
        <v>15</v>
      </c>
    </row>
    <row r="51" spans="4:11" x14ac:dyDescent="0.25">
      <c r="D51" t="s">
        <v>21</v>
      </c>
      <c r="E51">
        <v>1.5</v>
      </c>
      <c r="F51">
        <v>2</v>
      </c>
      <c r="G51">
        <v>3.5</v>
      </c>
      <c r="H51">
        <v>3</v>
      </c>
      <c r="I51">
        <v>3</v>
      </c>
      <c r="J51">
        <v>2</v>
      </c>
      <c r="K51">
        <f t="shared" si="8"/>
        <v>15</v>
      </c>
    </row>
    <row r="52" spans="4:11" x14ac:dyDescent="0.25">
      <c r="D52" t="s">
        <v>22</v>
      </c>
      <c r="E52">
        <v>2.5</v>
      </c>
      <c r="F52">
        <v>1.5</v>
      </c>
      <c r="G52">
        <v>4</v>
      </c>
      <c r="H52">
        <v>2.5</v>
      </c>
      <c r="I52">
        <v>2.5</v>
      </c>
      <c r="J52">
        <v>2</v>
      </c>
      <c r="K52">
        <f t="shared" si="8"/>
        <v>15</v>
      </c>
    </row>
    <row r="53" spans="4:11" x14ac:dyDescent="0.25">
      <c r="D53" t="s">
        <v>23</v>
      </c>
      <c r="E53">
        <v>2.5</v>
      </c>
      <c r="F53">
        <v>1.5</v>
      </c>
      <c r="G53">
        <v>3</v>
      </c>
      <c r="H53">
        <v>3</v>
      </c>
      <c r="I53">
        <v>3</v>
      </c>
      <c r="J53">
        <v>2</v>
      </c>
      <c r="K53">
        <f t="shared" si="8"/>
        <v>15</v>
      </c>
    </row>
    <row r="54" spans="4:11" x14ac:dyDescent="0.25">
      <c r="D54" t="s">
        <v>24</v>
      </c>
      <c r="E54">
        <v>3</v>
      </c>
      <c r="F54">
        <v>2.5</v>
      </c>
      <c r="G54">
        <v>2</v>
      </c>
      <c r="H54">
        <v>2.5</v>
      </c>
      <c r="I54">
        <v>2.5</v>
      </c>
      <c r="J54">
        <v>2.5</v>
      </c>
      <c r="K54">
        <f t="shared" si="8"/>
        <v>15</v>
      </c>
    </row>
    <row r="55" spans="4:11" x14ac:dyDescent="0.25">
      <c r="D55" t="s">
        <v>25</v>
      </c>
      <c r="E55">
        <v>1.5</v>
      </c>
      <c r="F55">
        <v>4</v>
      </c>
      <c r="G55">
        <v>1.5</v>
      </c>
      <c r="H55">
        <v>2</v>
      </c>
      <c r="I55">
        <v>2</v>
      </c>
      <c r="J55">
        <v>4</v>
      </c>
      <c r="K55">
        <f t="shared" si="8"/>
        <v>15</v>
      </c>
    </row>
    <row r="56" spans="4:11" x14ac:dyDescent="0.25">
      <c r="D56" t="s">
        <v>26</v>
      </c>
      <c r="E56">
        <v>2.5</v>
      </c>
      <c r="F56">
        <v>3.5</v>
      </c>
      <c r="G56">
        <v>1.5</v>
      </c>
      <c r="H56">
        <v>1.5</v>
      </c>
      <c r="I56">
        <v>1.5</v>
      </c>
      <c r="J56">
        <v>4</v>
      </c>
      <c r="K56">
        <f t="shared" si="8"/>
        <v>14.5</v>
      </c>
    </row>
    <row r="57" spans="4:11" x14ac:dyDescent="0.25">
      <c r="D57" t="s">
        <v>27</v>
      </c>
      <c r="E57">
        <v>2.5</v>
      </c>
      <c r="F57">
        <v>3</v>
      </c>
      <c r="G57">
        <v>2</v>
      </c>
      <c r="H57">
        <v>2</v>
      </c>
      <c r="I57">
        <v>2</v>
      </c>
      <c r="J57">
        <v>3.5</v>
      </c>
      <c r="K57">
        <f t="shared" si="8"/>
        <v>15</v>
      </c>
    </row>
    <row r="58" spans="4:11" x14ac:dyDescent="0.25">
      <c r="D58" t="s">
        <v>28</v>
      </c>
      <c r="E58">
        <v>3</v>
      </c>
      <c r="F58">
        <v>3</v>
      </c>
      <c r="G58">
        <v>2</v>
      </c>
      <c r="H58">
        <v>2</v>
      </c>
      <c r="I58">
        <v>2</v>
      </c>
      <c r="J58">
        <v>2</v>
      </c>
      <c r="K58">
        <f t="shared" si="8"/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</dc:creator>
  <cp:lastModifiedBy>Gene</cp:lastModifiedBy>
  <dcterms:created xsi:type="dcterms:W3CDTF">2023-07-25T18:44:50Z</dcterms:created>
  <dcterms:modified xsi:type="dcterms:W3CDTF">2023-11-26T15:33:22Z</dcterms:modified>
</cp:coreProperties>
</file>