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age\OneDrive\IU Fall 2019 Semester\I300 HCI\"/>
    </mc:Choice>
  </mc:AlternateContent>
  <xr:revisionPtr revIDLastSave="0" documentId="13_ncr:1_{D0B99237-0C88-44DF-9EEF-4C1201DFE036}" xr6:coauthVersionLast="45" xr6:coauthVersionMax="45" xr10:uidLastSave="{00000000-0000-0000-0000-000000000000}"/>
  <bookViews>
    <workbookView xWindow="-108" yWindow="-108" windowWidth="23256" windowHeight="13176" firstSheet="1" xr2:uid="{00000000-000D-0000-FFFF-FFFF00000000}"/>
  </bookViews>
  <sheets>
    <sheet name="Presentation" sheetId="1" r:id="rId1"/>
    <sheet name="Analysis" sheetId="2" r:id="rId2"/>
    <sheet name="IssueData" sheetId="3" r:id="rId3"/>
    <sheet name="Survey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  <c r="H4" i="2"/>
  <c r="G4" i="2"/>
  <c r="F4" i="2"/>
  <c r="J3" i="2"/>
  <c r="I3" i="2"/>
  <c r="H3" i="2"/>
  <c r="G3" i="2"/>
  <c r="F3" i="2"/>
  <c r="B21" i="2"/>
  <c r="B20" i="2"/>
  <c r="B19" i="2"/>
  <c r="B18" i="2"/>
  <c r="B17" i="2"/>
  <c r="B16" i="2"/>
  <c r="B15" i="2"/>
  <c r="B14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<sst xmlns="http://schemas.openxmlformats.org/spreadsheetml/2006/main" count="33" uniqueCount="31">
  <si>
    <t>Participant</t>
  </si>
  <si>
    <t>Issue 1</t>
  </si>
  <si>
    <t>Issue 2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</si>
  <si>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</si>
  <si>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</si>
  <si>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</si>
  <si>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</si>
  <si>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</si>
  <si>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</si>
  <si>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</si>
  <si>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</si>
  <si>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Statement 1</t>
  </si>
  <si>
    <t>Statement 2</t>
  </si>
  <si>
    <t>Statement 3</t>
  </si>
  <si>
    <t>Statement 4</t>
  </si>
  <si>
    <t>Statement 5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</si>
  <si>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</si>
  <si>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</si>
  <si>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</si>
  <si>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</si>
  <si>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</si>
  <si>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</si>
  <si>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</si>
  <si>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</si>
  <si>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Issue</t>
  </si>
  <si>
    <t>Number of Times Encountered</t>
  </si>
  <si>
    <t>Task</t>
  </si>
  <si>
    <t>Number of Issues</t>
  </si>
  <si>
    <t>Statement</t>
  </si>
  <si>
    <t>Top-2 Box</t>
  </si>
  <si>
    <t>Bottom-2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</si>
</sst>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Occurences of Each Issue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Analysis!$B$2:$B$11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C-44B4-A401-B8C532F3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883615"/>
        <c:axId val="1830059247"/>
      </c:barChart>
      <c:catAx>
        <c:axId val="172688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59247"/>
        <c:crosses val="autoZero"/>
        <c:auto val="1"/>
        <c:lblAlgn val="ctr"/>
        <c:lblOffset val="100"/>
        <c:noMultiLvlLbl val="0"/>
      </c:catAx>
      <c:valAx>
        <c:axId val="1830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Occurences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836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Issues for Each Task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Analysis!$B$14:$B$21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6-4D14-B7DC-15CCE049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72719"/>
        <c:axId val="1830061327"/>
      </c:barChart>
      <c:catAx>
        <c:axId val="191387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61327"/>
        <c:crosses val="autoZero"/>
        <c:auto val="1"/>
        <c:lblAlgn val="ctr"/>
        <c:lblOffset val="100"/>
        <c:noMultiLvlLbl val="0"/>
      </c:catAx>
      <c:valAx>
        <c:axId val="1830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Issues Encountered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72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-2 &amp; Bottom-2 Ratings for Each Statement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Top-2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Analysis!$F$1:$J$2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Statement</c:v>
                  </c:pt>
                </c:lvl>
              </c:multiLvlStrCache>
            </c:multiLvlStrRef>
          </c:cat>
          <c:val>
            <c:numRef>
              <c:f>Analysis!$F$3:$J$3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00F-82CA-DA69306CBB61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Bottom-2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Analysis!$F$1:$J$2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Statement</c:v>
                  </c:pt>
                </c:lvl>
              </c:multiLvlStrCache>
            </c:multiLvlStrRef>
          </c:cat>
          <c:val>
            <c:numRef>
              <c:f>Analysis!$F$4:$J$4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00F-82CA-DA69306C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699535"/>
        <c:axId val="1830045935"/>
      </c:barChart>
      <c:catAx>
        <c:axId val="17296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45935"/>
        <c:crosses val="autoZero"/>
        <c:auto val="1"/>
        <c:lblAlgn val="ctr"/>
        <c:lblOffset val="100"/>
        <c:noMultiLvlLbl val="0"/>
      </c:catAx>
      <c:valAx>
        <c:axId val="18300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38100</xdr:rowOff>
    </xdr:from>
    <xdr:to>
      <xdr:col>7</xdr:col>
      <xdr:colOff>316230</xdr:colOff>
      <xdr:row>15</xdr:row>
      <xdr:rowOff>38100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63B67B2-6445-4525-A24A-480B2A3B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15246</xdr:colOff>
      <xdr:row>15</xdr:row>
      <xdr:rowOff>49530</xdr:rowOff>
    </xdr:from>
    <xdr:to>
      <xdr:col>7</xdr:col>
      <xdr:colOff>320046</xdr:colOff>
      <xdr:row>30</xdr:row>
      <xdr:rowOff>49530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FA01867-9D93-4EC0-91F1-49F77761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0</xdr:row>
      <xdr:rowOff>41910</xdr:rowOff>
    </xdr:from>
    <xdr:to>
      <xdr:col>15</xdr:col>
      <xdr:colOff>22860</xdr:colOff>
      <xdr:row>15</xdr:row>
      <xdr:rowOff>41910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4662444C-E8F5-4903-85B7-6637B14A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O18" sqref="O18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D1" workbookViewId="0">
      <selection activeCell="E1" sqref="E1:J4"/>
    </sheetView>
  </sheetViews>
  <sheetFormatPr defaultRowHeight="14.4" x14ac:dyDescent="0.3"/>
  <cols>
    <col min="1" max="1" width="12.109375" bestFit="1" customWidth="1"/>
    <col min="2" max="2" width="27.6640625" bestFit="1" customWidth="1"/>
    <col min="5" max="7" width="15.88671875" bestFit="1" customWidth="1"/>
  </cols>
  <sheetData>
    <row r="1" spans="1:10" x14ac:dyDescent="0.3">
      <c r="A1" t="s">
        <v>24</v>
      </c>
      <c r="B1" t="s">
        <v>25</v>
      </c>
      <c r="F1" t="s">
        <v>28</v>
      </c>
    </row>
    <row r="2" spans="1:10" x14ac:dyDescent="0.3">
      <c r="A2">
        <v>1</v>
      </c>
      <c r="B2">
        <f>COUNTIF(IssueData!B2:B16, "1")</f>
        <v>2</v>
      </c>
      <c r="F2">
        <v>1</v>
      </c>
      <c r="G2">
        <v>2</v>
      </c>
      <c r="H2">
        <v>3</v>
      </c>
      <c r="I2">
        <v>4</v>
      </c>
      <c r="J2">
        <v>5</v>
      </c>
    </row>
    <row r="3" spans="1:10" x14ac:dyDescent="0.3">
      <c r="A3">
        <v>2</v>
      </c>
      <c r="B3">
        <f>COUNTIF(IssueData!C2:C16, "1")</f>
        <v>2</v>
      </c>
      <c r="E3" t="s">
        <v>29</v>
      </c>
      <c r="F3">
        <f>COUNTIF(SurveyData!B2:B16, "&gt;3")</f>
        <v>8</v>
      </c>
      <c r="G3">
        <f>COUNTIF(SurveyData!C2:C16, "&gt;3")</f>
        <v>12</v>
      </c>
      <c r="H3">
        <f>COUNTIF(SurveyData!D2:D16, "&gt;3")</f>
        <v>8</v>
      </c>
      <c r="I3">
        <f>COUNTIF(SurveyData!E2:E16, "&gt;3")</f>
        <v>11</v>
      </c>
      <c r="J3">
        <f>COUNTIF(SurveyData!F2:F16, "&gt;3")</f>
        <v>4</v>
      </c>
    </row>
    <row r="4" spans="1:10" x14ac:dyDescent="0.3">
      <c r="A4">
        <v>3</v>
      </c>
      <c r="B4">
        <f>COUNTIF(IssueData!D2:D16, "1")</f>
        <v>1</v>
      </c>
      <c r="E4" t="s">
        <v>30</v>
      </c>
      <c r="F4">
        <f>COUNTIF(SurveyData!B2:B16, "&lt;3")</f>
        <v>4</v>
      </c>
      <c r="G4">
        <f>COUNTIF(SurveyData!C2:C16, "&lt;3")</f>
        <v>1</v>
      </c>
      <c r="H4">
        <f>COUNTIF(SurveyData!D2:D16, "&lt;3")</f>
        <v>3</v>
      </c>
      <c r="I4">
        <f>COUNTIF(SurveyData!E2:E16, "&lt;3")</f>
        <v>0</v>
      </c>
      <c r="J4">
        <f>COUNTIF(SurveyData!F2:F16, "&lt;3")</f>
        <v>5</v>
      </c>
    </row>
    <row r="5" spans="1:10" x14ac:dyDescent="0.3">
      <c r="A5">
        <v>4</v>
      </c>
      <c r="B5">
        <f>COUNTIF(IssueData!E2:E16, "1")</f>
        <v>3</v>
      </c>
    </row>
    <row r="6" spans="1:10" x14ac:dyDescent="0.3">
      <c r="A6">
        <v>5</v>
      </c>
      <c r="B6">
        <f>COUNTIF(IssueData!F2:F16, "1")</f>
        <v>3</v>
      </c>
    </row>
    <row r="7" spans="1:10" x14ac:dyDescent="0.3">
      <c r="A7">
        <v>6</v>
      </c>
      <c r="B7">
        <f>COUNTIF(IssueData!G2:G16, "1")</f>
        <v>2</v>
      </c>
    </row>
    <row r="8" spans="1:10" x14ac:dyDescent="0.3">
      <c r="A8">
        <v>7</v>
      </c>
      <c r="B8">
        <f>COUNTIF(IssueData!H2:H16, "1")</f>
        <v>2</v>
      </c>
    </row>
    <row r="9" spans="1:10" x14ac:dyDescent="0.3">
      <c r="A9">
        <v>8</v>
      </c>
      <c r="B9">
        <f>COUNTIF(IssueData!I2:I16, "1")</f>
        <v>3</v>
      </c>
    </row>
    <row r="10" spans="1:10" x14ac:dyDescent="0.3">
      <c r="A10">
        <v>9</v>
      </c>
      <c r="B10">
        <f>COUNTIF(IssueData!J2:J16, "1")</f>
        <v>3</v>
      </c>
    </row>
    <row r="11" spans="1:10" x14ac:dyDescent="0.3">
      <c r="A11">
        <v>10</v>
      </c>
      <c r="B11">
        <f>COUNTIF(IssueData!K2:K16, "1")</f>
        <v>2</v>
      </c>
    </row>
    <row r="13" spans="1:10" x14ac:dyDescent="0.3">
      <c r="A13" t="s">
        <v>26</v>
      </c>
      <c r="B13" t="s">
        <v>27</v>
      </c>
    </row>
    <row r="14" spans="1:10" x14ac:dyDescent="0.3">
      <c r="A14">
        <v>1</v>
      </c>
      <c r="B14">
        <f>SUM(IssueData!B20:B34)</f>
        <v>4</v>
      </c>
    </row>
    <row r="15" spans="1:10" x14ac:dyDescent="0.3">
      <c r="A15">
        <v>2</v>
      </c>
      <c r="B15">
        <f>SUM(IssueData!C20:C34)</f>
        <v>4</v>
      </c>
    </row>
    <row r="16" spans="1:10" x14ac:dyDescent="0.3">
      <c r="A16">
        <v>3</v>
      </c>
      <c r="B16">
        <f>SUM(IssueData!D20:D34)</f>
        <v>4</v>
      </c>
    </row>
    <row r="17" spans="1:2" x14ac:dyDescent="0.3">
      <c r="A17">
        <v>4</v>
      </c>
      <c r="B17">
        <f>SUM(IssueData!E20:E34)</f>
        <v>1</v>
      </c>
    </row>
    <row r="18" spans="1:2" x14ac:dyDescent="0.3">
      <c r="A18">
        <v>5</v>
      </c>
      <c r="B18">
        <f>SUM(IssueData!F20:F34)</f>
        <v>2</v>
      </c>
    </row>
    <row r="19" spans="1:2" x14ac:dyDescent="0.3">
      <c r="A19">
        <v>6</v>
      </c>
      <c r="B19">
        <f>SUM(IssueData!G20:G34)</f>
        <v>4</v>
      </c>
    </row>
    <row r="20" spans="1:2" x14ac:dyDescent="0.3">
      <c r="A20">
        <v>7</v>
      </c>
      <c r="B20">
        <f>SUM(IssueData!H20:H34)</f>
        <v>1</v>
      </c>
    </row>
    <row r="21" spans="1:2" x14ac:dyDescent="0.3">
      <c r="A21">
        <v>8</v>
      </c>
      <c r="B21">
        <f>SUM(IssueData!I20:I34)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opLeftCell="B4" workbookViewId="0">
      <selection activeCell="M25" sqref="M25"/>
    </sheetView>
  </sheetViews>
  <sheetFormatPr defaultRowHeight="14.4" x14ac:dyDescent="0.3"/>
  <cols>
    <col min="1" max="1" width="10.5546875" bestFit="1" customWidth="1"/>
    <col min="10" max="13" width="10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M2" s="2"/>
      <c r="N2" s="2"/>
    </row>
    <row r="3" spans="1:14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M3" s="2"/>
      <c r="N3" s="2"/>
    </row>
    <row r="4" spans="1:14" x14ac:dyDescent="0.3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M4" s="2"/>
      <c r="N4" s="2"/>
    </row>
    <row r="5" spans="1:14" x14ac:dyDescent="0.3">
      <c r="A5">
        <v>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M5" s="2"/>
      <c r="N5" s="2"/>
    </row>
    <row r="6" spans="1:14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2"/>
      <c r="N6" s="2"/>
    </row>
    <row r="7" spans="1:14" x14ac:dyDescent="0.3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M7" s="2"/>
      <c r="N7" s="2"/>
    </row>
    <row r="8" spans="1:14" x14ac:dyDescent="0.3">
      <c r="A8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M8" s="2"/>
      <c r="N8" s="2"/>
    </row>
    <row r="9" spans="1:14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2"/>
      <c r="N9" s="2"/>
    </row>
    <row r="10" spans="1:14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 s="2"/>
      <c r="N10" s="2"/>
    </row>
    <row r="11" spans="1:14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s="2"/>
      <c r="N11" s="2"/>
    </row>
    <row r="12" spans="1:14" x14ac:dyDescent="0.3">
      <c r="A12">
        <v>11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M12" s="2"/>
      <c r="N12" s="2"/>
    </row>
    <row r="13" spans="1:14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s="2"/>
      <c r="N13" s="2"/>
    </row>
    <row r="14" spans="1:14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s="2"/>
      <c r="N14" s="2"/>
    </row>
    <row r="15" spans="1:14" x14ac:dyDescent="0.3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M15" s="2"/>
      <c r="N15" s="2"/>
    </row>
    <row r="16" spans="1:14" x14ac:dyDescent="0.3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s="2"/>
      <c r="N16" s="2"/>
    </row>
    <row r="19" spans="1:9" x14ac:dyDescent="0.3">
      <c r="A19" t="s">
        <v>0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</row>
    <row r="20" spans="1:9" x14ac:dyDescent="0.3">
      <c r="A20">
        <v>1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3">
      <c r="A22">
        <v>3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</row>
    <row r="23" spans="1:9" x14ac:dyDescent="0.3">
      <c r="A23">
        <v>4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</row>
    <row r="24" spans="1:9" x14ac:dyDescent="0.3">
      <c r="A24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6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1:9" x14ac:dyDescent="0.3">
      <c r="A26">
        <v>7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</row>
    <row r="29" spans="1:9" x14ac:dyDescent="0.3">
      <c r="A29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11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</row>
    <row r="31" spans="1:9" x14ac:dyDescent="0.3">
      <c r="A31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14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</row>
    <row r="34" spans="1:9" x14ac:dyDescent="0.3">
      <c r="A34">
        <v>15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F34" sqref="F34"/>
    </sheetView>
  </sheetViews>
  <sheetFormatPr defaultRowHeight="14.4" x14ac:dyDescent="0.3"/>
  <cols>
    <col min="1" max="1" width="10.5546875" bestFit="1" customWidth="1"/>
    <col min="2" max="6" width="11.6640625" bestFit="1" customWidth="1"/>
  </cols>
  <sheetData>
    <row r="1" spans="1:6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>
        <v>1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3">
      <c r="A3">
        <v>2</v>
      </c>
      <c r="B3">
        <v>1</v>
      </c>
      <c r="C3">
        <v>4</v>
      </c>
      <c r="D3">
        <v>4</v>
      </c>
      <c r="E3">
        <v>5</v>
      </c>
      <c r="F3">
        <v>3</v>
      </c>
    </row>
    <row r="4" spans="1:6" x14ac:dyDescent="0.3">
      <c r="A4">
        <v>3</v>
      </c>
      <c r="B4">
        <v>4</v>
      </c>
      <c r="C4">
        <v>4</v>
      </c>
      <c r="D4">
        <v>4</v>
      </c>
      <c r="E4">
        <v>4</v>
      </c>
      <c r="F4">
        <v>3</v>
      </c>
    </row>
    <row r="5" spans="1:6" x14ac:dyDescent="0.3">
      <c r="A5">
        <v>4</v>
      </c>
      <c r="B5">
        <v>2</v>
      </c>
      <c r="C5">
        <v>2</v>
      </c>
      <c r="D5">
        <v>3</v>
      </c>
      <c r="E5">
        <v>3</v>
      </c>
      <c r="F5">
        <v>2</v>
      </c>
    </row>
    <row r="6" spans="1:6" x14ac:dyDescent="0.3">
      <c r="A6">
        <v>5</v>
      </c>
      <c r="B6">
        <v>3</v>
      </c>
      <c r="C6">
        <v>3</v>
      </c>
      <c r="D6">
        <v>3</v>
      </c>
      <c r="E6">
        <v>3</v>
      </c>
      <c r="F6">
        <v>3</v>
      </c>
    </row>
    <row r="7" spans="1:6" x14ac:dyDescent="0.3">
      <c r="A7">
        <v>6</v>
      </c>
      <c r="B7">
        <v>4</v>
      </c>
      <c r="C7">
        <v>4</v>
      </c>
      <c r="D7">
        <v>5</v>
      </c>
      <c r="E7">
        <v>5</v>
      </c>
      <c r="F7">
        <v>2</v>
      </c>
    </row>
    <row r="8" spans="1:6" x14ac:dyDescent="0.3">
      <c r="A8">
        <v>7</v>
      </c>
      <c r="B8">
        <v>4</v>
      </c>
      <c r="C8">
        <v>5</v>
      </c>
      <c r="D8">
        <v>4</v>
      </c>
      <c r="E8">
        <v>5</v>
      </c>
      <c r="F8">
        <v>3</v>
      </c>
    </row>
    <row r="9" spans="1:6" x14ac:dyDescent="0.3">
      <c r="A9">
        <v>8</v>
      </c>
      <c r="B9">
        <v>3</v>
      </c>
      <c r="C9">
        <v>5</v>
      </c>
      <c r="D9">
        <v>2</v>
      </c>
      <c r="E9">
        <v>4</v>
      </c>
      <c r="F9">
        <v>2</v>
      </c>
    </row>
    <row r="10" spans="1:6" x14ac:dyDescent="0.3">
      <c r="A10">
        <v>9</v>
      </c>
      <c r="B10">
        <v>2</v>
      </c>
      <c r="C10">
        <v>5</v>
      </c>
      <c r="D10">
        <v>3</v>
      </c>
      <c r="E10">
        <v>3</v>
      </c>
      <c r="F10">
        <v>5</v>
      </c>
    </row>
    <row r="11" spans="1:6" x14ac:dyDescent="0.3">
      <c r="A11">
        <v>10</v>
      </c>
      <c r="B11">
        <v>5</v>
      </c>
      <c r="C11">
        <v>5</v>
      </c>
      <c r="D11">
        <v>5</v>
      </c>
      <c r="E11">
        <v>5</v>
      </c>
      <c r="F11">
        <v>2</v>
      </c>
    </row>
    <row r="12" spans="1:6" x14ac:dyDescent="0.3">
      <c r="A12">
        <v>11</v>
      </c>
      <c r="B12">
        <v>4</v>
      </c>
      <c r="C12">
        <v>5</v>
      </c>
      <c r="D12">
        <v>2</v>
      </c>
      <c r="E12">
        <v>4</v>
      </c>
      <c r="F12">
        <v>3</v>
      </c>
    </row>
    <row r="13" spans="1:6" x14ac:dyDescent="0.3">
      <c r="A13">
        <v>12</v>
      </c>
      <c r="B13">
        <v>5</v>
      </c>
      <c r="C13">
        <v>5</v>
      </c>
      <c r="D13">
        <v>4</v>
      </c>
      <c r="E13">
        <v>5</v>
      </c>
      <c r="F13">
        <v>2</v>
      </c>
    </row>
    <row r="14" spans="1:6" x14ac:dyDescent="0.3">
      <c r="A14">
        <v>13</v>
      </c>
      <c r="B14">
        <v>4</v>
      </c>
      <c r="C14">
        <v>4</v>
      </c>
      <c r="D14">
        <v>3</v>
      </c>
      <c r="E14">
        <v>3</v>
      </c>
      <c r="F14">
        <v>4</v>
      </c>
    </row>
    <row r="15" spans="1:6" x14ac:dyDescent="0.3">
      <c r="A15">
        <v>14</v>
      </c>
      <c r="B15">
        <v>3</v>
      </c>
      <c r="C15">
        <v>4</v>
      </c>
      <c r="D15">
        <v>5</v>
      </c>
      <c r="E15">
        <v>4</v>
      </c>
      <c r="F15">
        <v>5</v>
      </c>
    </row>
    <row r="16" spans="1:6" x14ac:dyDescent="0.3">
      <c r="A16">
        <v>15</v>
      </c>
      <c r="B16">
        <v>1</v>
      </c>
      <c r="C16">
        <v>3</v>
      </c>
      <c r="D16">
        <v>2</v>
      </c>
      <c r="E16">
        <v>5</v>
      </c>
      <c r="F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Presentation</vt:lpstr>
      <vt:lpstr>Analysis</vt:lpstr>
      <vt:lpstr>IssueData</vt:lpstr>
      <vt:lpstr>SurveyData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Matt Mills</cp:lastModifiedBy>
  <dcterms:created xsi:type="dcterms:W3CDTF">2010-12-19T15:20:53Z</dcterms:created>
  <dcterms:modified xsi:type="dcterms:W3CDTF">2019-10-09T22:06:33Z</dcterms:modified>
</cp:coreProperties>
</file>