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mmilligan_bryant_edu/Documents/Desktop/"/>
    </mc:Choice>
  </mc:AlternateContent>
  <xr:revisionPtr revIDLastSave="13" documentId="8_{B7B9E6E2-DF5C-44E9-9095-9E6DC3F06FB4}" xr6:coauthVersionLast="47" xr6:coauthVersionMax="47" xr10:uidLastSave="{A19B7ED6-DE01-4E5A-95C5-E75F069F34D5}"/>
  <bookViews>
    <workbookView minimized="1" xWindow="3640" yWindow="1920" windowWidth="14400" windowHeight="8170" activeTab="2" xr2:uid="{D59D7836-A5FE-4775-847D-D0D33351BFF8}"/>
  </bookViews>
  <sheets>
    <sheet name="rate cost" sheetId="1" r:id="rId1"/>
    <sheet name="unit cost fixed cost" sheetId="2" r:id="rId2"/>
    <sheet name="Solution" sheetId="3" r:id="rId3"/>
  </sheets>
  <definedNames>
    <definedName name="solver_adj" localSheetId="2" hidden="1">Solution!$C$9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Solution!$C$9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Solution!$C$14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hs1" localSheetId="2" hidden="1">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7" i="3"/>
  <c r="C6" i="3"/>
  <c r="C5" i="3"/>
  <c r="C4" i="3"/>
  <c r="H6" i="2"/>
  <c r="H5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2" i="2"/>
  <c r="H4" i="2" s="1"/>
  <c r="C14" i="3" l="1"/>
</calcChain>
</file>

<file path=xl/sharedStrings.xml><?xml version="1.0" encoding="utf-8"?>
<sst xmlns="http://schemas.openxmlformats.org/spreadsheetml/2006/main" count="23" uniqueCount="23">
  <si>
    <t>holding_cost_rate</t>
  </si>
  <si>
    <t>shortage_cost</t>
  </si>
  <si>
    <t>date</t>
  </si>
  <si>
    <t>sales</t>
  </si>
  <si>
    <t>unit_purchase_cost</t>
  </si>
  <si>
    <t>fixed_order_cost</t>
  </si>
  <si>
    <t>year</t>
  </si>
  <si>
    <t>ave unit cost</t>
  </si>
  <si>
    <t>ave fixed</t>
  </si>
  <si>
    <t>D</t>
  </si>
  <si>
    <t>Annual Demand</t>
  </si>
  <si>
    <t>C</t>
  </si>
  <si>
    <t>Cost per Unit</t>
  </si>
  <si>
    <t>S</t>
  </si>
  <si>
    <t>Cost per Order</t>
  </si>
  <si>
    <t>i</t>
  </si>
  <si>
    <t>Holding Cost</t>
  </si>
  <si>
    <t>Q</t>
  </si>
  <si>
    <t>Order Quantity</t>
  </si>
  <si>
    <t>Purchasing Cost</t>
  </si>
  <si>
    <t>Cost of Ordering</t>
  </si>
  <si>
    <t>Inventory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</si>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</sst>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9" fontId="0" fillId="0" borderId="0" xfId="2" applyFont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 cost fixed cost'!$C$1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 cost fixed cost'!$A$2:$A$1097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xVal>
          <c:yVal>
            <c:numRef>
              <c:f>'unit cost fixed cost'!$C$2:$C$1097</c:f>
              <c:numCache>
                <c:formatCode>General</c:formatCode>
                <c:ptCount val="1096"/>
                <c:pt idx="0">
                  <c:v>21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16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  <c:pt idx="8">
                  <c:v>13</c:v>
                </c:pt>
                <c:pt idx="9">
                  <c:v>15</c:v>
                </c:pt>
                <c:pt idx="10">
                  <c:v>24</c:v>
                </c:pt>
                <c:pt idx="11">
                  <c:v>14</c:v>
                </c:pt>
                <c:pt idx="12">
                  <c:v>19</c:v>
                </c:pt>
                <c:pt idx="13">
                  <c:v>16</c:v>
                </c:pt>
                <c:pt idx="14">
                  <c:v>18</c:v>
                </c:pt>
                <c:pt idx="15">
                  <c:v>13</c:v>
                </c:pt>
                <c:pt idx="16">
                  <c:v>24</c:v>
                </c:pt>
                <c:pt idx="17">
                  <c:v>20</c:v>
                </c:pt>
                <c:pt idx="18">
                  <c:v>23</c:v>
                </c:pt>
                <c:pt idx="19">
                  <c:v>17</c:v>
                </c:pt>
                <c:pt idx="20">
                  <c:v>21</c:v>
                </c:pt>
                <c:pt idx="21">
                  <c:v>18</c:v>
                </c:pt>
                <c:pt idx="22">
                  <c:v>18</c:v>
                </c:pt>
                <c:pt idx="23">
                  <c:v>24</c:v>
                </c:pt>
                <c:pt idx="24">
                  <c:v>22</c:v>
                </c:pt>
                <c:pt idx="25">
                  <c:v>18</c:v>
                </c:pt>
                <c:pt idx="26">
                  <c:v>20</c:v>
                </c:pt>
                <c:pt idx="27">
                  <c:v>17</c:v>
                </c:pt>
                <c:pt idx="28">
                  <c:v>24</c:v>
                </c:pt>
                <c:pt idx="29">
                  <c:v>15</c:v>
                </c:pt>
                <c:pt idx="30">
                  <c:v>18</c:v>
                </c:pt>
                <c:pt idx="31">
                  <c:v>13</c:v>
                </c:pt>
                <c:pt idx="32">
                  <c:v>19</c:v>
                </c:pt>
                <c:pt idx="33">
                  <c:v>20</c:v>
                </c:pt>
                <c:pt idx="34">
                  <c:v>17</c:v>
                </c:pt>
                <c:pt idx="35">
                  <c:v>25</c:v>
                </c:pt>
                <c:pt idx="36">
                  <c:v>14</c:v>
                </c:pt>
                <c:pt idx="37">
                  <c:v>14</c:v>
                </c:pt>
                <c:pt idx="38">
                  <c:v>18</c:v>
                </c:pt>
                <c:pt idx="39">
                  <c:v>19</c:v>
                </c:pt>
                <c:pt idx="40">
                  <c:v>17</c:v>
                </c:pt>
                <c:pt idx="41">
                  <c:v>20</c:v>
                </c:pt>
                <c:pt idx="42">
                  <c:v>17</c:v>
                </c:pt>
                <c:pt idx="43">
                  <c:v>20</c:v>
                </c:pt>
                <c:pt idx="44">
                  <c:v>20</c:v>
                </c:pt>
                <c:pt idx="45">
                  <c:v>23</c:v>
                </c:pt>
                <c:pt idx="46">
                  <c:v>24</c:v>
                </c:pt>
                <c:pt idx="47">
                  <c:v>15</c:v>
                </c:pt>
                <c:pt idx="48">
                  <c:v>25</c:v>
                </c:pt>
                <c:pt idx="49">
                  <c:v>23</c:v>
                </c:pt>
                <c:pt idx="50">
                  <c:v>23</c:v>
                </c:pt>
                <c:pt idx="51">
                  <c:v>25</c:v>
                </c:pt>
                <c:pt idx="52">
                  <c:v>26</c:v>
                </c:pt>
                <c:pt idx="53">
                  <c:v>25</c:v>
                </c:pt>
                <c:pt idx="54">
                  <c:v>16</c:v>
                </c:pt>
                <c:pt idx="55">
                  <c:v>14</c:v>
                </c:pt>
                <c:pt idx="56">
                  <c:v>19</c:v>
                </c:pt>
                <c:pt idx="57">
                  <c:v>16</c:v>
                </c:pt>
                <c:pt idx="58">
                  <c:v>23</c:v>
                </c:pt>
                <c:pt idx="59">
                  <c:v>15</c:v>
                </c:pt>
                <c:pt idx="60">
                  <c:v>19</c:v>
                </c:pt>
                <c:pt idx="61">
                  <c:v>20</c:v>
                </c:pt>
                <c:pt idx="62">
                  <c:v>26</c:v>
                </c:pt>
                <c:pt idx="63">
                  <c:v>20</c:v>
                </c:pt>
                <c:pt idx="64">
                  <c:v>26</c:v>
                </c:pt>
                <c:pt idx="65">
                  <c:v>16</c:v>
                </c:pt>
                <c:pt idx="66">
                  <c:v>23</c:v>
                </c:pt>
                <c:pt idx="67">
                  <c:v>19</c:v>
                </c:pt>
                <c:pt idx="68">
                  <c:v>18</c:v>
                </c:pt>
                <c:pt idx="69">
                  <c:v>23</c:v>
                </c:pt>
                <c:pt idx="70">
                  <c:v>17</c:v>
                </c:pt>
                <c:pt idx="71">
                  <c:v>26</c:v>
                </c:pt>
                <c:pt idx="72">
                  <c:v>16</c:v>
                </c:pt>
                <c:pt idx="73">
                  <c:v>17</c:v>
                </c:pt>
                <c:pt idx="74">
                  <c:v>20</c:v>
                </c:pt>
                <c:pt idx="75">
                  <c:v>22</c:v>
                </c:pt>
                <c:pt idx="76">
                  <c:v>15</c:v>
                </c:pt>
                <c:pt idx="77">
                  <c:v>20</c:v>
                </c:pt>
                <c:pt idx="78">
                  <c:v>18</c:v>
                </c:pt>
                <c:pt idx="79">
                  <c:v>15</c:v>
                </c:pt>
                <c:pt idx="80">
                  <c:v>23</c:v>
                </c:pt>
                <c:pt idx="81">
                  <c:v>19</c:v>
                </c:pt>
                <c:pt idx="82">
                  <c:v>18</c:v>
                </c:pt>
                <c:pt idx="83">
                  <c:v>16</c:v>
                </c:pt>
                <c:pt idx="84">
                  <c:v>23</c:v>
                </c:pt>
                <c:pt idx="85">
                  <c:v>17</c:v>
                </c:pt>
                <c:pt idx="86">
                  <c:v>15</c:v>
                </c:pt>
                <c:pt idx="87">
                  <c:v>19</c:v>
                </c:pt>
                <c:pt idx="88">
                  <c:v>16</c:v>
                </c:pt>
                <c:pt idx="89">
                  <c:v>18</c:v>
                </c:pt>
                <c:pt idx="90">
                  <c:v>24</c:v>
                </c:pt>
                <c:pt idx="91">
                  <c:v>21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25</c:v>
                </c:pt>
                <c:pt idx="96">
                  <c:v>18</c:v>
                </c:pt>
                <c:pt idx="97">
                  <c:v>16</c:v>
                </c:pt>
                <c:pt idx="98">
                  <c:v>26</c:v>
                </c:pt>
                <c:pt idx="99">
                  <c:v>19</c:v>
                </c:pt>
                <c:pt idx="100">
                  <c:v>22</c:v>
                </c:pt>
                <c:pt idx="101">
                  <c:v>28</c:v>
                </c:pt>
                <c:pt idx="102">
                  <c:v>25</c:v>
                </c:pt>
                <c:pt idx="103">
                  <c:v>16</c:v>
                </c:pt>
                <c:pt idx="104">
                  <c:v>20</c:v>
                </c:pt>
                <c:pt idx="105">
                  <c:v>25</c:v>
                </c:pt>
                <c:pt idx="106">
                  <c:v>16</c:v>
                </c:pt>
                <c:pt idx="107">
                  <c:v>23</c:v>
                </c:pt>
                <c:pt idx="108">
                  <c:v>19</c:v>
                </c:pt>
                <c:pt idx="109">
                  <c:v>27</c:v>
                </c:pt>
                <c:pt idx="110">
                  <c:v>22</c:v>
                </c:pt>
                <c:pt idx="111">
                  <c:v>28</c:v>
                </c:pt>
                <c:pt idx="112">
                  <c:v>21</c:v>
                </c:pt>
                <c:pt idx="113">
                  <c:v>27</c:v>
                </c:pt>
                <c:pt idx="114">
                  <c:v>28</c:v>
                </c:pt>
                <c:pt idx="115">
                  <c:v>22</c:v>
                </c:pt>
                <c:pt idx="116">
                  <c:v>24</c:v>
                </c:pt>
                <c:pt idx="117">
                  <c:v>23</c:v>
                </c:pt>
                <c:pt idx="118">
                  <c:v>24</c:v>
                </c:pt>
                <c:pt idx="119">
                  <c:v>22</c:v>
                </c:pt>
                <c:pt idx="120">
                  <c:v>17</c:v>
                </c:pt>
                <c:pt idx="121">
                  <c:v>26</c:v>
                </c:pt>
                <c:pt idx="122">
                  <c:v>22</c:v>
                </c:pt>
                <c:pt idx="123">
                  <c:v>18</c:v>
                </c:pt>
                <c:pt idx="124">
                  <c:v>25</c:v>
                </c:pt>
                <c:pt idx="125">
                  <c:v>21</c:v>
                </c:pt>
                <c:pt idx="126">
                  <c:v>18</c:v>
                </c:pt>
                <c:pt idx="127">
                  <c:v>28</c:v>
                </c:pt>
                <c:pt idx="128">
                  <c:v>18</c:v>
                </c:pt>
                <c:pt idx="129">
                  <c:v>25</c:v>
                </c:pt>
                <c:pt idx="130">
                  <c:v>18</c:v>
                </c:pt>
                <c:pt idx="131">
                  <c:v>29</c:v>
                </c:pt>
                <c:pt idx="132">
                  <c:v>18</c:v>
                </c:pt>
                <c:pt idx="133">
                  <c:v>22</c:v>
                </c:pt>
                <c:pt idx="134">
                  <c:v>29</c:v>
                </c:pt>
                <c:pt idx="135">
                  <c:v>19</c:v>
                </c:pt>
                <c:pt idx="136">
                  <c:v>24</c:v>
                </c:pt>
                <c:pt idx="137">
                  <c:v>25</c:v>
                </c:pt>
                <c:pt idx="138">
                  <c:v>24</c:v>
                </c:pt>
                <c:pt idx="139">
                  <c:v>17</c:v>
                </c:pt>
                <c:pt idx="140">
                  <c:v>21</c:v>
                </c:pt>
                <c:pt idx="141">
                  <c:v>28</c:v>
                </c:pt>
                <c:pt idx="142">
                  <c:v>24</c:v>
                </c:pt>
                <c:pt idx="143">
                  <c:v>25</c:v>
                </c:pt>
                <c:pt idx="144">
                  <c:v>26</c:v>
                </c:pt>
                <c:pt idx="145">
                  <c:v>18</c:v>
                </c:pt>
                <c:pt idx="146">
                  <c:v>26</c:v>
                </c:pt>
                <c:pt idx="147">
                  <c:v>20</c:v>
                </c:pt>
                <c:pt idx="148">
                  <c:v>19</c:v>
                </c:pt>
                <c:pt idx="149">
                  <c:v>29</c:v>
                </c:pt>
                <c:pt idx="150">
                  <c:v>28</c:v>
                </c:pt>
                <c:pt idx="151">
                  <c:v>24</c:v>
                </c:pt>
                <c:pt idx="152">
                  <c:v>26</c:v>
                </c:pt>
                <c:pt idx="153">
                  <c:v>22</c:v>
                </c:pt>
                <c:pt idx="154">
                  <c:v>19</c:v>
                </c:pt>
                <c:pt idx="155">
                  <c:v>21</c:v>
                </c:pt>
                <c:pt idx="156">
                  <c:v>29</c:v>
                </c:pt>
                <c:pt idx="157">
                  <c:v>28</c:v>
                </c:pt>
                <c:pt idx="158">
                  <c:v>29</c:v>
                </c:pt>
                <c:pt idx="159">
                  <c:v>24</c:v>
                </c:pt>
                <c:pt idx="160">
                  <c:v>26</c:v>
                </c:pt>
                <c:pt idx="161">
                  <c:v>21</c:v>
                </c:pt>
                <c:pt idx="162">
                  <c:v>27</c:v>
                </c:pt>
                <c:pt idx="163">
                  <c:v>25</c:v>
                </c:pt>
                <c:pt idx="164">
                  <c:v>20</c:v>
                </c:pt>
                <c:pt idx="165">
                  <c:v>26</c:v>
                </c:pt>
                <c:pt idx="166">
                  <c:v>25</c:v>
                </c:pt>
                <c:pt idx="167">
                  <c:v>18</c:v>
                </c:pt>
                <c:pt idx="168">
                  <c:v>24</c:v>
                </c:pt>
                <c:pt idx="169">
                  <c:v>19</c:v>
                </c:pt>
                <c:pt idx="170">
                  <c:v>20</c:v>
                </c:pt>
                <c:pt idx="171">
                  <c:v>25</c:v>
                </c:pt>
                <c:pt idx="172">
                  <c:v>19</c:v>
                </c:pt>
                <c:pt idx="173">
                  <c:v>27</c:v>
                </c:pt>
                <c:pt idx="174">
                  <c:v>20</c:v>
                </c:pt>
                <c:pt idx="175">
                  <c:v>20</c:v>
                </c:pt>
                <c:pt idx="176">
                  <c:v>19</c:v>
                </c:pt>
                <c:pt idx="177">
                  <c:v>19</c:v>
                </c:pt>
                <c:pt idx="178">
                  <c:v>26</c:v>
                </c:pt>
                <c:pt idx="179">
                  <c:v>19</c:v>
                </c:pt>
                <c:pt idx="180">
                  <c:v>21</c:v>
                </c:pt>
                <c:pt idx="181">
                  <c:v>26</c:v>
                </c:pt>
                <c:pt idx="182">
                  <c:v>24</c:v>
                </c:pt>
                <c:pt idx="183">
                  <c:v>24</c:v>
                </c:pt>
                <c:pt idx="184">
                  <c:v>27</c:v>
                </c:pt>
                <c:pt idx="185">
                  <c:v>22</c:v>
                </c:pt>
                <c:pt idx="186">
                  <c:v>28</c:v>
                </c:pt>
                <c:pt idx="187">
                  <c:v>31</c:v>
                </c:pt>
                <c:pt idx="188">
                  <c:v>23</c:v>
                </c:pt>
                <c:pt idx="189">
                  <c:v>30</c:v>
                </c:pt>
                <c:pt idx="190">
                  <c:v>28</c:v>
                </c:pt>
                <c:pt idx="191">
                  <c:v>24</c:v>
                </c:pt>
                <c:pt idx="192">
                  <c:v>23</c:v>
                </c:pt>
                <c:pt idx="193">
                  <c:v>25</c:v>
                </c:pt>
                <c:pt idx="194">
                  <c:v>21</c:v>
                </c:pt>
                <c:pt idx="195">
                  <c:v>28</c:v>
                </c:pt>
                <c:pt idx="196">
                  <c:v>19</c:v>
                </c:pt>
                <c:pt idx="197">
                  <c:v>31</c:v>
                </c:pt>
                <c:pt idx="198">
                  <c:v>29</c:v>
                </c:pt>
                <c:pt idx="199">
                  <c:v>25</c:v>
                </c:pt>
                <c:pt idx="200">
                  <c:v>21</c:v>
                </c:pt>
                <c:pt idx="201">
                  <c:v>27</c:v>
                </c:pt>
                <c:pt idx="202">
                  <c:v>31</c:v>
                </c:pt>
                <c:pt idx="203">
                  <c:v>31</c:v>
                </c:pt>
                <c:pt idx="204">
                  <c:v>25</c:v>
                </c:pt>
                <c:pt idx="205">
                  <c:v>29</c:v>
                </c:pt>
                <c:pt idx="206">
                  <c:v>23</c:v>
                </c:pt>
                <c:pt idx="207">
                  <c:v>26</c:v>
                </c:pt>
                <c:pt idx="208">
                  <c:v>32</c:v>
                </c:pt>
                <c:pt idx="209">
                  <c:v>29</c:v>
                </c:pt>
                <c:pt idx="210">
                  <c:v>30</c:v>
                </c:pt>
                <c:pt idx="211">
                  <c:v>23</c:v>
                </c:pt>
                <c:pt idx="212">
                  <c:v>31</c:v>
                </c:pt>
                <c:pt idx="213">
                  <c:v>24</c:v>
                </c:pt>
                <c:pt idx="214">
                  <c:v>21</c:v>
                </c:pt>
                <c:pt idx="215">
                  <c:v>29</c:v>
                </c:pt>
                <c:pt idx="216">
                  <c:v>20</c:v>
                </c:pt>
                <c:pt idx="217">
                  <c:v>27</c:v>
                </c:pt>
                <c:pt idx="218">
                  <c:v>20</c:v>
                </c:pt>
                <c:pt idx="219">
                  <c:v>26</c:v>
                </c:pt>
                <c:pt idx="220">
                  <c:v>27</c:v>
                </c:pt>
                <c:pt idx="221">
                  <c:v>24</c:v>
                </c:pt>
                <c:pt idx="222">
                  <c:v>29</c:v>
                </c:pt>
                <c:pt idx="223">
                  <c:v>22</c:v>
                </c:pt>
                <c:pt idx="224">
                  <c:v>25</c:v>
                </c:pt>
                <c:pt idx="225">
                  <c:v>29</c:v>
                </c:pt>
                <c:pt idx="226">
                  <c:v>22</c:v>
                </c:pt>
                <c:pt idx="227">
                  <c:v>32</c:v>
                </c:pt>
                <c:pt idx="228">
                  <c:v>24</c:v>
                </c:pt>
                <c:pt idx="229">
                  <c:v>30</c:v>
                </c:pt>
                <c:pt idx="230">
                  <c:v>23</c:v>
                </c:pt>
                <c:pt idx="231">
                  <c:v>27</c:v>
                </c:pt>
                <c:pt idx="232">
                  <c:v>26</c:v>
                </c:pt>
                <c:pt idx="233">
                  <c:v>23</c:v>
                </c:pt>
                <c:pt idx="234">
                  <c:v>23</c:v>
                </c:pt>
                <c:pt idx="235">
                  <c:v>20</c:v>
                </c:pt>
                <c:pt idx="236">
                  <c:v>26</c:v>
                </c:pt>
                <c:pt idx="237">
                  <c:v>23</c:v>
                </c:pt>
                <c:pt idx="238">
                  <c:v>27</c:v>
                </c:pt>
                <c:pt idx="239">
                  <c:v>22</c:v>
                </c:pt>
                <c:pt idx="240">
                  <c:v>23</c:v>
                </c:pt>
                <c:pt idx="241">
                  <c:v>33</c:v>
                </c:pt>
                <c:pt idx="242">
                  <c:v>28</c:v>
                </c:pt>
                <c:pt idx="243">
                  <c:v>24</c:v>
                </c:pt>
                <c:pt idx="244">
                  <c:v>30</c:v>
                </c:pt>
                <c:pt idx="245">
                  <c:v>29</c:v>
                </c:pt>
                <c:pt idx="246">
                  <c:v>29</c:v>
                </c:pt>
                <c:pt idx="247">
                  <c:v>25</c:v>
                </c:pt>
                <c:pt idx="248">
                  <c:v>23</c:v>
                </c:pt>
                <c:pt idx="249">
                  <c:v>22</c:v>
                </c:pt>
                <c:pt idx="250">
                  <c:v>26</c:v>
                </c:pt>
                <c:pt idx="251">
                  <c:v>33</c:v>
                </c:pt>
                <c:pt idx="252">
                  <c:v>32</c:v>
                </c:pt>
                <c:pt idx="253">
                  <c:v>32</c:v>
                </c:pt>
                <c:pt idx="254">
                  <c:v>27</c:v>
                </c:pt>
                <c:pt idx="255">
                  <c:v>32</c:v>
                </c:pt>
                <c:pt idx="256">
                  <c:v>24</c:v>
                </c:pt>
                <c:pt idx="257">
                  <c:v>21</c:v>
                </c:pt>
                <c:pt idx="258">
                  <c:v>33</c:v>
                </c:pt>
                <c:pt idx="259">
                  <c:v>31</c:v>
                </c:pt>
                <c:pt idx="260">
                  <c:v>28</c:v>
                </c:pt>
                <c:pt idx="261">
                  <c:v>24</c:v>
                </c:pt>
                <c:pt idx="262">
                  <c:v>27</c:v>
                </c:pt>
                <c:pt idx="263">
                  <c:v>29</c:v>
                </c:pt>
                <c:pt idx="264">
                  <c:v>32</c:v>
                </c:pt>
                <c:pt idx="265">
                  <c:v>29</c:v>
                </c:pt>
                <c:pt idx="266">
                  <c:v>32</c:v>
                </c:pt>
                <c:pt idx="267">
                  <c:v>23</c:v>
                </c:pt>
                <c:pt idx="268">
                  <c:v>24</c:v>
                </c:pt>
                <c:pt idx="269">
                  <c:v>26</c:v>
                </c:pt>
                <c:pt idx="270">
                  <c:v>27</c:v>
                </c:pt>
                <c:pt idx="271">
                  <c:v>23</c:v>
                </c:pt>
                <c:pt idx="272">
                  <c:v>27</c:v>
                </c:pt>
                <c:pt idx="273">
                  <c:v>30</c:v>
                </c:pt>
                <c:pt idx="274">
                  <c:v>33</c:v>
                </c:pt>
                <c:pt idx="275">
                  <c:v>24</c:v>
                </c:pt>
                <c:pt idx="276">
                  <c:v>24</c:v>
                </c:pt>
                <c:pt idx="277">
                  <c:v>32</c:v>
                </c:pt>
                <c:pt idx="278">
                  <c:v>34</c:v>
                </c:pt>
                <c:pt idx="279">
                  <c:v>25</c:v>
                </c:pt>
                <c:pt idx="280">
                  <c:v>27</c:v>
                </c:pt>
                <c:pt idx="281">
                  <c:v>23</c:v>
                </c:pt>
                <c:pt idx="282">
                  <c:v>25</c:v>
                </c:pt>
                <c:pt idx="283">
                  <c:v>24</c:v>
                </c:pt>
                <c:pt idx="284">
                  <c:v>24</c:v>
                </c:pt>
                <c:pt idx="285">
                  <c:v>30</c:v>
                </c:pt>
                <c:pt idx="286">
                  <c:v>31</c:v>
                </c:pt>
                <c:pt idx="287">
                  <c:v>29</c:v>
                </c:pt>
                <c:pt idx="288">
                  <c:v>26</c:v>
                </c:pt>
                <c:pt idx="289">
                  <c:v>27</c:v>
                </c:pt>
                <c:pt idx="290">
                  <c:v>30</c:v>
                </c:pt>
                <c:pt idx="291">
                  <c:v>24</c:v>
                </c:pt>
                <c:pt idx="292">
                  <c:v>29</c:v>
                </c:pt>
                <c:pt idx="293">
                  <c:v>31</c:v>
                </c:pt>
                <c:pt idx="294">
                  <c:v>26</c:v>
                </c:pt>
                <c:pt idx="295">
                  <c:v>26</c:v>
                </c:pt>
                <c:pt idx="296">
                  <c:v>25</c:v>
                </c:pt>
                <c:pt idx="297">
                  <c:v>28</c:v>
                </c:pt>
                <c:pt idx="298">
                  <c:v>23</c:v>
                </c:pt>
                <c:pt idx="299">
                  <c:v>26</c:v>
                </c:pt>
                <c:pt idx="300">
                  <c:v>29</c:v>
                </c:pt>
                <c:pt idx="301">
                  <c:v>27</c:v>
                </c:pt>
                <c:pt idx="302">
                  <c:v>35</c:v>
                </c:pt>
                <c:pt idx="303">
                  <c:v>35</c:v>
                </c:pt>
                <c:pt idx="304">
                  <c:v>28</c:v>
                </c:pt>
                <c:pt idx="305">
                  <c:v>30</c:v>
                </c:pt>
                <c:pt idx="306">
                  <c:v>25</c:v>
                </c:pt>
                <c:pt idx="307">
                  <c:v>27</c:v>
                </c:pt>
                <c:pt idx="308">
                  <c:v>24</c:v>
                </c:pt>
                <c:pt idx="309">
                  <c:v>29</c:v>
                </c:pt>
                <c:pt idx="310">
                  <c:v>34</c:v>
                </c:pt>
                <c:pt idx="311">
                  <c:v>29</c:v>
                </c:pt>
                <c:pt idx="312">
                  <c:v>32</c:v>
                </c:pt>
                <c:pt idx="313">
                  <c:v>34</c:v>
                </c:pt>
                <c:pt idx="314">
                  <c:v>35</c:v>
                </c:pt>
                <c:pt idx="315">
                  <c:v>31</c:v>
                </c:pt>
                <c:pt idx="316">
                  <c:v>34</c:v>
                </c:pt>
                <c:pt idx="317">
                  <c:v>31</c:v>
                </c:pt>
                <c:pt idx="318">
                  <c:v>27</c:v>
                </c:pt>
                <c:pt idx="319">
                  <c:v>30</c:v>
                </c:pt>
                <c:pt idx="320">
                  <c:v>24</c:v>
                </c:pt>
                <c:pt idx="321">
                  <c:v>34</c:v>
                </c:pt>
                <c:pt idx="322">
                  <c:v>30</c:v>
                </c:pt>
                <c:pt idx="323">
                  <c:v>27</c:v>
                </c:pt>
                <c:pt idx="324">
                  <c:v>24</c:v>
                </c:pt>
                <c:pt idx="325">
                  <c:v>24</c:v>
                </c:pt>
                <c:pt idx="326">
                  <c:v>35</c:v>
                </c:pt>
                <c:pt idx="327">
                  <c:v>26</c:v>
                </c:pt>
                <c:pt idx="328">
                  <c:v>28</c:v>
                </c:pt>
                <c:pt idx="329">
                  <c:v>29</c:v>
                </c:pt>
                <c:pt idx="330">
                  <c:v>35</c:v>
                </c:pt>
                <c:pt idx="331">
                  <c:v>25</c:v>
                </c:pt>
                <c:pt idx="332">
                  <c:v>25</c:v>
                </c:pt>
                <c:pt idx="333">
                  <c:v>26</c:v>
                </c:pt>
                <c:pt idx="334">
                  <c:v>25</c:v>
                </c:pt>
                <c:pt idx="335">
                  <c:v>34</c:v>
                </c:pt>
                <c:pt idx="336">
                  <c:v>27</c:v>
                </c:pt>
                <c:pt idx="337">
                  <c:v>29</c:v>
                </c:pt>
                <c:pt idx="338">
                  <c:v>29</c:v>
                </c:pt>
                <c:pt idx="339">
                  <c:v>25</c:v>
                </c:pt>
                <c:pt idx="340">
                  <c:v>25</c:v>
                </c:pt>
                <c:pt idx="341">
                  <c:v>31</c:v>
                </c:pt>
                <c:pt idx="342">
                  <c:v>27</c:v>
                </c:pt>
                <c:pt idx="343">
                  <c:v>29</c:v>
                </c:pt>
                <c:pt idx="344">
                  <c:v>34</c:v>
                </c:pt>
                <c:pt idx="345">
                  <c:v>29</c:v>
                </c:pt>
                <c:pt idx="346">
                  <c:v>32</c:v>
                </c:pt>
                <c:pt idx="347">
                  <c:v>33</c:v>
                </c:pt>
                <c:pt idx="348">
                  <c:v>28</c:v>
                </c:pt>
                <c:pt idx="349">
                  <c:v>32</c:v>
                </c:pt>
                <c:pt idx="350">
                  <c:v>33</c:v>
                </c:pt>
                <c:pt idx="351">
                  <c:v>34</c:v>
                </c:pt>
                <c:pt idx="352">
                  <c:v>32</c:v>
                </c:pt>
                <c:pt idx="353">
                  <c:v>24</c:v>
                </c:pt>
                <c:pt idx="354">
                  <c:v>29</c:v>
                </c:pt>
                <c:pt idx="355">
                  <c:v>32</c:v>
                </c:pt>
                <c:pt idx="356">
                  <c:v>30</c:v>
                </c:pt>
                <c:pt idx="357">
                  <c:v>33</c:v>
                </c:pt>
                <c:pt idx="358">
                  <c:v>26</c:v>
                </c:pt>
                <c:pt idx="359">
                  <c:v>34</c:v>
                </c:pt>
                <c:pt idx="360">
                  <c:v>34</c:v>
                </c:pt>
                <c:pt idx="361">
                  <c:v>32</c:v>
                </c:pt>
                <c:pt idx="362">
                  <c:v>26</c:v>
                </c:pt>
                <c:pt idx="363">
                  <c:v>26</c:v>
                </c:pt>
                <c:pt idx="364">
                  <c:v>25</c:v>
                </c:pt>
                <c:pt idx="365">
                  <c:v>35</c:v>
                </c:pt>
                <c:pt idx="366">
                  <c:v>27</c:v>
                </c:pt>
                <c:pt idx="367">
                  <c:v>32</c:v>
                </c:pt>
                <c:pt idx="368">
                  <c:v>25</c:v>
                </c:pt>
                <c:pt idx="369">
                  <c:v>26</c:v>
                </c:pt>
                <c:pt idx="370">
                  <c:v>27</c:v>
                </c:pt>
                <c:pt idx="371">
                  <c:v>34</c:v>
                </c:pt>
                <c:pt idx="372">
                  <c:v>32</c:v>
                </c:pt>
                <c:pt idx="373">
                  <c:v>25</c:v>
                </c:pt>
                <c:pt idx="374">
                  <c:v>31</c:v>
                </c:pt>
                <c:pt idx="375">
                  <c:v>33</c:v>
                </c:pt>
                <c:pt idx="376">
                  <c:v>26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26</c:v>
                </c:pt>
                <c:pt idx="381">
                  <c:v>36</c:v>
                </c:pt>
                <c:pt idx="382">
                  <c:v>36</c:v>
                </c:pt>
                <c:pt idx="383">
                  <c:v>35</c:v>
                </c:pt>
                <c:pt idx="384">
                  <c:v>34</c:v>
                </c:pt>
                <c:pt idx="385">
                  <c:v>25</c:v>
                </c:pt>
                <c:pt idx="386">
                  <c:v>29</c:v>
                </c:pt>
                <c:pt idx="387">
                  <c:v>34</c:v>
                </c:pt>
                <c:pt idx="388">
                  <c:v>34</c:v>
                </c:pt>
                <c:pt idx="389">
                  <c:v>32</c:v>
                </c:pt>
                <c:pt idx="390">
                  <c:v>34</c:v>
                </c:pt>
                <c:pt idx="391">
                  <c:v>38</c:v>
                </c:pt>
                <c:pt idx="392">
                  <c:v>38</c:v>
                </c:pt>
                <c:pt idx="393">
                  <c:v>30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33</c:v>
                </c:pt>
                <c:pt idx="399">
                  <c:v>26</c:v>
                </c:pt>
                <c:pt idx="400">
                  <c:v>33</c:v>
                </c:pt>
                <c:pt idx="401">
                  <c:v>32</c:v>
                </c:pt>
                <c:pt idx="402">
                  <c:v>36</c:v>
                </c:pt>
                <c:pt idx="403">
                  <c:v>28</c:v>
                </c:pt>
                <c:pt idx="404">
                  <c:v>35</c:v>
                </c:pt>
                <c:pt idx="405">
                  <c:v>36</c:v>
                </c:pt>
                <c:pt idx="406">
                  <c:v>31</c:v>
                </c:pt>
                <c:pt idx="407">
                  <c:v>32</c:v>
                </c:pt>
                <c:pt idx="408">
                  <c:v>37</c:v>
                </c:pt>
                <c:pt idx="409">
                  <c:v>38</c:v>
                </c:pt>
                <c:pt idx="410">
                  <c:v>30</c:v>
                </c:pt>
                <c:pt idx="411">
                  <c:v>29</c:v>
                </c:pt>
                <c:pt idx="412">
                  <c:v>36</c:v>
                </c:pt>
                <c:pt idx="413">
                  <c:v>28</c:v>
                </c:pt>
                <c:pt idx="414">
                  <c:v>34</c:v>
                </c:pt>
                <c:pt idx="415">
                  <c:v>28</c:v>
                </c:pt>
                <c:pt idx="416">
                  <c:v>28</c:v>
                </c:pt>
                <c:pt idx="417">
                  <c:v>35</c:v>
                </c:pt>
                <c:pt idx="418">
                  <c:v>30</c:v>
                </c:pt>
                <c:pt idx="419">
                  <c:v>28</c:v>
                </c:pt>
                <c:pt idx="420">
                  <c:v>37</c:v>
                </c:pt>
                <c:pt idx="421">
                  <c:v>37</c:v>
                </c:pt>
                <c:pt idx="422">
                  <c:v>34</c:v>
                </c:pt>
                <c:pt idx="423">
                  <c:v>27</c:v>
                </c:pt>
                <c:pt idx="424">
                  <c:v>36</c:v>
                </c:pt>
                <c:pt idx="425">
                  <c:v>38</c:v>
                </c:pt>
                <c:pt idx="426">
                  <c:v>34</c:v>
                </c:pt>
                <c:pt idx="427">
                  <c:v>32</c:v>
                </c:pt>
                <c:pt idx="428">
                  <c:v>37</c:v>
                </c:pt>
                <c:pt idx="429">
                  <c:v>32</c:v>
                </c:pt>
                <c:pt idx="430">
                  <c:v>37</c:v>
                </c:pt>
                <c:pt idx="431">
                  <c:v>39</c:v>
                </c:pt>
                <c:pt idx="432">
                  <c:v>35</c:v>
                </c:pt>
                <c:pt idx="433">
                  <c:v>28</c:v>
                </c:pt>
                <c:pt idx="434">
                  <c:v>30</c:v>
                </c:pt>
                <c:pt idx="435">
                  <c:v>37</c:v>
                </c:pt>
                <c:pt idx="436">
                  <c:v>36</c:v>
                </c:pt>
                <c:pt idx="437">
                  <c:v>31</c:v>
                </c:pt>
                <c:pt idx="438">
                  <c:v>35</c:v>
                </c:pt>
                <c:pt idx="439">
                  <c:v>36</c:v>
                </c:pt>
                <c:pt idx="440">
                  <c:v>33</c:v>
                </c:pt>
                <c:pt idx="441">
                  <c:v>40</c:v>
                </c:pt>
                <c:pt idx="442">
                  <c:v>33</c:v>
                </c:pt>
                <c:pt idx="443">
                  <c:v>40</c:v>
                </c:pt>
                <c:pt idx="444">
                  <c:v>34</c:v>
                </c:pt>
                <c:pt idx="445">
                  <c:v>29</c:v>
                </c:pt>
                <c:pt idx="446">
                  <c:v>28</c:v>
                </c:pt>
                <c:pt idx="447">
                  <c:v>35</c:v>
                </c:pt>
                <c:pt idx="448">
                  <c:v>38</c:v>
                </c:pt>
                <c:pt idx="449">
                  <c:v>37</c:v>
                </c:pt>
                <c:pt idx="450">
                  <c:v>31</c:v>
                </c:pt>
                <c:pt idx="451">
                  <c:v>35</c:v>
                </c:pt>
                <c:pt idx="452">
                  <c:v>39</c:v>
                </c:pt>
                <c:pt idx="453">
                  <c:v>37</c:v>
                </c:pt>
                <c:pt idx="454">
                  <c:v>30</c:v>
                </c:pt>
                <c:pt idx="455">
                  <c:v>32</c:v>
                </c:pt>
                <c:pt idx="456">
                  <c:v>36</c:v>
                </c:pt>
                <c:pt idx="457">
                  <c:v>34</c:v>
                </c:pt>
                <c:pt idx="458">
                  <c:v>32</c:v>
                </c:pt>
                <c:pt idx="459">
                  <c:v>30</c:v>
                </c:pt>
                <c:pt idx="460">
                  <c:v>40</c:v>
                </c:pt>
                <c:pt idx="461">
                  <c:v>32</c:v>
                </c:pt>
                <c:pt idx="462">
                  <c:v>40</c:v>
                </c:pt>
                <c:pt idx="463">
                  <c:v>31</c:v>
                </c:pt>
                <c:pt idx="464">
                  <c:v>33</c:v>
                </c:pt>
                <c:pt idx="465">
                  <c:v>40</c:v>
                </c:pt>
                <c:pt idx="466">
                  <c:v>33</c:v>
                </c:pt>
                <c:pt idx="467">
                  <c:v>38</c:v>
                </c:pt>
                <c:pt idx="468">
                  <c:v>36</c:v>
                </c:pt>
                <c:pt idx="469">
                  <c:v>39</c:v>
                </c:pt>
                <c:pt idx="470">
                  <c:v>35</c:v>
                </c:pt>
                <c:pt idx="471">
                  <c:v>40</c:v>
                </c:pt>
                <c:pt idx="472">
                  <c:v>41</c:v>
                </c:pt>
                <c:pt idx="473">
                  <c:v>30</c:v>
                </c:pt>
                <c:pt idx="474">
                  <c:v>31</c:v>
                </c:pt>
                <c:pt idx="475">
                  <c:v>36</c:v>
                </c:pt>
                <c:pt idx="476">
                  <c:v>30</c:v>
                </c:pt>
                <c:pt idx="477">
                  <c:v>36</c:v>
                </c:pt>
                <c:pt idx="478">
                  <c:v>31</c:v>
                </c:pt>
                <c:pt idx="479">
                  <c:v>40</c:v>
                </c:pt>
                <c:pt idx="480">
                  <c:v>32</c:v>
                </c:pt>
                <c:pt idx="481">
                  <c:v>33</c:v>
                </c:pt>
                <c:pt idx="482">
                  <c:v>41</c:v>
                </c:pt>
                <c:pt idx="483">
                  <c:v>36</c:v>
                </c:pt>
                <c:pt idx="484">
                  <c:v>40</c:v>
                </c:pt>
                <c:pt idx="485">
                  <c:v>38</c:v>
                </c:pt>
                <c:pt idx="486">
                  <c:v>33</c:v>
                </c:pt>
                <c:pt idx="487">
                  <c:v>35</c:v>
                </c:pt>
                <c:pt idx="488">
                  <c:v>29</c:v>
                </c:pt>
                <c:pt idx="489">
                  <c:v>35</c:v>
                </c:pt>
                <c:pt idx="490">
                  <c:v>30</c:v>
                </c:pt>
                <c:pt idx="491">
                  <c:v>30</c:v>
                </c:pt>
                <c:pt idx="492">
                  <c:v>39</c:v>
                </c:pt>
                <c:pt idx="493">
                  <c:v>29</c:v>
                </c:pt>
                <c:pt idx="494">
                  <c:v>31</c:v>
                </c:pt>
                <c:pt idx="495">
                  <c:v>31</c:v>
                </c:pt>
                <c:pt idx="496">
                  <c:v>42</c:v>
                </c:pt>
                <c:pt idx="497">
                  <c:v>41</c:v>
                </c:pt>
                <c:pt idx="498">
                  <c:v>38</c:v>
                </c:pt>
                <c:pt idx="499">
                  <c:v>32</c:v>
                </c:pt>
                <c:pt idx="500">
                  <c:v>33</c:v>
                </c:pt>
                <c:pt idx="501">
                  <c:v>40</c:v>
                </c:pt>
                <c:pt idx="502">
                  <c:v>37</c:v>
                </c:pt>
                <c:pt idx="503">
                  <c:v>32</c:v>
                </c:pt>
                <c:pt idx="504">
                  <c:v>35</c:v>
                </c:pt>
                <c:pt idx="505">
                  <c:v>33</c:v>
                </c:pt>
                <c:pt idx="506">
                  <c:v>37</c:v>
                </c:pt>
                <c:pt idx="507">
                  <c:v>36</c:v>
                </c:pt>
                <c:pt idx="508">
                  <c:v>42</c:v>
                </c:pt>
                <c:pt idx="509">
                  <c:v>37</c:v>
                </c:pt>
                <c:pt idx="510">
                  <c:v>39</c:v>
                </c:pt>
                <c:pt idx="511">
                  <c:v>30</c:v>
                </c:pt>
                <c:pt idx="512">
                  <c:v>33</c:v>
                </c:pt>
                <c:pt idx="513">
                  <c:v>35</c:v>
                </c:pt>
                <c:pt idx="514">
                  <c:v>32</c:v>
                </c:pt>
                <c:pt idx="515">
                  <c:v>37</c:v>
                </c:pt>
                <c:pt idx="516">
                  <c:v>41</c:v>
                </c:pt>
                <c:pt idx="517">
                  <c:v>42</c:v>
                </c:pt>
                <c:pt idx="518">
                  <c:v>33</c:v>
                </c:pt>
                <c:pt idx="519">
                  <c:v>41</c:v>
                </c:pt>
                <c:pt idx="520">
                  <c:v>41</c:v>
                </c:pt>
                <c:pt idx="521">
                  <c:v>42</c:v>
                </c:pt>
                <c:pt idx="522">
                  <c:v>41</c:v>
                </c:pt>
                <c:pt idx="523">
                  <c:v>38</c:v>
                </c:pt>
                <c:pt idx="524">
                  <c:v>40</c:v>
                </c:pt>
                <c:pt idx="525">
                  <c:v>43</c:v>
                </c:pt>
                <c:pt idx="526">
                  <c:v>36</c:v>
                </c:pt>
                <c:pt idx="527">
                  <c:v>41</c:v>
                </c:pt>
                <c:pt idx="528">
                  <c:v>41</c:v>
                </c:pt>
                <c:pt idx="529">
                  <c:v>37</c:v>
                </c:pt>
                <c:pt idx="530">
                  <c:v>39</c:v>
                </c:pt>
                <c:pt idx="531">
                  <c:v>32</c:v>
                </c:pt>
                <c:pt idx="532">
                  <c:v>31</c:v>
                </c:pt>
                <c:pt idx="533">
                  <c:v>34</c:v>
                </c:pt>
                <c:pt idx="534">
                  <c:v>41</c:v>
                </c:pt>
                <c:pt idx="535">
                  <c:v>42</c:v>
                </c:pt>
                <c:pt idx="536">
                  <c:v>34</c:v>
                </c:pt>
                <c:pt idx="537">
                  <c:v>36</c:v>
                </c:pt>
                <c:pt idx="538">
                  <c:v>39</c:v>
                </c:pt>
                <c:pt idx="539">
                  <c:v>43</c:v>
                </c:pt>
                <c:pt idx="540">
                  <c:v>38</c:v>
                </c:pt>
                <c:pt idx="541">
                  <c:v>35</c:v>
                </c:pt>
                <c:pt idx="542">
                  <c:v>43</c:v>
                </c:pt>
                <c:pt idx="543">
                  <c:v>37</c:v>
                </c:pt>
                <c:pt idx="544">
                  <c:v>39</c:v>
                </c:pt>
                <c:pt idx="545">
                  <c:v>35</c:v>
                </c:pt>
                <c:pt idx="546">
                  <c:v>43</c:v>
                </c:pt>
                <c:pt idx="547">
                  <c:v>39</c:v>
                </c:pt>
                <c:pt idx="548">
                  <c:v>41</c:v>
                </c:pt>
                <c:pt idx="549">
                  <c:v>43</c:v>
                </c:pt>
                <c:pt idx="550">
                  <c:v>36</c:v>
                </c:pt>
                <c:pt idx="551">
                  <c:v>35</c:v>
                </c:pt>
                <c:pt idx="552">
                  <c:v>32</c:v>
                </c:pt>
                <c:pt idx="553">
                  <c:v>35</c:v>
                </c:pt>
                <c:pt idx="554">
                  <c:v>43</c:v>
                </c:pt>
                <c:pt idx="555">
                  <c:v>42</c:v>
                </c:pt>
                <c:pt idx="556">
                  <c:v>37</c:v>
                </c:pt>
                <c:pt idx="557">
                  <c:v>34</c:v>
                </c:pt>
                <c:pt idx="558">
                  <c:v>35</c:v>
                </c:pt>
                <c:pt idx="559">
                  <c:v>33</c:v>
                </c:pt>
                <c:pt idx="560">
                  <c:v>33</c:v>
                </c:pt>
                <c:pt idx="561">
                  <c:v>35</c:v>
                </c:pt>
                <c:pt idx="562">
                  <c:v>33</c:v>
                </c:pt>
                <c:pt idx="563">
                  <c:v>38</c:v>
                </c:pt>
                <c:pt idx="564">
                  <c:v>42</c:v>
                </c:pt>
                <c:pt idx="565">
                  <c:v>43</c:v>
                </c:pt>
                <c:pt idx="566">
                  <c:v>34</c:v>
                </c:pt>
                <c:pt idx="567">
                  <c:v>32</c:v>
                </c:pt>
                <c:pt idx="568">
                  <c:v>32</c:v>
                </c:pt>
                <c:pt idx="569">
                  <c:v>36</c:v>
                </c:pt>
                <c:pt idx="570">
                  <c:v>44</c:v>
                </c:pt>
                <c:pt idx="571">
                  <c:v>41</c:v>
                </c:pt>
                <c:pt idx="572">
                  <c:v>32</c:v>
                </c:pt>
                <c:pt idx="573">
                  <c:v>37</c:v>
                </c:pt>
                <c:pt idx="574">
                  <c:v>37</c:v>
                </c:pt>
                <c:pt idx="575">
                  <c:v>40</c:v>
                </c:pt>
                <c:pt idx="576">
                  <c:v>35</c:v>
                </c:pt>
                <c:pt idx="577">
                  <c:v>43</c:v>
                </c:pt>
                <c:pt idx="578">
                  <c:v>41</c:v>
                </c:pt>
                <c:pt idx="579">
                  <c:v>35</c:v>
                </c:pt>
                <c:pt idx="580">
                  <c:v>41</c:v>
                </c:pt>
                <c:pt idx="581">
                  <c:v>37</c:v>
                </c:pt>
                <c:pt idx="582">
                  <c:v>44</c:v>
                </c:pt>
                <c:pt idx="583">
                  <c:v>43</c:v>
                </c:pt>
                <c:pt idx="584">
                  <c:v>35</c:v>
                </c:pt>
                <c:pt idx="585">
                  <c:v>35</c:v>
                </c:pt>
                <c:pt idx="586">
                  <c:v>38</c:v>
                </c:pt>
                <c:pt idx="587">
                  <c:v>37</c:v>
                </c:pt>
                <c:pt idx="588">
                  <c:v>39</c:v>
                </c:pt>
                <c:pt idx="589">
                  <c:v>35</c:v>
                </c:pt>
                <c:pt idx="590">
                  <c:v>36</c:v>
                </c:pt>
                <c:pt idx="591">
                  <c:v>36</c:v>
                </c:pt>
                <c:pt idx="592">
                  <c:v>42</c:v>
                </c:pt>
                <c:pt idx="593">
                  <c:v>41</c:v>
                </c:pt>
                <c:pt idx="594">
                  <c:v>44</c:v>
                </c:pt>
                <c:pt idx="595">
                  <c:v>39</c:v>
                </c:pt>
                <c:pt idx="596">
                  <c:v>42</c:v>
                </c:pt>
                <c:pt idx="597">
                  <c:v>44</c:v>
                </c:pt>
                <c:pt idx="598">
                  <c:v>45</c:v>
                </c:pt>
                <c:pt idx="599">
                  <c:v>42</c:v>
                </c:pt>
                <c:pt idx="600">
                  <c:v>41</c:v>
                </c:pt>
                <c:pt idx="601">
                  <c:v>41</c:v>
                </c:pt>
                <c:pt idx="602">
                  <c:v>40</c:v>
                </c:pt>
                <c:pt idx="603">
                  <c:v>44</c:v>
                </c:pt>
                <c:pt idx="604">
                  <c:v>45</c:v>
                </c:pt>
                <c:pt idx="605">
                  <c:v>38</c:v>
                </c:pt>
                <c:pt idx="606">
                  <c:v>40</c:v>
                </c:pt>
                <c:pt idx="607">
                  <c:v>40</c:v>
                </c:pt>
                <c:pt idx="608">
                  <c:v>39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45</c:v>
                </c:pt>
                <c:pt idx="613">
                  <c:v>36</c:v>
                </c:pt>
                <c:pt idx="614">
                  <c:v>41</c:v>
                </c:pt>
                <c:pt idx="615">
                  <c:v>46</c:v>
                </c:pt>
                <c:pt idx="616">
                  <c:v>38</c:v>
                </c:pt>
                <c:pt idx="617">
                  <c:v>38</c:v>
                </c:pt>
                <c:pt idx="618">
                  <c:v>44</c:v>
                </c:pt>
                <c:pt idx="619">
                  <c:v>41</c:v>
                </c:pt>
                <c:pt idx="620">
                  <c:v>36</c:v>
                </c:pt>
                <c:pt idx="621">
                  <c:v>37</c:v>
                </c:pt>
                <c:pt idx="622">
                  <c:v>39</c:v>
                </c:pt>
                <c:pt idx="623">
                  <c:v>40</c:v>
                </c:pt>
                <c:pt idx="624">
                  <c:v>43</c:v>
                </c:pt>
                <c:pt idx="625">
                  <c:v>37</c:v>
                </c:pt>
                <c:pt idx="626">
                  <c:v>39</c:v>
                </c:pt>
                <c:pt idx="627">
                  <c:v>43</c:v>
                </c:pt>
                <c:pt idx="628">
                  <c:v>40</c:v>
                </c:pt>
                <c:pt idx="629">
                  <c:v>34</c:v>
                </c:pt>
                <c:pt idx="630">
                  <c:v>36</c:v>
                </c:pt>
                <c:pt idx="631">
                  <c:v>44</c:v>
                </c:pt>
                <c:pt idx="632">
                  <c:v>45</c:v>
                </c:pt>
                <c:pt idx="633">
                  <c:v>46</c:v>
                </c:pt>
                <c:pt idx="634">
                  <c:v>40</c:v>
                </c:pt>
                <c:pt idx="635">
                  <c:v>41</c:v>
                </c:pt>
                <c:pt idx="636">
                  <c:v>43</c:v>
                </c:pt>
                <c:pt idx="637">
                  <c:v>40</c:v>
                </c:pt>
                <c:pt idx="638">
                  <c:v>36</c:v>
                </c:pt>
                <c:pt idx="639">
                  <c:v>46</c:v>
                </c:pt>
                <c:pt idx="640">
                  <c:v>43</c:v>
                </c:pt>
                <c:pt idx="641">
                  <c:v>43</c:v>
                </c:pt>
                <c:pt idx="642">
                  <c:v>44</c:v>
                </c:pt>
                <c:pt idx="643">
                  <c:v>43</c:v>
                </c:pt>
                <c:pt idx="644">
                  <c:v>40</c:v>
                </c:pt>
                <c:pt idx="645">
                  <c:v>37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44</c:v>
                </c:pt>
                <c:pt idx="650">
                  <c:v>35</c:v>
                </c:pt>
                <c:pt idx="651">
                  <c:v>39</c:v>
                </c:pt>
                <c:pt idx="652">
                  <c:v>35</c:v>
                </c:pt>
                <c:pt idx="653">
                  <c:v>47</c:v>
                </c:pt>
                <c:pt idx="654">
                  <c:v>38</c:v>
                </c:pt>
                <c:pt idx="655">
                  <c:v>37</c:v>
                </c:pt>
                <c:pt idx="656">
                  <c:v>42</c:v>
                </c:pt>
                <c:pt idx="657">
                  <c:v>47</c:v>
                </c:pt>
                <c:pt idx="658">
                  <c:v>40</c:v>
                </c:pt>
                <c:pt idx="659">
                  <c:v>44</c:v>
                </c:pt>
                <c:pt idx="660">
                  <c:v>38</c:v>
                </c:pt>
                <c:pt idx="661">
                  <c:v>47</c:v>
                </c:pt>
                <c:pt idx="662">
                  <c:v>35</c:v>
                </c:pt>
                <c:pt idx="663">
                  <c:v>38</c:v>
                </c:pt>
                <c:pt idx="664">
                  <c:v>36</c:v>
                </c:pt>
                <c:pt idx="665">
                  <c:v>43</c:v>
                </c:pt>
                <c:pt idx="666">
                  <c:v>45</c:v>
                </c:pt>
                <c:pt idx="667">
                  <c:v>42</c:v>
                </c:pt>
                <c:pt idx="668">
                  <c:v>46</c:v>
                </c:pt>
                <c:pt idx="669">
                  <c:v>37</c:v>
                </c:pt>
                <c:pt idx="670">
                  <c:v>37</c:v>
                </c:pt>
                <c:pt idx="671">
                  <c:v>46</c:v>
                </c:pt>
                <c:pt idx="672">
                  <c:v>41</c:v>
                </c:pt>
                <c:pt idx="673">
                  <c:v>42</c:v>
                </c:pt>
                <c:pt idx="674">
                  <c:v>38</c:v>
                </c:pt>
                <c:pt idx="675">
                  <c:v>48</c:v>
                </c:pt>
                <c:pt idx="676">
                  <c:v>46</c:v>
                </c:pt>
                <c:pt idx="677">
                  <c:v>46</c:v>
                </c:pt>
                <c:pt idx="678">
                  <c:v>36</c:v>
                </c:pt>
                <c:pt idx="679">
                  <c:v>48</c:v>
                </c:pt>
                <c:pt idx="680">
                  <c:v>40</c:v>
                </c:pt>
                <c:pt idx="681">
                  <c:v>40</c:v>
                </c:pt>
                <c:pt idx="682">
                  <c:v>44</c:v>
                </c:pt>
                <c:pt idx="683">
                  <c:v>38</c:v>
                </c:pt>
                <c:pt idx="684">
                  <c:v>42</c:v>
                </c:pt>
                <c:pt idx="685">
                  <c:v>46</c:v>
                </c:pt>
                <c:pt idx="686">
                  <c:v>46</c:v>
                </c:pt>
                <c:pt idx="687">
                  <c:v>43</c:v>
                </c:pt>
                <c:pt idx="688">
                  <c:v>45</c:v>
                </c:pt>
                <c:pt idx="689">
                  <c:v>45</c:v>
                </c:pt>
                <c:pt idx="690">
                  <c:v>40</c:v>
                </c:pt>
                <c:pt idx="691">
                  <c:v>46</c:v>
                </c:pt>
                <c:pt idx="692">
                  <c:v>47</c:v>
                </c:pt>
                <c:pt idx="693">
                  <c:v>45</c:v>
                </c:pt>
                <c:pt idx="694">
                  <c:v>46</c:v>
                </c:pt>
                <c:pt idx="695">
                  <c:v>41</c:v>
                </c:pt>
                <c:pt idx="696">
                  <c:v>38</c:v>
                </c:pt>
                <c:pt idx="697">
                  <c:v>38</c:v>
                </c:pt>
                <c:pt idx="698">
                  <c:v>43</c:v>
                </c:pt>
                <c:pt idx="699">
                  <c:v>42</c:v>
                </c:pt>
                <c:pt idx="700">
                  <c:v>38</c:v>
                </c:pt>
                <c:pt idx="701">
                  <c:v>44</c:v>
                </c:pt>
                <c:pt idx="702">
                  <c:v>45</c:v>
                </c:pt>
                <c:pt idx="703">
                  <c:v>45</c:v>
                </c:pt>
                <c:pt idx="704">
                  <c:v>43</c:v>
                </c:pt>
                <c:pt idx="705">
                  <c:v>39</c:v>
                </c:pt>
                <c:pt idx="706">
                  <c:v>44</c:v>
                </c:pt>
                <c:pt idx="707">
                  <c:v>42</c:v>
                </c:pt>
                <c:pt idx="708">
                  <c:v>43</c:v>
                </c:pt>
                <c:pt idx="709">
                  <c:v>37</c:v>
                </c:pt>
                <c:pt idx="710">
                  <c:v>37</c:v>
                </c:pt>
                <c:pt idx="711">
                  <c:v>41</c:v>
                </c:pt>
                <c:pt idx="712">
                  <c:v>49</c:v>
                </c:pt>
                <c:pt idx="713">
                  <c:v>44</c:v>
                </c:pt>
                <c:pt idx="714">
                  <c:v>37</c:v>
                </c:pt>
                <c:pt idx="715">
                  <c:v>38</c:v>
                </c:pt>
                <c:pt idx="716">
                  <c:v>39</c:v>
                </c:pt>
                <c:pt idx="717">
                  <c:v>38</c:v>
                </c:pt>
                <c:pt idx="718">
                  <c:v>46</c:v>
                </c:pt>
                <c:pt idx="719">
                  <c:v>41</c:v>
                </c:pt>
                <c:pt idx="720">
                  <c:v>37</c:v>
                </c:pt>
                <c:pt idx="721">
                  <c:v>43</c:v>
                </c:pt>
                <c:pt idx="722">
                  <c:v>48</c:v>
                </c:pt>
                <c:pt idx="723">
                  <c:v>40</c:v>
                </c:pt>
                <c:pt idx="724">
                  <c:v>41</c:v>
                </c:pt>
                <c:pt idx="725">
                  <c:v>46</c:v>
                </c:pt>
                <c:pt idx="726">
                  <c:v>39</c:v>
                </c:pt>
                <c:pt idx="727">
                  <c:v>40</c:v>
                </c:pt>
                <c:pt idx="728">
                  <c:v>49</c:v>
                </c:pt>
                <c:pt idx="729">
                  <c:v>38</c:v>
                </c:pt>
                <c:pt idx="730">
                  <c:v>40</c:v>
                </c:pt>
                <c:pt idx="731">
                  <c:v>48</c:v>
                </c:pt>
                <c:pt idx="732">
                  <c:v>48</c:v>
                </c:pt>
                <c:pt idx="733">
                  <c:v>44</c:v>
                </c:pt>
                <c:pt idx="734">
                  <c:v>44</c:v>
                </c:pt>
                <c:pt idx="735">
                  <c:v>48</c:v>
                </c:pt>
                <c:pt idx="736">
                  <c:v>38</c:v>
                </c:pt>
                <c:pt idx="737">
                  <c:v>42</c:v>
                </c:pt>
                <c:pt idx="738">
                  <c:v>43</c:v>
                </c:pt>
                <c:pt idx="739">
                  <c:v>41</c:v>
                </c:pt>
                <c:pt idx="740">
                  <c:v>50</c:v>
                </c:pt>
                <c:pt idx="741">
                  <c:v>50</c:v>
                </c:pt>
                <c:pt idx="742">
                  <c:v>45</c:v>
                </c:pt>
                <c:pt idx="743">
                  <c:v>44</c:v>
                </c:pt>
                <c:pt idx="744">
                  <c:v>41</c:v>
                </c:pt>
                <c:pt idx="745">
                  <c:v>47</c:v>
                </c:pt>
                <c:pt idx="746">
                  <c:v>42</c:v>
                </c:pt>
                <c:pt idx="747">
                  <c:v>42</c:v>
                </c:pt>
                <c:pt idx="748">
                  <c:v>43</c:v>
                </c:pt>
                <c:pt idx="749">
                  <c:v>42</c:v>
                </c:pt>
                <c:pt idx="750">
                  <c:v>50</c:v>
                </c:pt>
                <c:pt idx="751">
                  <c:v>43</c:v>
                </c:pt>
                <c:pt idx="752">
                  <c:v>45</c:v>
                </c:pt>
                <c:pt idx="753">
                  <c:v>45</c:v>
                </c:pt>
                <c:pt idx="754">
                  <c:v>41</c:v>
                </c:pt>
                <c:pt idx="755">
                  <c:v>48</c:v>
                </c:pt>
                <c:pt idx="756">
                  <c:v>41</c:v>
                </c:pt>
                <c:pt idx="757">
                  <c:v>48</c:v>
                </c:pt>
                <c:pt idx="758">
                  <c:v>47</c:v>
                </c:pt>
                <c:pt idx="759">
                  <c:v>47</c:v>
                </c:pt>
                <c:pt idx="760">
                  <c:v>46</c:v>
                </c:pt>
                <c:pt idx="761">
                  <c:v>48</c:v>
                </c:pt>
                <c:pt idx="762">
                  <c:v>46</c:v>
                </c:pt>
                <c:pt idx="763">
                  <c:v>49</c:v>
                </c:pt>
                <c:pt idx="764">
                  <c:v>43</c:v>
                </c:pt>
                <c:pt idx="765">
                  <c:v>44</c:v>
                </c:pt>
                <c:pt idx="766">
                  <c:v>40</c:v>
                </c:pt>
                <c:pt idx="767">
                  <c:v>39</c:v>
                </c:pt>
                <c:pt idx="768">
                  <c:v>44</c:v>
                </c:pt>
                <c:pt idx="769">
                  <c:v>42</c:v>
                </c:pt>
                <c:pt idx="770">
                  <c:v>46</c:v>
                </c:pt>
                <c:pt idx="771">
                  <c:v>46</c:v>
                </c:pt>
                <c:pt idx="772">
                  <c:v>47</c:v>
                </c:pt>
                <c:pt idx="773">
                  <c:v>49</c:v>
                </c:pt>
                <c:pt idx="774">
                  <c:v>51</c:v>
                </c:pt>
                <c:pt idx="775">
                  <c:v>42</c:v>
                </c:pt>
                <c:pt idx="776">
                  <c:v>41</c:v>
                </c:pt>
                <c:pt idx="777">
                  <c:v>44</c:v>
                </c:pt>
                <c:pt idx="778">
                  <c:v>43</c:v>
                </c:pt>
                <c:pt idx="779">
                  <c:v>44</c:v>
                </c:pt>
                <c:pt idx="780">
                  <c:v>43</c:v>
                </c:pt>
                <c:pt idx="781">
                  <c:v>45</c:v>
                </c:pt>
                <c:pt idx="782">
                  <c:v>46</c:v>
                </c:pt>
                <c:pt idx="783">
                  <c:v>44</c:v>
                </c:pt>
                <c:pt idx="784">
                  <c:v>48</c:v>
                </c:pt>
                <c:pt idx="785">
                  <c:v>43</c:v>
                </c:pt>
                <c:pt idx="786">
                  <c:v>50</c:v>
                </c:pt>
                <c:pt idx="787">
                  <c:v>48</c:v>
                </c:pt>
                <c:pt idx="788">
                  <c:v>43</c:v>
                </c:pt>
                <c:pt idx="789">
                  <c:v>43</c:v>
                </c:pt>
                <c:pt idx="790">
                  <c:v>41</c:v>
                </c:pt>
                <c:pt idx="791">
                  <c:v>41</c:v>
                </c:pt>
                <c:pt idx="792">
                  <c:v>52</c:v>
                </c:pt>
                <c:pt idx="793">
                  <c:v>48</c:v>
                </c:pt>
                <c:pt idx="794">
                  <c:v>42</c:v>
                </c:pt>
                <c:pt idx="795">
                  <c:v>52</c:v>
                </c:pt>
                <c:pt idx="796">
                  <c:v>47</c:v>
                </c:pt>
                <c:pt idx="797">
                  <c:v>42</c:v>
                </c:pt>
                <c:pt idx="798">
                  <c:v>48</c:v>
                </c:pt>
                <c:pt idx="799">
                  <c:v>51</c:v>
                </c:pt>
                <c:pt idx="800">
                  <c:v>43</c:v>
                </c:pt>
                <c:pt idx="801">
                  <c:v>49</c:v>
                </c:pt>
                <c:pt idx="802">
                  <c:v>40</c:v>
                </c:pt>
                <c:pt idx="803">
                  <c:v>43</c:v>
                </c:pt>
                <c:pt idx="804">
                  <c:v>48</c:v>
                </c:pt>
                <c:pt idx="805">
                  <c:v>46</c:v>
                </c:pt>
                <c:pt idx="806">
                  <c:v>48</c:v>
                </c:pt>
                <c:pt idx="807">
                  <c:v>43</c:v>
                </c:pt>
                <c:pt idx="808">
                  <c:v>44</c:v>
                </c:pt>
                <c:pt idx="809">
                  <c:v>41</c:v>
                </c:pt>
                <c:pt idx="810">
                  <c:v>47</c:v>
                </c:pt>
                <c:pt idx="811">
                  <c:v>44</c:v>
                </c:pt>
                <c:pt idx="812">
                  <c:v>45</c:v>
                </c:pt>
                <c:pt idx="813">
                  <c:v>50</c:v>
                </c:pt>
                <c:pt idx="814">
                  <c:v>49</c:v>
                </c:pt>
                <c:pt idx="815">
                  <c:v>43</c:v>
                </c:pt>
                <c:pt idx="816">
                  <c:v>52</c:v>
                </c:pt>
                <c:pt idx="817">
                  <c:v>47</c:v>
                </c:pt>
                <c:pt idx="818">
                  <c:v>50</c:v>
                </c:pt>
                <c:pt idx="819">
                  <c:v>51</c:v>
                </c:pt>
                <c:pt idx="820">
                  <c:v>49</c:v>
                </c:pt>
                <c:pt idx="821">
                  <c:v>50</c:v>
                </c:pt>
                <c:pt idx="822">
                  <c:v>51</c:v>
                </c:pt>
                <c:pt idx="823">
                  <c:v>47</c:v>
                </c:pt>
                <c:pt idx="824">
                  <c:v>45</c:v>
                </c:pt>
                <c:pt idx="825">
                  <c:v>43</c:v>
                </c:pt>
                <c:pt idx="826">
                  <c:v>50</c:v>
                </c:pt>
                <c:pt idx="827">
                  <c:v>50</c:v>
                </c:pt>
                <c:pt idx="828">
                  <c:v>51</c:v>
                </c:pt>
                <c:pt idx="829">
                  <c:v>45</c:v>
                </c:pt>
                <c:pt idx="830">
                  <c:v>42</c:v>
                </c:pt>
                <c:pt idx="831">
                  <c:v>49</c:v>
                </c:pt>
                <c:pt idx="832">
                  <c:v>51</c:v>
                </c:pt>
                <c:pt idx="833">
                  <c:v>51</c:v>
                </c:pt>
                <c:pt idx="834">
                  <c:v>52</c:v>
                </c:pt>
                <c:pt idx="835">
                  <c:v>44</c:v>
                </c:pt>
                <c:pt idx="836">
                  <c:v>41</c:v>
                </c:pt>
                <c:pt idx="837">
                  <c:v>51</c:v>
                </c:pt>
                <c:pt idx="838">
                  <c:v>50</c:v>
                </c:pt>
                <c:pt idx="839">
                  <c:v>46</c:v>
                </c:pt>
                <c:pt idx="840">
                  <c:v>45</c:v>
                </c:pt>
                <c:pt idx="841">
                  <c:v>48</c:v>
                </c:pt>
                <c:pt idx="842">
                  <c:v>47</c:v>
                </c:pt>
                <c:pt idx="843">
                  <c:v>48</c:v>
                </c:pt>
                <c:pt idx="844">
                  <c:v>53</c:v>
                </c:pt>
                <c:pt idx="845">
                  <c:v>51</c:v>
                </c:pt>
                <c:pt idx="846">
                  <c:v>47</c:v>
                </c:pt>
                <c:pt idx="847">
                  <c:v>46</c:v>
                </c:pt>
                <c:pt idx="848">
                  <c:v>47</c:v>
                </c:pt>
                <c:pt idx="849">
                  <c:v>48</c:v>
                </c:pt>
                <c:pt idx="850">
                  <c:v>52</c:v>
                </c:pt>
                <c:pt idx="851">
                  <c:v>47</c:v>
                </c:pt>
                <c:pt idx="852">
                  <c:v>54</c:v>
                </c:pt>
                <c:pt idx="853">
                  <c:v>42</c:v>
                </c:pt>
                <c:pt idx="854">
                  <c:v>47</c:v>
                </c:pt>
                <c:pt idx="855">
                  <c:v>44</c:v>
                </c:pt>
                <c:pt idx="856">
                  <c:v>51</c:v>
                </c:pt>
                <c:pt idx="857">
                  <c:v>46</c:v>
                </c:pt>
                <c:pt idx="858">
                  <c:v>50</c:v>
                </c:pt>
                <c:pt idx="859">
                  <c:v>45</c:v>
                </c:pt>
                <c:pt idx="860">
                  <c:v>49</c:v>
                </c:pt>
                <c:pt idx="861">
                  <c:v>54</c:v>
                </c:pt>
                <c:pt idx="862">
                  <c:v>50</c:v>
                </c:pt>
                <c:pt idx="863">
                  <c:v>47</c:v>
                </c:pt>
                <c:pt idx="864">
                  <c:v>53</c:v>
                </c:pt>
                <c:pt idx="865">
                  <c:v>47</c:v>
                </c:pt>
                <c:pt idx="866">
                  <c:v>53</c:v>
                </c:pt>
                <c:pt idx="867">
                  <c:v>46</c:v>
                </c:pt>
                <c:pt idx="868">
                  <c:v>48</c:v>
                </c:pt>
                <c:pt idx="869">
                  <c:v>44</c:v>
                </c:pt>
                <c:pt idx="870">
                  <c:v>52</c:v>
                </c:pt>
                <c:pt idx="871">
                  <c:v>49</c:v>
                </c:pt>
                <c:pt idx="872">
                  <c:v>45</c:v>
                </c:pt>
                <c:pt idx="873">
                  <c:v>53</c:v>
                </c:pt>
                <c:pt idx="874">
                  <c:v>51</c:v>
                </c:pt>
                <c:pt idx="875">
                  <c:v>46</c:v>
                </c:pt>
                <c:pt idx="876">
                  <c:v>43</c:v>
                </c:pt>
                <c:pt idx="877">
                  <c:v>43</c:v>
                </c:pt>
                <c:pt idx="878">
                  <c:v>50</c:v>
                </c:pt>
                <c:pt idx="879">
                  <c:v>54</c:v>
                </c:pt>
                <c:pt idx="880">
                  <c:v>46</c:v>
                </c:pt>
                <c:pt idx="881">
                  <c:v>48</c:v>
                </c:pt>
                <c:pt idx="882">
                  <c:v>49</c:v>
                </c:pt>
                <c:pt idx="883">
                  <c:v>50</c:v>
                </c:pt>
                <c:pt idx="884">
                  <c:v>48</c:v>
                </c:pt>
                <c:pt idx="885">
                  <c:v>46</c:v>
                </c:pt>
                <c:pt idx="886">
                  <c:v>54</c:v>
                </c:pt>
                <c:pt idx="887">
                  <c:v>44</c:v>
                </c:pt>
                <c:pt idx="888">
                  <c:v>47</c:v>
                </c:pt>
                <c:pt idx="889">
                  <c:v>55</c:v>
                </c:pt>
                <c:pt idx="890">
                  <c:v>44</c:v>
                </c:pt>
                <c:pt idx="891">
                  <c:v>44</c:v>
                </c:pt>
                <c:pt idx="892">
                  <c:v>52</c:v>
                </c:pt>
                <c:pt idx="893">
                  <c:v>48</c:v>
                </c:pt>
                <c:pt idx="894">
                  <c:v>47</c:v>
                </c:pt>
                <c:pt idx="895">
                  <c:v>47</c:v>
                </c:pt>
                <c:pt idx="896">
                  <c:v>54</c:v>
                </c:pt>
                <c:pt idx="897">
                  <c:v>53</c:v>
                </c:pt>
                <c:pt idx="898">
                  <c:v>48</c:v>
                </c:pt>
                <c:pt idx="899">
                  <c:v>55</c:v>
                </c:pt>
                <c:pt idx="900">
                  <c:v>55</c:v>
                </c:pt>
                <c:pt idx="901">
                  <c:v>46</c:v>
                </c:pt>
                <c:pt idx="902">
                  <c:v>55</c:v>
                </c:pt>
                <c:pt idx="903">
                  <c:v>53</c:v>
                </c:pt>
                <c:pt idx="904">
                  <c:v>53</c:v>
                </c:pt>
                <c:pt idx="905">
                  <c:v>51</c:v>
                </c:pt>
                <c:pt idx="906">
                  <c:v>45</c:v>
                </c:pt>
                <c:pt idx="907">
                  <c:v>49</c:v>
                </c:pt>
                <c:pt idx="908">
                  <c:v>47</c:v>
                </c:pt>
                <c:pt idx="909">
                  <c:v>46</c:v>
                </c:pt>
                <c:pt idx="910">
                  <c:v>48</c:v>
                </c:pt>
                <c:pt idx="911">
                  <c:v>48</c:v>
                </c:pt>
                <c:pt idx="912">
                  <c:v>51</c:v>
                </c:pt>
                <c:pt idx="913">
                  <c:v>47</c:v>
                </c:pt>
                <c:pt idx="914">
                  <c:v>47</c:v>
                </c:pt>
                <c:pt idx="915">
                  <c:v>52</c:v>
                </c:pt>
                <c:pt idx="916">
                  <c:v>49</c:v>
                </c:pt>
                <c:pt idx="917">
                  <c:v>47</c:v>
                </c:pt>
                <c:pt idx="918">
                  <c:v>48</c:v>
                </c:pt>
                <c:pt idx="919">
                  <c:v>56</c:v>
                </c:pt>
                <c:pt idx="920">
                  <c:v>48</c:v>
                </c:pt>
                <c:pt idx="921">
                  <c:v>48</c:v>
                </c:pt>
                <c:pt idx="922">
                  <c:v>55</c:v>
                </c:pt>
                <c:pt idx="923">
                  <c:v>56</c:v>
                </c:pt>
                <c:pt idx="924">
                  <c:v>48</c:v>
                </c:pt>
                <c:pt idx="925">
                  <c:v>48</c:v>
                </c:pt>
                <c:pt idx="926">
                  <c:v>57</c:v>
                </c:pt>
                <c:pt idx="927">
                  <c:v>53</c:v>
                </c:pt>
                <c:pt idx="928">
                  <c:v>47</c:v>
                </c:pt>
                <c:pt idx="929">
                  <c:v>48</c:v>
                </c:pt>
                <c:pt idx="930">
                  <c:v>49</c:v>
                </c:pt>
                <c:pt idx="931">
                  <c:v>46</c:v>
                </c:pt>
                <c:pt idx="932">
                  <c:v>53</c:v>
                </c:pt>
                <c:pt idx="933">
                  <c:v>57</c:v>
                </c:pt>
                <c:pt idx="934">
                  <c:v>55</c:v>
                </c:pt>
                <c:pt idx="935">
                  <c:v>46</c:v>
                </c:pt>
                <c:pt idx="936">
                  <c:v>51</c:v>
                </c:pt>
                <c:pt idx="937">
                  <c:v>58</c:v>
                </c:pt>
                <c:pt idx="938">
                  <c:v>51</c:v>
                </c:pt>
                <c:pt idx="939">
                  <c:v>47</c:v>
                </c:pt>
                <c:pt idx="940">
                  <c:v>47</c:v>
                </c:pt>
                <c:pt idx="941">
                  <c:v>49</c:v>
                </c:pt>
                <c:pt idx="942">
                  <c:v>55</c:v>
                </c:pt>
                <c:pt idx="943">
                  <c:v>51</c:v>
                </c:pt>
                <c:pt idx="944">
                  <c:v>46</c:v>
                </c:pt>
                <c:pt idx="945">
                  <c:v>46</c:v>
                </c:pt>
                <c:pt idx="946">
                  <c:v>53</c:v>
                </c:pt>
                <c:pt idx="947">
                  <c:v>55</c:v>
                </c:pt>
                <c:pt idx="948">
                  <c:v>54</c:v>
                </c:pt>
                <c:pt idx="949">
                  <c:v>53</c:v>
                </c:pt>
                <c:pt idx="950">
                  <c:v>54</c:v>
                </c:pt>
                <c:pt idx="951">
                  <c:v>53</c:v>
                </c:pt>
                <c:pt idx="952">
                  <c:v>51</c:v>
                </c:pt>
                <c:pt idx="953">
                  <c:v>58</c:v>
                </c:pt>
                <c:pt idx="954">
                  <c:v>52</c:v>
                </c:pt>
                <c:pt idx="955">
                  <c:v>51</c:v>
                </c:pt>
                <c:pt idx="956">
                  <c:v>58</c:v>
                </c:pt>
                <c:pt idx="957">
                  <c:v>50</c:v>
                </c:pt>
                <c:pt idx="958">
                  <c:v>56</c:v>
                </c:pt>
                <c:pt idx="959">
                  <c:v>56</c:v>
                </c:pt>
                <c:pt idx="960">
                  <c:v>58</c:v>
                </c:pt>
                <c:pt idx="961">
                  <c:v>54</c:v>
                </c:pt>
                <c:pt idx="962">
                  <c:v>47</c:v>
                </c:pt>
                <c:pt idx="963">
                  <c:v>51</c:v>
                </c:pt>
                <c:pt idx="964">
                  <c:v>51</c:v>
                </c:pt>
                <c:pt idx="965">
                  <c:v>55</c:v>
                </c:pt>
                <c:pt idx="966">
                  <c:v>52</c:v>
                </c:pt>
                <c:pt idx="967">
                  <c:v>50</c:v>
                </c:pt>
                <c:pt idx="968">
                  <c:v>50</c:v>
                </c:pt>
                <c:pt idx="969">
                  <c:v>57</c:v>
                </c:pt>
                <c:pt idx="970">
                  <c:v>48</c:v>
                </c:pt>
                <c:pt idx="971">
                  <c:v>55</c:v>
                </c:pt>
                <c:pt idx="972">
                  <c:v>53</c:v>
                </c:pt>
                <c:pt idx="973">
                  <c:v>52</c:v>
                </c:pt>
                <c:pt idx="974">
                  <c:v>58</c:v>
                </c:pt>
                <c:pt idx="975">
                  <c:v>56</c:v>
                </c:pt>
                <c:pt idx="976">
                  <c:v>57</c:v>
                </c:pt>
                <c:pt idx="977">
                  <c:v>50</c:v>
                </c:pt>
                <c:pt idx="978">
                  <c:v>56</c:v>
                </c:pt>
                <c:pt idx="979">
                  <c:v>56</c:v>
                </c:pt>
                <c:pt idx="980">
                  <c:v>53</c:v>
                </c:pt>
                <c:pt idx="981">
                  <c:v>58</c:v>
                </c:pt>
                <c:pt idx="982">
                  <c:v>48</c:v>
                </c:pt>
                <c:pt idx="983">
                  <c:v>57</c:v>
                </c:pt>
                <c:pt idx="984">
                  <c:v>53</c:v>
                </c:pt>
                <c:pt idx="985">
                  <c:v>56</c:v>
                </c:pt>
                <c:pt idx="986">
                  <c:v>51</c:v>
                </c:pt>
                <c:pt idx="987">
                  <c:v>52</c:v>
                </c:pt>
                <c:pt idx="988">
                  <c:v>48</c:v>
                </c:pt>
                <c:pt idx="989">
                  <c:v>56</c:v>
                </c:pt>
                <c:pt idx="990">
                  <c:v>48</c:v>
                </c:pt>
                <c:pt idx="991">
                  <c:v>51</c:v>
                </c:pt>
                <c:pt idx="992">
                  <c:v>55</c:v>
                </c:pt>
                <c:pt idx="993">
                  <c:v>52</c:v>
                </c:pt>
                <c:pt idx="994">
                  <c:v>57</c:v>
                </c:pt>
                <c:pt idx="995">
                  <c:v>58</c:v>
                </c:pt>
                <c:pt idx="996">
                  <c:v>55</c:v>
                </c:pt>
                <c:pt idx="997">
                  <c:v>49</c:v>
                </c:pt>
                <c:pt idx="998">
                  <c:v>52</c:v>
                </c:pt>
                <c:pt idx="999">
                  <c:v>59</c:v>
                </c:pt>
                <c:pt idx="1000">
                  <c:v>53</c:v>
                </c:pt>
                <c:pt idx="1001">
                  <c:v>58</c:v>
                </c:pt>
                <c:pt idx="1002">
                  <c:v>58</c:v>
                </c:pt>
                <c:pt idx="1003">
                  <c:v>54</c:v>
                </c:pt>
                <c:pt idx="1004">
                  <c:v>60</c:v>
                </c:pt>
                <c:pt idx="1005">
                  <c:v>53</c:v>
                </c:pt>
                <c:pt idx="1006">
                  <c:v>51</c:v>
                </c:pt>
                <c:pt idx="1007">
                  <c:v>58</c:v>
                </c:pt>
                <c:pt idx="1008">
                  <c:v>49</c:v>
                </c:pt>
                <c:pt idx="1009">
                  <c:v>51</c:v>
                </c:pt>
                <c:pt idx="1010">
                  <c:v>51</c:v>
                </c:pt>
                <c:pt idx="1011">
                  <c:v>54</c:v>
                </c:pt>
                <c:pt idx="1012">
                  <c:v>60</c:v>
                </c:pt>
                <c:pt idx="1013">
                  <c:v>59</c:v>
                </c:pt>
                <c:pt idx="1014">
                  <c:v>57</c:v>
                </c:pt>
                <c:pt idx="1015">
                  <c:v>55</c:v>
                </c:pt>
                <c:pt idx="1016">
                  <c:v>52</c:v>
                </c:pt>
                <c:pt idx="1017">
                  <c:v>60</c:v>
                </c:pt>
                <c:pt idx="1018">
                  <c:v>56</c:v>
                </c:pt>
                <c:pt idx="1019">
                  <c:v>56</c:v>
                </c:pt>
                <c:pt idx="1020">
                  <c:v>59</c:v>
                </c:pt>
                <c:pt idx="1021">
                  <c:v>57</c:v>
                </c:pt>
                <c:pt idx="1022">
                  <c:v>58</c:v>
                </c:pt>
                <c:pt idx="1023">
                  <c:v>58</c:v>
                </c:pt>
                <c:pt idx="1024">
                  <c:v>49</c:v>
                </c:pt>
                <c:pt idx="1025">
                  <c:v>60</c:v>
                </c:pt>
                <c:pt idx="1026">
                  <c:v>52</c:v>
                </c:pt>
                <c:pt idx="1027">
                  <c:v>53</c:v>
                </c:pt>
                <c:pt idx="1028">
                  <c:v>52</c:v>
                </c:pt>
                <c:pt idx="1029">
                  <c:v>60</c:v>
                </c:pt>
                <c:pt idx="1030">
                  <c:v>52</c:v>
                </c:pt>
                <c:pt idx="1031">
                  <c:v>53</c:v>
                </c:pt>
                <c:pt idx="1032">
                  <c:v>57</c:v>
                </c:pt>
                <c:pt idx="1033">
                  <c:v>56</c:v>
                </c:pt>
                <c:pt idx="1034">
                  <c:v>59</c:v>
                </c:pt>
                <c:pt idx="1035">
                  <c:v>58</c:v>
                </c:pt>
                <c:pt idx="1036">
                  <c:v>51</c:v>
                </c:pt>
                <c:pt idx="1037">
                  <c:v>55</c:v>
                </c:pt>
                <c:pt idx="1038">
                  <c:v>50</c:v>
                </c:pt>
                <c:pt idx="1039">
                  <c:v>61</c:v>
                </c:pt>
                <c:pt idx="1040">
                  <c:v>51</c:v>
                </c:pt>
                <c:pt idx="1041">
                  <c:v>54</c:v>
                </c:pt>
                <c:pt idx="1042">
                  <c:v>52</c:v>
                </c:pt>
                <c:pt idx="1043">
                  <c:v>50</c:v>
                </c:pt>
                <c:pt idx="1044">
                  <c:v>56</c:v>
                </c:pt>
                <c:pt idx="1045">
                  <c:v>55</c:v>
                </c:pt>
                <c:pt idx="1046">
                  <c:v>56</c:v>
                </c:pt>
                <c:pt idx="1047">
                  <c:v>53</c:v>
                </c:pt>
                <c:pt idx="1048">
                  <c:v>55</c:v>
                </c:pt>
                <c:pt idx="1049">
                  <c:v>52</c:v>
                </c:pt>
                <c:pt idx="1050">
                  <c:v>61</c:v>
                </c:pt>
                <c:pt idx="1051">
                  <c:v>60</c:v>
                </c:pt>
                <c:pt idx="1052">
                  <c:v>57</c:v>
                </c:pt>
                <c:pt idx="1053">
                  <c:v>55</c:v>
                </c:pt>
                <c:pt idx="1054">
                  <c:v>56</c:v>
                </c:pt>
                <c:pt idx="1055">
                  <c:v>54</c:v>
                </c:pt>
                <c:pt idx="1056">
                  <c:v>61</c:v>
                </c:pt>
                <c:pt idx="1057">
                  <c:v>57</c:v>
                </c:pt>
                <c:pt idx="1058">
                  <c:v>50</c:v>
                </c:pt>
                <c:pt idx="1059">
                  <c:v>56</c:v>
                </c:pt>
                <c:pt idx="1060">
                  <c:v>60</c:v>
                </c:pt>
                <c:pt idx="1061">
                  <c:v>56</c:v>
                </c:pt>
                <c:pt idx="1062">
                  <c:v>50</c:v>
                </c:pt>
                <c:pt idx="1063">
                  <c:v>62</c:v>
                </c:pt>
                <c:pt idx="1064">
                  <c:v>58</c:v>
                </c:pt>
                <c:pt idx="1065">
                  <c:v>51</c:v>
                </c:pt>
                <c:pt idx="1066">
                  <c:v>60</c:v>
                </c:pt>
                <c:pt idx="1067">
                  <c:v>54</c:v>
                </c:pt>
                <c:pt idx="1068">
                  <c:v>60</c:v>
                </c:pt>
                <c:pt idx="1069">
                  <c:v>51</c:v>
                </c:pt>
                <c:pt idx="1070">
                  <c:v>52</c:v>
                </c:pt>
                <c:pt idx="1071">
                  <c:v>54</c:v>
                </c:pt>
                <c:pt idx="1072">
                  <c:v>60</c:v>
                </c:pt>
                <c:pt idx="1073">
                  <c:v>58</c:v>
                </c:pt>
                <c:pt idx="1074">
                  <c:v>52</c:v>
                </c:pt>
                <c:pt idx="1075">
                  <c:v>54</c:v>
                </c:pt>
                <c:pt idx="1076">
                  <c:v>53</c:v>
                </c:pt>
                <c:pt idx="1077">
                  <c:v>55</c:v>
                </c:pt>
                <c:pt idx="1078">
                  <c:v>54</c:v>
                </c:pt>
                <c:pt idx="1079">
                  <c:v>56</c:v>
                </c:pt>
                <c:pt idx="1080">
                  <c:v>54</c:v>
                </c:pt>
                <c:pt idx="1081">
                  <c:v>53</c:v>
                </c:pt>
                <c:pt idx="1082">
                  <c:v>62</c:v>
                </c:pt>
                <c:pt idx="1083">
                  <c:v>60</c:v>
                </c:pt>
                <c:pt idx="1084">
                  <c:v>54</c:v>
                </c:pt>
                <c:pt idx="1085">
                  <c:v>53</c:v>
                </c:pt>
                <c:pt idx="1086">
                  <c:v>59</c:v>
                </c:pt>
                <c:pt idx="1087">
                  <c:v>54</c:v>
                </c:pt>
                <c:pt idx="1088">
                  <c:v>63</c:v>
                </c:pt>
                <c:pt idx="1089">
                  <c:v>51</c:v>
                </c:pt>
                <c:pt idx="1090">
                  <c:v>58</c:v>
                </c:pt>
                <c:pt idx="1091">
                  <c:v>53</c:v>
                </c:pt>
                <c:pt idx="1092">
                  <c:v>57</c:v>
                </c:pt>
                <c:pt idx="1093">
                  <c:v>60</c:v>
                </c:pt>
                <c:pt idx="1094">
                  <c:v>54</c:v>
                </c:pt>
                <c:pt idx="1095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4-4449-9374-E2A0E7B470D7}"/>
            </c:ext>
          </c:extLst>
        </c:ser>
        <c:ser>
          <c:idx val="1"/>
          <c:order val="1"/>
          <c:tx>
            <c:strRef>
              <c:f>'unit cost fixed cost'!$D$1</c:f>
              <c:strCache>
                <c:ptCount val="1"/>
                <c:pt idx="0">
                  <c:v>unit_purchase_cost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 cost fixed cost'!$A$2:$A$1097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xVal>
          <c:yVal>
            <c:numRef>
              <c:f>'unit cost fixed cost'!$D$2:$D$1097</c:f>
              <c:numCache>
                <c:formatCode>General</c:formatCode>
                <c:ptCount val="1096"/>
                <c:pt idx="0">
                  <c:v>49.76</c:v>
                </c:pt>
                <c:pt idx="1">
                  <c:v>50.22</c:v>
                </c:pt>
                <c:pt idx="2">
                  <c:v>62.41</c:v>
                </c:pt>
                <c:pt idx="3">
                  <c:v>57.73</c:v>
                </c:pt>
                <c:pt idx="4">
                  <c:v>48.7</c:v>
                </c:pt>
                <c:pt idx="5">
                  <c:v>54.2</c:v>
                </c:pt>
                <c:pt idx="6">
                  <c:v>51.9</c:v>
                </c:pt>
                <c:pt idx="7">
                  <c:v>51.6</c:v>
                </c:pt>
                <c:pt idx="8">
                  <c:v>51.46</c:v>
                </c:pt>
                <c:pt idx="9">
                  <c:v>48.43</c:v>
                </c:pt>
                <c:pt idx="10">
                  <c:v>57.33</c:v>
                </c:pt>
                <c:pt idx="11">
                  <c:v>51.18</c:v>
                </c:pt>
                <c:pt idx="12">
                  <c:v>57.88</c:v>
                </c:pt>
                <c:pt idx="13">
                  <c:v>53.15</c:v>
                </c:pt>
                <c:pt idx="14">
                  <c:v>60.77</c:v>
                </c:pt>
                <c:pt idx="15">
                  <c:v>50</c:v>
                </c:pt>
                <c:pt idx="16">
                  <c:v>53.52</c:v>
                </c:pt>
                <c:pt idx="17">
                  <c:v>52.98</c:v>
                </c:pt>
                <c:pt idx="18">
                  <c:v>55.85</c:v>
                </c:pt>
                <c:pt idx="19">
                  <c:v>57.62</c:v>
                </c:pt>
                <c:pt idx="20">
                  <c:v>65.900000000000006</c:v>
                </c:pt>
                <c:pt idx="21">
                  <c:v>48.39</c:v>
                </c:pt>
                <c:pt idx="22">
                  <c:v>53</c:v>
                </c:pt>
                <c:pt idx="23">
                  <c:v>64.17</c:v>
                </c:pt>
                <c:pt idx="24">
                  <c:v>65.099999999999994</c:v>
                </c:pt>
                <c:pt idx="25">
                  <c:v>54.59</c:v>
                </c:pt>
                <c:pt idx="26">
                  <c:v>62.77</c:v>
                </c:pt>
                <c:pt idx="27">
                  <c:v>57.35</c:v>
                </c:pt>
                <c:pt idx="28">
                  <c:v>50.82</c:v>
                </c:pt>
                <c:pt idx="29">
                  <c:v>52.45</c:v>
                </c:pt>
                <c:pt idx="30">
                  <c:v>49.07</c:v>
                </c:pt>
                <c:pt idx="31">
                  <c:v>64.66</c:v>
                </c:pt>
                <c:pt idx="32">
                  <c:v>56.35</c:v>
                </c:pt>
                <c:pt idx="33">
                  <c:v>47.7</c:v>
                </c:pt>
                <c:pt idx="34">
                  <c:v>62.82</c:v>
                </c:pt>
                <c:pt idx="35">
                  <c:v>51.15</c:v>
                </c:pt>
                <c:pt idx="36">
                  <c:v>66.08</c:v>
                </c:pt>
                <c:pt idx="37">
                  <c:v>63.42</c:v>
                </c:pt>
                <c:pt idx="38">
                  <c:v>49.53</c:v>
                </c:pt>
                <c:pt idx="39">
                  <c:v>47.21</c:v>
                </c:pt>
                <c:pt idx="40">
                  <c:v>54.1</c:v>
                </c:pt>
                <c:pt idx="41">
                  <c:v>61.7</c:v>
                </c:pt>
                <c:pt idx="42">
                  <c:v>62.61</c:v>
                </c:pt>
                <c:pt idx="43">
                  <c:v>53.25</c:v>
                </c:pt>
                <c:pt idx="44">
                  <c:v>59.9</c:v>
                </c:pt>
                <c:pt idx="45">
                  <c:v>65.45</c:v>
                </c:pt>
                <c:pt idx="46">
                  <c:v>49.44</c:v>
                </c:pt>
                <c:pt idx="47">
                  <c:v>53.76</c:v>
                </c:pt>
                <c:pt idx="48">
                  <c:v>58.31</c:v>
                </c:pt>
                <c:pt idx="49">
                  <c:v>50.61</c:v>
                </c:pt>
                <c:pt idx="50">
                  <c:v>63.65</c:v>
                </c:pt>
                <c:pt idx="51">
                  <c:v>55.1</c:v>
                </c:pt>
                <c:pt idx="52">
                  <c:v>53.79</c:v>
                </c:pt>
                <c:pt idx="53">
                  <c:v>54.57</c:v>
                </c:pt>
                <c:pt idx="54">
                  <c:v>55.07</c:v>
                </c:pt>
                <c:pt idx="55">
                  <c:v>60.23</c:v>
                </c:pt>
                <c:pt idx="56">
                  <c:v>46.79</c:v>
                </c:pt>
                <c:pt idx="57">
                  <c:v>62.44</c:v>
                </c:pt>
                <c:pt idx="58">
                  <c:v>49.93</c:v>
                </c:pt>
                <c:pt idx="59">
                  <c:v>58.13</c:v>
                </c:pt>
                <c:pt idx="60">
                  <c:v>54.91</c:v>
                </c:pt>
                <c:pt idx="61">
                  <c:v>63.5</c:v>
                </c:pt>
                <c:pt idx="62">
                  <c:v>53.74</c:v>
                </c:pt>
                <c:pt idx="63">
                  <c:v>58.55</c:v>
                </c:pt>
                <c:pt idx="64">
                  <c:v>65.510000000000005</c:v>
                </c:pt>
                <c:pt idx="65">
                  <c:v>54.57</c:v>
                </c:pt>
                <c:pt idx="66">
                  <c:v>49.36</c:v>
                </c:pt>
                <c:pt idx="67">
                  <c:v>53.73</c:v>
                </c:pt>
                <c:pt idx="68">
                  <c:v>63.55</c:v>
                </c:pt>
                <c:pt idx="69">
                  <c:v>51.13</c:v>
                </c:pt>
                <c:pt idx="70">
                  <c:v>53.81</c:v>
                </c:pt>
                <c:pt idx="71">
                  <c:v>58</c:v>
                </c:pt>
                <c:pt idx="72">
                  <c:v>58.62</c:v>
                </c:pt>
                <c:pt idx="73">
                  <c:v>61.63</c:v>
                </c:pt>
                <c:pt idx="74">
                  <c:v>53.62</c:v>
                </c:pt>
                <c:pt idx="75">
                  <c:v>55.26</c:v>
                </c:pt>
                <c:pt idx="76">
                  <c:v>49.38</c:v>
                </c:pt>
                <c:pt idx="77">
                  <c:v>54.68</c:v>
                </c:pt>
                <c:pt idx="78">
                  <c:v>54.99</c:v>
                </c:pt>
                <c:pt idx="79">
                  <c:v>63.25</c:v>
                </c:pt>
                <c:pt idx="80">
                  <c:v>50.27</c:v>
                </c:pt>
                <c:pt idx="81">
                  <c:v>48.19</c:v>
                </c:pt>
                <c:pt idx="82">
                  <c:v>47.35</c:v>
                </c:pt>
                <c:pt idx="83">
                  <c:v>49.2</c:v>
                </c:pt>
                <c:pt idx="84">
                  <c:v>64.56</c:v>
                </c:pt>
                <c:pt idx="85">
                  <c:v>60.56</c:v>
                </c:pt>
                <c:pt idx="86">
                  <c:v>60.73</c:v>
                </c:pt>
                <c:pt idx="87">
                  <c:v>59.54</c:v>
                </c:pt>
                <c:pt idx="88">
                  <c:v>53.55</c:v>
                </c:pt>
                <c:pt idx="89">
                  <c:v>50.11</c:v>
                </c:pt>
                <c:pt idx="90">
                  <c:v>64.67</c:v>
                </c:pt>
                <c:pt idx="91">
                  <c:v>51.65</c:v>
                </c:pt>
                <c:pt idx="92">
                  <c:v>58.65</c:v>
                </c:pt>
                <c:pt idx="93">
                  <c:v>47.37</c:v>
                </c:pt>
                <c:pt idx="94">
                  <c:v>64.73</c:v>
                </c:pt>
                <c:pt idx="95">
                  <c:v>63.44</c:v>
                </c:pt>
                <c:pt idx="96">
                  <c:v>58.5</c:v>
                </c:pt>
                <c:pt idx="97">
                  <c:v>58.81</c:v>
                </c:pt>
                <c:pt idx="98">
                  <c:v>61.23</c:v>
                </c:pt>
                <c:pt idx="99">
                  <c:v>64.11</c:v>
                </c:pt>
                <c:pt idx="100">
                  <c:v>50.15</c:v>
                </c:pt>
                <c:pt idx="101">
                  <c:v>59.19</c:v>
                </c:pt>
                <c:pt idx="102">
                  <c:v>54.95</c:v>
                </c:pt>
                <c:pt idx="103">
                  <c:v>50</c:v>
                </c:pt>
                <c:pt idx="104">
                  <c:v>60.24</c:v>
                </c:pt>
                <c:pt idx="105">
                  <c:v>61.38</c:v>
                </c:pt>
                <c:pt idx="106">
                  <c:v>63.17</c:v>
                </c:pt>
                <c:pt idx="107">
                  <c:v>63.86</c:v>
                </c:pt>
                <c:pt idx="108">
                  <c:v>50.01</c:v>
                </c:pt>
                <c:pt idx="109">
                  <c:v>57.63</c:v>
                </c:pt>
                <c:pt idx="110">
                  <c:v>63.28</c:v>
                </c:pt>
                <c:pt idx="111">
                  <c:v>55.72</c:v>
                </c:pt>
                <c:pt idx="112">
                  <c:v>49.45</c:v>
                </c:pt>
                <c:pt idx="113">
                  <c:v>55.83</c:v>
                </c:pt>
                <c:pt idx="114">
                  <c:v>57.89</c:v>
                </c:pt>
                <c:pt idx="115">
                  <c:v>60.05</c:v>
                </c:pt>
                <c:pt idx="116">
                  <c:v>58.74</c:v>
                </c:pt>
                <c:pt idx="117">
                  <c:v>59.84</c:v>
                </c:pt>
                <c:pt idx="118">
                  <c:v>65.36</c:v>
                </c:pt>
                <c:pt idx="119">
                  <c:v>57.83</c:v>
                </c:pt>
                <c:pt idx="120">
                  <c:v>65.75</c:v>
                </c:pt>
                <c:pt idx="121">
                  <c:v>51.08</c:v>
                </c:pt>
                <c:pt idx="122">
                  <c:v>60.07</c:v>
                </c:pt>
                <c:pt idx="123">
                  <c:v>65.48</c:v>
                </c:pt>
                <c:pt idx="124">
                  <c:v>65.319999999999993</c:v>
                </c:pt>
                <c:pt idx="125">
                  <c:v>63.31</c:v>
                </c:pt>
                <c:pt idx="126">
                  <c:v>49.03</c:v>
                </c:pt>
                <c:pt idx="127">
                  <c:v>64.23</c:v>
                </c:pt>
                <c:pt idx="128">
                  <c:v>63.97</c:v>
                </c:pt>
                <c:pt idx="129">
                  <c:v>47.57</c:v>
                </c:pt>
                <c:pt idx="130">
                  <c:v>48.31</c:v>
                </c:pt>
                <c:pt idx="131">
                  <c:v>49.81</c:v>
                </c:pt>
                <c:pt idx="132">
                  <c:v>49.25</c:v>
                </c:pt>
                <c:pt idx="133">
                  <c:v>53.77</c:v>
                </c:pt>
                <c:pt idx="134">
                  <c:v>46.27</c:v>
                </c:pt>
                <c:pt idx="135">
                  <c:v>62.08</c:v>
                </c:pt>
                <c:pt idx="136">
                  <c:v>65.34</c:v>
                </c:pt>
                <c:pt idx="137">
                  <c:v>60.8</c:v>
                </c:pt>
                <c:pt idx="138">
                  <c:v>53.28</c:v>
                </c:pt>
                <c:pt idx="139">
                  <c:v>49.72</c:v>
                </c:pt>
                <c:pt idx="140">
                  <c:v>65.12</c:v>
                </c:pt>
                <c:pt idx="141">
                  <c:v>47.06</c:v>
                </c:pt>
                <c:pt idx="142">
                  <c:v>50.75</c:v>
                </c:pt>
                <c:pt idx="143">
                  <c:v>51.48</c:v>
                </c:pt>
                <c:pt idx="144">
                  <c:v>47.06</c:v>
                </c:pt>
                <c:pt idx="145">
                  <c:v>55.5</c:v>
                </c:pt>
                <c:pt idx="146">
                  <c:v>54.85</c:v>
                </c:pt>
                <c:pt idx="147">
                  <c:v>62.85</c:v>
                </c:pt>
                <c:pt idx="148">
                  <c:v>48.54</c:v>
                </c:pt>
                <c:pt idx="149">
                  <c:v>49.09</c:v>
                </c:pt>
                <c:pt idx="150">
                  <c:v>60.31</c:v>
                </c:pt>
                <c:pt idx="151">
                  <c:v>51.71</c:v>
                </c:pt>
                <c:pt idx="152">
                  <c:v>58.75</c:v>
                </c:pt>
                <c:pt idx="153">
                  <c:v>60.03</c:v>
                </c:pt>
                <c:pt idx="154">
                  <c:v>61.99</c:v>
                </c:pt>
                <c:pt idx="155">
                  <c:v>65.180000000000007</c:v>
                </c:pt>
                <c:pt idx="156">
                  <c:v>59.12</c:v>
                </c:pt>
                <c:pt idx="157">
                  <c:v>49.71</c:v>
                </c:pt>
                <c:pt idx="158">
                  <c:v>53.45</c:v>
                </c:pt>
                <c:pt idx="159">
                  <c:v>49.34</c:v>
                </c:pt>
                <c:pt idx="160">
                  <c:v>46.98</c:v>
                </c:pt>
                <c:pt idx="161">
                  <c:v>46.6</c:v>
                </c:pt>
                <c:pt idx="162">
                  <c:v>49.08</c:v>
                </c:pt>
                <c:pt idx="163">
                  <c:v>47.22</c:v>
                </c:pt>
                <c:pt idx="164">
                  <c:v>57.66</c:v>
                </c:pt>
                <c:pt idx="165">
                  <c:v>50.46</c:v>
                </c:pt>
                <c:pt idx="166">
                  <c:v>55.77</c:v>
                </c:pt>
                <c:pt idx="167">
                  <c:v>59.8</c:v>
                </c:pt>
                <c:pt idx="168">
                  <c:v>55.6</c:v>
                </c:pt>
                <c:pt idx="169">
                  <c:v>46.92</c:v>
                </c:pt>
                <c:pt idx="170">
                  <c:v>54.15</c:v>
                </c:pt>
                <c:pt idx="171">
                  <c:v>57.18</c:v>
                </c:pt>
                <c:pt idx="172">
                  <c:v>63.59</c:v>
                </c:pt>
                <c:pt idx="173">
                  <c:v>50.04</c:v>
                </c:pt>
                <c:pt idx="174">
                  <c:v>59.76</c:v>
                </c:pt>
                <c:pt idx="175">
                  <c:v>47.71</c:v>
                </c:pt>
                <c:pt idx="176">
                  <c:v>46.01</c:v>
                </c:pt>
                <c:pt idx="177">
                  <c:v>48.34</c:v>
                </c:pt>
                <c:pt idx="178">
                  <c:v>57.19</c:v>
                </c:pt>
                <c:pt idx="179">
                  <c:v>53.71</c:v>
                </c:pt>
                <c:pt idx="180">
                  <c:v>58.24</c:v>
                </c:pt>
                <c:pt idx="181">
                  <c:v>48.3</c:v>
                </c:pt>
                <c:pt idx="182">
                  <c:v>49.2</c:v>
                </c:pt>
                <c:pt idx="183">
                  <c:v>49.25</c:v>
                </c:pt>
                <c:pt idx="184">
                  <c:v>62.83</c:v>
                </c:pt>
                <c:pt idx="185">
                  <c:v>48.96</c:v>
                </c:pt>
                <c:pt idx="186">
                  <c:v>58.09</c:v>
                </c:pt>
                <c:pt idx="187">
                  <c:v>51.73</c:v>
                </c:pt>
                <c:pt idx="188">
                  <c:v>60.6</c:v>
                </c:pt>
                <c:pt idx="189">
                  <c:v>49.99</c:v>
                </c:pt>
                <c:pt idx="190">
                  <c:v>55.57</c:v>
                </c:pt>
                <c:pt idx="191">
                  <c:v>51.59</c:v>
                </c:pt>
                <c:pt idx="192">
                  <c:v>62.32</c:v>
                </c:pt>
                <c:pt idx="193">
                  <c:v>59.91</c:v>
                </c:pt>
                <c:pt idx="194">
                  <c:v>59.37</c:v>
                </c:pt>
                <c:pt idx="195">
                  <c:v>56.06</c:v>
                </c:pt>
                <c:pt idx="196">
                  <c:v>62.13</c:v>
                </c:pt>
                <c:pt idx="197">
                  <c:v>47.03</c:v>
                </c:pt>
                <c:pt idx="198">
                  <c:v>58.9</c:v>
                </c:pt>
                <c:pt idx="199">
                  <c:v>50.43</c:v>
                </c:pt>
                <c:pt idx="200">
                  <c:v>53.32</c:v>
                </c:pt>
                <c:pt idx="201">
                  <c:v>57.12</c:v>
                </c:pt>
                <c:pt idx="202">
                  <c:v>59.17</c:v>
                </c:pt>
                <c:pt idx="203">
                  <c:v>64.91</c:v>
                </c:pt>
                <c:pt idx="204">
                  <c:v>50.31</c:v>
                </c:pt>
                <c:pt idx="205">
                  <c:v>61.12</c:v>
                </c:pt>
                <c:pt idx="206">
                  <c:v>56.91</c:v>
                </c:pt>
                <c:pt idx="207">
                  <c:v>57.05</c:v>
                </c:pt>
                <c:pt idx="208">
                  <c:v>50.44</c:v>
                </c:pt>
                <c:pt idx="209">
                  <c:v>50.43</c:v>
                </c:pt>
                <c:pt idx="210">
                  <c:v>63.4</c:v>
                </c:pt>
                <c:pt idx="211">
                  <c:v>62.47</c:v>
                </c:pt>
                <c:pt idx="212">
                  <c:v>49.34</c:v>
                </c:pt>
                <c:pt idx="213">
                  <c:v>63.5</c:v>
                </c:pt>
                <c:pt idx="214">
                  <c:v>53.68</c:v>
                </c:pt>
                <c:pt idx="215">
                  <c:v>46.44</c:v>
                </c:pt>
                <c:pt idx="216">
                  <c:v>58.24</c:v>
                </c:pt>
                <c:pt idx="217">
                  <c:v>58.22</c:v>
                </c:pt>
                <c:pt idx="218">
                  <c:v>46.98</c:v>
                </c:pt>
                <c:pt idx="219">
                  <c:v>48.38</c:v>
                </c:pt>
                <c:pt idx="220">
                  <c:v>47.81</c:v>
                </c:pt>
                <c:pt idx="221">
                  <c:v>53.59</c:v>
                </c:pt>
                <c:pt idx="222">
                  <c:v>47.35</c:v>
                </c:pt>
                <c:pt idx="223">
                  <c:v>64.25</c:v>
                </c:pt>
                <c:pt idx="224">
                  <c:v>49.28</c:v>
                </c:pt>
                <c:pt idx="225">
                  <c:v>54.81</c:v>
                </c:pt>
                <c:pt idx="226">
                  <c:v>58.75</c:v>
                </c:pt>
                <c:pt idx="227">
                  <c:v>58.7</c:v>
                </c:pt>
                <c:pt idx="228">
                  <c:v>47.48</c:v>
                </c:pt>
                <c:pt idx="229">
                  <c:v>58.93</c:v>
                </c:pt>
                <c:pt idx="230">
                  <c:v>60.4</c:v>
                </c:pt>
                <c:pt idx="231">
                  <c:v>58.24</c:v>
                </c:pt>
                <c:pt idx="232">
                  <c:v>55.39</c:v>
                </c:pt>
                <c:pt idx="233">
                  <c:v>49.88</c:v>
                </c:pt>
                <c:pt idx="234">
                  <c:v>63.54</c:v>
                </c:pt>
                <c:pt idx="235">
                  <c:v>58.73</c:v>
                </c:pt>
                <c:pt idx="236">
                  <c:v>55.84</c:v>
                </c:pt>
                <c:pt idx="237">
                  <c:v>55.74</c:v>
                </c:pt>
                <c:pt idx="238">
                  <c:v>59.26</c:v>
                </c:pt>
                <c:pt idx="239">
                  <c:v>46.71</c:v>
                </c:pt>
                <c:pt idx="240">
                  <c:v>57.86</c:v>
                </c:pt>
                <c:pt idx="241">
                  <c:v>57.08</c:v>
                </c:pt>
                <c:pt idx="242">
                  <c:v>52.43</c:v>
                </c:pt>
                <c:pt idx="243">
                  <c:v>62.36</c:v>
                </c:pt>
                <c:pt idx="244">
                  <c:v>50.91</c:v>
                </c:pt>
                <c:pt idx="245">
                  <c:v>47.65</c:v>
                </c:pt>
                <c:pt idx="246">
                  <c:v>63.14</c:v>
                </c:pt>
                <c:pt idx="247">
                  <c:v>59.53</c:v>
                </c:pt>
                <c:pt idx="248">
                  <c:v>47.81</c:v>
                </c:pt>
                <c:pt idx="249">
                  <c:v>59.87</c:v>
                </c:pt>
                <c:pt idx="250">
                  <c:v>47.16</c:v>
                </c:pt>
                <c:pt idx="251">
                  <c:v>49.48</c:v>
                </c:pt>
                <c:pt idx="252">
                  <c:v>58.06</c:v>
                </c:pt>
                <c:pt idx="253">
                  <c:v>46.46</c:v>
                </c:pt>
                <c:pt idx="254">
                  <c:v>50.79</c:v>
                </c:pt>
                <c:pt idx="255">
                  <c:v>57.58</c:v>
                </c:pt>
                <c:pt idx="256">
                  <c:v>54.67</c:v>
                </c:pt>
                <c:pt idx="257">
                  <c:v>50.62</c:v>
                </c:pt>
                <c:pt idx="258">
                  <c:v>55.72</c:v>
                </c:pt>
                <c:pt idx="259">
                  <c:v>46.3</c:v>
                </c:pt>
                <c:pt idx="260">
                  <c:v>54.37</c:v>
                </c:pt>
                <c:pt idx="261">
                  <c:v>59.61</c:v>
                </c:pt>
                <c:pt idx="262">
                  <c:v>49.78</c:v>
                </c:pt>
                <c:pt idx="263">
                  <c:v>52.5</c:v>
                </c:pt>
                <c:pt idx="264">
                  <c:v>50.66</c:v>
                </c:pt>
                <c:pt idx="265">
                  <c:v>48.05</c:v>
                </c:pt>
                <c:pt idx="266">
                  <c:v>61.24</c:v>
                </c:pt>
                <c:pt idx="267">
                  <c:v>49.89</c:v>
                </c:pt>
                <c:pt idx="268">
                  <c:v>57.6</c:v>
                </c:pt>
                <c:pt idx="269">
                  <c:v>49.62</c:v>
                </c:pt>
                <c:pt idx="270">
                  <c:v>48.59</c:v>
                </c:pt>
                <c:pt idx="271">
                  <c:v>62.11</c:v>
                </c:pt>
                <c:pt idx="272">
                  <c:v>55</c:v>
                </c:pt>
                <c:pt idx="273">
                  <c:v>55.67</c:v>
                </c:pt>
                <c:pt idx="274">
                  <c:v>54.79</c:v>
                </c:pt>
                <c:pt idx="275">
                  <c:v>63.37</c:v>
                </c:pt>
                <c:pt idx="276">
                  <c:v>55.66</c:v>
                </c:pt>
                <c:pt idx="277">
                  <c:v>45.03</c:v>
                </c:pt>
                <c:pt idx="278">
                  <c:v>50.79</c:v>
                </c:pt>
                <c:pt idx="279">
                  <c:v>44.77</c:v>
                </c:pt>
                <c:pt idx="280">
                  <c:v>54.64</c:v>
                </c:pt>
                <c:pt idx="281">
                  <c:v>52.65</c:v>
                </c:pt>
                <c:pt idx="282">
                  <c:v>44.89</c:v>
                </c:pt>
                <c:pt idx="283">
                  <c:v>62.98</c:v>
                </c:pt>
                <c:pt idx="284">
                  <c:v>45.81</c:v>
                </c:pt>
                <c:pt idx="285">
                  <c:v>46.55</c:v>
                </c:pt>
                <c:pt idx="286">
                  <c:v>62.26</c:v>
                </c:pt>
                <c:pt idx="287">
                  <c:v>63.49</c:v>
                </c:pt>
                <c:pt idx="288">
                  <c:v>62.98</c:v>
                </c:pt>
                <c:pt idx="289">
                  <c:v>60.66</c:v>
                </c:pt>
                <c:pt idx="290">
                  <c:v>54.72</c:v>
                </c:pt>
                <c:pt idx="291">
                  <c:v>48.84</c:v>
                </c:pt>
                <c:pt idx="292">
                  <c:v>48.66</c:v>
                </c:pt>
                <c:pt idx="293">
                  <c:v>51.72</c:v>
                </c:pt>
                <c:pt idx="294">
                  <c:v>53.2</c:v>
                </c:pt>
                <c:pt idx="295">
                  <c:v>60.68</c:v>
                </c:pt>
                <c:pt idx="296">
                  <c:v>52.16</c:v>
                </c:pt>
                <c:pt idx="297">
                  <c:v>50.06</c:v>
                </c:pt>
                <c:pt idx="298">
                  <c:v>44.83</c:v>
                </c:pt>
                <c:pt idx="299">
                  <c:v>47</c:v>
                </c:pt>
                <c:pt idx="300">
                  <c:v>44.73</c:v>
                </c:pt>
                <c:pt idx="301">
                  <c:v>62.3</c:v>
                </c:pt>
                <c:pt idx="302">
                  <c:v>45.28</c:v>
                </c:pt>
                <c:pt idx="303">
                  <c:v>48.37</c:v>
                </c:pt>
                <c:pt idx="304">
                  <c:v>55.23</c:v>
                </c:pt>
                <c:pt idx="305">
                  <c:v>51.48</c:v>
                </c:pt>
                <c:pt idx="306">
                  <c:v>52.46</c:v>
                </c:pt>
                <c:pt idx="307">
                  <c:v>57.16</c:v>
                </c:pt>
                <c:pt idx="308">
                  <c:v>47.47</c:v>
                </c:pt>
                <c:pt idx="309">
                  <c:v>53.28</c:v>
                </c:pt>
                <c:pt idx="310">
                  <c:v>50.27</c:v>
                </c:pt>
                <c:pt idx="311">
                  <c:v>49.71</c:v>
                </c:pt>
                <c:pt idx="312">
                  <c:v>50.49</c:v>
                </c:pt>
                <c:pt idx="313">
                  <c:v>53.14</c:v>
                </c:pt>
                <c:pt idx="314">
                  <c:v>58.62</c:v>
                </c:pt>
                <c:pt idx="315">
                  <c:v>56.2</c:v>
                </c:pt>
                <c:pt idx="316">
                  <c:v>56.92</c:v>
                </c:pt>
                <c:pt idx="317">
                  <c:v>44.35</c:v>
                </c:pt>
                <c:pt idx="318">
                  <c:v>58.88</c:v>
                </c:pt>
                <c:pt idx="319">
                  <c:v>53.18</c:v>
                </c:pt>
                <c:pt idx="320">
                  <c:v>50.7</c:v>
                </c:pt>
                <c:pt idx="321">
                  <c:v>53.22</c:v>
                </c:pt>
                <c:pt idx="322">
                  <c:v>57.35</c:v>
                </c:pt>
                <c:pt idx="323">
                  <c:v>52.35</c:v>
                </c:pt>
                <c:pt idx="324">
                  <c:v>57.02</c:v>
                </c:pt>
                <c:pt idx="325">
                  <c:v>59.99</c:v>
                </c:pt>
                <c:pt idx="326">
                  <c:v>54.82</c:v>
                </c:pt>
                <c:pt idx="327">
                  <c:v>59.3</c:v>
                </c:pt>
                <c:pt idx="328">
                  <c:v>45.78</c:v>
                </c:pt>
                <c:pt idx="329">
                  <c:v>60.9</c:v>
                </c:pt>
                <c:pt idx="330">
                  <c:v>58.02</c:v>
                </c:pt>
                <c:pt idx="331">
                  <c:v>54.63</c:v>
                </c:pt>
                <c:pt idx="332">
                  <c:v>61.34</c:v>
                </c:pt>
                <c:pt idx="333">
                  <c:v>56.4</c:v>
                </c:pt>
                <c:pt idx="334">
                  <c:v>62.93</c:v>
                </c:pt>
                <c:pt idx="335">
                  <c:v>44.99</c:v>
                </c:pt>
                <c:pt idx="336">
                  <c:v>60.62</c:v>
                </c:pt>
                <c:pt idx="337">
                  <c:v>47.8</c:v>
                </c:pt>
                <c:pt idx="338">
                  <c:v>46.84</c:v>
                </c:pt>
                <c:pt idx="339">
                  <c:v>55.91</c:v>
                </c:pt>
                <c:pt idx="340">
                  <c:v>56.7</c:v>
                </c:pt>
                <c:pt idx="341">
                  <c:v>52.63</c:v>
                </c:pt>
                <c:pt idx="342">
                  <c:v>56.91</c:v>
                </c:pt>
                <c:pt idx="343">
                  <c:v>57.51</c:v>
                </c:pt>
                <c:pt idx="344">
                  <c:v>57.74</c:v>
                </c:pt>
                <c:pt idx="345">
                  <c:v>57.12</c:v>
                </c:pt>
                <c:pt idx="346">
                  <c:v>50.16</c:v>
                </c:pt>
                <c:pt idx="347">
                  <c:v>46.28</c:v>
                </c:pt>
                <c:pt idx="348">
                  <c:v>53.52</c:v>
                </c:pt>
                <c:pt idx="349">
                  <c:v>61.69</c:v>
                </c:pt>
                <c:pt idx="350">
                  <c:v>52.34</c:v>
                </c:pt>
                <c:pt idx="351">
                  <c:v>62.04</c:v>
                </c:pt>
                <c:pt idx="352">
                  <c:v>50.31</c:v>
                </c:pt>
                <c:pt idx="353">
                  <c:v>62.01</c:v>
                </c:pt>
                <c:pt idx="354">
                  <c:v>49.6</c:v>
                </c:pt>
                <c:pt idx="355">
                  <c:v>60.53</c:v>
                </c:pt>
                <c:pt idx="356">
                  <c:v>60.5</c:v>
                </c:pt>
                <c:pt idx="357">
                  <c:v>59.08</c:v>
                </c:pt>
                <c:pt idx="358">
                  <c:v>55.31</c:v>
                </c:pt>
                <c:pt idx="359">
                  <c:v>61.5</c:v>
                </c:pt>
                <c:pt idx="360">
                  <c:v>48.14</c:v>
                </c:pt>
                <c:pt idx="361">
                  <c:v>46.27</c:v>
                </c:pt>
                <c:pt idx="362">
                  <c:v>62.91</c:v>
                </c:pt>
                <c:pt idx="363">
                  <c:v>63.13</c:v>
                </c:pt>
                <c:pt idx="364">
                  <c:v>48.94</c:v>
                </c:pt>
                <c:pt idx="365">
                  <c:v>48.88</c:v>
                </c:pt>
                <c:pt idx="366">
                  <c:v>57.35</c:v>
                </c:pt>
                <c:pt idx="367">
                  <c:v>59.79</c:v>
                </c:pt>
                <c:pt idx="368">
                  <c:v>52.1</c:v>
                </c:pt>
                <c:pt idx="369">
                  <c:v>48</c:v>
                </c:pt>
                <c:pt idx="370">
                  <c:v>45.75</c:v>
                </c:pt>
                <c:pt idx="371">
                  <c:v>55.77</c:v>
                </c:pt>
                <c:pt idx="372">
                  <c:v>47.6</c:v>
                </c:pt>
                <c:pt idx="373">
                  <c:v>45.36</c:v>
                </c:pt>
                <c:pt idx="374">
                  <c:v>60.73</c:v>
                </c:pt>
                <c:pt idx="375">
                  <c:v>56.32</c:v>
                </c:pt>
                <c:pt idx="376">
                  <c:v>43.99</c:v>
                </c:pt>
                <c:pt idx="377">
                  <c:v>59.81</c:v>
                </c:pt>
                <c:pt idx="378">
                  <c:v>59.04</c:v>
                </c:pt>
                <c:pt idx="379">
                  <c:v>47.08</c:v>
                </c:pt>
                <c:pt idx="380">
                  <c:v>46.44</c:v>
                </c:pt>
                <c:pt idx="381">
                  <c:v>52.47</c:v>
                </c:pt>
                <c:pt idx="382">
                  <c:v>49.2</c:v>
                </c:pt>
                <c:pt idx="383">
                  <c:v>50.84</c:v>
                </c:pt>
                <c:pt idx="384">
                  <c:v>58.3</c:v>
                </c:pt>
                <c:pt idx="385">
                  <c:v>58.1</c:v>
                </c:pt>
                <c:pt idx="386">
                  <c:v>58.85</c:v>
                </c:pt>
                <c:pt idx="387">
                  <c:v>44.18</c:v>
                </c:pt>
                <c:pt idx="388">
                  <c:v>56.3</c:v>
                </c:pt>
                <c:pt idx="389">
                  <c:v>62.61</c:v>
                </c:pt>
                <c:pt idx="390">
                  <c:v>53.47</c:v>
                </c:pt>
                <c:pt idx="391">
                  <c:v>55.9</c:v>
                </c:pt>
                <c:pt idx="392">
                  <c:v>54.81</c:v>
                </c:pt>
                <c:pt idx="393">
                  <c:v>60.83</c:v>
                </c:pt>
                <c:pt idx="394">
                  <c:v>46.99</c:v>
                </c:pt>
                <c:pt idx="395">
                  <c:v>47.86</c:v>
                </c:pt>
                <c:pt idx="396">
                  <c:v>54.38</c:v>
                </c:pt>
                <c:pt idx="397">
                  <c:v>49.72</c:v>
                </c:pt>
                <c:pt idx="398">
                  <c:v>49.69</c:v>
                </c:pt>
                <c:pt idx="399">
                  <c:v>59.52</c:v>
                </c:pt>
                <c:pt idx="400">
                  <c:v>44.99</c:v>
                </c:pt>
                <c:pt idx="401">
                  <c:v>51.14</c:v>
                </c:pt>
                <c:pt idx="402">
                  <c:v>61.61</c:v>
                </c:pt>
                <c:pt idx="403">
                  <c:v>51.42</c:v>
                </c:pt>
                <c:pt idx="404">
                  <c:v>53.61</c:v>
                </c:pt>
                <c:pt idx="405">
                  <c:v>50.66</c:v>
                </c:pt>
                <c:pt idx="406">
                  <c:v>60.18</c:v>
                </c:pt>
                <c:pt idx="407">
                  <c:v>60.53</c:v>
                </c:pt>
                <c:pt idx="408">
                  <c:v>51.76</c:v>
                </c:pt>
                <c:pt idx="409">
                  <c:v>62.85</c:v>
                </c:pt>
                <c:pt idx="410">
                  <c:v>54.91</c:v>
                </c:pt>
                <c:pt idx="411">
                  <c:v>54.64</c:v>
                </c:pt>
                <c:pt idx="412">
                  <c:v>54.6</c:v>
                </c:pt>
                <c:pt idx="413">
                  <c:v>46.14</c:v>
                </c:pt>
                <c:pt idx="414">
                  <c:v>48.91</c:v>
                </c:pt>
                <c:pt idx="415">
                  <c:v>44.13</c:v>
                </c:pt>
                <c:pt idx="416">
                  <c:v>62.77</c:v>
                </c:pt>
                <c:pt idx="417">
                  <c:v>45.35</c:v>
                </c:pt>
                <c:pt idx="418">
                  <c:v>45.96</c:v>
                </c:pt>
                <c:pt idx="419">
                  <c:v>52.45</c:v>
                </c:pt>
                <c:pt idx="420">
                  <c:v>55.35</c:v>
                </c:pt>
                <c:pt idx="421">
                  <c:v>60.32</c:v>
                </c:pt>
                <c:pt idx="422">
                  <c:v>43.42</c:v>
                </c:pt>
                <c:pt idx="423">
                  <c:v>61.57</c:v>
                </c:pt>
                <c:pt idx="424">
                  <c:v>43.5</c:v>
                </c:pt>
                <c:pt idx="425">
                  <c:v>43.61</c:v>
                </c:pt>
                <c:pt idx="426">
                  <c:v>43.58</c:v>
                </c:pt>
                <c:pt idx="427">
                  <c:v>53.87</c:v>
                </c:pt>
                <c:pt idx="428">
                  <c:v>57.8</c:v>
                </c:pt>
                <c:pt idx="429">
                  <c:v>43.44</c:v>
                </c:pt>
                <c:pt idx="430">
                  <c:v>57.58</c:v>
                </c:pt>
                <c:pt idx="431">
                  <c:v>48.58</c:v>
                </c:pt>
                <c:pt idx="432">
                  <c:v>62.58</c:v>
                </c:pt>
                <c:pt idx="433">
                  <c:v>54.4</c:v>
                </c:pt>
                <c:pt idx="434">
                  <c:v>51.21</c:v>
                </c:pt>
                <c:pt idx="435">
                  <c:v>54.07</c:v>
                </c:pt>
                <c:pt idx="436">
                  <c:v>54.32</c:v>
                </c:pt>
                <c:pt idx="437">
                  <c:v>55.7</c:v>
                </c:pt>
                <c:pt idx="438">
                  <c:v>52.98</c:v>
                </c:pt>
                <c:pt idx="439">
                  <c:v>60.5</c:v>
                </c:pt>
                <c:pt idx="440">
                  <c:v>60.28</c:v>
                </c:pt>
                <c:pt idx="441">
                  <c:v>51.19</c:v>
                </c:pt>
                <c:pt idx="442">
                  <c:v>46.36</c:v>
                </c:pt>
                <c:pt idx="443">
                  <c:v>43.5</c:v>
                </c:pt>
                <c:pt idx="444">
                  <c:v>54.6</c:v>
                </c:pt>
                <c:pt idx="445">
                  <c:v>60.39</c:v>
                </c:pt>
                <c:pt idx="446">
                  <c:v>50.51</c:v>
                </c:pt>
                <c:pt idx="447">
                  <c:v>53.69</c:v>
                </c:pt>
                <c:pt idx="448">
                  <c:v>57.6</c:v>
                </c:pt>
                <c:pt idx="449">
                  <c:v>60.55</c:v>
                </c:pt>
                <c:pt idx="450">
                  <c:v>59.67</c:v>
                </c:pt>
                <c:pt idx="451">
                  <c:v>60.16</c:v>
                </c:pt>
                <c:pt idx="452">
                  <c:v>60.54</c:v>
                </c:pt>
                <c:pt idx="453">
                  <c:v>44.69</c:v>
                </c:pt>
                <c:pt idx="454">
                  <c:v>55.76</c:v>
                </c:pt>
                <c:pt idx="455">
                  <c:v>54.87</c:v>
                </c:pt>
                <c:pt idx="456">
                  <c:v>54.61</c:v>
                </c:pt>
                <c:pt idx="457">
                  <c:v>61.47</c:v>
                </c:pt>
                <c:pt idx="458">
                  <c:v>43.54</c:v>
                </c:pt>
                <c:pt idx="459">
                  <c:v>52.31</c:v>
                </c:pt>
                <c:pt idx="460">
                  <c:v>58.62</c:v>
                </c:pt>
                <c:pt idx="461">
                  <c:v>54.65</c:v>
                </c:pt>
                <c:pt idx="462">
                  <c:v>51.38</c:v>
                </c:pt>
                <c:pt idx="463">
                  <c:v>52.1</c:v>
                </c:pt>
                <c:pt idx="464">
                  <c:v>53.86</c:v>
                </c:pt>
                <c:pt idx="465">
                  <c:v>53.52</c:v>
                </c:pt>
                <c:pt idx="466">
                  <c:v>56.87</c:v>
                </c:pt>
                <c:pt idx="467">
                  <c:v>44.33</c:v>
                </c:pt>
                <c:pt idx="468">
                  <c:v>62.42</c:v>
                </c:pt>
                <c:pt idx="469">
                  <c:v>51.06</c:v>
                </c:pt>
                <c:pt idx="470">
                  <c:v>60.15</c:v>
                </c:pt>
                <c:pt idx="471">
                  <c:v>61.92</c:v>
                </c:pt>
                <c:pt idx="472">
                  <c:v>50.71</c:v>
                </c:pt>
                <c:pt idx="473">
                  <c:v>53.76</c:v>
                </c:pt>
                <c:pt idx="474">
                  <c:v>52.71</c:v>
                </c:pt>
                <c:pt idx="475">
                  <c:v>61.21</c:v>
                </c:pt>
                <c:pt idx="476">
                  <c:v>43.59</c:v>
                </c:pt>
                <c:pt idx="477">
                  <c:v>44.99</c:v>
                </c:pt>
                <c:pt idx="478">
                  <c:v>46.31</c:v>
                </c:pt>
                <c:pt idx="479">
                  <c:v>57.97</c:v>
                </c:pt>
                <c:pt idx="480">
                  <c:v>45.57</c:v>
                </c:pt>
                <c:pt idx="481">
                  <c:v>59.74</c:v>
                </c:pt>
                <c:pt idx="482">
                  <c:v>45.88</c:v>
                </c:pt>
                <c:pt idx="483">
                  <c:v>49.61</c:v>
                </c:pt>
                <c:pt idx="484">
                  <c:v>44.12</c:v>
                </c:pt>
                <c:pt idx="485">
                  <c:v>56.16</c:v>
                </c:pt>
                <c:pt idx="486">
                  <c:v>60.52</c:v>
                </c:pt>
                <c:pt idx="487">
                  <c:v>51.86</c:v>
                </c:pt>
                <c:pt idx="488">
                  <c:v>51.69</c:v>
                </c:pt>
                <c:pt idx="489">
                  <c:v>57.57</c:v>
                </c:pt>
                <c:pt idx="490">
                  <c:v>47.52</c:v>
                </c:pt>
                <c:pt idx="491">
                  <c:v>55.04</c:v>
                </c:pt>
                <c:pt idx="492">
                  <c:v>52.93</c:v>
                </c:pt>
                <c:pt idx="493">
                  <c:v>52.91</c:v>
                </c:pt>
                <c:pt idx="494">
                  <c:v>56.95</c:v>
                </c:pt>
                <c:pt idx="495">
                  <c:v>46.48</c:v>
                </c:pt>
                <c:pt idx="496">
                  <c:v>58.78</c:v>
                </c:pt>
                <c:pt idx="497">
                  <c:v>46.29</c:v>
                </c:pt>
                <c:pt idx="498">
                  <c:v>46.6</c:v>
                </c:pt>
                <c:pt idx="499">
                  <c:v>55.64</c:v>
                </c:pt>
                <c:pt idx="500">
                  <c:v>54.96</c:v>
                </c:pt>
                <c:pt idx="501">
                  <c:v>47.1</c:v>
                </c:pt>
                <c:pt idx="502">
                  <c:v>61.52</c:v>
                </c:pt>
                <c:pt idx="503">
                  <c:v>48.95</c:v>
                </c:pt>
                <c:pt idx="504">
                  <c:v>53.5</c:v>
                </c:pt>
                <c:pt idx="505">
                  <c:v>48.56</c:v>
                </c:pt>
                <c:pt idx="506">
                  <c:v>53.49</c:v>
                </c:pt>
                <c:pt idx="507">
                  <c:v>42.9</c:v>
                </c:pt>
                <c:pt idx="508">
                  <c:v>53.55</c:v>
                </c:pt>
                <c:pt idx="509">
                  <c:v>54.18</c:v>
                </c:pt>
                <c:pt idx="510">
                  <c:v>54.15</c:v>
                </c:pt>
                <c:pt idx="511">
                  <c:v>54.28</c:v>
                </c:pt>
                <c:pt idx="512">
                  <c:v>42.74</c:v>
                </c:pt>
                <c:pt idx="513">
                  <c:v>53.96</c:v>
                </c:pt>
                <c:pt idx="514">
                  <c:v>46.87</c:v>
                </c:pt>
                <c:pt idx="515">
                  <c:v>43.47</c:v>
                </c:pt>
                <c:pt idx="516">
                  <c:v>53.81</c:v>
                </c:pt>
                <c:pt idx="517">
                  <c:v>54.16</c:v>
                </c:pt>
                <c:pt idx="518">
                  <c:v>48.22</c:v>
                </c:pt>
                <c:pt idx="519">
                  <c:v>46.44</c:v>
                </c:pt>
                <c:pt idx="520">
                  <c:v>42.79</c:v>
                </c:pt>
                <c:pt idx="521">
                  <c:v>42.49</c:v>
                </c:pt>
                <c:pt idx="522">
                  <c:v>42.29</c:v>
                </c:pt>
                <c:pt idx="523">
                  <c:v>49.81</c:v>
                </c:pt>
                <c:pt idx="524">
                  <c:v>43.62</c:v>
                </c:pt>
                <c:pt idx="525">
                  <c:v>42.68</c:v>
                </c:pt>
                <c:pt idx="526">
                  <c:v>47.96</c:v>
                </c:pt>
                <c:pt idx="527">
                  <c:v>52.16</c:v>
                </c:pt>
                <c:pt idx="528">
                  <c:v>50.95</c:v>
                </c:pt>
                <c:pt idx="529">
                  <c:v>56.01</c:v>
                </c:pt>
                <c:pt idx="530">
                  <c:v>44.65</c:v>
                </c:pt>
                <c:pt idx="531">
                  <c:v>49.77</c:v>
                </c:pt>
                <c:pt idx="532">
                  <c:v>59.64</c:v>
                </c:pt>
                <c:pt idx="533">
                  <c:v>49.63</c:v>
                </c:pt>
                <c:pt idx="534">
                  <c:v>48.45</c:v>
                </c:pt>
                <c:pt idx="535">
                  <c:v>55.66</c:v>
                </c:pt>
                <c:pt idx="536">
                  <c:v>59.02</c:v>
                </c:pt>
                <c:pt idx="537">
                  <c:v>42.95</c:v>
                </c:pt>
                <c:pt idx="538">
                  <c:v>44.24</c:v>
                </c:pt>
                <c:pt idx="539">
                  <c:v>56.26</c:v>
                </c:pt>
                <c:pt idx="540">
                  <c:v>54.47</c:v>
                </c:pt>
                <c:pt idx="541">
                  <c:v>42.06</c:v>
                </c:pt>
                <c:pt idx="542">
                  <c:v>44.06</c:v>
                </c:pt>
                <c:pt idx="543">
                  <c:v>51.3</c:v>
                </c:pt>
                <c:pt idx="544">
                  <c:v>46.5</c:v>
                </c:pt>
                <c:pt idx="545">
                  <c:v>46.19</c:v>
                </c:pt>
                <c:pt idx="546">
                  <c:v>55.37</c:v>
                </c:pt>
                <c:pt idx="547">
                  <c:v>60.97</c:v>
                </c:pt>
                <c:pt idx="548">
                  <c:v>59.18</c:v>
                </c:pt>
                <c:pt idx="549">
                  <c:v>53.49</c:v>
                </c:pt>
                <c:pt idx="550">
                  <c:v>46.38</c:v>
                </c:pt>
                <c:pt idx="551">
                  <c:v>47.34</c:v>
                </c:pt>
                <c:pt idx="552">
                  <c:v>45.96</c:v>
                </c:pt>
                <c:pt idx="553">
                  <c:v>52.6</c:v>
                </c:pt>
                <c:pt idx="554">
                  <c:v>57.39</c:v>
                </c:pt>
                <c:pt idx="555">
                  <c:v>56.46</c:v>
                </c:pt>
                <c:pt idx="556">
                  <c:v>58.03</c:v>
                </c:pt>
                <c:pt idx="557">
                  <c:v>56.81</c:v>
                </c:pt>
                <c:pt idx="558">
                  <c:v>58.13</c:v>
                </c:pt>
                <c:pt idx="559">
                  <c:v>56.31</c:v>
                </c:pt>
                <c:pt idx="560">
                  <c:v>60.66</c:v>
                </c:pt>
                <c:pt idx="561">
                  <c:v>50.77</c:v>
                </c:pt>
                <c:pt idx="562">
                  <c:v>48.69</c:v>
                </c:pt>
                <c:pt idx="563">
                  <c:v>60.63</c:v>
                </c:pt>
                <c:pt idx="564">
                  <c:v>59.25</c:v>
                </c:pt>
                <c:pt idx="565">
                  <c:v>46.6</c:v>
                </c:pt>
                <c:pt idx="566">
                  <c:v>49.48</c:v>
                </c:pt>
                <c:pt idx="567">
                  <c:v>58.4</c:v>
                </c:pt>
                <c:pt idx="568">
                  <c:v>55.94</c:v>
                </c:pt>
                <c:pt idx="569">
                  <c:v>48.56</c:v>
                </c:pt>
                <c:pt idx="570">
                  <c:v>54.1</c:v>
                </c:pt>
                <c:pt idx="571">
                  <c:v>54.9</c:v>
                </c:pt>
                <c:pt idx="572">
                  <c:v>51.37</c:v>
                </c:pt>
                <c:pt idx="573">
                  <c:v>42.93</c:v>
                </c:pt>
                <c:pt idx="574">
                  <c:v>60.25</c:v>
                </c:pt>
                <c:pt idx="575">
                  <c:v>56.69</c:v>
                </c:pt>
                <c:pt idx="576">
                  <c:v>48.04</c:v>
                </c:pt>
                <c:pt idx="577">
                  <c:v>55.91</c:v>
                </c:pt>
                <c:pt idx="578">
                  <c:v>55.21</c:v>
                </c:pt>
                <c:pt idx="579">
                  <c:v>44.39</c:v>
                </c:pt>
                <c:pt idx="580">
                  <c:v>58.59</c:v>
                </c:pt>
                <c:pt idx="581">
                  <c:v>54.36</c:v>
                </c:pt>
                <c:pt idx="582">
                  <c:v>43.46</c:v>
                </c:pt>
                <c:pt idx="583">
                  <c:v>56.34</c:v>
                </c:pt>
                <c:pt idx="584">
                  <c:v>55</c:v>
                </c:pt>
                <c:pt idx="585">
                  <c:v>61.52</c:v>
                </c:pt>
                <c:pt idx="586">
                  <c:v>55.48</c:v>
                </c:pt>
                <c:pt idx="587">
                  <c:v>56.59</c:v>
                </c:pt>
                <c:pt idx="588">
                  <c:v>47.06</c:v>
                </c:pt>
                <c:pt idx="589">
                  <c:v>54.98</c:v>
                </c:pt>
                <c:pt idx="590">
                  <c:v>44.45</c:v>
                </c:pt>
                <c:pt idx="591">
                  <c:v>51.44</c:v>
                </c:pt>
                <c:pt idx="592">
                  <c:v>60.92</c:v>
                </c:pt>
                <c:pt idx="593">
                  <c:v>49.97</c:v>
                </c:pt>
                <c:pt idx="594">
                  <c:v>41.95</c:v>
                </c:pt>
                <c:pt idx="595">
                  <c:v>57.38</c:v>
                </c:pt>
                <c:pt idx="596">
                  <c:v>61.34</c:v>
                </c:pt>
                <c:pt idx="597">
                  <c:v>42.71</c:v>
                </c:pt>
                <c:pt idx="598">
                  <c:v>57.87</c:v>
                </c:pt>
                <c:pt idx="599">
                  <c:v>55.25</c:v>
                </c:pt>
                <c:pt idx="600">
                  <c:v>59.28</c:v>
                </c:pt>
                <c:pt idx="601">
                  <c:v>59.32</c:v>
                </c:pt>
                <c:pt idx="602">
                  <c:v>49.59</c:v>
                </c:pt>
                <c:pt idx="603">
                  <c:v>55.46</c:v>
                </c:pt>
                <c:pt idx="604">
                  <c:v>53.98</c:v>
                </c:pt>
                <c:pt idx="605">
                  <c:v>53.3</c:v>
                </c:pt>
                <c:pt idx="606">
                  <c:v>49.71</c:v>
                </c:pt>
                <c:pt idx="607">
                  <c:v>43.42</c:v>
                </c:pt>
                <c:pt idx="608">
                  <c:v>50.07</c:v>
                </c:pt>
                <c:pt idx="609">
                  <c:v>47.94</c:v>
                </c:pt>
                <c:pt idx="610">
                  <c:v>48.88</c:v>
                </c:pt>
                <c:pt idx="611">
                  <c:v>42.96</c:v>
                </c:pt>
                <c:pt idx="612">
                  <c:v>60.93</c:v>
                </c:pt>
                <c:pt idx="613">
                  <c:v>46.81</c:v>
                </c:pt>
                <c:pt idx="614">
                  <c:v>60.34</c:v>
                </c:pt>
                <c:pt idx="615">
                  <c:v>43.12</c:v>
                </c:pt>
                <c:pt idx="616">
                  <c:v>59.6</c:v>
                </c:pt>
                <c:pt idx="617">
                  <c:v>55.81</c:v>
                </c:pt>
                <c:pt idx="618">
                  <c:v>42.13</c:v>
                </c:pt>
                <c:pt idx="619">
                  <c:v>46</c:v>
                </c:pt>
                <c:pt idx="620">
                  <c:v>42.75</c:v>
                </c:pt>
                <c:pt idx="621">
                  <c:v>59.54</c:v>
                </c:pt>
                <c:pt idx="622">
                  <c:v>48.7</c:v>
                </c:pt>
                <c:pt idx="623">
                  <c:v>44.7</c:v>
                </c:pt>
                <c:pt idx="624">
                  <c:v>56.97</c:v>
                </c:pt>
                <c:pt idx="625">
                  <c:v>47.95</c:v>
                </c:pt>
                <c:pt idx="626">
                  <c:v>42.81</c:v>
                </c:pt>
                <c:pt idx="627">
                  <c:v>58.47</c:v>
                </c:pt>
                <c:pt idx="628">
                  <c:v>43.99</c:v>
                </c:pt>
                <c:pt idx="629">
                  <c:v>42.56</c:v>
                </c:pt>
                <c:pt idx="630">
                  <c:v>52.32</c:v>
                </c:pt>
                <c:pt idx="631">
                  <c:v>52.51</c:v>
                </c:pt>
                <c:pt idx="632">
                  <c:v>44.22</c:v>
                </c:pt>
                <c:pt idx="633">
                  <c:v>60.98</c:v>
                </c:pt>
                <c:pt idx="634">
                  <c:v>55.04</c:v>
                </c:pt>
                <c:pt idx="635">
                  <c:v>56.17</c:v>
                </c:pt>
                <c:pt idx="636">
                  <c:v>46.66</c:v>
                </c:pt>
                <c:pt idx="637">
                  <c:v>52.04</c:v>
                </c:pt>
                <c:pt idx="638">
                  <c:v>58.91</c:v>
                </c:pt>
                <c:pt idx="639">
                  <c:v>57.16</c:v>
                </c:pt>
                <c:pt idx="640">
                  <c:v>57.12</c:v>
                </c:pt>
                <c:pt idx="641">
                  <c:v>48.19</c:v>
                </c:pt>
                <c:pt idx="642">
                  <c:v>59.36</c:v>
                </c:pt>
                <c:pt idx="643">
                  <c:v>52.09</c:v>
                </c:pt>
                <c:pt idx="644">
                  <c:v>41.75</c:v>
                </c:pt>
                <c:pt idx="645">
                  <c:v>55.87</c:v>
                </c:pt>
                <c:pt idx="646">
                  <c:v>57.88</c:v>
                </c:pt>
                <c:pt idx="647">
                  <c:v>48.3</c:v>
                </c:pt>
                <c:pt idx="648">
                  <c:v>58.55</c:v>
                </c:pt>
                <c:pt idx="649">
                  <c:v>57.46</c:v>
                </c:pt>
                <c:pt idx="650">
                  <c:v>49.8</c:v>
                </c:pt>
                <c:pt idx="651">
                  <c:v>48.1</c:v>
                </c:pt>
                <c:pt idx="652">
                  <c:v>48.26</c:v>
                </c:pt>
                <c:pt idx="653">
                  <c:v>54.7</c:v>
                </c:pt>
                <c:pt idx="654">
                  <c:v>44.24</c:v>
                </c:pt>
                <c:pt idx="655">
                  <c:v>58.21</c:v>
                </c:pt>
                <c:pt idx="656">
                  <c:v>57.49</c:v>
                </c:pt>
                <c:pt idx="657">
                  <c:v>58.24</c:v>
                </c:pt>
                <c:pt idx="658">
                  <c:v>56.51</c:v>
                </c:pt>
                <c:pt idx="659">
                  <c:v>59.41</c:v>
                </c:pt>
                <c:pt idx="660">
                  <c:v>57.49</c:v>
                </c:pt>
                <c:pt idx="661">
                  <c:v>57.96</c:v>
                </c:pt>
                <c:pt idx="662">
                  <c:v>42.42</c:v>
                </c:pt>
                <c:pt idx="663">
                  <c:v>52.65</c:v>
                </c:pt>
                <c:pt idx="664">
                  <c:v>55.03</c:v>
                </c:pt>
                <c:pt idx="665">
                  <c:v>50.68</c:v>
                </c:pt>
                <c:pt idx="666">
                  <c:v>56.57</c:v>
                </c:pt>
                <c:pt idx="667">
                  <c:v>50.17</c:v>
                </c:pt>
                <c:pt idx="668">
                  <c:v>45.28</c:v>
                </c:pt>
                <c:pt idx="669">
                  <c:v>60.55</c:v>
                </c:pt>
                <c:pt idx="670">
                  <c:v>53.37</c:v>
                </c:pt>
                <c:pt idx="671">
                  <c:v>44.01</c:v>
                </c:pt>
                <c:pt idx="672">
                  <c:v>59.47</c:v>
                </c:pt>
                <c:pt idx="673">
                  <c:v>59.46</c:v>
                </c:pt>
                <c:pt idx="674">
                  <c:v>55.18</c:v>
                </c:pt>
                <c:pt idx="675">
                  <c:v>59.13</c:v>
                </c:pt>
                <c:pt idx="676">
                  <c:v>58.41</c:v>
                </c:pt>
                <c:pt idx="677">
                  <c:v>41.77</c:v>
                </c:pt>
                <c:pt idx="678">
                  <c:v>41.49</c:v>
                </c:pt>
                <c:pt idx="679">
                  <c:v>60.02</c:v>
                </c:pt>
                <c:pt idx="680">
                  <c:v>57.57</c:v>
                </c:pt>
                <c:pt idx="681">
                  <c:v>50.19</c:v>
                </c:pt>
                <c:pt idx="682">
                  <c:v>55.98</c:v>
                </c:pt>
                <c:pt idx="683">
                  <c:v>45.51</c:v>
                </c:pt>
                <c:pt idx="684">
                  <c:v>51.18</c:v>
                </c:pt>
                <c:pt idx="685">
                  <c:v>50.1</c:v>
                </c:pt>
                <c:pt idx="686">
                  <c:v>58.7</c:v>
                </c:pt>
                <c:pt idx="687">
                  <c:v>44.41</c:v>
                </c:pt>
                <c:pt idx="688">
                  <c:v>50.64</c:v>
                </c:pt>
                <c:pt idx="689">
                  <c:v>41.53</c:v>
                </c:pt>
                <c:pt idx="690">
                  <c:v>54.42</c:v>
                </c:pt>
                <c:pt idx="691">
                  <c:v>53.68</c:v>
                </c:pt>
                <c:pt idx="692">
                  <c:v>52.4</c:v>
                </c:pt>
                <c:pt idx="693">
                  <c:v>47.38</c:v>
                </c:pt>
                <c:pt idx="694">
                  <c:v>46.71</c:v>
                </c:pt>
                <c:pt idx="695">
                  <c:v>57.12</c:v>
                </c:pt>
                <c:pt idx="696">
                  <c:v>50.73</c:v>
                </c:pt>
                <c:pt idx="697">
                  <c:v>58.46</c:v>
                </c:pt>
                <c:pt idx="698">
                  <c:v>43.79</c:v>
                </c:pt>
                <c:pt idx="699">
                  <c:v>54.56</c:v>
                </c:pt>
                <c:pt idx="700">
                  <c:v>45.65</c:v>
                </c:pt>
                <c:pt idx="701">
                  <c:v>58.79</c:v>
                </c:pt>
                <c:pt idx="702">
                  <c:v>53.87</c:v>
                </c:pt>
                <c:pt idx="703">
                  <c:v>41.77</c:v>
                </c:pt>
                <c:pt idx="704">
                  <c:v>45.06</c:v>
                </c:pt>
                <c:pt idx="705">
                  <c:v>45.86</c:v>
                </c:pt>
                <c:pt idx="706">
                  <c:v>59.41</c:v>
                </c:pt>
                <c:pt idx="707">
                  <c:v>59.7</c:v>
                </c:pt>
                <c:pt idx="708">
                  <c:v>56.65</c:v>
                </c:pt>
                <c:pt idx="709">
                  <c:v>45.01</c:v>
                </c:pt>
                <c:pt idx="710">
                  <c:v>52.57</c:v>
                </c:pt>
                <c:pt idx="711">
                  <c:v>45.2</c:v>
                </c:pt>
                <c:pt idx="712">
                  <c:v>43.91</c:v>
                </c:pt>
                <c:pt idx="713">
                  <c:v>48.35</c:v>
                </c:pt>
                <c:pt idx="714">
                  <c:v>55.09</c:v>
                </c:pt>
                <c:pt idx="715">
                  <c:v>51.69</c:v>
                </c:pt>
                <c:pt idx="716">
                  <c:v>47.75</c:v>
                </c:pt>
                <c:pt idx="717">
                  <c:v>53.73</c:v>
                </c:pt>
                <c:pt idx="718">
                  <c:v>46.31</c:v>
                </c:pt>
                <c:pt idx="719">
                  <c:v>43.47</c:v>
                </c:pt>
                <c:pt idx="720">
                  <c:v>51.04</c:v>
                </c:pt>
                <c:pt idx="721">
                  <c:v>53.04</c:v>
                </c:pt>
                <c:pt idx="722">
                  <c:v>57.59</c:v>
                </c:pt>
                <c:pt idx="723">
                  <c:v>44.32</c:v>
                </c:pt>
                <c:pt idx="724">
                  <c:v>43.21</c:v>
                </c:pt>
                <c:pt idx="725">
                  <c:v>40.81</c:v>
                </c:pt>
                <c:pt idx="726">
                  <c:v>40.6</c:v>
                </c:pt>
                <c:pt idx="727">
                  <c:v>49.17</c:v>
                </c:pt>
                <c:pt idx="728">
                  <c:v>58.04</c:v>
                </c:pt>
                <c:pt idx="729">
                  <c:v>40.28</c:v>
                </c:pt>
                <c:pt idx="730">
                  <c:v>47.17</c:v>
                </c:pt>
                <c:pt idx="731">
                  <c:v>42.78</c:v>
                </c:pt>
                <c:pt idx="732">
                  <c:v>53.43</c:v>
                </c:pt>
                <c:pt idx="733">
                  <c:v>52.89</c:v>
                </c:pt>
                <c:pt idx="734">
                  <c:v>45.1</c:v>
                </c:pt>
                <c:pt idx="735">
                  <c:v>50.92</c:v>
                </c:pt>
                <c:pt idx="736">
                  <c:v>53.11</c:v>
                </c:pt>
                <c:pt idx="737">
                  <c:v>50.78</c:v>
                </c:pt>
                <c:pt idx="738">
                  <c:v>58.15</c:v>
                </c:pt>
                <c:pt idx="739">
                  <c:v>41.35</c:v>
                </c:pt>
                <c:pt idx="740">
                  <c:v>50.69</c:v>
                </c:pt>
                <c:pt idx="741">
                  <c:v>55.66</c:v>
                </c:pt>
                <c:pt idx="742">
                  <c:v>46.03</c:v>
                </c:pt>
                <c:pt idx="743">
                  <c:v>46.47</c:v>
                </c:pt>
                <c:pt idx="744">
                  <c:v>52.92</c:v>
                </c:pt>
                <c:pt idx="745">
                  <c:v>44.58</c:v>
                </c:pt>
                <c:pt idx="746">
                  <c:v>56.66</c:v>
                </c:pt>
                <c:pt idx="747">
                  <c:v>50.57</c:v>
                </c:pt>
                <c:pt idx="748">
                  <c:v>59.09</c:v>
                </c:pt>
                <c:pt idx="749">
                  <c:v>52.45</c:v>
                </c:pt>
                <c:pt idx="750">
                  <c:v>44.02</c:v>
                </c:pt>
                <c:pt idx="751">
                  <c:v>46.91</c:v>
                </c:pt>
                <c:pt idx="752">
                  <c:v>44.08</c:v>
                </c:pt>
                <c:pt idx="753">
                  <c:v>47.53</c:v>
                </c:pt>
                <c:pt idx="754">
                  <c:v>56.28</c:v>
                </c:pt>
                <c:pt idx="755">
                  <c:v>44.21</c:v>
                </c:pt>
                <c:pt idx="756">
                  <c:v>55.85</c:v>
                </c:pt>
                <c:pt idx="757">
                  <c:v>42.47</c:v>
                </c:pt>
                <c:pt idx="758">
                  <c:v>55.63</c:v>
                </c:pt>
                <c:pt idx="759">
                  <c:v>52.12</c:v>
                </c:pt>
                <c:pt idx="760">
                  <c:v>55.75</c:v>
                </c:pt>
                <c:pt idx="761">
                  <c:v>53.62</c:v>
                </c:pt>
                <c:pt idx="762">
                  <c:v>46.48</c:v>
                </c:pt>
                <c:pt idx="763">
                  <c:v>45.67</c:v>
                </c:pt>
                <c:pt idx="764">
                  <c:v>47.06</c:v>
                </c:pt>
                <c:pt idx="765">
                  <c:v>43.18</c:v>
                </c:pt>
                <c:pt idx="766">
                  <c:v>49.3</c:v>
                </c:pt>
                <c:pt idx="767">
                  <c:v>46.88</c:v>
                </c:pt>
                <c:pt idx="768">
                  <c:v>58.7</c:v>
                </c:pt>
                <c:pt idx="769">
                  <c:v>50.5</c:v>
                </c:pt>
                <c:pt idx="770">
                  <c:v>56.77</c:v>
                </c:pt>
                <c:pt idx="771">
                  <c:v>49.48</c:v>
                </c:pt>
                <c:pt idx="772">
                  <c:v>48.94</c:v>
                </c:pt>
                <c:pt idx="773">
                  <c:v>54.93</c:v>
                </c:pt>
                <c:pt idx="774">
                  <c:v>50.56</c:v>
                </c:pt>
                <c:pt idx="775">
                  <c:v>45.15</c:v>
                </c:pt>
                <c:pt idx="776">
                  <c:v>56.52</c:v>
                </c:pt>
                <c:pt idx="777">
                  <c:v>58.11</c:v>
                </c:pt>
                <c:pt idx="778">
                  <c:v>58.47</c:v>
                </c:pt>
                <c:pt idx="779">
                  <c:v>40.17</c:v>
                </c:pt>
                <c:pt idx="780">
                  <c:v>41.08</c:v>
                </c:pt>
                <c:pt idx="781">
                  <c:v>50.94</c:v>
                </c:pt>
                <c:pt idx="782">
                  <c:v>52.49</c:v>
                </c:pt>
                <c:pt idx="783">
                  <c:v>55.37</c:v>
                </c:pt>
                <c:pt idx="784">
                  <c:v>46.35</c:v>
                </c:pt>
                <c:pt idx="785">
                  <c:v>55.74</c:v>
                </c:pt>
                <c:pt idx="786">
                  <c:v>57.41</c:v>
                </c:pt>
                <c:pt idx="787">
                  <c:v>56.77</c:v>
                </c:pt>
                <c:pt idx="788">
                  <c:v>42.5</c:v>
                </c:pt>
                <c:pt idx="789">
                  <c:v>58.94</c:v>
                </c:pt>
                <c:pt idx="790">
                  <c:v>53.62</c:v>
                </c:pt>
                <c:pt idx="791">
                  <c:v>57.12</c:v>
                </c:pt>
                <c:pt idx="792">
                  <c:v>44.52</c:v>
                </c:pt>
                <c:pt idx="793">
                  <c:v>59.2</c:v>
                </c:pt>
                <c:pt idx="794">
                  <c:v>49.66</c:v>
                </c:pt>
                <c:pt idx="795">
                  <c:v>43.52</c:v>
                </c:pt>
                <c:pt idx="796">
                  <c:v>50.96</c:v>
                </c:pt>
                <c:pt idx="797">
                  <c:v>45.54</c:v>
                </c:pt>
                <c:pt idx="798">
                  <c:v>52.36</c:v>
                </c:pt>
                <c:pt idx="799">
                  <c:v>49.45</c:v>
                </c:pt>
                <c:pt idx="800">
                  <c:v>59.6</c:v>
                </c:pt>
                <c:pt idx="801">
                  <c:v>41.36</c:v>
                </c:pt>
                <c:pt idx="802">
                  <c:v>48.21</c:v>
                </c:pt>
                <c:pt idx="803">
                  <c:v>50.3</c:v>
                </c:pt>
                <c:pt idx="804">
                  <c:v>40.9</c:v>
                </c:pt>
                <c:pt idx="805">
                  <c:v>42.74</c:v>
                </c:pt>
                <c:pt idx="806">
                  <c:v>47.29</c:v>
                </c:pt>
                <c:pt idx="807">
                  <c:v>55.19</c:v>
                </c:pt>
                <c:pt idx="808">
                  <c:v>59.42</c:v>
                </c:pt>
                <c:pt idx="809">
                  <c:v>47.1</c:v>
                </c:pt>
                <c:pt idx="810">
                  <c:v>40.729999999999997</c:v>
                </c:pt>
                <c:pt idx="811">
                  <c:v>41.13</c:v>
                </c:pt>
                <c:pt idx="812">
                  <c:v>47.27</c:v>
                </c:pt>
                <c:pt idx="813">
                  <c:v>48.94</c:v>
                </c:pt>
                <c:pt idx="814">
                  <c:v>50.05</c:v>
                </c:pt>
                <c:pt idx="815">
                  <c:v>41.7</c:v>
                </c:pt>
                <c:pt idx="816">
                  <c:v>56.44</c:v>
                </c:pt>
                <c:pt idx="817">
                  <c:v>52.79</c:v>
                </c:pt>
                <c:pt idx="818">
                  <c:v>55.49</c:v>
                </c:pt>
                <c:pt idx="819">
                  <c:v>45.15</c:v>
                </c:pt>
                <c:pt idx="820">
                  <c:v>45.36</c:v>
                </c:pt>
                <c:pt idx="821">
                  <c:v>46.15</c:v>
                </c:pt>
                <c:pt idx="822">
                  <c:v>56.58</c:v>
                </c:pt>
                <c:pt idx="823">
                  <c:v>52.01</c:v>
                </c:pt>
                <c:pt idx="824">
                  <c:v>39.75</c:v>
                </c:pt>
                <c:pt idx="825">
                  <c:v>57.68</c:v>
                </c:pt>
                <c:pt idx="826">
                  <c:v>46.67</c:v>
                </c:pt>
                <c:pt idx="827">
                  <c:v>58.74</c:v>
                </c:pt>
                <c:pt idx="828">
                  <c:v>53.59</c:v>
                </c:pt>
                <c:pt idx="829">
                  <c:v>56.94</c:v>
                </c:pt>
                <c:pt idx="830">
                  <c:v>47.21</c:v>
                </c:pt>
                <c:pt idx="831">
                  <c:v>47.36</c:v>
                </c:pt>
                <c:pt idx="832">
                  <c:v>49.15</c:v>
                </c:pt>
                <c:pt idx="833">
                  <c:v>57.17</c:v>
                </c:pt>
                <c:pt idx="834">
                  <c:v>54.1</c:v>
                </c:pt>
                <c:pt idx="835">
                  <c:v>46.4</c:v>
                </c:pt>
                <c:pt idx="836">
                  <c:v>58.64</c:v>
                </c:pt>
                <c:pt idx="837">
                  <c:v>46.42</c:v>
                </c:pt>
                <c:pt idx="838">
                  <c:v>44.52</c:v>
                </c:pt>
                <c:pt idx="839">
                  <c:v>45.06</c:v>
                </c:pt>
                <c:pt idx="840">
                  <c:v>52.58</c:v>
                </c:pt>
                <c:pt idx="841">
                  <c:v>44.96</c:v>
                </c:pt>
                <c:pt idx="842">
                  <c:v>57.81</c:v>
                </c:pt>
                <c:pt idx="843">
                  <c:v>46.4</c:v>
                </c:pt>
                <c:pt idx="844">
                  <c:v>50.03</c:v>
                </c:pt>
                <c:pt idx="845">
                  <c:v>41.35</c:v>
                </c:pt>
                <c:pt idx="846">
                  <c:v>51.25</c:v>
                </c:pt>
                <c:pt idx="847">
                  <c:v>52.09</c:v>
                </c:pt>
                <c:pt idx="848">
                  <c:v>42.41</c:v>
                </c:pt>
                <c:pt idx="849">
                  <c:v>49.3</c:v>
                </c:pt>
                <c:pt idx="850">
                  <c:v>47.82</c:v>
                </c:pt>
                <c:pt idx="851">
                  <c:v>44.53</c:v>
                </c:pt>
                <c:pt idx="852">
                  <c:v>44.84</c:v>
                </c:pt>
                <c:pt idx="853">
                  <c:v>57.9</c:v>
                </c:pt>
                <c:pt idx="854">
                  <c:v>48.93</c:v>
                </c:pt>
                <c:pt idx="855">
                  <c:v>55.62</c:v>
                </c:pt>
                <c:pt idx="856">
                  <c:v>56.13</c:v>
                </c:pt>
                <c:pt idx="857">
                  <c:v>47.99</c:v>
                </c:pt>
                <c:pt idx="858">
                  <c:v>57.45</c:v>
                </c:pt>
                <c:pt idx="859">
                  <c:v>53.25</c:v>
                </c:pt>
                <c:pt idx="860">
                  <c:v>49.47</c:v>
                </c:pt>
                <c:pt idx="861">
                  <c:v>58.32</c:v>
                </c:pt>
                <c:pt idx="862">
                  <c:v>47.21</c:v>
                </c:pt>
                <c:pt idx="863">
                  <c:v>43.53</c:v>
                </c:pt>
                <c:pt idx="864">
                  <c:v>40.22</c:v>
                </c:pt>
                <c:pt idx="865">
                  <c:v>39.86</c:v>
                </c:pt>
                <c:pt idx="866">
                  <c:v>41.05</c:v>
                </c:pt>
                <c:pt idx="867">
                  <c:v>39.630000000000003</c:v>
                </c:pt>
                <c:pt idx="868">
                  <c:v>56.65</c:v>
                </c:pt>
                <c:pt idx="869">
                  <c:v>44.27</c:v>
                </c:pt>
                <c:pt idx="870">
                  <c:v>52.93</c:v>
                </c:pt>
                <c:pt idx="871">
                  <c:v>48</c:v>
                </c:pt>
                <c:pt idx="872">
                  <c:v>42.33</c:v>
                </c:pt>
                <c:pt idx="873">
                  <c:v>40.630000000000003</c:v>
                </c:pt>
                <c:pt idx="874">
                  <c:v>53.83</c:v>
                </c:pt>
                <c:pt idx="875">
                  <c:v>51.8</c:v>
                </c:pt>
                <c:pt idx="876">
                  <c:v>39</c:v>
                </c:pt>
                <c:pt idx="877">
                  <c:v>53.62</c:v>
                </c:pt>
                <c:pt idx="878">
                  <c:v>56.55</c:v>
                </c:pt>
                <c:pt idx="879">
                  <c:v>53.98</c:v>
                </c:pt>
                <c:pt idx="880">
                  <c:v>45.29</c:v>
                </c:pt>
                <c:pt idx="881">
                  <c:v>42.33</c:v>
                </c:pt>
                <c:pt idx="882">
                  <c:v>41.76</c:v>
                </c:pt>
                <c:pt idx="883">
                  <c:v>57.69</c:v>
                </c:pt>
                <c:pt idx="884">
                  <c:v>52.34</c:v>
                </c:pt>
                <c:pt idx="885">
                  <c:v>45.13</c:v>
                </c:pt>
                <c:pt idx="886">
                  <c:v>51.41</c:v>
                </c:pt>
                <c:pt idx="887">
                  <c:v>42.18</c:v>
                </c:pt>
                <c:pt idx="888">
                  <c:v>40.49</c:v>
                </c:pt>
                <c:pt idx="889">
                  <c:v>41.34</c:v>
                </c:pt>
                <c:pt idx="890">
                  <c:v>43.05</c:v>
                </c:pt>
                <c:pt idx="891">
                  <c:v>43.89</c:v>
                </c:pt>
                <c:pt idx="892">
                  <c:v>52.3</c:v>
                </c:pt>
                <c:pt idx="893">
                  <c:v>42.95</c:v>
                </c:pt>
                <c:pt idx="894">
                  <c:v>53.66</c:v>
                </c:pt>
                <c:pt idx="895">
                  <c:v>53.93</c:v>
                </c:pt>
                <c:pt idx="896">
                  <c:v>39.909999999999997</c:v>
                </c:pt>
                <c:pt idx="897">
                  <c:v>41.09</c:v>
                </c:pt>
                <c:pt idx="898">
                  <c:v>46.81</c:v>
                </c:pt>
                <c:pt idx="899">
                  <c:v>55.41</c:v>
                </c:pt>
                <c:pt idx="900">
                  <c:v>56.4</c:v>
                </c:pt>
                <c:pt idx="901">
                  <c:v>48.06</c:v>
                </c:pt>
                <c:pt idx="902">
                  <c:v>52</c:v>
                </c:pt>
                <c:pt idx="903">
                  <c:v>54.05</c:v>
                </c:pt>
                <c:pt idx="904">
                  <c:v>49.98</c:v>
                </c:pt>
                <c:pt idx="905">
                  <c:v>45.41</c:v>
                </c:pt>
                <c:pt idx="906">
                  <c:v>38.82</c:v>
                </c:pt>
                <c:pt idx="907">
                  <c:v>45.53</c:v>
                </c:pt>
                <c:pt idx="908">
                  <c:v>40.53</c:v>
                </c:pt>
                <c:pt idx="909">
                  <c:v>53.78</c:v>
                </c:pt>
                <c:pt idx="910">
                  <c:v>54.48</c:v>
                </c:pt>
                <c:pt idx="911">
                  <c:v>52.44</c:v>
                </c:pt>
                <c:pt idx="912">
                  <c:v>56.55</c:v>
                </c:pt>
                <c:pt idx="913">
                  <c:v>58.55</c:v>
                </c:pt>
                <c:pt idx="914">
                  <c:v>44.62</c:v>
                </c:pt>
                <c:pt idx="915">
                  <c:v>40.5</c:v>
                </c:pt>
                <c:pt idx="916">
                  <c:v>40.24</c:v>
                </c:pt>
                <c:pt idx="917">
                  <c:v>53.44</c:v>
                </c:pt>
                <c:pt idx="918">
                  <c:v>48.59</c:v>
                </c:pt>
                <c:pt idx="919">
                  <c:v>44.4</c:v>
                </c:pt>
                <c:pt idx="920">
                  <c:v>45.62</c:v>
                </c:pt>
                <c:pt idx="921">
                  <c:v>42.94</c:v>
                </c:pt>
                <c:pt idx="922">
                  <c:v>45.26</c:v>
                </c:pt>
                <c:pt idx="923">
                  <c:v>51.18</c:v>
                </c:pt>
                <c:pt idx="924">
                  <c:v>44.15</c:v>
                </c:pt>
                <c:pt idx="925">
                  <c:v>40.89</c:v>
                </c:pt>
                <c:pt idx="926">
                  <c:v>47.2</c:v>
                </c:pt>
                <c:pt idx="927">
                  <c:v>54.85</c:v>
                </c:pt>
                <c:pt idx="928">
                  <c:v>52.42</c:v>
                </c:pt>
                <c:pt idx="929">
                  <c:v>46.7</c:v>
                </c:pt>
                <c:pt idx="930">
                  <c:v>54.82</c:v>
                </c:pt>
                <c:pt idx="931">
                  <c:v>43.06</c:v>
                </c:pt>
                <c:pt idx="932">
                  <c:v>46.16</c:v>
                </c:pt>
                <c:pt idx="933">
                  <c:v>45.1</c:v>
                </c:pt>
                <c:pt idx="934">
                  <c:v>41.56</c:v>
                </c:pt>
                <c:pt idx="935">
                  <c:v>42.54</c:v>
                </c:pt>
                <c:pt idx="936">
                  <c:v>51.19</c:v>
                </c:pt>
                <c:pt idx="937">
                  <c:v>53.71</c:v>
                </c:pt>
                <c:pt idx="938">
                  <c:v>44.11</c:v>
                </c:pt>
                <c:pt idx="939">
                  <c:v>40.03</c:v>
                </c:pt>
                <c:pt idx="940">
                  <c:v>44.74</c:v>
                </c:pt>
                <c:pt idx="941">
                  <c:v>52.88</c:v>
                </c:pt>
                <c:pt idx="942">
                  <c:v>41.38</c:v>
                </c:pt>
                <c:pt idx="943">
                  <c:v>47.98</c:v>
                </c:pt>
                <c:pt idx="944">
                  <c:v>51.11</c:v>
                </c:pt>
                <c:pt idx="945">
                  <c:v>56.94</c:v>
                </c:pt>
                <c:pt idx="946">
                  <c:v>46.41</c:v>
                </c:pt>
                <c:pt idx="947">
                  <c:v>47.75</c:v>
                </c:pt>
                <c:pt idx="948">
                  <c:v>39.18</c:v>
                </c:pt>
                <c:pt idx="949">
                  <c:v>39.78</c:v>
                </c:pt>
                <c:pt idx="950">
                  <c:v>45.8</c:v>
                </c:pt>
                <c:pt idx="951">
                  <c:v>41.27</c:v>
                </c:pt>
                <c:pt idx="952">
                  <c:v>53.37</c:v>
                </c:pt>
                <c:pt idx="953">
                  <c:v>53.84</c:v>
                </c:pt>
                <c:pt idx="954">
                  <c:v>49.06</c:v>
                </c:pt>
                <c:pt idx="955">
                  <c:v>42.12</c:v>
                </c:pt>
                <c:pt idx="956">
                  <c:v>51.67</c:v>
                </c:pt>
                <c:pt idx="957">
                  <c:v>45.1</c:v>
                </c:pt>
                <c:pt idx="958">
                  <c:v>45.96</c:v>
                </c:pt>
                <c:pt idx="959">
                  <c:v>46.11</c:v>
                </c:pt>
                <c:pt idx="960">
                  <c:v>40.67</c:v>
                </c:pt>
                <c:pt idx="961">
                  <c:v>38.67</c:v>
                </c:pt>
                <c:pt idx="962">
                  <c:v>47.03</c:v>
                </c:pt>
                <c:pt idx="963">
                  <c:v>40.72</c:v>
                </c:pt>
                <c:pt idx="964">
                  <c:v>49.24</c:v>
                </c:pt>
                <c:pt idx="965">
                  <c:v>54.1</c:v>
                </c:pt>
                <c:pt idx="966">
                  <c:v>56.52</c:v>
                </c:pt>
                <c:pt idx="967">
                  <c:v>39.61</c:v>
                </c:pt>
                <c:pt idx="968">
                  <c:v>44.51</c:v>
                </c:pt>
                <c:pt idx="969">
                  <c:v>47.3</c:v>
                </c:pt>
                <c:pt idx="970">
                  <c:v>43.89</c:v>
                </c:pt>
                <c:pt idx="971">
                  <c:v>52.94</c:v>
                </c:pt>
                <c:pt idx="972">
                  <c:v>41.47</c:v>
                </c:pt>
                <c:pt idx="973">
                  <c:v>38.659999999999997</c:v>
                </c:pt>
                <c:pt idx="974">
                  <c:v>51.89</c:v>
                </c:pt>
                <c:pt idx="975">
                  <c:v>55.79</c:v>
                </c:pt>
                <c:pt idx="976">
                  <c:v>48.38</c:v>
                </c:pt>
                <c:pt idx="977">
                  <c:v>49.18</c:v>
                </c:pt>
                <c:pt idx="978">
                  <c:v>44.65</c:v>
                </c:pt>
                <c:pt idx="979">
                  <c:v>51.39</c:v>
                </c:pt>
                <c:pt idx="980">
                  <c:v>48.88</c:v>
                </c:pt>
                <c:pt idx="981">
                  <c:v>42.06</c:v>
                </c:pt>
                <c:pt idx="982">
                  <c:v>53.73</c:v>
                </c:pt>
                <c:pt idx="983">
                  <c:v>50.61</c:v>
                </c:pt>
                <c:pt idx="984">
                  <c:v>53.26</c:v>
                </c:pt>
                <c:pt idx="985">
                  <c:v>55.36</c:v>
                </c:pt>
                <c:pt idx="986">
                  <c:v>51.02</c:v>
                </c:pt>
                <c:pt idx="987">
                  <c:v>41.46</c:v>
                </c:pt>
                <c:pt idx="988">
                  <c:v>45.86</c:v>
                </c:pt>
                <c:pt idx="989">
                  <c:v>47.95</c:v>
                </c:pt>
                <c:pt idx="990">
                  <c:v>50.75</c:v>
                </c:pt>
                <c:pt idx="991">
                  <c:v>54.83</c:v>
                </c:pt>
                <c:pt idx="992">
                  <c:v>40.840000000000003</c:v>
                </c:pt>
                <c:pt idx="993">
                  <c:v>55.14</c:v>
                </c:pt>
                <c:pt idx="994">
                  <c:v>41.39</c:v>
                </c:pt>
                <c:pt idx="995">
                  <c:v>48.95</c:v>
                </c:pt>
                <c:pt idx="996">
                  <c:v>56.36</c:v>
                </c:pt>
                <c:pt idx="997">
                  <c:v>52.3</c:v>
                </c:pt>
                <c:pt idx="998">
                  <c:v>50.57</c:v>
                </c:pt>
                <c:pt idx="999">
                  <c:v>48.49</c:v>
                </c:pt>
                <c:pt idx="1000">
                  <c:v>47.98</c:v>
                </c:pt>
                <c:pt idx="1001">
                  <c:v>47.13</c:v>
                </c:pt>
                <c:pt idx="1002">
                  <c:v>44.49</c:v>
                </c:pt>
                <c:pt idx="1003">
                  <c:v>47.67</c:v>
                </c:pt>
                <c:pt idx="1004">
                  <c:v>44.74</c:v>
                </c:pt>
                <c:pt idx="1005">
                  <c:v>49.15</c:v>
                </c:pt>
                <c:pt idx="1006">
                  <c:v>50.39</c:v>
                </c:pt>
                <c:pt idx="1007">
                  <c:v>50.24</c:v>
                </c:pt>
                <c:pt idx="1008">
                  <c:v>44.76</c:v>
                </c:pt>
                <c:pt idx="1009">
                  <c:v>44.84</c:v>
                </c:pt>
                <c:pt idx="1010">
                  <c:v>50.13</c:v>
                </c:pt>
                <c:pt idx="1011">
                  <c:v>43.31</c:v>
                </c:pt>
                <c:pt idx="1012">
                  <c:v>40.44</c:v>
                </c:pt>
                <c:pt idx="1013">
                  <c:v>52.43</c:v>
                </c:pt>
                <c:pt idx="1014">
                  <c:v>40.86</c:v>
                </c:pt>
                <c:pt idx="1015">
                  <c:v>39.369999999999997</c:v>
                </c:pt>
                <c:pt idx="1016">
                  <c:v>42.43</c:v>
                </c:pt>
                <c:pt idx="1017">
                  <c:v>48.66</c:v>
                </c:pt>
                <c:pt idx="1018">
                  <c:v>50.63</c:v>
                </c:pt>
                <c:pt idx="1019">
                  <c:v>41.08</c:v>
                </c:pt>
                <c:pt idx="1020">
                  <c:v>55.24</c:v>
                </c:pt>
                <c:pt idx="1021">
                  <c:v>53.3</c:v>
                </c:pt>
                <c:pt idx="1022">
                  <c:v>47.78</c:v>
                </c:pt>
                <c:pt idx="1023">
                  <c:v>45.65</c:v>
                </c:pt>
                <c:pt idx="1024">
                  <c:v>52.19</c:v>
                </c:pt>
                <c:pt idx="1025">
                  <c:v>42.85</c:v>
                </c:pt>
                <c:pt idx="1026">
                  <c:v>38.020000000000003</c:v>
                </c:pt>
                <c:pt idx="1027">
                  <c:v>54.17</c:v>
                </c:pt>
                <c:pt idx="1028">
                  <c:v>43.86</c:v>
                </c:pt>
                <c:pt idx="1029">
                  <c:v>56.28</c:v>
                </c:pt>
                <c:pt idx="1030">
                  <c:v>57.37</c:v>
                </c:pt>
                <c:pt idx="1031">
                  <c:v>45.7</c:v>
                </c:pt>
                <c:pt idx="1032">
                  <c:v>45.99</c:v>
                </c:pt>
                <c:pt idx="1033">
                  <c:v>45.76</c:v>
                </c:pt>
                <c:pt idx="1034">
                  <c:v>44.01</c:v>
                </c:pt>
                <c:pt idx="1035">
                  <c:v>55.41</c:v>
                </c:pt>
                <c:pt idx="1036">
                  <c:v>38.82</c:v>
                </c:pt>
                <c:pt idx="1037">
                  <c:v>45.23</c:v>
                </c:pt>
                <c:pt idx="1038">
                  <c:v>48.38</c:v>
                </c:pt>
                <c:pt idx="1039">
                  <c:v>50.7</c:v>
                </c:pt>
                <c:pt idx="1040">
                  <c:v>45.87</c:v>
                </c:pt>
                <c:pt idx="1041">
                  <c:v>57.35</c:v>
                </c:pt>
                <c:pt idx="1042">
                  <c:v>51.35</c:v>
                </c:pt>
                <c:pt idx="1043">
                  <c:v>48.95</c:v>
                </c:pt>
                <c:pt idx="1044">
                  <c:v>55.92</c:v>
                </c:pt>
                <c:pt idx="1045">
                  <c:v>50.76</c:v>
                </c:pt>
                <c:pt idx="1046">
                  <c:v>45.82</c:v>
                </c:pt>
                <c:pt idx="1047">
                  <c:v>40.229999999999997</c:v>
                </c:pt>
                <c:pt idx="1048">
                  <c:v>50.52</c:v>
                </c:pt>
                <c:pt idx="1049">
                  <c:v>55.48</c:v>
                </c:pt>
                <c:pt idx="1050">
                  <c:v>51.84</c:v>
                </c:pt>
                <c:pt idx="1051">
                  <c:v>37.869999999999997</c:v>
                </c:pt>
                <c:pt idx="1052">
                  <c:v>56.62</c:v>
                </c:pt>
                <c:pt idx="1053">
                  <c:v>41.22</c:v>
                </c:pt>
                <c:pt idx="1054">
                  <c:v>52.87</c:v>
                </c:pt>
                <c:pt idx="1055">
                  <c:v>56.01</c:v>
                </c:pt>
                <c:pt idx="1056">
                  <c:v>50.61</c:v>
                </c:pt>
                <c:pt idx="1057">
                  <c:v>42.88</c:v>
                </c:pt>
                <c:pt idx="1058">
                  <c:v>56.89</c:v>
                </c:pt>
                <c:pt idx="1059">
                  <c:v>44.13</c:v>
                </c:pt>
                <c:pt idx="1060">
                  <c:v>54.9</c:v>
                </c:pt>
                <c:pt idx="1061">
                  <c:v>50.77</c:v>
                </c:pt>
                <c:pt idx="1062">
                  <c:v>37.43</c:v>
                </c:pt>
                <c:pt idx="1063">
                  <c:v>37.72</c:v>
                </c:pt>
                <c:pt idx="1064">
                  <c:v>48.35</c:v>
                </c:pt>
                <c:pt idx="1065">
                  <c:v>56.76</c:v>
                </c:pt>
                <c:pt idx="1066">
                  <c:v>55.17</c:v>
                </c:pt>
                <c:pt idx="1067">
                  <c:v>45.18</c:v>
                </c:pt>
                <c:pt idx="1068">
                  <c:v>46.08</c:v>
                </c:pt>
                <c:pt idx="1069">
                  <c:v>51.66</c:v>
                </c:pt>
                <c:pt idx="1070">
                  <c:v>38.130000000000003</c:v>
                </c:pt>
                <c:pt idx="1071">
                  <c:v>53.47</c:v>
                </c:pt>
                <c:pt idx="1072">
                  <c:v>55.23</c:v>
                </c:pt>
                <c:pt idx="1073">
                  <c:v>47.74</c:v>
                </c:pt>
                <c:pt idx="1074">
                  <c:v>43.51</c:v>
                </c:pt>
                <c:pt idx="1075">
                  <c:v>53.38</c:v>
                </c:pt>
                <c:pt idx="1076">
                  <c:v>45.53</c:v>
                </c:pt>
                <c:pt idx="1077">
                  <c:v>50.63</c:v>
                </c:pt>
                <c:pt idx="1078">
                  <c:v>38.42</c:v>
                </c:pt>
                <c:pt idx="1079">
                  <c:v>44.01</c:v>
                </c:pt>
                <c:pt idx="1080">
                  <c:v>50.4</c:v>
                </c:pt>
                <c:pt idx="1081">
                  <c:v>39.049999999999997</c:v>
                </c:pt>
                <c:pt idx="1082">
                  <c:v>48.55</c:v>
                </c:pt>
                <c:pt idx="1083">
                  <c:v>37.840000000000003</c:v>
                </c:pt>
                <c:pt idx="1084">
                  <c:v>44.79</c:v>
                </c:pt>
                <c:pt idx="1085">
                  <c:v>38.32</c:v>
                </c:pt>
                <c:pt idx="1086">
                  <c:v>48.6</c:v>
                </c:pt>
                <c:pt idx="1087">
                  <c:v>54</c:v>
                </c:pt>
                <c:pt idx="1088">
                  <c:v>53.68</c:v>
                </c:pt>
                <c:pt idx="1089">
                  <c:v>47.8</c:v>
                </c:pt>
                <c:pt idx="1090">
                  <c:v>53.1</c:v>
                </c:pt>
                <c:pt idx="1091">
                  <c:v>49.12</c:v>
                </c:pt>
                <c:pt idx="1092">
                  <c:v>49.39</c:v>
                </c:pt>
                <c:pt idx="1093">
                  <c:v>48.39</c:v>
                </c:pt>
                <c:pt idx="1094">
                  <c:v>44.52</c:v>
                </c:pt>
                <c:pt idx="1095">
                  <c:v>50.47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4-4449-9374-E2A0E7B470D7}"/>
            </c:ext>
          </c:extLst>
        </c:ser>
        <c:ser>
          <c:idx val="2"/>
          <c:order val="2"/>
          <c:tx>
            <c:strRef>
              <c:f>'unit cost fixed cost'!$E$1</c:f>
              <c:strCache>
                <c:ptCount val="1"/>
                <c:pt idx="0">
                  <c:v>fixed_order_cost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 cost fixed cost'!$A$2:$A$1097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xVal>
          <c:yVal>
            <c:numRef>
              <c:f>'unit cost fixed cost'!$E$2:$E$1097</c:f>
              <c:numCache>
                <c:formatCode>General</c:formatCode>
                <c:ptCount val="1096"/>
                <c:pt idx="0">
                  <c:v>97.81</c:v>
                </c:pt>
                <c:pt idx="1">
                  <c:v>182.43</c:v>
                </c:pt>
                <c:pt idx="2">
                  <c:v>178.31</c:v>
                </c:pt>
                <c:pt idx="3">
                  <c:v>131.43</c:v>
                </c:pt>
                <c:pt idx="4">
                  <c:v>148.29</c:v>
                </c:pt>
                <c:pt idx="5">
                  <c:v>159.27000000000001</c:v>
                </c:pt>
                <c:pt idx="6">
                  <c:v>136.63999999999999</c:v>
                </c:pt>
                <c:pt idx="7">
                  <c:v>152.72999999999999</c:v>
                </c:pt>
                <c:pt idx="8">
                  <c:v>146.56</c:v>
                </c:pt>
                <c:pt idx="9">
                  <c:v>169.19</c:v>
                </c:pt>
                <c:pt idx="10">
                  <c:v>150.65</c:v>
                </c:pt>
                <c:pt idx="11">
                  <c:v>109.25</c:v>
                </c:pt>
                <c:pt idx="12">
                  <c:v>95.59</c:v>
                </c:pt>
                <c:pt idx="13">
                  <c:v>144.21</c:v>
                </c:pt>
                <c:pt idx="14">
                  <c:v>106.78</c:v>
                </c:pt>
                <c:pt idx="15">
                  <c:v>99.29</c:v>
                </c:pt>
                <c:pt idx="16">
                  <c:v>145.78</c:v>
                </c:pt>
                <c:pt idx="17">
                  <c:v>94.54</c:v>
                </c:pt>
                <c:pt idx="18">
                  <c:v>102.44</c:v>
                </c:pt>
                <c:pt idx="19">
                  <c:v>110.32</c:v>
                </c:pt>
                <c:pt idx="20">
                  <c:v>168.56</c:v>
                </c:pt>
                <c:pt idx="21">
                  <c:v>134.71</c:v>
                </c:pt>
                <c:pt idx="22">
                  <c:v>118.71</c:v>
                </c:pt>
                <c:pt idx="23">
                  <c:v>176.71</c:v>
                </c:pt>
                <c:pt idx="24">
                  <c:v>96.87</c:v>
                </c:pt>
                <c:pt idx="25">
                  <c:v>145.16</c:v>
                </c:pt>
                <c:pt idx="26">
                  <c:v>188.77</c:v>
                </c:pt>
                <c:pt idx="27">
                  <c:v>108.23</c:v>
                </c:pt>
                <c:pt idx="28">
                  <c:v>120.02</c:v>
                </c:pt>
                <c:pt idx="29">
                  <c:v>175.64</c:v>
                </c:pt>
                <c:pt idx="30">
                  <c:v>183.76</c:v>
                </c:pt>
                <c:pt idx="31">
                  <c:v>101.22</c:v>
                </c:pt>
                <c:pt idx="32">
                  <c:v>118.39</c:v>
                </c:pt>
                <c:pt idx="33">
                  <c:v>183.82</c:v>
                </c:pt>
                <c:pt idx="34">
                  <c:v>100.68</c:v>
                </c:pt>
                <c:pt idx="35">
                  <c:v>113.39</c:v>
                </c:pt>
                <c:pt idx="36">
                  <c:v>117.52</c:v>
                </c:pt>
                <c:pt idx="37">
                  <c:v>165.29</c:v>
                </c:pt>
                <c:pt idx="38">
                  <c:v>130.29</c:v>
                </c:pt>
                <c:pt idx="39">
                  <c:v>107.72</c:v>
                </c:pt>
                <c:pt idx="40">
                  <c:v>128.13999999999999</c:v>
                </c:pt>
                <c:pt idx="41">
                  <c:v>184.82</c:v>
                </c:pt>
                <c:pt idx="42">
                  <c:v>115.3</c:v>
                </c:pt>
                <c:pt idx="43">
                  <c:v>171.4</c:v>
                </c:pt>
                <c:pt idx="44">
                  <c:v>146</c:v>
                </c:pt>
                <c:pt idx="45">
                  <c:v>147.26</c:v>
                </c:pt>
                <c:pt idx="46">
                  <c:v>170.44</c:v>
                </c:pt>
                <c:pt idx="47">
                  <c:v>165.63</c:v>
                </c:pt>
                <c:pt idx="48">
                  <c:v>111</c:v>
                </c:pt>
                <c:pt idx="49">
                  <c:v>149.28</c:v>
                </c:pt>
                <c:pt idx="50">
                  <c:v>130.94999999999999</c:v>
                </c:pt>
                <c:pt idx="51">
                  <c:v>113.27</c:v>
                </c:pt>
                <c:pt idx="52">
                  <c:v>137.54</c:v>
                </c:pt>
                <c:pt idx="53">
                  <c:v>147.13999999999999</c:v>
                </c:pt>
                <c:pt idx="54">
                  <c:v>189.11</c:v>
                </c:pt>
                <c:pt idx="55">
                  <c:v>141.91</c:v>
                </c:pt>
                <c:pt idx="56">
                  <c:v>139.4</c:v>
                </c:pt>
                <c:pt idx="57">
                  <c:v>134.57</c:v>
                </c:pt>
                <c:pt idx="58">
                  <c:v>153.83000000000001</c:v>
                </c:pt>
                <c:pt idx="59">
                  <c:v>172.96</c:v>
                </c:pt>
                <c:pt idx="60">
                  <c:v>142.94999999999999</c:v>
                </c:pt>
                <c:pt idx="61">
                  <c:v>157.21</c:v>
                </c:pt>
                <c:pt idx="62">
                  <c:v>124.57</c:v>
                </c:pt>
                <c:pt idx="63">
                  <c:v>185.95</c:v>
                </c:pt>
                <c:pt idx="64">
                  <c:v>181.46</c:v>
                </c:pt>
                <c:pt idx="65">
                  <c:v>137.33000000000001</c:v>
                </c:pt>
                <c:pt idx="66">
                  <c:v>171.58</c:v>
                </c:pt>
                <c:pt idx="67">
                  <c:v>184.14</c:v>
                </c:pt>
                <c:pt idx="68">
                  <c:v>190.98</c:v>
                </c:pt>
                <c:pt idx="69">
                  <c:v>135.69</c:v>
                </c:pt>
                <c:pt idx="70">
                  <c:v>187.24</c:v>
                </c:pt>
                <c:pt idx="71">
                  <c:v>103.52</c:v>
                </c:pt>
                <c:pt idx="72">
                  <c:v>136.24</c:v>
                </c:pt>
                <c:pt idx="73">
                  <c:v>93.9</c:v>
                </c:pt>
                <c:pt idx="74">
                  <c:v>101.53</c:v>
                </c:pt>
                <c:pt idx="75">
                  <c:v>104.73</c:v>
                </c:pt>
                <c:pt idx="76">
                  <c:v>190.61</c:v>
                </c:pt>
                <c:pt idx="77">
                  <c:v>185.53</c:v>
                </c:pt>
                <c:pt idx="78">
                  <c:v>153.41999999999999</c:v>
                </c:pt>
                <c:pt idx="79">
                  <c:v>110</c:v>
                </c:pt>
                <c:pt idx="80">
                  <c:v>187.73</c:v>
                </c:pt>
                <c:pt idx="81">
                  <c:v>151.29</c:v>
                </c:pt>
                <c:pt idx="82">
                  <c:v>164.3</c:v>
                </c:pt>
                <c:pt idx="83">
                  <c:v>107.67</c:v>
                </c:pt>
                <c:pt idx="84">
                  <c:v>149.5</c:v>
                </c:pt>
                <c:pt idx="85">
                  <c:v>170.58</c:v>
                </c:pt>
                <c:pt idx="86">
                  <c:v>116.1</c:v>
                </c:pt>
                <c:pt idx="87">
                  <c:v>137.55000000000001</c:v>
                </c:pt>
                <c:pt idx="88">
                  <c:v>112.5</c:v>
                </c:pt>
                <c:pt idx="89">
                  <c:v>160.84</c:v>
                </c:pt>
                <c:pt idx="90">
                  <c:v>180.28</c:v>
                </c:pt>
                <c:pt idx="91">
                  <c:v>148.72</c:v>
                </c:pt>
                <c:pt idx="92">
                  <c:v>118.91</c:v>
                </c:pt>
                <c:pt idx="93">
                  <c:v>149.1</c:v>
                </c:pt>
                <c:pt idx="94">
                  <c:v>184.69</c:v>
                </c:pt>
                <c:pt idx="95">
                  <c:v>180.04</c:v>
                </c:pt>
                <c:pt idx="96">
                  <c:v>178.27</c:v>
                </c:pt>
                <c:pt idx="97">
                  <c:v>138.63</c:v>
                </c:pt>
                <c:pt idx="98">
                  <c:v>144.74</c:v>
                </c:pt>
                <c:pt idx="99">
                  <c:v>178.89</c:v>
                </c:pt>
                <c:pt idx="100">
                  <c:v>114.35</c:v>
                </c:pt>
                <c:pt idx="101">
                  <c:v>148.55000000000001</c:v>
                </c:pt>
                <c:pt idx="102">
                  <c:v>99.97</c:v>
                </c:pt>
                <c:pt idx="103">
                  <c:v>123.17</c:v>
                </c:pt>
                <c:pt idx="104">
                  <c:v>175.9</c:v>
                </c:pt>
                <c:pt idx="105">
                  <c:v>159.37</c:v>
                </c:pt>
                <c:pt idx="106">
                  <c:v>93.63</c:v>
                </c:pt>
                <c:pt idx="107">
                  <c:v>108.94</c:v>
                </c:pt>
                <c:pt idx="108">
                  <c:v>143.21</c:v>
                </c:pt>
                <c:pt idx="109">
                  <c:v>158.96</c:v>
                </c:pt>
                <c:pt idx="110">
                  <c:v>115.06</c:v>
                </c:pt>
                <c:pt idx="111">
                  <c:v>163.19999999999999</c:v>
                </c:pt>
                <c:pt idx="112">
                  <c:v>97.03</c:v>
                </c:pt>
                <c:pt idx="113">
                  <c:v>118.72</c:v>
                </c:pt>
                <c:pt idx="114">
                  <c:v>101.12</c:v>
                </c:pt>
                <c:pt idx="115">
                  <c:v>175.43</c:v>
                </c:pt>
                <c:pt idx="116">
                  <c:v>185.17</c:v>
                </c:pt>
                <c:pt idx="117">
                  <c:v>119.27</c:v>
                </c:pt>
                <c:pt idx="118">
                  <c:v>183.3</c:v>
                </c:pt>
                <c:pt idx="119">
                  <c:v>134.22</c:v>
                </c:pt>
                <c:pt idx="120">
                  <c:v>167.91</c:v>
                </c:pt>
                <c:pt idx="121">
                  <c:v>120.08</c:v>
                </c:pt>
                <c:pt idx="122">
                  <c:v>146.5</c:v>
                </c:pt>
                <c:pt idx="123">
                  <c:v>150.65</c:v>
                </c:pt>
                <c:pt idx="124">
                  <c:v>182.17</c:v>
                </c:pt>
                <c:pt idx="125">
                  <c:v>149.47999999999999</c:v>
                </c:pt>
                <c:pt idx="126">
                  <c:v>112.37</c:v>
                </c:pt>
                <c:pt idx="127">
                  <c:v>121.6</c:v>
                </c:pt>
                <c:pt idx="128">
                  <c:v>166.34</c:v>
                </c:pt>
                <c:pt idx="129">
                  <c:v>160.35</c:v>
                </c:pt>
                <c:pt idx="130">
                  <c:v>181.61</c:v>
                </c:pt>
                <c:pt idx="131">
                  <c:v>142.01</c:v>
                </c:pt>
                <c:pt idx="132">
                  <c:v>181.11</c:v>
                </c:pt>
                <c:pt idx="133">
                  <c:v>153.12</c:v>
                </c:pt>
                <c:pt idx="134">
                  <c:v>127.68</c:v>
                </c:pt>
                <c:pt idx="135">
                  <c:v>96.47</c:v>
                </c:pt>
                <c:pt idx="136">
                  <c:v>125.69</c:v>
                </c:pt>
                <c:pt idx="137">
                  <c:v>178.06</c:v>
                </c:pt>
                <c:pt idx="138">
                  <c:v>145.33000000000001</c:v>
                </c:pt>
                <c:pt idx="139">
                  <c:v>159.86000000000001</c:v>
                </c:pt>
                <c:pt idx="140">
                  <c:v>126.1</c:v>
                </c:pt>
                <c:pt idx="141">
                  <c:v>189.89</c:v>
                </c:pt>
                <c:pt idx="142">
                  <c:v>190.47</c:v>
                </c:pt>
                <c:pt idx="143">
                  <c:v>172.43</c:v>
                </c:pt>
                <c:pt idx="144">
                  <c:v>168.65</c:v>
                </c:pt>
                <c:pt idx="145">
                  <c:v>148.76</c:v>
                </c:pt>
                <c:pt idx="146">
                  <c:v>136.83000000000001</c:v>
                </c:pt>
                <c:pt idx="147">
                  <c:v>106.96</c:v>
                </c:pt>
                <c:pt idx="148">
                  <c:v>133.62</c:v>
                </c:pt>
                <c:pt idx="149">
                  <c:v>102.64</c:v>
                </c:pt>
                <c:pt idx="150">
                  <c:v>159.25</c:v>
                </c:pt>
                <c:pt idx="151">
                  <c:v>118.75</c:v>
                </c:pt>
                <c:pt idx="152">
                  <c:v>187.09</c:v>
                </c:pt>
                <c:pt idx="153">
                  <c:v>133.47999999999999</c:v>
                </c:pt>
                <c:pt idx="154">
                  <c:v>94.79</c:v>
                </c:pt>
                <c:pt idx="155">
                  <c:v>142.18</c:v>
                </c:pt>
                <c:pt idx="156">
                  <c:v>144.57</c:v>
                </c:pt>
                <c:pt idx="157">
                  <c:v>91.86</c:v>
                </c:pt>
                <c:pt idx="158">
                  <c:v>149.36000000000001</c:v>
                </c:pt>
                <c:pt idx="159">
                  <c:v>134.26</c:v>
                </c:pt>
                <c:pt idx="160">
                  <c:v>173.24</c:v>
                </c:pt>
                <c:pt idx="161">
                  <c:v>120.2</c:v>
                </c:pt>
                <c:pt idx="162">
                  <c:v>100.93</c:v>
                </c:pt>
                <c:pt idx="163">
                  <c:v>169.23</c:v>
                </c:pt>
                <c:pt idx="164">
                  <c:v>179.15</c:v>
                </c:pt>
                <c:pt idx="165">
                  <c:v>100.33</c:v>
                </c:pt>
                <c:pt idx="166">
                  <c:v>118.8</c:v>
                </c:pt>
                <c:pt idx="167">
                  <c:v>177.39</c:v>
                </c:pt>
                <c:pt idx="168">
                  <c:v>145.53</c:v>
                </c:pt>
                <c:pt idx="169">
                  <c:v>151.88</c:v>
                </c:pt>
                <c:pt idx="170">
                  <c:v>176.7</c:v>
                </c:pt>
                <c:pt idx="171">
                  <c:v>94.33</c:v>
                </c:pt>
                <c:pt idx="172">
                  <c:v>142.24</c:v>
                </c:pt>
                <c:pt idx="173">
                  <c:v>140.24</c:v>
                </c:pt>
                <c:pt idx="174">
                  <c:v>173.39</c:v>
                </c:pt>
                <c:pt idx="175">
                  <c:v>123.2</c:v>
                </c:pt>
                <c:pt idx="176">
                  <c:v>113.03</c:v>
                </c:pt>
                <c:pt idx="177">
                  <c:v>146.31</c:v>
                </c:pt>
                <c:pt idx="178">
                  <c:v>179.48</c:v>
                </c:pt>
                <c:pt idx="179">
                  <c:v>165.94</c:v>
                </c:pt>
                <c:pt idx="180">
                  <c:v>123.61</c:v>
                </c:pt>
                <c:pt idx="181">
                  <c:v>172.45</c:v>
                </c:pt>
                <c:pt idx="182">
                  <c:v>143.28</c:v>
                </c:pt>
                <c:pt idx="183">
                  <c:v>150.97</c:v>
                </c:pt>
                <c:pt idx="184">
                  <c:v>135.44</c:v>
                </c:pt>
                <c:pt idx="185">
                  <c:v>160.53</c:v>
                </c:pt>
                <c:pt idx="186">
                  <c:v>177.54</c:v>
                </c:pt>
                <c:pt idx="187">
                  <c:v>173.68</c:v>
                </c:pt>
                <c:pt idx="188">
                  <c:v>162.79</c:v>
                </c:pt>
                <c:pt idx="189">
                  <c:v>133.62</c:v>
                </c:pt>
                <c:pt idx="190">
                  <c:v>124.68</c:v>
                </c:pt>
                <c:pt idx="191">
                  <c:v>110.54</c:v>
                </c:pt>
                <c:pt idx="192">
                  <c:v>155.71</c:v>
                </c:pt>
                <c:pt idx="193">
                  <c:v>103.05</c:v>
                </c:pt>
                <c:pt idx="194">
                  <c:v>134.33000000000001</c:v>
                </c:pt>
                <c:pt idx="195">
                  <c:v>175.83</c:v>
                </c:pt>
                <c:pt idx="196">
                  <c:v>114.48</c:v>
                </c:pt>
                <c:pt idx="197">
                  <c:v>102.3</c:v>
                </c:pt>
                <c:pt idx="198">
                  <c:v>133.74</c:v>
                </c:pt>
                <c:pt idx="199">
                  <c:v>155.47999999999999</c:v>
                </c:pt>
                <c:pt idx="200">
                  <c:v>159.25</c:v>
                </c:pt>
                <c:pt idx="201">
                  <c:v>100.8</c:v>
                </c:pt>
                <c:pt idx="202">
                  <c:v>129.21</c:v>
                </c:pt>
                <c:pt idx="203">
                  <c:v>186.97</c:v>
                </c:pt>
                <c:pt idx="204">
                  <c:v>152.74</c:v>
                </c:pt>
                <c:pt idx="205">
                  <c:v>93.69</c:v>
                </c:pt>
                <c:pt idx="206">
                  <c:v>97.2</c:v>
                </c:pt>
                <c:pt idx="207">
                  <c:v>165.02</c:v>
                </c:pt>
                <c:pt idx="208">
                  <c:v>163.98</c:v>
                </c:pt>
                <c:pt idx="209">
                  <c:v>92.68</c:v>
                </c:pt>
                <c:pt idx="210">
                  <c:v>180.73</c:v>
                </c:pt>
                <c:pt idx="211">
                  <c:v>187.34</c:v>
                </c:pt>
                <c:pt idx="212">
                  <c:v>135.53</c:v>
                </c:pt>
                <c:pt idx="213">
                  <c:v>170.85</c:v>
                </c:pt>
                <c:pt idx="214">
                  <c:v>171.22</c:v>
                </c:pt>
                <c:pt idx="215">
                  <c:v>105.82</c:v>
                </c:pt>
                <c:pt idx="216">
                  <c:v>96.39</c:v>
                </c:pt>
                <c:pt idx="217">
                  <c:v>123.36</c:v>
                </c:pt>
                <c:pt idx="218">
                  <c:v>113.31</c:v>
                </c:pt>
                <c:pt idx="219">
                  <c:v>91.45</c:v>
                </c:pt>
                <c:pt idx="220">
                  <c:v>98.64</c:v>
                </c:pt>
                <c:pt idx="221">
                  <c:v>117.75</c:v>
                </c:pt>
                <c:pt idx="222">
                  <c:v>162.62</c:v>
                </c:pt>
                <c:pt idx="223">
                  <c:v>146.41999999999999</c:v>
                </c:pt>
                <c:pt idx="224">
                  <c:v>133.24</c:v>
                </c:pt>
                <c:pt idx="225">
                  <c:v>108.87</c:v>
                </c:pt>
                <c:pt idx="226">
                  <c:v>108.92</c:v>
                </c:pt>
                <c:pt idx="227">
                  <c:v>146.94999999999999</c:v>
                </c:pt>
                <c:pt idx="228">
                  <c:v>133.87</c:v>
                </c:pt>
                <c:pt idx="229">
                  <c:v>174.78</c:v>
                </c:pt>
                <c:pt idx="230">
                  <c:v>120.12</c:v>
                </c:pt>
                <c:pt idx="231">
                  <c:v>131.97</c:v>
                </c:pt>
                <c:pt idx="232">
                  <c:v>97.28</c:v>
                </c:pt>
                <c:pt idx="233">
                  <c:v>188.57</c:v>
                </c:pt>
                <c:pt idx="234">
                  <c:v>128.01</c:v>
                </c:pt>
                <c:pt idx="235">
                  <c:v>129.32</c:v>
                </c:pt>
                <c:pt idx="236">
                  <c:v>176.26</c:v>
                </c:pt>
                <c:pt idx="237">
                  <c:v>119.69</c:v>
                </c:pt>
                <c:pt idx="238">
                  <c:v>138.56</c:v>
                </c:pt>
                <c:pt idx="239">
                  <c:v>131.22999999999999</c:v>
                </c:pt>
                <c:pt idx="240">
                  <c:v>93.22</c:v>
                </c:pt>
                <c:pt idx="241">
                  <c:v>118.2</c:v>
                </c:pt>
                <c:pt idx="242">
                  <c:v>138.09</c:v>
                </c:pt>
                <c:pt idx="243">
                  <c:v>132.41999999999999</c:v>
                </c:pt>
                <c:pt idx="244">
                  <c:v>166.09</c:v>
                </c:pt>
                <c:pt idx="245">
                  <c:v>97.29</c:v>
                </c:pt>
                <c:pt idx="246">
                  <c:v>142.24</c:v>
                </c:pt>
                <c:pt idx="247">
                  <c:v>144.99</c:v>
                </c:pt>
                <c:pt idx="248">
                  <c:v>143.65</c:v>
                </c:pt>
                <c:pt idx="249">
                  <c:v>106.4</c:v>
                </c:pt>
                <c:pt idx="250">
                  <c:v>137.82</c:v>
                </c:pt>
                <c:pt idx="251">
                  <c:v>108.9</c:v>
                </c:pt>
                <c:pt idx="252">
                  <c:v>173.24</c:v>
                </c:pt>
                <c:pt idx="253">
                  <c:v>173.5</c:v>
                </c:pt>
                <c:pt idx="254">
                  <c:v>103.78</c:v>
                </c:pt>
                <c:pt idx="255">
                  <c:v>178.56</c:v>
                </c:pt>
                <c:pt idx="256">
                  <c:v>111.25</c:v>
                </c:pt>
                <c:pt idx="257">
                  <c:v>94.73</c:v>
                </c:pt>
                <c:pt idx="258">
                  <c:v>106.95</c:v>
                </c:pt>
                <c:pt idx="259">
                  <c:v>155.34</c:v>
                </c:pt>
                <c:pt idx="260">
                  <c:v>136.72</c:v>
                </c:pt>
                <c:pt idx="261">
                  <c:v>94.5</c:v>
                </c:pt>
                <c:pt idx="262">
                  <c:v>175.33</c:v>
                </c:pt>
                <c:pt idx="263">
                  <c:v>190.27</c:v>
                </c:pt>
                <c:pt idx="264">
                  <c:v>137.82</c:v>
                </c:pt>
                <c:pt idx="265">
                  <c:v>149.15</c:v>
                </c:pt>
                <c:pt idx="266">
                  <c:v>163.88</c:v>
                </c:pt>
                <c:pt idx="267">
                  <c:v>133.34</c:v>
                </c:pt>
                <c:pt idx="268">
                  <c:v>109.71</c:v>
                </c:pt>
                <c:pt idx="269">
                  <c:v>142.31</c:v>
                </c:pt>
                <c:pt idx="270">
                  <c:v>110.97</c:v>
                </c:pt>
                <c:pt idx="271">
                  <c:v>187.79</c:v>
                </c:pt>
                <c:pt idx="272">
                  <c:v>136.94999999999999</c:v>
                </c:pt>
                <c:pt idx="273">
                  <c:v>178.71</c:v>
                </c:pt>
                <c:pt idx="274">
                  <c:v>146.01</c:v>
                </c:pt>
                <c:pt idx="275">
                  <c:v>152.75</c:v>
                </c:pt>
                <c:pt idx="276">
                  <c:v>124.26</c:v>
                </c:pt>
                <c:pt idx="277">
                  <c:v>163.69</c:v>
                </c:pt>
                <c:pt idx="278">
                  <c:v>180.62</c:v>
                </c:pt>
                <c:pt idx="279">
                  <c:v>166.31</c:v>
                </c:pt>
                <c:pt idx="280">
                  <c:v>127.23</c:v>
                </c:pt>
                <c:pt idx="281">
                  <c:v>128.66</c:v>
                </c:pt>
                <c:pt idx="282">
                  <c:v>94.27</c:v>
                </c:pt>
                <c:pt idx="283">
                  <c:v>103.55</c:v>
                </c:pt>
                <c:pt idx="284">
                  <c:v>137.27000000000001</c:v>
                </c:pt>
                <c:pt idx="285">
                  <c:v>96.81</c:v>
                </c:pt>
                <c:pt idx="286">
                  <c:v>139.31</c:v>
                </c:pt>
                <c:pt idx="287">
                  <c:v>188.15</c:v>
                </c:pt>
                <c:pt idx="288">
                  <c:v>103.52</c:v>
                </c:pt>
                <c:pt idx="289">
                  <c:v>171.93</c:v>
                </c:pt>
                <c:pt idx="290">
                  <c:v>155.61000000000001</c:v>
                </c:pt>
                <c:pt idx="291">
                  <c:v>121.1</c:v>
                </c:pt>
                <c:pt idx="292">
                  <c:v>95.1</c:v>
                </c:pt>
                <c:pt idx="293">
                  <c:v>174.29</c:v>
                </c:pt>
                <c:pt idx="294">
                  <c:v>131.21</c:v>
                </c:pt>
                <c:pt idx="295">
                  <c:v>105.22</c:v>
                </c:pt>
                <c:pt idx="296">
                  <c:v>167.74</c:v>
                </c:pt>
                <c:pt idx="297">
                  <c:v>94.81</c:v>
                </c:pt>
                <c:pt idx="298">
                  <c:v>143.68</c:v>
                </c:pt>
                <c:pt idx="299">
                  <c:v>165.41</c:v>
                </c:pt>
                <c:pt idx="300">
                  <c:v>113.19</c:v>
                </c:pt>
                <c:pt idx="301">
                  <c:v>160.26</c:v>
                </c:pt>
                <c:pt idx="302">
                  <c:v>187.96</c:v>
                </c:pt>
                <c:pt idx="303">
                  <c:v>122.18</c:v>
                </c:pt>
                <c:pt idx="304">
                  <c:v>154.22999999999999</c:v>
                </c:pt>
                <c:pt idx="305">
                  <c:v>181.21</c:v>
                </c:pt>
                <c:pt idx="306">
                  <c:v>171.28</c:v>
                </c:pt>
                <c:pt idx="307">
                  <c:v>171.77</c:v>
                </c:pt>
                <c:pt idx="308">
                  <c:v>160.04</c:v>
                </c:pt>
                <c:pt idx="309">
                  <c:v>163.56</c:v>
                </c:pt>
                <c:pt idx="310">
                  <c:v>152.62</c:v>
                </c:pt>
                <c:pt idx="311">
                  <c:v>152.52000000000001</c:v>
                </c:pt>
                <c:pt idx="312">
                  <c:v>113.01</c:v>
                </c:pt>
                <c:pt idx="313">
                  <c:v>116.49</c:v>
                </c:pt>
                <c:pt idx="314">
                  <c:v>94.45</c:v>
                </c:pt>
                <c:pt idx="315">
                  <c:v>133.37</c:v>
                </c:pt>
                <c:pt idx="316">
                  <c:v>175.14</c:v>
                </c:pt>
                <c:pt idx="317">
                  <c:v>187.66</c:v>
                </c:pt>
                <c:pt idx="318">
                  <c:v>122.25</c:v>
                </c:pt>
                <c:pt idx="319">
                  <c:v>185.3</c:v>
                </c:pt>
                <c:pt idx="320">
                  <c:v>158.65</c:v>
                </c:pt>
                <c:pt idx="321">
                  <c:v>110.13</c:v>
                </c:pt>
                <c:pt idx="322">
                  <c:v>141.57</c:v>
                </c:pt>
                <c:pt idx="323">
                  <c:v>127.7</c:v>
                </c:pt>
                <c:pt idx="324">
                  <c:v>108.15</c:v>
                </c:pt>
                <c:pt idx="325">
                  <c:v>135.44</c:v>
                </c:pt>
                <c:pt idx="326">
                  <c:v>161.72999999999999</c:v>
                </c:pt>
                <c:pt idx="327">
                  <c:v>121.44</c:v>
                </c:pt>
                <c:pt idx="328">
                  <c:v>185.6</c:v>
                </c:pt>
                <c:pt idx="329">
                  <c:v>182.18</c:v>
                </c:pt>
                <c:pt idx="330">
                  <c:v>109.89</c:v>
                </c:pt>
                <c:pt idx="331">
                  <c:v>137.94999999999999</c:v>
                </c:pt>
                <c:pt idx="332">
                  <c:v>180.65</c:v>
                </c:pt>
                <c:pt idx="333">
                  <c:v>186.08</c:v>
                </c:pt>
                <c:pt idx="334">
                  <c:v>153.15</c:v>
                </c:pt>
                <c:pt idx="335">
                  <c:v>137.51</c:v>
                </c:pt>
                <c:pt idx="336">
                  <c:v>155.88</c:v>
                </c:pt>
                <c:pt idx="337">
                  <c:v>150.88</c:v>
                </c:pt>
                <c:pt idx="338">
                  <c:v>157.69999999999999</c:v>
                </c:pt>
                <c:pt idx="339">
                  <c:v>160.35</c:v>
                </c:pt>
                <c:pt idx="340">
                  <c:v>110.63</c:v>
                </c:pt>
                <c:pt idx="341">
                  <c:v>147.66</c:v>
                </c:pt>
                <c:pt idx="342">
                  <c:v>143.27000000000001</c:v>
                </c:pt>
                <c:pt idx="343">
                  <c:v>168.85</c:v>
                </c:pt>
                <c:pt idx="344">
                  <c:v>167.28</c:v>
                </c:pt>
                <c:pt idx="345">
                  <c:v>173.79</c:v>
                </c:pt>
                <c:pt idx="346">
                  <c:v>128.68</c:v>
                </c:pt>
                <c:pt idx="347">
                  <c:v>159.46</c:v>
                </c:pt>
                <c:pt idx="348">
                  <c:v>173.91</c:v>
                </c:pt>
                <c:pt idx="349">
                  <c:v>142.87</c:v>
                </c:pt>
                <c:pt idx="350">
                  <c:v>161.94</c:v>
                </c:pt>
                <c:pt idx="351">
                  <c:v>94.38</c:v>
                </c:pt>
                <c:pt idx="352">
                  <c:v>169.16</c:v>
                </c:pt>
                <c:pt idx="353">
                  <c:v>100.71</c:v>
                </c:pt>
                <c:pt idx="354">
                  <c:v>177.93</c:v>
                </c:pt>
                <c:pt idx="355">
                  <c:v>112.33</c:v>
                </c:pt>
                <c:pt idx="356">
                  <c:v>141.41999999999999</c:v>
                </c:pt>
                <c:pt idx="357">
                  <c:v>93.35</c:v>
                </c:pt>
                <c:pt idx="358">
                  <c:v>123.11</c:v>
                </c:pt>
                <c:pt idx="359">
                  <c:v>135.69999999999999</c:v>
                </c:pt>
                <c:pt idx="360">
                  <c:v>124.91</c:v>
                </c:pt>
                <c:pt idx="361">
                  <c:v>134.56</c:v>
                </c:pt>
                <c:pt idx="362">
                  <c:v>180.5</c:v>
                </c:pt>
                <c:pt idx="363">
                  <c:v>99.97</c:v>
                </c:pt>
                <c:pt idx="364">
                  <c:v>135.30000000000001</c:v>
                </c:pt>
                <c:pt idx="365">
                  <c:v>91.25</c:v>
                </c:pt>
                <c:pt idx="366">
                  <c:v>136.08000000000001</c:v>
                </c:pt>
                <c:pt idx="367">
                  <c:v>99.37</c:v>
                </c:pt>
                <c:pt idx="368">
                  <c:v>135.91</c:v>
                </c:pt>
                <c:pt idx="369">
                  <c:v>107.73</c:v>
                </c:pt>
                <c:pt idx="370">
                  <c:v>107.49</c:v>
                </c:pt>
                <c:pt idx="371">
                  <c:v>166.08</c:v>
                </c:pt>
                <c:pt idx="372">
                  <c:v>102.52</c:v>
                </c:pt>
                <c:pt idx="373">
                  <c:v>185.46</c:v>
                </c:pt>
                <c:pt idx="374">
                  <c:v>115.86</c:v>
                </c:pt>
                <c:pt idx="375">
                  <c:v>157.38999999999999</c:v>
                </c:pt>
                <c:pt idx="376">
                  <c:v>135.57</c:v>
                </c:pt>
                <c:pt idx="377">
                  <c:v>153.44</c:v>
                </c:pt>
                <c:pt idx="378">
                  <c:v>168.86</c:v>
                </c:pt>
                <c:pt idx="379">
                  <c:v>94.07</c:v>
                </c:pt>
                <c:pt idx="380">
                  <c:v>157.68</c:v>
                </c:pt>
                <c:pt idx="381">
                  <c:v>102.61</c:v>
                </c:pt>
                <c:pt idx="382">
                  <c:v>94.63</c:v>
                </c:pt>
                <c:pt idx="383">
                  <c:v>105.54</c:v>
                </c:pt>
                <c:pt idx="384">
                  <c:v>162.84</c:v>
                </c:pt>
                <c:pt idx="385">
                  <c:v>93.2</c:v>
                </c:pt>
                <c:pt idx="386">
                  <c:v>114.69</c:v>
                </c:pt>
                <c:pt idx="387">
                  <c:v>100.07</c:v>
                </c:pt>
                <c:pt idx="388">
                  <c:v>160.76</c:v>
                </c:pt>
                <c:pt idx="389">
                  <c:v>185.5</c:v>
                </c:pt>
                <c:pt idx="390">
                  <c:v>119.13</c:v>
                </c:pt>
                <c:pt idx="391">
                  <c:v>122.06</c:v>
                </c:pt>
                <c:pt idx="392">
                  <c:v>111.91</c:v>
                </c:pt>
                <c:pt idx="393">
                  <c:v>162.81</c:v>
                </c:pt>
                <c:pt idx="394">
                  <c:v>127.59</c:v>
                </c:pt>
                <c:pt idx="395">
                  <c:v>129.26</c:v>
                </c:pt>
                <c:pt idx="396">
                  <c:v>138.71</c:v>
                </c:pt>
                <c:pt idx="397">
                  <c:v>186.53</c:v>
                </c:pt>
                <c:pt idx="398">
                  <c:v>140.26</c:v>
                </c:pt>
                <c:pt idx="399">
                  <c:v>110.93</c:v>
                </c:pt>
                <c:pt idx="400">
                  <c:v>106.32</c:v>
                </c:pt>
                <c:pt idx="401">
                  <c:v>152.18</c:v>
                </c:pt>
                <c:pt idx="402">
                  <c:v>177.89</c:v>
                </c:pt>
                <c:pt idx="403">
                  <c:v>133.49</c:v>
                </c:pt>
                <c:pt idx="404">
                  <c:v>148.01</c:v>
                </c:pt>
                <c:pt idx="405">
                  <c:v>152.24</c:v>
                </c:pt>
                <c:pt idx="406">
                  <c:v>153.18</c:v>
                </c:pt>
                <c:pt idx="407">
                  <c:v>152.31</c:v>
                </c:pt>
                <c:pt idx="408">
                  <c:v>166.33</c:v>
                </c:pt>
                <c:pt idx="409">
                  <c:v>153.28</c:v>
                </c:pt>
                <c:pt idx="410">
                  <c:v>149.12</c:v>
                </c:pt>
                <c:pt idx="411">
                  <c:v>139.61000000000001</c:v>
                </c:pt>
                <c:pt idx="412">
                  <c:v>127.11</c:v>
                </c:pt>
                <c:pt idx="413">
                  <c:v>137.18</c:v>
                </c:pt>
                <c:pt idx="414">
                  <c:v>166.84</c:v>
                </c:pt>
                <c:pt idx="415">
                  <c:v>91.32</c:v>
                </c:pt>
                <c:pt idx="416">
                  <c:v>185.05</c:v>
                </c:pt>
                <c:pt idx="417">
                  <c:v>132.04</c:v>
                </c:pt>
                <c:pt idx="418">
                  <c:v>186.96</c:v>
                </c:pt>
                <c:pt idx="419">
                  <c:v>155.93</c:v>
                </c:pt>
                <c:pt idx="420">
                  <c:v>171.54</c:v>
                </c:pt>
                <c:pt idx="421">
                  <c:v>118.63</c:v>
                </c:pt>
                <c:pt idx="422">
                  <c:v>171.49</c:v>
                </c:pt>
                <c:pt idx="423">
                  <c:v>148.30000000000001</c:v>
                </c:pt>
                <c:pt idx="424">
                  <c:v>108.74</c:v>
                </c:pt>
                <c:pt idx="425">
                  <c:v>144.6</c:v>
                </c:pt>
                <c:pt idx="426">
                  <c:v>184.13</c:v>
                </c:pt>
                <c:pt idx="427">
                  <c:v>117.84</c:v>
                </c:pt>
                <c:pt idx="428">
                  <c:v>139.59</c:v>
                </c:pt>
                <c:pt idx="429">
                  <c:v>139.55000000000001</c:v>
                </c:pt>
                <c:pt idx="430">
                  <c:v>132.88999999999999</c:v>
                </c:pt>
                <c:pt idx="431">
                  <c:v>136</c:v>
                </c:pt>
                <c:pt idx="432">
                  <c:v>152.13999999999999</c:v>
                </c:pt>
                <c:pt idx="433">
                  <c:v>100.54</c:v>
                </c:pt>
                <c:pt idx="434">
                  <c:v>175.24</c:v>
                </c:pt>
                <c:pt idx="435">
                  <c:v>116.88</c:v>
                </c:pt>
                <c:pt idx="436">
                  <c:v>163.91</c:v>
                </c:pt>
                <c:pt idx="437">
                  <c:v>155.38999999999999</c:v>
                </c:pt>
                <c:pt idx="438">
                  <c:v>134.94999999999999</c:v>
                </c:pt>
                <c:pt idx="439">
                  <c:v>168.12</c:v>
                </c:pt>
                <c:pt idx="440">
                  <c:v>94.14</c:v>
                </c:pt>
                <c:pt idx="441">
                  <c:v>173.71</c:v>
                </c:pt>
                <c:pt idx="442">
                  <c:v>129.72999999999999</c:v>
                </c:pt>
                <c:pt idx="443">
                  <c:v>183.81</c:v>
                </c:pt>
                <c:pt idx="444">
                  <c:v>173.33</c:v>
                </c:pt>
                <c:pt idx="445">
                  <c:v>132</c:v>
                </c:pt>
                <c:pt idx="446">
                  <c:v>147.19999999999999</c:v>
                </c:pt>
                <c:pt idx="447">
                  <c:v>133.86000000000001</c:v>
                </c:pt>
                <c:pt idx="448">
                  <c:v>105.24</c:v>
                </c:pt>
                <c:pt idx="449">
                  <c:v>139.53</c:v>
                </c:pt>
                <c:pt idx="450">
                  <c:v>141.58000000000001</c:v>
                </c:pt>
                <c:pt idx="451">
                  <c:v>121.93</c:v>
                </c:pt>
                <c:pt idx="452">
                  <c:v>186.7</c:v>
                </c:pt>
                <c:pt idx="453">
                  <c:v>127.54</c:v>
                </c:pt>
                <c:pt idx="454">
                  <c:v>145.08000000000001</c:v>
                </c:pt>
                <c:pt idx="455">
                  <c:v>177.14</c:v>
                </c:pt>
                <c:pt idx="456">
                  <c:v>135.18</c:v>
                </c:pt>
                <c:pt idx="457">
                  <c:v>118</c:v>
                </c:pt>
                <c:pt idx="458">
                  <c:v>146.63999999999999</c:v>
                </c:pt>
                <c:pt idx="459">
                  <c:v>129.43</c:v>
                </c:pt>
                <c:pt idx="460">
                  <c:v>187.72</c:v>
                </c:pt>
                <c:pt idx="461">
                  <c:v>116.81</c:v>
                </c:pt>
                <c:pt idx="462">
                  <c:v>95.37</c:v>
                </c:pt>
                <c:pt idx="463">
                  <c:v>161.05000000000001</c:v>
                </c:pt>
                <c:pt idx="464">
                  <c:v>156.47</c:v>
                </c:pt>
                <c:pt idx="465">
                  <c:v>149.84</c:v>
                </c:pt>
                <c:pt idx="466">
                  <c:v>118.06</c:v>
                </c:pt>
                <c:pt idx="467">
                  <c:v>155.32</c:v>
                </c:pt>
                <c:pt idx="468">
                  <c:v>139.93</c:v>
                </c:pt>
                <c:pt idx="469">
                  <c:v>97.34</c:v>
                </c:pt>
                <c:pt idx="470">
                  <c:v>105.46</c:v>
                </c:pt>
                <c:pt idx="471">
                  <c:v>142.19999999999999</c:v>
                </c:pt>
                <c:pt idx="472">
                  <c:v>170.03</c:v>
                </c:pt>
                <c:pt idx="473">
                  <c:v>126.23</c:v>
                </c:pt>
                <c:pt idx="474">
                  <c:v>157</c:v>
                </c:pt>
                <c:pt idx="475">
                  <c:v>180.52</c:v>
                </c:pt>
                <c:pt idx="476">
                  <c:v>104.95</c:v>
                </c:pt>
                <c:pt idx="477">
                  <c:v>138.22</c:v>
                </c:pt>
                <c:pt idx="478">
                  <c:v>176.56</c:v>
                </c:pt>
                <c:pt idx="479">
                  <c:v>140.62</c:v>
                </c:pt>
                <c:pt idx="480">
                  <c:v>190.97</c:v>
                </c:pt>
                <c:pt idx="481">
                  <c:v>99.46</c:v>
                </c:pt>
                <c:pt idx="482">
                  <c:v>147.13999999999999</c:v>
                </c:pt>
                <c:pt idx="483">
                  <c:v>95.72</c:v>
                </c:pt>
                <c:pt idx="484">
                  <c:v>97.07</c:v>
                </c:pt>
                <c:pt idx="485">
                  <c:v>109.14</c:v>
                </c:pt>
                <c:pt idx="486">
                  <c:v>101.76</c:v>
                </c:pt>
                <c:pt idx="487">
                  <c:v>122.85</c:v>
                </c:pt>
                <c:pt idx="488">
                  <c:v>178.34</c:v>
                </c:pt>
                <c:pt idx="489">
                  <c:v>133.56</c:v>
                </c:pt>
                <c:pt idx="490">
                  <c:v>119.55</c:v>
                </c:pt>
                <c:pt idx="491">
                  <c:v>98.1</c:v>
                </c:pt>
                <c:pt idx="492">
                  <c:v>101.18</c:v>
                </c:pt>
                <c:pt idx="493">
                  <c:v>124.09</c:v>
                </c:pt>
                <c:pt idx="494">
                  <c:v>151.03</c:v>
                </c:pt>
                <c:pt idx="495">
                  <c:v>126.72</c:v>
                </c:pt>
                <c:pt idx="496">
                  <c:v>105.99</c:v>
                </c:pt>
                <c:pt idx="497">
                  <c:v>120.97</c:v>
                </c:pt>
                <c:pt idx="498">
                  <c:v>188.08</c:v>
                </c:pt>
                <c:pt idx="499">
                  <c:v>187.48</c:v>
                </c:pt>
                <c:pt idx="500">
                  <c:v>117.72</c:v>
                </c:pt>
                <c:pt idx="501">
                  <c:v>102.76</c:v>
                </c:pt>
                <c:pt idx="502">
                  <c:v>154.37</c:v>
                </c:pt>
                <c:pt idx="503">
                  <c:v>183.32</c:v>
                </c:pt>
                <c:pt idx="504">
                  <c:v>156.09</c:v>
                </c:pt>
                <c:pt idx="505">
                  <c:v>169.97</c:v>
                </c:pt>
                <c:pt idx="506">
                  <c:v>167.64</c:v>
                </c:pt>
                <c:pt idx="507">
                  <c:v>114.18</c:v>
                </c:pt>
                <c:pt idx="508">
                  <c:v>167.47</c:v>
                </c:pt>
                <c:pt idx="509">
                  <c:v>158.9</c:v>
                </c:pt>
                <c:pt idx="510">
                  <c:v>141.12</c:v>
                </c:pt>
                <c:pt idx="511">
                  <c:v>102.65</c:v>
                </c:pt>
                <c:pt idx="512">
                  <c:v>168.58</c:v>
                </c:pt>
                <c:pt idx="513">
                  <c:v>132.88</c:v>
                </c:pt>
                <c:pt idx="514">
                  <c:v>99.38</c:v>
                </c:pt>
                <c:pt idx="515">
                  <c:v>99.3</c:v>
                </c:pt>
                <c:pt idx="516">
                  <c:v>167.99</c:v>
                </c:pt>
                <c:pt idx="517">
                  <c:v>131.13999999999999</c:v>
                </c:pt>
                <c:pt idx="518">
                  <c:v>160.65</c:v>
                </c:pt>
                <c:pt idx="519">
                  <c:v>124.71</c:v>
                </c:pt>
                <c:pt idx="520">
                  <c:v>139.16</c:v>
                </c:pt>
                <c:pt idx="521">
                  <c:v>130.46</c:v>
                </c:pt>
                <c:pt idx="522">
                  <c:v>109.29</c:v>
                </c:pt>
                <c:pt idx="523">
                  <c:v>188.68</c:v>
                </c:pt>
                <c:pt idx="524">
                  <c:v>93.81</c:v>
                </c:pt>
                <c:pt idx="525">
                  <c:v>171.09</c:v>
                </c:pt>
                <c:pt idx="526">
                  <c:v>173.58</c:v>
                </c:pt>
                <c:pt idx="527">
                  <c:v>166.22</c:v>
                </c:pt>
                <c:pt idx="528">
                  <c:v>137.74</c:v>
                </c:pt>
                <c:pt idx="529">
                  <c:v>187.11</c:v>
                </c:pt>
                <c:pt idx="530">
                  <c:v>131.07</c:v>
                </c:pt>
                <c:pt idx="531">
                  <c:v>144.94999999999999</c:v>
                </c:pt>
                <c:pt idx="532">
                  <c:v>154.06</c:v>
                </c:pt>
                <c:pt idx="533">
                  <c:v>134.44999999999999</c:v>
                </c:pt>
                <c:pt idx="534">
                  <c:v>109.58</c:v>
                </c:pt>
                <c:pt idx="535">
                  <c:v>167.93</c:v>
                </c:pt>
                <c:pt idx="536">
                  <c:v>108.31</c:v>
                </c:pt>
                <c:pt idx="537">
                  <c:v>180.91</c:v>
                </c:pt>
                <c:pt idx="538">
                  <c:v>168.53</c:v>
                </c:pt>
                <c:pt idx="539">
                  <c:v>156.6</c:v>
                </c:pt>
                <c:pt idx="540">
                  <c:v>166.12</c:v>
                </c:pt>
                <c:pt idx="541">
                  <c:v>154.81</c:v>
                </c:pt>
                <c:pt idx="542">
                  <c:v>160</c:v>
                </c:pt>
                <c:pt idx="543">
                  <c:v>182.08</c:v>
                </c:pt>
                <c:pt idx="544">
                  <c:v>101.64</c:v>
                </c:pt>
                <c:pt idx="545">
                  <c:v>153.41</c:v>
                </c:pt>
                <c:pt idx="546">
                  <c:v>189.67</c:v>
                </c:pt>
                <c:pt idx="547">
                  <c:v>190.21</c:v>
                </c:pt>
                <c:pt idx="548">
                  <c:v>173.72</c:v>
                </c:pt>
                <c:pt idx="549">
                  <c:v>127.3</c:v>
                </c:pt>
                <c:pt idx="550">
                  <c:v>155.59</c:v>
                </c:pt>
                <c:pt idx="551">
                  <c:v>164.6</c:v>
                </c:pt>
                <c:pt idx="552">
                  <c:v>119.18</c:v>
                </c:pt>
                <c:pt idx="553">
                  <c:v>133.11000000000001</c:v>
                </c:pt>
                <c:pt idx="554">
                  <c:v>136.44999999999999</c:v>
                </c:pt>
                <c:pt idx="555">
                  <c:v>97.32</c:v>
                </c:pt>
                <c:pt idx="556">
                  <c:v>95.95</c:v>
                </c:pt>
                <c:pt idx="557">
                  <c:v>145.05000000000001</c:v>
                </c:pt>
                <c:pt idx="558">
                  <c:v>146.72999999999999</c:v>
                </c:pt>
                <c:pt idx="559">
                  <c:v>153.56</c:v>
                </c:pt>
                <c:pt idx="560">
                  <c:v>153.78</c:v>
                </c:pt>
                <c:pt idx="561">
                  <c:v>166.4</c:v>
                </c:pt>
                <c:pt idx="562">
                  <c:v>110.01</c:v>
                </c:pt>
                <c:pt idx="563">
                  <c:v>158.77000000000001</c:v>
                </c:pt>
                <c:pt idx="564">
                  <c:v>185.31</c:v>
                </c:pt>
                <c:pt idx="565">
                  <c:v>166.53</c:v>
                </c:pt>
                <c:pt idx="566">
                  <c:v>123.45</c:v>
                </c:pt>
                <c:pt idx="567">
                  <c:v>143.68</c:v>
                </c:pt>
                <c:pt idx="568">
                  <c:v>93.85</c:v>
                </c:pt>
                <c:pt idx="569">
                  <c:v>147.44</c:v>
                </c:pt>
                <c:pt idx="570">
                  <c:v>153.15</c:v>
                </c:pt>
                <c:pt idx="571">
                  <c:v>149.13999999999999</c:v>
                </c:pt>
                <c:pt idx="572">
                  <c:v>133.99</c:v>
                </c:pt>
                <c:pt idx="573">
                  <c:v>189.37</c:v>
                </c:pt>
                <c:pt idx="574">
                  <c:v>176.34</c:v>
                </c:pt>
                <c:pt idx="575">
                  <c:v>155.56</c:v>
                </c:pt>
                <c:pt idx="576">
                  <c:v>105.01</c:v>
                </c:pt>
                <c:pt idx="577">
                  <c:v>100.43</c:v>
                </c:pt>
                <c:pt idx="578">
                  <c:v>147.05000000000001</c:v>
                </c:pt>
                <c:pt idx="579">
                  <c:v>138.04</c:v>
                </c:pt>
                <c:pt idx="580">
                  <c:v>145.19</c:v>
                </c:pt>
                <c:pt idx="581">
                  <c:v>163.51</c:v>
                </c:pt>
                <c:pt idx="582">
                  <c:v>124.28</c:v>
                </c:pt>
                <c:pt idx="583">
                  <c:v>116.88</c:v>
                </c:pt>
                <c:pt idx="584">
                  <c:v>131.72999999999999</c:v>
                </c:pt>
                <c:pt idx="585">
                  <c:v>141.47999999999999</c:v>
                </c:pt>
                <c:pt idx="586">
                  <c:v>109.1</c:v>
                </c:pt>
                <c:pt idx="587">
                  <c:v>175.42</c:v>
                </c:pt>
                <c:pt idx="588">
                  <c:v>130.77000000000001</c:v>
                </c:pt>
                <c:pt idx="589">
                  <c:v>156.28</c:v>
                </c:pt>
                <c:pt idx="590">
                  <c:v>173.54</c:v>
                </c:pt>
                <c:pt idx="591">
                  <c:v>116.31</c:v>
                </c:pt>
                <c:pt idx="592">
                  <c:v>98.29</c:v>
                </c:pt>
                <c:pt idx="593">
                  <c:v>110.27</c:v>
                </c:pt>
                <c:pt idx="594">
                  <c:v>138.31</c:v>
                </c:pt>
                <c:pt idx="595">
                  <c:v>118.89</c:v>
                </c:pt>
                <c:pt idx="596">
                  <c:v>108.21</c:v>
                </c:pt>
                <c:pt idx="597">
                  <c:v>189.95</c:v>
                </c:pt>
                <c:pt idx="598">
                  <c:v>117.52</c:v>
                </c:pt>
                <c:pt idx="599">
                  <c:v>155.72</c:v>
                </c:pt>
                <c:pt idx="600">
                  <c:v>172.65</c:v>
                </c:pt>
                <c:pt idx="601">
                  <c:v>174.87</c:v>
                </c:pt>
                <c:pt idx="602">
                  <c:v>189.61</c:v>
                </c:pt>
                <c:pt idx="603">
                  <c:v>182.85</c:v>
                </c:pt>
                <c:pt idx="604">
                  <c:v>103.9</c:v>
                </c:pt>
                <c:pt idx="605">
                  <c:v>107.57</c:v>
                </c:pt>
                <c:pt idx="606">
                  <c:v>91.28</c:v>
                </c:pt>
                <c:pt idx="607">
                  <c:v>95.26</c:v>
                </c:pt>
                <c:pt idx="608">
                  <c:v>97.26</c:v>
                </c:pt>
                <c:pt idx="609">
                  <c:v>130.41999999999999</c:v>
                </c:pt>
                <c:pt idx="610">
                  <c:v>172.68</c:v>
                </c:pt>
                <c:pt idx="611">
                  <c:v>171.2</c:v>
                </c:pt>
                <c:pt idx="612">
                  <c:v>165.21</c:v>
                </c:pt>
                <c:pt idx="613">
                  <c:v>96.58</c:v>
                </c:pt>
                <c:pt idx="614">
                  <c:v>140.87</c:v>
                </c:pt>
                <c:pt idx="615">
                  <c:v>117</c:v>
                </c:pt>
                <c:pt idx="616">
                  <c:v>93.32</c:v>
                </c:pt>
                <c:pt idx="617">
                  <c:v>164.42</c:v>
                </c:pt>
                <c:pt idx="618">
                  <c:v>107.98</c:v>
                </c:pt>
                <c:pt idx="619">
                  <c:v>103.54</c:v>
                </c:pt>
                <c:pt idx="620">
                  <c:v>137.91</c:v>
                </c:pt>
                <c:pt idx="621">
                  <c:v>137.38</c:v>
                </c:pt>
                <c:pt idx="622">
                  <c:v>175.13</c:v>
                </c:pt>
                <c:pt idx="623">
                  <c:v>167.08</c:v>
                </c:pt>
                <c:pt idx="624">
                  <c:v>146.58000000000001</c:v>
                </c:pt>
                <c:pt idx="625">
                  <c:v>167.33</c:v>
                </c:pt>
                <c:pt idx="626">
                  <c:v>135.74</c:v>
                </c:pt>
                <c:pt idx="627">
                  <c:v>122.21</c:v>
                </c:pt>
                <c:pt idx="628">
                  <c:v>129.97999999999999</c:v>
                </c:pt>
                <c:pt idx="629">
                  <c:v>186.07</c:v>
                </c:pt>
                <c:pt idx="630">
                  <c:v>141.81</c:v>
                </c:pt>
                <c:pt idx="631">
                  <c:v>179.76</c:v>
                </c:pt>
                <c:pt idx="632">
                  <c:v>166.11</c:v>
                </c:pt>
                <c:pt idx="633">
                  <c:v>176.43</c:v>
                </c:pt>
                <c:pt idx="634">
                  <c:v>159.57</c:v>
                </c:pt>
                <c:pt idx="635">
                  <c:v>143.97999999999999</c:v>
                </c:pt>
                <c:pt idx="636">
                  <c:v>144.22</c:v>
                </c:pt>
                <c:pt idx="637">
                  <c:v>163.78</c:v>
                </c:pt>
                <c:pt idx="638">
                  <c:v>105.8</c:v>
                </c:pt>
                <c:pt idx="639">
                  <c:v>126.55</c:v>
                </c:pt>
                <c:pt idx="640">
                  <c:v>137.36000000000001</c:v>
                </c:pt>
                <c:pt idx="641">
                  <c:v>103.9</c:v>
                </c:pt>
                <c:pt idx="642">
                  <c:v>154.51</c:v>
                </c:pt>
                <c:pt idx="643">
                  <c:v>183.02</c:v>
                </c:pt>
                <c:pt idx="644">
                  <c:v>181.36</c:v>
                </c:pt>
                <c:pt idx="645">
                  <c:v>171.34</c:v>
                </c:pt>
                <c:pt idx="646">
                  <c:v>161.71</c:v>
                </c:pt>
                <c:pt idx="647">
                  <c:v>168.06</c:v>
                </c:pt>
                <c:pt idx="648">
                  <c:v>127.86</c:v>
                </c:pt>
                <c:pt idx="649">
                  <c:v>184.76</c:v>
                </c:pt>
                <c:pt idx="650">
                  <c:v>144.18</c:v>
                </c:pt>
                <c:pt idx="651">
                  <c:v>138.66</c:v>
                </c:pt>
                <c:pt idx="652">
                  <c:v>167.21</c:v>
                </c:pt>
                <c:pt idx="653">
                  <c:v>155</c:v>
                </c:pt>
                <c:pt idx="654">
                  <c:v>134.21</c:v>
                </c:pt>
                <c:pt idx="655">
                  <c:v>158.83000000000001</c:v>
                </c:pt>
                <c:pt idx="656">
                  <c:v>178.81</c:v>
                </c:pt>
                <c:pt idx="657">
                  <c:v>131.05000000000001</c:v>
                </c:pt>
                <c:pt idx="658">
                  <c:v>173.59</c:v>
                </c:pt>
                <c:pt idx="659">
                  <c:v>147.4</c:v>
                </c:pt>
                <c:pt idx="660">
                  <c:v>166.77</c:v>
                </c:pt>
                <c:pt idx="661">
                  <c:v>113.62</c:v>
                </c:pt>
                <c:pt idx="662">
                  <c:v>125.28</c:v>
                </c:pt>
                <c:pt idx="663">
                  <c:v>153.74</c:v>
                </c:pt>
                <c:pt idx="664">
                  <c:v>124.97</c:v>
                </c:pt>
                <c:pt idx="665">
                  <c:v>166.4</c:v>
                </c:pt>
                <c:pt idx="666">
                  <c:v>154.27000000000001</c:v>
                </c:pt>
                <c:pt idx="667">
                  <c:v>110.49</c:v>
                </c:pt>
                <c:pt idx="668">
                  <c:v>148.9</c:v>
                </c:pt>
                <c:pt idx="669">
                  <c:v>190.65</c:v>
                </c:pt>
                <c:pt idx="670">
                  <c:v>153.80000000000001</c:v>
                </c:pt>
                <c:pt idx="671">
                  <c:v>170.08</c:v>
                </c:pt>
                <c:pt idx="672">
                  <c:v>158.87</c:v>
                </c:pt>
                <c:pt idx="673">
                  <c:v>160.88999999999999</c:v>
                </c:pt>
                <c:pt idx="674">
                  <c:v>128.11000000000001</c:v>
                </c:pt>
                <c:pt idx="675">
                  <c:v>115.53</c:v>
                </c:pt>
                <c:pt idx="676">
                  <c:v>120.13</c:v>
                </c:pt>
                <c:pt idx="677">
                  <c:v>100.43</c:v>
                </c:pt>
                <c:pt idx="678">
                  <c:v>151.96</c:v>
                </c:pt>
                <c:pt idx="679">
                  <c:v>137.06</c:v>
                </c:pt>
                <c:pt idx="680">
                  <c:v>140.66999999999999</c:v>
                </c:pt>
                <c:pt idx="681">
                  <c:v>136.49</c:v>
                </c:pt>
                <c:pt idx="682">
                  <c:v>167.48</c:v>
                </c:pt>
                <c:pt idx="683">
                  <c:v>179.15</c:v>
                </c:pt>
                <c:pt idx="684">
                  <c:v>173.3</c:v>
                </c:pt>
                <c:pt idx="685">
                  <c:v>93.6</c:v>
                </c:pt>
                <c:pt idx="686">
                  <c:v>106.25</c:v>
                </c:pt>
                <c:pt idx="687">
                  <c:v>145.84</c:v>
                </c:pt>
                <c:pt idx="688">
                  <c:v>158.84</c:v>
                </c:pt>
                <c:pt idx="689">
                  <c:v>111.91</c:v>
                </c:pt>
                <c:pt idx="690">
                  <c:v>96.63</c:v>
                </c:pt>
                <c:pt idx="691">
                  <c:v>131.41</c:v>
                </c:pt>
                <c:pt idx="692">
                  <c:v>166.29</c:v>
                </c:pt>
                <c:pt idx="693">
                  <c:v>94.64</c:v>
                </c:pt>
                <c:pt idx="694">
                  <c:v>162.33000000000001</c:v>
                </c:pt>
                <c:pt idx="695">
                  <c:v>155.56</c:v>
                </c:pt>
                <c:pt idx="696">
                  <c:v>160.19999999999999</c:v>
                </c:pt>
                <c:pt idx="697">
                  <c:v>93.83</c:v>
                </c:pt>
                <c:pt idx="698">
                  <c:v>172.82</c:v>
                </c:pt>
                <c:pt idx="699">
                  <c:v>93.11</c:v>
                </c:pt>
                <c:pt idx="700">
                  <c:v>183.07</c:v>
                </c:pt>
                <c:pt idx="701">
                  <c:v>94.15</c:v>
                </c:pt>
                <c:pt idx="702">
                  <c:v>115.94</c:v>
                </c:pt>
                <c:pt idx="703">
                  <c:v>126.4</c:v>
                </c:pt>
                <c:pt idx="704">
                  <c:v>116.53</c:v>
                </c:pt>
                <c:pt idx="705">
                  <c:v>156.1</c:v>
                </c:pt>
                <c:pt idx="706">
                  <c:v>137.28</c:v>
                </c:pt>
                <c:pt idx="707">
                  <c:v>177.75</c:v>
                </c:pt>
                <c:pt idx="708">
                  <c:v>155.1</c:v>
                </c:pt>
                <c:pt idx="709">
                  <c:v>116.61</c:v>
                </c:pt>
                <c:pt idx="710">
                  <c:v>109.52</c:v>
                </c:pt>
                <c:pt idx="711">
                  <c:v>154.93</c:v>
                </c:pt>
                <c:pt idx="712">
                  <c:v>93.86</c:v>
                </c:pt>
                <c:pt idx="713">
                  <c:v>132.09</c:v>
                </c:pt>
                <c:pt idx="714">
                  <c:v>144.34</c:v>
                </c:pt>
                <c:pt idx="715">
                  <c:v>172.81</c:v>
                </c:pt>
                <c:pt idx="716">
                  <c:v>104.84</c:v>
                </c:pt>
                <c:pt idx="717">
                  <c:v>125.46</c:v>
                </c:pt>
                <c:pt idx="718">
                  <c:v>158.88</c:v>
                </c:pt>
                <c:pt idx="719">
                  <c:v>185.55</c:v>
                </c:pt>
                <c:pt idx="720">
                  <c:v>144.54</c:v>
                </c:pt>
                <c:pt idx="721">
                  <c:v>138.07</c:v>
                </c:pt>
                <c:pt idx="722">
                  <c:v>104.18</c:v>
                </c:pt>
                <c:pt idx="723">
                  <c:v>157.91999999999999</c:v>
                </c:pt>
                <c:pt idx="724">
                  <c:v>96.45</c:v>
                </c:pt>
                <c:pt idx="725">
                  <c:v>177.84</c:v>
                </c:pt>
                <c:pt idx="726">
                  <c:v>113.03</c:v>
                </c:pt>
                <c:pt idx="727">
                  <c:v>120.5</c:v>
                </c:pt>
                <c:pt idx="728">
                  <c:v>105.06</c:v>
                </c:pt>
                <c:pt idx="729">
                  <c:v>114.82</c:v>
                </c:pt>
                <c:pt idx="730">
                  <c:v>172.38</c:v>
                </c:pt>
                <c:pt idx="731">
                  <c:v>163.49</c:v>
                </c:pt>
                <c:pt idx="732">
                  <c:v>95.27</c:v>
                </c:pt>
                <c:pt idx="733">
                  <c:v>164.8</c:v>
                </c:pt>
                <c:pt idx="734">
                  <c:v>172.74</c:v>
                </c:pt>
                <c:pt idx="735">
                  <c:v>102.99</c:v>
                </c:pt>
                <c:pt idx="736">
                  <c:v>153.41999999999999</c:v>
                </c:pt>
                <c:pt idx="737">
                  <c:v>110.43</c:v>
                </c:pt>
                <c:pt idx="738">
                  <c:v>127.52</c:v>
                </c:pt>
                <c:pt idx="739">
                  <c:v>131.94</c:v>
                </c:pt>
                <c:pt idx="740">
                  <c:v>190.38</c:v>
                </c:pt>
                <c:pt idx="741">
                  <c:v>104.54</c:v>
                </c:pt>
                <c:pt idx="742">
                  <c:v>94.5</c:v>
                </c:pt>
                <c:pt idx="743">
                  <c:v>179.19</c:v>
                </c:pt>
                <c:pt idx="744">
                  <c:v>153.12</c:v>
                </c:pt>
                <c:pt idx="745">
                  <c:v>94.98</c:v>
                </c:pt>
                <c:pt idx="746">
                  <c:v>174.15</c:v>
                </c:pt>
                <c:pt idx="747">
                  <c:v>187.11</c:v>
                </c:pt>
                <c:pt idx="748">
                  <c:v>91.15</c:v>
                </c:pt>
                <c:pt idx="749">
                  <c:v>144.63</c:v>
                </c:pt>
                <c:pt idx="750">
                  <c:v>120.61</c:v>
                </c:pt>
                <c:pt idx="751">
                  <c:v>110.59</c:v>
                </c:pt>
                <c:pt idx="752">
                  <c:v>146.19</c:v>
                </c:pt>
                <c:pt idx="753">
                  <c:v>159.07</c:v>
                </c:pt>
                <c:pt idx="754">
                  <c:v>124.11</c:v>
                </c:pt>
                <c:pt idx="755">
                  <c:v>103.23</c:v>
                </c:pt>
                <c:pt idx="756">
                  <c:v>92.3</c:v>
                </c:pt>
                <c:pt idx="757">
                  <c:v>95.19</c:v>
                </c:pt>
                <c:pt idx="758">
                  <c:v>152.37</c:v>
                </c:pt>
                <c:pt idx="759">
                  <c:v>108.88</c:v>
                </c:pt>
                <c:pt idx="760">
                  <c:v>146.03</c:v>
                </c:pt>
                <c:pt idx="761">
                  <c:v>147.16</c:v>
                </c:pt>
                <c:pt idx="762">
                  <c:v>165.82</c:v>
                </c:pt>
                <c:pt idx="763">
                  <c:v>175.33</c:v>
                </c:pt>
                <c:pt idx="764">
                  <c:v>182.81</c:v>
                </c:pt>
                <c:pt idx="765">
                  <c:v>159.22</c:v>
                </c:pt>
                <c:pt idx="766">
                  <c:v>168.71</c:v>
                </c:pt>
                <c:pt idx="767">
                  <c:v>152.44</c:v>
                </c:pt>
                <c:pt idx="768">
                  <c:v>126.48</c:v>
                </c:pt>
                <c:pt idx="769">
                  <c:v>106.41</c:v>
                </c:pt>
                <c:pt idx="770">
                  <c:v>155.85</c:v>
                </c:pt>
                <c:pt idx="771">
                  <c:v>111.19</c:v>
                </c:pt>
                <c:pt idx="772">
                  <c:v>110.43</c:v>
                </c:pt>
                <c:pt idx="773">
                  <c:v>92.16</c:v>
                </c:pt>
                <c:pt idx="774">
                  <c:v>116.32</c:v>
                </c:pt>
                <c:pt idx="775">
                  <c:v>154.32</c:v>
                </c:pt>
                <c:pt idx="776">
                  <c:v>135.85</c:v>
                </c:pt>
                <c:pt idx="777">
                  <c:v>139.71</c:v>
                </c:pt>
                <c:pt idx="778">
                  <c:v>123.77</c:v>
                </c:pt>
                <c:pt idx="779">
                  <c:v>179.44</c:v>
                </c:pt>
                <c:pt idx="780">
                  <c:v>131.88999999999999</c:v>
                </c:pt>
                <c:pt idx="781">
                  <c:v>121.37</c:v>
                </c:pt>
                <c:pt idx="782">
                  <c:v>101.41</c:v>
                </c:pt>
                <c:pt idx="783">
                  <c:v>183.57</c:v>
                </c:pt>
                <c:pt idx="784">
                  <c:v>141.21</c:v>
                </c:pt>
                <c:pt idx="785">
                  <c:v>145.41999999999999</c:v>
                </c:pt>
                <c:pt idx="786">
                  <c:v>111.28</c:v>
                </c:pt>
                <c:pt idx="787">
                  <c:v>151.6</c:v>
                </c:pt>
                <c:pt idx="788">
                  <c:v>148.22</c:v>
                </c:pt>
                <c:pt idx="789">
                  <c:v>171.91</c:v>
                </c:pt>
                <c:pt idx="790">
                  <c:v>129.35</c:v>
                </c:pt>
                <c:pt idx="791">
                  <c:v>106.66</c:v>
                </c:pt>
                <c:pt idx="792">
                  <c:v>172.7</c:v>
                </c:pt>
                <c:pt idx="793">
                  <c:v>154.68</c:v>
                </c:pt>
                <c:pt idx="794">
                  <c:v>109.4</c:v>
                </c:pt>
                <c:pt idx="795">
                  <c:v>166.97</c:v>
                </c:pt>
                <c:pt idx="796">
                  <c:v>134.33000000000001</c:v>
                </c:pt>
                <c:pt idx="797">
                  <c:v>165.79</c:v>
                </c:pt>
                <c:pt idx="798">
                  <c:v>149.30000000000001</c:v>
                </c:pt>
                <c:pt idx="799">
                  <c:v>121.99</c:v>
                </c:pt>
                <c:pt idx="800">
                  <c:v>134.99</c:v>
                </c:pt>
                <c:pt idx="801">
                  <c:v>163.47</c:v>
                </c:pt>
                <c:pt idx="802">
                  <c:v>177.62</c:v>
                </c:pt>
                <c:pt idx="803">
                  <c:v>103.42</c:v>
                </c:pt>
                <c:pt idx="804">
                  <c:v>174.85</c:v>
                </c:pt>
                <c:pt idx="805">
                  <c:v>164.26</c:v>
                </c:pt>
                <c:pt idx="806">
                  <c:v>161.65</c:v>
                </c:pt>
                <c:pt idx="807">
                  <c:v>134.27000000000001</c:v>
                </c:pt>
                <c:pt idx="808">
                  <c:v>159.81</c:v>
                </c:pt>
                <c:pt idx="809">
                  <c:v>161.26</c:v>
                </c:pt>
                <c:pt idx="810">
                  <c:v>139.32</c:v>
                </c:pt>
                <c:pt idx="811">
                  <c:v>99.2</c:v>
                </c:pt>
                <c:pt idx="812">
                  <c:v>94.12</c:v>
                </c:pt>
                <c:pt idx="813">
                  <c:v>109.75</c:v>
                </c:pt>
                <c:pt idx="814">
                  <c:v>188.46</c:v>
                </c:pt>
                <c:pt idx="815">
                  <c:v>172.48</c:v>
                </c:pt>
                <c:pt idx="816">
                  <c:v>171.16</c:v>
                </c:pt>
                <c:pt idx="817">
                  <c:v>143.38</c:v>
                </c:pt>
                <c:pt idx="818">
                  <c:v>185.27</c:v>
                </c:pt>
                <c:pt idx="819">
                  <c:v>167.4</c:v>
                </c:pt>
                <c:pt idx="820">
                  <c:v>162.38999999999999</c:v>
                </c:pt>
                <c:pt idx="821">
                  <c:v>165.54</c:v>
                </c:pt>
                <c:pt idx="822">
                  <c:v>100.52</c:v>
                </c:pt>
                <c:pt idx="823">
                  <c:v>182.06</c:v>
                </c:pt>
                <c:pt idx="824">
                  <c:v>108.05</c:v>
                </c:pt>
                <c:pt idx="825">
                  <c:v>121.66</c:v>
                </c:pt>
                <c:pt idx="826">
                  <c:v>147.44999999999999</c:v>
                </c:pt>
                <c:pt idx="827">
                  <c:v>123.85</c:v>
                </c:pt>
                <c:pt idx="828">
                  <c:v>93.08</c:v>
                </c:pt>
                <c:pt idx="829">
                  <c:v>160.59</c:v>
                </c:pt>
                <c:pt idx="830">
                  <c:v>162.91999999999999</c:v>
                </c:pt>
                <c:pt idx="831">
                  <c:v>188.09</c:v>
                </c:pt>
                <c:pt idx="832">
                  <c:v>100.3</c:v>
                </c:pt>
                <c:pt idx="833">
                  <c:v>159.93</c:v>
                </c:pt>
                <c:pt idx="834">
                  <c:v>106.22</c:v>
                </c:pt>
                <c:pt idx="835">
                  <c:v>121.11</c:v>
                </c:pt>
                <c:pt idx="836">
                  <c:v>136.68</c:v>
                </c:pt>
                <c:pt idx="837">
                  <c:v>121.54</c:v>
                </c:pt>
                <c:pt idx="838">
                  <c:v>121.98</c:v>
                </c:pt>
                <c:pt idx="839">
                  <c:v>142.25</c:v>
                </c:pt>
                <c:pt idx="840">
                  <c:v>140.36000000000001</c:v>
                </c:pt>
                <c:pt idx="841">
                  <c:v>108.97</c:v>
                </c:pt>
                <c:pt idx="842">
                  <c:v>95.21</c:v>
                </c:pt>
                <c:pt idx="843">
                  <c:v>188.08</c:v>
                </c:pt>
                <c:pt idx="844">
                  <c:v>94.34</c:v>
                </c:pt>
                <c:pt idx="845">
                  <c:v>107.93</c:v>
                </c:pt>
                <c:pt idx="846">
                  <c:v>181.48</c:v>
                </c:pt>
                <c:pt idx="847">
                  <c:v>94.24</c:v>
                </c:pt>
                <c:pt idx="848">
                  <c:v>105.75</c:v>
                </c:pt>
                <c:pt idx="849">
                  <c:v>159.38</c:v>
                </c:pt>
                <c:pt idx="850">
                  <c:v>138.93</c:v>
                </c:pt>
                <c:pt idx="851">
                  <c:v>172.55</c:v>
                </c:pt>
                <c:pt idx="852">
                  <c:v>107.93</c:v>
                </c:pt>
                <c:pt idx="853">
                  <c:v>137.72999999999999</c:v>
                </c:pt>
                <c:pt idx="854">
                  <c:v>160.83000000000001</c:v>
                </c:pt>
                <c:pt idx="855">
                  <c:v>157.34</c:v>
                </c:pt>
                <c:pt idx="856">
                  <c:v>128.96</c:v>
                </c:pt>
                <c:pt idx="857">
                  <c:v>150.93</c:v>
                </c:pt>
                <c:pt idx="858">
                  <c:v>117.39</c:v>
                </c:pt>
                <c:pt idx="859">
                  <c:v>121.68</c:v>
                </c:pt>
                <c:pt idx="860">
                  <c:v>121.78</c:v>
                </c:pt>
                <c:pt idx="861">
                  <c:v>174.84</c:v>
                </c:pt>
                <c:pt idx="862">
                  <c:v>184.5</c:v>
                </c:pt>
                <c:pt idx="863">
                  <c:v>114.89</c:v>
                </c:pt>
                <c:pt idx="864">
                  <c:v>142.84</c:v>
                </c:pt>
                <c:pt idx="865">
                  <c:v>141.13</c:v>
                </c:pt>
                <c:pt idx="866">
                  <c:v>92.72</c:v>
                </c:pt>
                <c:pt idx="867">
                  <c:v>96.36</c:v>
                </c:pt>
                <c:pt idx="868">
                  <c:v>172</c:v>
                </c:pt>
                <c:pt idx="869">
                  <c:v>158.49</c:v>
                </c:pt>
                <c:pt idx="870">
                  <c:v>95.31</c:v>
                </c:pt>
                <c:pt idx="871">
                  <c:v>99.97</c:v>
                </c:pt>
                <c:pt idx="872">
                  <c:v>169.23</c:v>
                </c:pt>
                <c:pt idx="873">
                  <c:v>150.36000000000001</c:v>
                </c:pt>
                <c:pt idx="874">
                  <c:v>155.87</c:v>
                </c:pt>
                <c:pt idx="875">
                  <c:v>142.24</c:v>
                </c:pt>
                <c:pt idx="876">
                  <c:v>105.56</c:v>
                </c:pt>
                <c:pt idx="877">
                  <c:v>131.16999999999999</c:v>
                </c:pt>
                <c:pt idx="878">
                  <c:v>139.1</c:v>
                </c:pt>
                <c:pt idx="879">
                  <c:v>93.94</c:v>
                </c:pt>
                <c:pt idx="880">
                  <c:v>186.98</c:v>
                </c:pt>
                <c:pt idx="881">
                  <c:v>145.36000000000001</c:v>
                </c:pt>
                <c:pt idx="882">
                  <c:v>177.94</c:v>
                </c:pt>
                <c:pt idx="883">
                  <c:v>143.34</c:v>
                </c:pt>
                <c:pt idx="884">
                  <c:v>162.79</c:v>
                </c:pt>
                <c:pt idx="885">
                  <c:v>172.7</c:v>
                </c:pt>
                <c:pt idx="886">
                  <c:v>108.3</c:v>
                </c:pt>
                <c:pt idx="887">
                  <c:v>111.91</c:v>
                </c:pt>
                <c:pt idx="888">
                  <c:v>107.14</c:v>
                </c:pt>
                <c:pt idx="889">
                  <c:v>140.53</c:v>
                </c:pt>
                <c:pt idx="890">
                  <c:v>112.2</c:v>
                </c:pt>
                <c:pt idx="891">
                  <c:v>185.4</c:v>
                </c:pt>
                <c:pt idx="892">
                  <c:v>190.05</c:v>
                </c:pt>
                <c:pt idx="893">
                  <c:v>160.83000000000001</c:v>
                </c:pt>
                <c:pt idx="894">
                  <c:v>102.98</c:v>
                </c:pt>
                <c:pt idx="895">
                  <c:v>99.55</c:v>
                </c:pt>
                <c:pt idx="896">
                  <c:v>160.58000000000001</c:v>
                </c:pt>
                <c:pt idx="897">
                  <c:v>184.06</c:v>
                </c:pt>
                <c:pt idx="898">
                  <c:v>106.76</c:v>
                </c:pt>
                <c:pt idx="899">
                  <c:v>188.75</c:v>
                </c:pt>
                <c:pt idx="900">
                  <c:v>187.53</c:v>
                </c:pt>
                <c:pt idx="901">
                  <c:v>182.5</c:v>
                </c:pt>
                <c:pt idx="902">
                  <c:v>130.6</c:v>
                </c:pt>
                <c:pt idx="903">
                  <c:v>144.94</c:v>
                </c:pt>
                <c:pt idx="904">
                  <c:v>113.05</c:v>
                </c:pt>
                <c:pt idx="905">
                  <c:v>144.19</c:v>
                </c:pt>
                <c:pt idx="906">
                  <c:v>126.21</c:v>
                </c:pt>
                <c:pt idx="907">
                  <c:v>158.16</c:v>
                </c:pt>
                <c:pt idx="908">
                  <c:v>120.28</c:v>
                </c:pt>
                <c:pt idx="909">
                  <c:v>136.68</c:v>
                </c:pt>
                <c:pt idx="910">
                  <c:v>128.35</c:v>
                </c:pt>
                <c:pt idx="911">
                  <c:v>120.95</c:v>
                </c:pt>
                <c:pt idx="912">
                  <c:v>99.49</c:v>
                </c:pt>
                <c:pt idx="913">
                  <c:v>153.80000000000001</c:v>
                </c:pt>
                <c:pt idx="914">
                  <c:v>170.49</c:v>
                </c:pt>
                <c:pt idx="915">
                  <c:v>121.58</c:v>
                </c:pt>
                <c:pt idx="916">
                  <c:v>94.27</c:v>
                </c:pt>
                <c:pt idx="917">
                  <c:v>173.86</c:v>
                </c:pt>
                <c:pt idx="918">
                  <c:v>131.34</c:v>
                </c:pt>
                <c:pt idx="919">
                  <c:v>162.69999999999999</c:v>
                </c:pt>
                <c:pt idx="920">
                  <c:v>166.83</c:v>
                </c:pt>
                <c:pt idx="921">
                  <c:v>185.56</c:v>
                </c:pt>
                <c:pt idx="922">
                  <c:v>101.25</c:v>
                </c:pt>
                <c:pt idx="923">
                  <c:v>136.36000000000001</c:v>
                </c:pt>
                <c:pt idx="924">
                  <c:v>125.71</c:v>
                </c:pt>
                <c:pt idx="925">
                  <c:v>139.27000000000001</c:v>
                </c:pt>
                <c:pt idx="926">
                  <c:v>151.83000000000001</c:v>
                </c:pt>
                <c:pt idx="927">
                  <c:v>138.09</c:v>
                </c:pt>
                <c:pt idx="928">
                  <c:v>124.27</c:v>
                </c:pt>
                <c:pt idx="929">
                  <c:v>120.23</c:v>
                </c:pt>
                <c:pt idx="930">
                  <c:v>138.81</c:v>
                </c:pt>
                <c:pt idx="931">
                  <c:v>97.88</c:v>
                </c:pt>
                <c:pt idx="932">
                  <c:v>147.04</c:v>
                </c:pt>
                <c:pt idx="933">
                  <c:v>131.53</c:v>
                </c:pt>
                <c:pt idx="934">
                  <c:v>175.37</c:v>
                </c:pt>
                <c:pt idx="935">
                  <c:v>148.56</c:v>
                </c:pt>
                <c:pt idx="936">
                  <c:v>160.79</c:v>
                </c:pt>
                <c:pt idx="937">
                  <c:v>152.76</c:v>
                </c:pt>
                <c:pt idx="938">
                  <c:v>184.85</c:v>
                </c:pt>
                <c:pt idx="939">
                  <c:v>123.85</c:v>
                </c:pt>
                <c:pt idx="940">
                  <c:v>99.86</c:v>
                </c:pt>
                <c:pt idx="941">
                  <c:v>100.76</c:v>
                </c:pt>
                <c:pt idx="942">
                  <c:v>144.82</c:v>
                </c:pt>
                <c:pt idx="943">
                  <c:v>131.18</c:v>
                </c:pt>
                <c:pt idx="944">
                  <c:v>163.25</c:v>
                </c:pt>
                <c:pt idx="945">
                  <c:v>108.01</c:v>
                </c:pt>
                <c:pt idx="946">
                  <c:v>104.67</c:v>
                </c:pt>
                <c:pt idx="947">
                  <c:v>158.93</c:v>
                </c:pt>
                <c:pt idx="948">
                  <c:v>175.34</c:v>
                </c:pt>
                <c:pt idx="949">
                  <c:v>171.91</c:v>
                </c:pt>
                <c:pt idx="950">
                  <c:v>178.52</c:v>
                </c:pt>
                <c:pt idx="951">
                  <c:v>180.25</c:v>
                </c:pt>
                <c:pt idx="952">
                  <c:v>189.36</c:v>
                </c:pt>
                <c:pt idx="953">
                  <c:v>176.59</c:v>
                </c:pt>
                <c:pt idx="954">
                  <c:v>174.19</c:v>
                </c:pt>
                <c:pt idx="955">
                  <c:v>166.31</c:v>
                </c:pt>
                <c:pt idx="956">
                  <c:v>178.99</c:v>
                </c:pt>
                <c:pt idx="957">
                  <c:v>184.71</c:v>
                </c:pt>
                <c:pt idx="958">
                  <c:v>128.19</c:v>
                </c:pt>
                <c:pt idx="959">
                  <c:v>176.36</c:v>
                </c:pt>
                <c:pt idx="960">
                  <c:v>138.71</c:v>
                </c:pt>
                <c:pt idx="961">
                  <c:v>132.41</c:v>
                </c:pt>
                <c:pt idx="962">
                  <c:v>135.37</c:v>
                </c:pt>
                <c:pt idx="963">
                  <c:v>163.92</c:v>
                </c:pt>
                <c:pt idx="964">
                  <c:v>165.76</c:v>
                </c:pt>
                <c:pt idx="965">
                  <c:v>166.13</c:v>
                </c:pt>
                <c:pt idx="966">
                  <c:v>121.43</c:v>
                </c:pt>
                <c:pt idx="967">
                  <c:v>126.75</c:v>
                </c:pt>
                <c:pt idx="968">
                  <c:v>130.96</c:v>
                </c:pt>
                <c:pt idx="969">
                  <c:v>177.76</c:v>
                </c:pt>
                <c:pt idx="970">
                  <c:v>119.94</c:v>
                </c:pt>
                <c:pt idx="971">
                  <c:v>115.29</c:v>
                </c:pt>
                <c:pt idx="972">
                  <c:v>111.3</c:v>
                </c:pt>
                <c:pt idx="973">
                  <c:v>101.93</c:v>
                </c:pt>
                <c:pt idx="974">
                  <c:v>108.48</c:v>
                </c:pt>
                <c:pt idx="975">
                  <c:v>168.9</c:v>
                </c:pt>
                <c:pt idx="976">
                  <c:v>111.18</c:v>
                </c:pt>
                <c:pt idx="977">
                  <c:v>156</c:v>
                </c:pt>
                <c:pt idx="978">
                  <c:v>126.16</c:v>
                </c:pt>
                <c:pt idx="979">
                  <c:v>182.28</c:v>
                </c:pt>
                <c:pt idx="980">
                  <c:v>122.78</c:v>
                </c:pt>
                <c:pt idx="981">
                  <c:v>110.06</c:v>
                </c:pt>
                <c:pt idx="982">
                  <c:v>100.39</c:v>
                </c:pt>
                <c:pt idx="983">
                  <c:v>130.85</c:v>
                </c:pt>
                <c:pt idx="984">
                  <c:v>132.88</c:v>
                </c:pt>
                <c:pt idx="985">
                  <c:v>119.8</c:v>
                </c:pt>
                <c:pt idx="986">
                  <c:v>174.1</c:v>
                </c:pt>
                <c:pt idx="987">
                  <c:v>117.44</c:v>
                </c:pt>
                <c:pt idx="988">
                  <c:v>98.97</c:v>
                </c:pt>
                <c:pt idx="989">
                  <c:v>181.34</c:v>
                </c:pt>
                <c:pt idx="990">
                  <c:v>182.04</c:v>
                </c:pt>
                <c:pt idx="991">
                  <c:v>104.4</c:v>
                </c:pt>
                <c:pt idx="992">
                  <c:v>129.88</c:v>
                </c:pt>
                <c:pt idx="993">
                  <c:v>165.21</c:v>
                </c:pt>
                <c:pt idx="994">
                  <c:v>140.38</c:v>
                </c:pt>
                <c:pt idx="995">
                  <c:v>183.08</c:v>
                </c:pt>
                <c:pt idx="996">
                  <c:v>152.86000000000001</c:v>
                </c:pt>
                <c:pt idx="997">
                  <c:v>180.03</c:v>
                </c:pt>
                <c:pt idx="998">
                  <c:v>128.12</c:v>
                </c:pt>
                <c:pt idx="999">
                  <c:v>120.48</c:v>
                </c:pt>
                <c:pt idx="1000">
                  <c:v>143.4</c:v>
                </c:pt>
                <c:pt idx="1001">
                  <c:v>97.19</c:v>
                </c:pt>
                <c:pt idx="1002">
                  <c:v>107.9</c:v>
                </c:pt>
                <c:pt idx="1003">
                  <c:v>131.02000000000001</c:v>
                </c:pt>
                <c:pt idx="1004">
                  <c:v>99.46</c:v>
                </c:pt>
                <c:pt idx="1005">
                  <c:v>128.80000000000001</c:v>
                </c:pt>
                <c:pt idx="1006">
                  <c:v>151.15</c:v>
                </c:pt>
                <c:pt idx="1007">
                  <c:v>143.75</c:v>
                </c:pt>
                <c:pt idx="1008">
                  <c:v>132.84</c:v>
                </c:pt>
                <c:pt idx="1009">
                  <c:v>100.22</c:v>
                </c:pt>
                <c:pt idx="1010">
                  <c:v>170.98</c:v>
                </c:pt>
                <c:pt idx="1011">
                  <c:v>167.71</c:v>
                </c:pt>
                <c:pt idx="1012">
                  <c:v>124.81</c:v>
                </c:pt>
                <c:pt idx="1013">
                  <c:v>172.18</c:v>
                </c:pt>
                <c:pt idx="1014">
                  <c:v>102.35</c:v>
                </c:pt>
                <c:pt idx="1015">
                  <c:v>151.19</c:v>
                </c:pt>
                <c:pt idx="1016">
                  <c:v>97.97</c:v>
                </c:pt>
                <c:pt idx="1017">
                  <c:v>99.28</c:v>
                </c:pt>
                <c:pt idx="1018">
                  <c:v>167.71</c:v>
                </c:pt>
                <c:pt idx="1019">
                  <c:v>143.11000000000001</c:v>
                </c:pt>
                <c:pt idx="1020">
                  <c:v>157.9</c:v>
                </c:pt>
                <c:pt idx="1021">
                  <c:v>108.95</c:v>
                </c:pt>
                <c:pt idx="1022">
                  <c:v>154.05000000000001</c:v>
                </c:pt>
                <c:pt idx="1023">
                  <c:v>189.58</c:v>
                </c:pt>
                <c:pt idx="1024">
                  <c:v>187.57</c:v>
                </c:pt>
                <c:pt idx="1025">
                  <c:v>150.02000000000001</c:v>
                </c:pt>
                <c:pt idx="1026">
                  <c:v>142.09</c:v>
                </c:pt>
                <c:pt idx="1027">
                  <c:v>151.51</c:v>
                </c:pt>
                <c:pt idx="1028">
                  <c:v>167</c:v>
                </c:pt>
                <c:pt idx="1029">
                  <c:v>124.03</c:v>
                </c:pt>
                <c:pt idx="1030">
                  <c:v>151.65</c:v>
                </c:pt>
                <c:pt idx="1031">
                  <c:v>174.55</c:v>
                </c:pt>
                <c:pt idx="1032">
                  <c:v>122.48</c:v>
                </c:pt>
                <c:pt idx="1033">
                  <c:v>150.66</c:v>
                </c:pt>
                <c:pt idx="1034">
                  <c:v>91.54</c:v>
                </c:pt>
                <c:pt idx="1035">
                  <c:v>103.02</c:v>
                </c:pt>
                <c:pt idx="1036">
                  <c:v>110.55</c:v>
                </c:pt>
                <c:pt idx="1037">
                  <c:v>118.59</c:v>
                </c:pt>
                <c:pt idx="1038">
                  <c:v>153.78</c:v>
                </c:pt>
                <c:pt idx="1039">
                  <c:v>112.09</c:v>
                </c:pt>
                <c:pt idx="1040">
                  <c:v>179.69</c:v>
                </c:pt>
                <c:pt idx="1041">
                  <c:v>133.61000000000001</c:v>
                </c:pt>
                <c:pt idx="1042">
                  <c:v>94.3</c:v>
                </c:pt>
                <c:pt idx="1043">
                  <c:v>108.12</c:v>
                </c:pt>
                <c:pt idx="1044">
                  <c:v>177.06</c:v>
                </c:pt>
                <c:pt idx="1045">
                  <c:v>170.22</c:v>
                </c:pt>
                <c:pt idx="1046">
                  <c:v>171.18</c:v>
                </c:pt>
                <c:pt idx="1047">
                  <c:v>133.87</c:v>
                </c:pt>
                <c:pt idx="1048">
                  <c:v>187.21</c:v>
                </c:pt>
                <c:pt idx="1049">
                  <c:v>147.41</c:v>
                </c:pt>
                <c:pt idx="1050">
                  <c:v>162.97999999999999</c:v>
                </c:pt>
                <c:pt idx="1051">
                  <c:v>182.44</c:v>
                </c:pt>
                <c:pt idx="1052">
                  <c:v>176.28</c:v>
                </c:pt>
                <c:pt idx="1053">
                  <c:v>122.82</c:v>
                </c:pt>
                <c:pt idx="1054">
                  <c:v>178.7</c:v>
                </c:pt>
                <c:pt idx="1055">
                  <c:v>114.41</c:v>
                </c:pt>
                <c:pt idx="1056">
                  <c:v>106.63</c:v>
                </c:pt>
                <c:pt idx="1057">
                  <c:v>156.63999999999999</c:v>
                </c:pt>
                <c:pt idx="1058">
                  <c:v>110.64</c:v>
                </c:pt>
                <c:pt idx="1059">
                  <c:v>147.69999999999999</c:v>
                </c:pt>
                <c:pt idx="1060">
                  <c:v>170.64</c:v>
                </c:pt>
                <c:pt idx="1061">
                  <c:v>150.81</c:v>
                </c:pt>
                <c:pt idx="1062">
                  <c:v>124.48</c:v>
                </c:pt>
                <c:pt idx="1063">
                  <c:v>151.51</c:v>
                </c:pt>
                <c:pt idx="1064">
                  <c:v>130.91</c:v>
                </c:pt>
                <c:pt idx="1065">
                  <c:v>95.16</c:v>
                </c:pt>
                <c:pt idx="1066">
                  <c:v>137.11000000000001</c:v>
                </c:pt>
                <c:pt idx="1067">
                  <c:v>164.96</c:v>
                </c:pt>
                <c:pt idx="1068">
                  <c:v>110.52</c:v>
                </c:pt>
                <c:pt idx="1069">
                  <c:v>149.16</c:v>
                </c:pt>
                <c:pt idx="1070">
                  <c:v>185.39</c:v>
                </c:pt>
                <c:pt idx="1071">
                  <c:v>150.77000000000001</c:v>
                </c:pt>
                <c:pt idx="1072">
                  <c:v>171.42</c:v>
                </c:pt>
                <c:pt idx="1073">
                  <c:v>170.54</c:v>
                </c:pt>
                <c:pt idx="1074">
                  <c:v>174.53</c:v>
                </c:pt>
                <c:pt idx="1075">
                  <c:v>112.67</c:v>
                </c:pt>
                <c:pt idx="1076">
                  <c:v>173.57</c:v>
                </c:pt>
                <c:pt idx="1077">
                  <c:v>137.69999999999999</c:v>
                </c:pt>
                <c:pt idx="1078">
                  <c:v>104.32</c:v>
                </c:pt>
                <c:pt idx="1079">
                  <c:v>116.56</c:v>
                </c:pt>
                <c:pt idx="1080">
                  <c:v>151.41999999999999</c:v>
                </c:pt>
                <c:pt idx="1081">
                  <c:v>132.16999999999999</c:v>
                </c:pt>
                <c:pt idx="1082">
                  <c:v>100.33</c:v>
                </c:pt>
                <c:pt idx="1083">
                  <c:v>145.08000000000001</c:v>
                </c:pt>
                <c:pt idx="1084">
                  <c:v>129.06</c:v>
                </c:pt>
                <c:pt idx="1085">
                  <c:v>187.23</c:v>
                </c:pt>
                <c:pt idx="1086">
                  <c:v>97.86</c:v>
                </c:pt>
                <c:pt idx="1087">
                  <c:v>157.22</c:v>
                </c:pt>
                <c:pt idx="1088">
                  <c:v>136.63999999999999</c:v>
                </c:pt>
                <c:pt idx="1089">
                  <c:v>155.38999999999999</c:v>
                </c:pt>
                <c:pt idx="1090">
                  <c:v>103.76</c:v>
                </c:pt>
                <c:pt idx="1091">
                  <c:v>149.52000000000001</c:v>
                </c:pt>
                <c:pt idx="1092">
                  <c:v>157.80000000000001</c:v>
                </c:pt>
                <c:pt idx="1093">
                  <c:v>146.29</c:v>
                </c:pt>
                <c:pt idx="1094">
                  <c:v>145.97999999999999</c:v>
                </c:pt>
                <c:pt idx="1095">
                  <c:v>165.57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B4-4449-9374-E2A0E7B4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912128"/>
        <c:axId val="1842909728"/>
      </c:scatterChart>
      <c:valAx>
        <c:axId val="184291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909728"/>
        <c:crosses val="autoZero"/>
        <c:crossBetween val="midCat"/>
      </c:valAx>
      <c:valAx>
        <c:axId val="18429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91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1</xdr:row>
      <xdr:rowOff>171450</xdr:rowOff>
    </xdr:from>
    <xdr:to>
      <xdr:col>19</xdr:col>
      <xdr:colOff>330199</xdr:colOff>
      <xdr:row>20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AA29B-5E11-A308-20E5-B5E410BEE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8888-88CF-4EC3-9636-9977124263F3}">
  <dimension ref="A1:B2"/>
  <sheetViews>
    <sheetView workbookViewId="0">
      <selection activeCell="B2" sqref="B2"/>
    </sheetView>
  </sheetViews>
  <sheetFormatPr defaultRowHeight="14.5" x14ac:dyDescent="0.35"/>
  <cols>
    <col min="1" max="1" width="15.1796875" bestFit="1" customWidth="1"/>
    <col min="2" max="2" width="12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7">
        <v>0.19</v>
      </c>
      <c r="B2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C733-BCF4-4130-8FCE-16562AFD18A6}">
  <dimension ref="A1:H1097"/>
  <sheetViews>
    <sheetView topLeftCell="B1" workbookViewId="0">
      <selection activeCell="H6" sqref="H6"/>
    </sheetView>
  </sheetViews>
  <sheetFormatPr defaultRowHeight="14.5" x14ac:dyDescent="0.35"/>
  <cols>
    <col min="1" max="1" width="10.08984375" bestFit="1" customWidth="1"/>
    <col min="2" max="2" width="10.08984375" customWidth="1"/>
    <col min="3" max="3" width="5.08984375" bestFit="1" customWidth="1"/>
    <col min="4" max="4" width="16.7265625" bestFit="1" customWidth="1"/>
    <col min="5" max="5" width="14.1796875" bestFit="1" customWidth="1"/>
    <col min="6" max="6" width="5.26953125" customWidth="1"/>
    <col min="7" max="7" width="12.453125" customWidth="1"/>
    <col min="8" max="8" width="10" customWidth="1"/>
  </cols>
  <sheetData>
    <row r="1" spans="1:8" x14ac:dyDescent="0.35">
      <c r="A1" t="s">
        <v>2</v>
      </c>
      <c r="B1" t="s">
        <v>6</v>
      </c>
      <c r="C1" t="s">
        <v>3</v>
      </c>
      <c r="D1" t="s">
        <v>4</v>
      </c>
      <c r="E1" t="s">
        <v>5</v>
      </c>
    </row>
    <row r="2" spans="1:8" x14ac:dyDescent="0.35">
      <c r="A2" s="1">
        <v>44562</v>
      </c>
      <c r="B2" s="2">
        <f>YEAR(A2)</f>
        <v>2022</v>
      </c>
      <c r="C2">
        <v>21</v>
      </c>
      <c r="D2">
        <v>49.76</v>
      </c>
      <c r="E2">
        <v>97.81</v>
      </c>
    </row>
    <row r="3" spans="1:8" x14ac:dyDescent="0.35">
      <c r="A3" s="1">
        <v>44563</v>
      </c>
      <c r="B3" s="2">
        <f t="shared" ref="B3:B66" si="0">YEAR(A3)</f>
        <v>2022</v>
      </c>
      <c r="C3">
        <v>14</v>
      </c>
      <c r="D3">
        <v>50.22</v>
      </c>
      <c r="E3">
        <v>182.43</v>
      </c>
    </row>
    <row r="4" spans="1:8" x14ac:dyDescent="0.35">
      <c r="A4" s="1">
        <v>44564</v>
      </c>
      <c r="B4" s="2">
        <f t="shared" si="0"/>
        <v>2022</v>
      </c>
      <c r="C4">
        <v>15</v>
      </c>
      <c r="D4">
        <v>62.41</v>
      </c>
      <c r="E4">
        <v>178.31</v>
      </c>
      <c r="G4">
        <v>2024</v>
      </c>
      <c r="H4">
        <f>SUMIF(B2:B1097,2024,C2:C1097)</f>
        <v>18471</v>
      </c>
    </row>
    <row r="5" spans="1:8" x14ac:dyDescent="0.35">
      <c r="A5" s="1">
        <v>44565</v>
      </c>
      <c r="B5" s="2">
        <f t="shared" si="0"/>
        <v>2022</v>
      </c>
      <c r="C5">
        <v>18</v>
      </c>
      <c r="D5">
        <v>57.73</v>
      </c>
      <c r="E5">
        <v>131.43</v>
      </c>
      <c r="G5" t="s">
        <v>7</v>
      </c>
      <c r="H5" s="3">
        <f>AVERAGE(D2:D1097)</f>
        <v>51.960054744525543</v>
      </c>
    </row>
    <row r="6" spans="1:8" x14ac:dyDescent="0.35">
      <c r="A6" s="1">
        <v>44566</v>
      </c>
      <c r="B6" s="2">
        <f t="shared" si="0"/>
        <v>2022</v>
      </c>
      <c r="C6">
        <v>16</v>
      </c>
      <c r="D6">
        <v>48.7</v>
      </c>
      <c r="E6">
        <v>148.29</v>
      </c>
      <c r="G6" t="s">
        <v>8</v>
      </c>
      <c r="H6" s="4">
        <f>AVERAGE(E2:E1097)</f>
        <v>141.26005474452555</v>
      </c>
    </row>
    <row r="7" spans="1:8" x14ac:dyDescent="0.35">
      <c r="A7" s="1">
        <v>44567</v>
      </c>
      <c r="B7" s="2">
        <f t="shared" si="0"/>
        <v>2022</v>
      </c>
      <c r="C7">
        <v>13</v>
      </c>
      <c r="D7">
        <v>54.2</v>
      </c>
      <c r="E7">
        <v>159.27000000000001</v>
      </c>
    </row>
    <row r="8" spans="1:8" x14ac:dyDescent="0.35">
      <c r="A8" s="1">
        <v>44568</v>
      </c>
      <c r="B8" s="2">
        <f t="shared" si="0"/>
        <v>2022</v>
      </c>
      <c r="C8">
        <v>16</v>
      </c>
      <c r="D8">
        <v>51.9</v>
      </c>
      <c r="E8">
        <v>136.63999999999999</v>
      </c>
    </row>
    <row r="9" spans="1:8" x14ac:dyDescent="0.35">
      <c r="A9" s="1">
        <v>44569</v>
      </c>
      <c r="B9" s="2">
        <f t="shared" si="0"/>
        <v>2022</v>
      </c>
      <c r="C9">
        <v>20</v>
      </c>
      <c r="D9">
        <v>51.6</v>
      </c>
      <c r="E9">
        <v>152.72999999999999</v>
      </c>
    </row>
    <row r="10" spans="1:8" x14ac:dyDescent="0.35">
      <c r="A10" s="1">
        <v>44570</v>
      </c>
      <c r="B10" s="2">
        <f t="shared" si="0"/>
        <v>2022</v>
      </c>
      <c r="C10">
        <v>13</v>
      </c>
      <c r="D10">
        <v>51.46</v>
      </c>
      <c r="E10">
        <v>146.56</v>
      </c>
    </row>
    <row r="11" spans="1:8" x14ac:dyDescent="0.35">
      <c r="A11" s="1">
        <v>44571</v>
      </c>
      <c r="B11" s="2">
        <f t="shared" si="0"/>
        <v>2022</v>
      </c>
      <c r="C11">
        <v>15</v>
      </c>
      <c r="D11">
        <v>48.43</v>
      </c>
      <c r="E11">
        <v>169.19</v>
      </c>
    </row>
    <row r="12" spans="1:8" x14ac:dyDescent="0.35">
      <c r="A12" s="1">
        <v>44572</v>
      </c>
      <c r="B12" s="2">
        <f t="shared" si="0"/>
        <v>2022</v>
      </c>
      <c r="C12">
        <v>24</v>
      </c>
      <c r="D12">
        <v>57.33</v>
      </c>
      <c r="E12">
        <v>150.65</v>
      </c>
    </row>
    <row r="13" spans="1:8" x14ac:dyDescent="0.35">
      <c r="A13" s="1">
        <v>44573</v>
      </c>
      <c r="B13" s="2">
        <f t="shared" si="0"/>
        <v>2022</v>
      </c>
      <c r="C13">
        <v>14</v>
      </c>
      <c r="D13">
        <v>51.18</v>
      </c>
      <c r="E13">
        <v>109.25</v>
      </c>
    </row>
    <row r="14" spans="1:8" x14ac:dyDescent="0.35">
      <c r="A14" s="1">
        <v>44574</v>
      </c>
      <c r="B14" s="2">
        <f t="shared" si="0"/>
        <v>2022</v>
      </c>
      <c r="C14">
        <v>19</v>
      </c>
      <c r="D14">
        <v>57.88</v>
      </c>
      <c r="E14">
        <v>95.59</v>
      </c>
    </row>
    <row r="15" spans="1:8" x14ac:dyDescent="0.35">
      <c r="A15" s="1">
        <v>44575</v>
      </c>
      <c r="B15" s="2">
        <f t="shared" si="0"/>
        <v>2022</v>
      </c>
      <c r="C15">
        <v>16</v>
      </c>
      <c r="D15">
        <v>53.15</v>
      </c>
      <c r="E15">
        <v>144.21</v>
      </c>
    </row>
    <row r="16" spans="1:8" x14ac:dyDescent="0.35">
      <c r="A16" s="1">
        <v>44576</v>
      </c>
      <c r="B16" s="2">
        <f t="shared" si="0"/>
        <v>2022</v>
      </c>
      <c r="C16">
        <v>18</v>
      </c>
      <c r="D16">
        <v>60.77</v>
      </c>
      <c r="E16">
        <v>106.78</v>
      </c>
    </row>
    <row r="17" spans="1:5" x14ac:dyDescent="0.35">
      <c r="A17" s="1">
        <v>44577</v>
      </c>
      <c r="B17" s="2">
        <f t="shared" si="0"/>
        <v>2022</v>
      </c>
      <c r="C17">
        <v>13</v>
      </c>
      <c r="D17">
        <v>50</v>
      </c>
      <c r="E17">
        <v>99.29</v>
      </c>
    </row>
    <row r="18" spans="1:5" x14ac:dyDescent="0.35">
      <c r="A18" s="1">
        <v>44578</v>
      </c>
      <c r="B18" s="2">
        <f t="shared" si="0"/>
        <v>2022</v>
      </c>
      <c r="C18">
        <v>24</v>
      </c>
      <c r="D18">
        <v>53.52</v>
      </c>
      <c r="E18">
        <v>145.78</v>
      </c>
    </row>
    <row r="19" spans="1:5" x14ac:dyDescent="0.35">
      <c r="A19" s="1">
        <v>44579</v>
      </c>
      <c r="B19" s="2">
        <f t="shared" si="0"/>
        <v>2022</v>
      </c>
      <c r="C19">
        <v>20</v>
      </c>
      <c r="D19">
        <v>52.98</v>
      </c>
      <c r="E19">
        <v>94.54</v>
      </c>
    </row>
    <row r="20" spans="1:5" x14ac:dyDescent="0.35">
      <c r="A20" s="1">
        <v>44580</v>
      </c>
      <c r="B20" s="2">
        <f t="shared" si="0"/>
        <v>2022</v>
      </c>
      <c r="C20">
        <v>23</v>
      </c>
      <c r="D20">
        <v>55.85</v>
      </c>
      <c r="E20">
        <v>102.44</v>
      </c>
    </row>
    <row r="21" spans="1:5" x14ac:dyDescent="0.35">
      <c r="A21" s="1">
        <v>44581</v>
      </c>
      <c r="B21" s="2">
        <f t="shared" si="0"/>
        <v>2022</v>
      </c>
      <c r="C21">
        <v>17</v>
      </c>
      <c r="D21">
        <v>57.62</v>
      </c>
      <c r="E21">
        <v>110.32</v>
      </c>
    </row>
    <row r="22" spans="1:5" x14ac:dyDescent="0.35">
      <c r="A22" s="1">
        <v>44582</v>
      </c>
      <c r="B22" s="2">
        <f t="shared" si="0"/>
        <v>2022</v>
      </c>
      <c r="C22">
        <v>21</v>
      </c>
      <c r="D22">
        <v>65.900000000000006</v>
      </c>
      <c r="E22">
        <v>168.56</v>
      </c>
    </row>
    <row r="23" spans="1:5" x14ac:dyDescent="0.35">
      <c r="A23" s="1">
        <v>44583</v>
      </c>
      <c r="B23" s="2">
        <f t="shared" si="0"/>
        <v>2022</v>
      </c>
      <c r="C23">
        <v>18</v>
      </c>
      <c r="D23">
        <v>48.39</v>
      </c>
      <c r="E23">
        <v>134.71</v>
      </c>
    </row>
    <row r="24" spans="1:5" x14ac:dyDescent="0.35">
      <c r="A24" s="1">
        <v>44584</v>
      </c>
      <c r="B24" s="2">
        <f t="shared" si="0"/>
        <v>2022</v>
      </c>
      <c r="C24">
        <v>18</v>
      </c>
      <c r="D24">
        <v>53</v>
      </c>
      <c r="E24">
        <v>118.71</v>
      </c>
    </row>
    <row r="25" spans="1:5" x14ac:dyDescent="0.35">
      <c r="A25" s="1">
        <v>44585</v>
      </c>
      <c r="B25" s="2">
        <f t="shared" si="0"/>
        <v>2022</v>
      </c>
      <c r="C25">
        <v>24</v>
      </c>
      <c r="D25">
        <v>64.17</v>
      </c>
      <c r="E25">
        <v>176.71</v>
      </c>
    </row>
    <row r="26" spans="1:5" x14ac:dyDescent="0.35">
      <c r="A26" s="1">
        <v>44586</v>
      </c>
      <c r="B26" s="2">
        <f t="shared" si="0"/>
        <v>2022</v>
      </c>
      <c r="C26">
        <v>22</v>
      </c>
      <c r="D26">
        <v>65.099999999999994</v>
      </c>
      <c r="E26">
        <v>96.87</v>
      </c>
    </row>
    <row r="27" spans="1:5" x14ac:dyDescent="0.35">
      <c r="A27" s="1">
        <v>44587</v>
      </c>
      <c r="B27" s="2">
        <f t="shared" si="0"/>
        <v>2022</v>
      </c>
      <c r="C27">
        <v>18</v>
      </c>
      <c r="D27">
        <v>54.59</v>
      </c>
      <c r="E27">
        <v>145.16</v>
      </c>
    </row>
    <row r="28" spans="1:5" x14ac:dyDescent="0.35">
      <c r="A28" s="1">
        <v>44588</v>
      </c>
      <c r="B28" s="2">
        <f t="shared" si="0"/>
        <v>2022</v>
      </c>
      <c r="C28">
        <v>20</v>
      </c>
      <c r="D28">
        <v>62.77</v>
      </c>
      <c r="E28">
        <v>188.77</v>
      </c>
    </row>
    <row r="29" spans="1:5" x14ac:dyDescent="0.35">
      <c r="A29" s="1">
        <v>44589</v>
      </c>
      <c r="B29" s="2">
        <f t="shared" si="0"/>
        <v>2022</v>
      </c>
      <c r="C29">
        <v>17</v>
      </c>
      <c r="D29">
        <v>57.35</v>
      </c>
      <c r="E29">
        <v>108.23</v>
      </c>
    </row>
    <row r="30" spans="1:5" x14ac:dyDescent="0.35">
      <c r="A30" s="1">
        <v>44590</v>
      </c>
      <c r="B30" s="2">
        <f t="shared" si="0"/>
        <v>2022</v>
      </c>
      <c r="C30">
        <v>24</v>
      </c>
      <c r="D30">
        <v>50.82</v>
      </c>
      <c r="E30">
        <v>120.02</v>
      </c>
    </row>
    <row r="31" spans="1:5" x14ac:dyDescent="0.35">
      <c r="A31" s="1">
        <v>44591</v>
      </c>
      <c r="B31" s="2">
        <f t="shared" si="0"/>
        <v>2022</v>
      </c>
      <c r="C31">
        <v>15</v>
      </c>
      <c r="D31">
        <v>52.45</v>
      </c>
      <c r="E31">
        <v>175.64</v>
      </c>
    </row>
    <row r="32" spans="1:5" x14ac:dyDescent="0.35">
      <c r="A32" s="1">
        <v>44592</v>
      </c>
      <c r="B32" s="2">
        <f t="shared" si="0"/>
        <v>2022</v>
      </c>
      <c r="C32">
        <v>18</v>
      </c>
      <c r="D32">
        <v>49.07</v>
      </c>
      <c r="E32">
        <v>183.76</v>
      </c>
    </row>
    <row r="33" spans="1:5" x14ac:dyDescent="0.35">
      <c r="A33" s="1">
        <v>44593</v>
      </c>
      <c r="B33" s="2">
        <f t="shared" si="0"/>
        <v>2022</v>
      </c>
      <c r="C33">
        <v>13</v>
      </c>
      <c r="D33">
        <v>64.66</v>
      </c>
      <c r="E33">
        <v>101.22</v>
      </c>
    </row>
    <row r="34" spans="1:5" x14ac:dyDescent="0.35">
      <c r="A34" s="1">
        <v>44594</v>
      </c>
      <c r="B34" s="2">
        <f t="shared" si="0"/>
        <v>2022</v>
      </c>
      <c r="C34">
        <v>19</v>
      </c>
      <c r="D34">
        <v>56.35</v>
      </c>
      <c r="E34">
        <v>118.39</v>
      </c>
    </row>
    <row r="35" spans="1:5" x14ac:dyDescent="0.35">
      <c r="A35" s="1">
        <v>44595</v>
      </c>
      <c r="B35" s="2">
        <f t="shared" si="0"/>
        <v>2022</v>
      </c>
      <c r="C35">
        <v>20</v>
      </c>
      <c r="D35">
        <v>47.7</v>
      </c>
      <c r="E35">
        <v>183.82</v>
      </c>
    </row>
    <row r="36" spans="1:5" x14ac:dyDescent="0.35">
      <c r="A36" s="1">
        <v>44596</v>
      </c>
      <c r="B36" s="2">
        <f t="shared" si="0"/>
        <v>2022</v>
      </c>
      <c r="C36">
        <v>17</v>
      </c>
      <c r="D36">
        <v>62.82</v>
      </c>
      <c r="E36">
        <v>100.68</v>
      </c>
    </row>
    <row r="37" spans="1:5" x14ac:dyDescent="0.35">
      <c r="A37" s="1">
        <v>44597</v>
      </c>
      <c r="B37" s="2">
        <f t="shared" si="0"/>
        <v>2022</v>
      </c>
      <c r="C37">
        <v>25</v>
      </c>
      <c r="D37">
        <v>51.15</v>
      </c>
      <c r="E37">
        <v>113.39</v>
      </c>
    </row>
    <row r="38" spans="1:5" x14ac:dyDescent="0.35">
      <c r="A38" s="1">
        <v>44598</v>
      </c>
      <c r="B38" s="2">
        <f t="shared" si="0"/>
        <v>2022</v>
      </c>
      <c r="C38">
        <v>14</v>
      </c>
      <c r="D38">
        <v>66.08</v>
      </c>
      <c r="E38">
        <v>117.52</v>
      </c>
    </row>
    <row r="39" spans="1:5" x14ac:dyDescent="0.35">
      <c r="A39" s="1">
        <v>44599</v>
      </c>
      <c r="B39" s="2">
        <f t="shared" si="0"/>
        <v>2022</v>
      </c>
      <c r="C39">
        <v>14</v>
      </c>
      <c r="D39">
        <v>63.42</v>
      </c>
      <c r="E39">
        <v>165.29</v>
      </c>
    </row>
    <row r="40" spans="1:5" x14ac:dyDescent="0.35">
      <c r="A40" s="1">
        <v>44600</v>
      </c>
      <c r="B40" s="2">
        <f t="shared" si="0"/>
        <v>2022</v>
      </c>
      <c r="C40">
        <v>18</v>
      </c>
      <c r="D40">
        <v>49.53</v>
      </c>
      <c r="E40">
        <v>130.29</v>
      </c>
    </row>
    <row r="41" spans="1:5" x14ac:dyDescent="0.35">
      <c r="A41" s="1">
        <v>44601</v>
      </c>
      <c r="B41" s="2">
        <f t="shared" si="0"/>
        <v>2022</v>
      </c>
      <c r="C41">
        <v>19</v>
      </c>
      <c r="D41">
        <v>47.21</v>
      </c>
      <c r="E41">
        <v>107.72</v>
      </c>
    </row>
    <row r="42" spans="1:5" x14ac:dyDescent="0.35">
      <c r="A42" s="1">
        <v>44602</v>
      </c>
      <c r="B42" s="2">
        <f t="shared" si="0"/>
        <v>2022</v>
      </c>
      <c r="C42">
        <v>17</v>
      </c>
      <c r="D42">
        <v>54.1</v>
      </c>
      <c r="E42">
        <v>128.13999999999999</v>
      </c>
    </row>
    <row r="43" spans="1:5" x14ac:dyDescent="0.35">
      <c r="A43" s="1">
        <v>44603</v>
      </c>
      <c r="B43" s="2">
        <f t="shared" si="0"/>
        <v>2022</v>
      </c>
      <c r="C43">
        <v>20</v>
      </c>
      <c r="D43">
        <v>61.7</v>
      </c>
      <c r="E43">
        <v>184.82</v>
      </c>
    </row>
    <row r="44" spans="1:5" x14ac:dyDescent="0.35">
      <c r="A44" s="1">
        <v>44604</v>
      </c>
      <c r="B44" s="2">
        <f t="shared" si="0"/>
        <v>2022</v>
      </c>
      <c r="C44">
        <v>17</v>
      </c>
      <c r="D44">
        <v>62.61</v>
      </c>
      <c r="E44">
        <v>115.3</v>
      </c>
    </row>
    <row r="45" spans="1:5" x14ac:dyDescent="0.35">
      <c r="A45" s="1">
        <v>44605</v>
      </c>
      <c r="B45" s="2">
        <f t="shared" si="0"/>
        <v>2022</v>
      </c>
      <c r="C45">
        <v>20</v>
      </c>
      <c r="D45">
        <v>53.25</v>
      </c>
      <c r="E45">
        <v>171.4</v>
      </c>
    </row>
    <row r="46" spans="1:5" x14ac:dyDescent="0.35">
      <c r="A46" s="1">
        <v>44606</v>
      </c>
      <c r="B46" s="2">
        <f t="shared" si="0"/>
        <v>2022</v>
      </c>
      <c r="C46">
        <v>20</v>
      </c>
      <c r="D46">
        <v>59.9</v>
      </c>
      <c r="E46">
        <v>146</v>
      </c>
    </row>
    <row r="47" spans="1:5" x14ac:dyDescent="0.35">
      <c r="A47" s="1">
        <v>44607</v>
      </c>
      <c r="B47" s="2">
        <f t="shared" si="0"/>
        <v>2022</v>
      </c>
      <c r="C47">
        <v>23</v>
      </c>
      <c r="D47">
        <v>65.45</v>
      </c>
      <c r="E47">
        <v>147.26</v>
      </c>
    </row>
    <row r="48" spans="1:5" x14ac:dyDescent="0.35">
      <c r="A48" s="1">
        <v>44608</v>
      </c>
      <c r="B48" s="2">
        <f t="shared" si="0"/>
        <v>2022</v>
      </c>
      <c r="C48">
        <v>24</v>
      </c>
      <c r="D48">
        <v>49.44</v>
      </c>
      <c r="E48">
        <v>170.44</v>
      </c>
    </row>
    <row r="49" spans="1:5" x14ac:dyDescent="0.35">
      <c r="A49" s="1">
        <v>44609</v>
      </c>
      <c r="B49" s="2">
        <f t="shared" si="0"/>
        <v>2022</v>
      </c>
      <c r="C49">
        <v>15</v>
      </c>
      <c r="D49">
        <v>53.76</v>
      </c>
      <c r="E49">
        <v>165.63</v>
      </c>
    </row>
    <row r="50" spans="1:5" x14ac:dyDescent="0.35">
      <c r="A50" s="1">
        <v>44610</v>
      </c>
      <c r="B50" s="2">
        <f t="shared" si="0"/>
        <v>2022</v>
      </c>
      <c r="C50">
        <v>25</v>
      </c>
      <c r="D50">
        <v>58.31</v>
      </c>
      <c r="E50">
        <v>111</v>
      </c>
    </row>
    <row r="51" spans="1:5" x14ac:dyDescent="0.35">
      <c r="A51" s="1">
        <v>44611</v>
      </c>
      <c r="B51" s="2">
        <f t="shared" si="0"/>
        <v>2022</v>
      </c>
      <c r="C51">
        <v>23</v>
      </c>
      <c r="D51">
        <v>50.61</v>
      </c>
      <c r="E51">
        <v>149.28</v>
      </c>
    </row>
    <row r="52" spans="1:5" x14ac:dyDescent="0.35">
      <c r="A52" s="1">
        <v>44612</v>
      </c>
      <c r="B52" s="2">
        <f t="shared" si="0"/>
        <v>2022</v>
      </c>
      <c r="C52">
        <v>23</v>
      </c>
      <c r="D52">
        <v>63.65</v>
      </c>
      <c r="E52">
        <v>130.94999999999999</v>
      </c>
    </row>
    <row r="53" spans="1:5" x14ac:dyDescent="0.35">
      <c r="A53" s="1">
        <v>44613</v>
      </c>
      <c r="B53" s="2">
        <f t="shared" si="0"/>
        <v>2022</v>
      </c>
      <c r="C53">
        <v>25</v>
      </c>
      <c r="D53">
        <v>55.1</v>
      </c>
      <c r="E53">
        <v>113.27</v>
      </c>
    </row>
    <row r="54" spans="1:5" x14ac:dyDescent="0.35">
      <c r="A54" s="1">
        <v>44614</v>
      </c>
      <c r="B54" s="2">
        <f t="shared" si="0"/>
        <v>2022</v>
      </c>
      <c r="C54">
        <v>26</v>
      </c>
      <c r="D54">
        <v>53.79</v>
      </c>
      <c r="E54">
        <v>137.54</v>
      </c>
    </row>
    <row r="55" spans="1:5" x14ac:dyDescent="0.35">
      <c r="A55" s="1">
        <v>44615</v>
      </c>
      <c r="B55" s="2">
        <f t="shared" si="0"/>
        <v>2022</v>
      </c>
      <c r="C55">
        <v>25</v>
      </c>
      <c r="D55">
        <v>54.57</v>
      </c>
      <c r="E55">
        <v>147.13999999999999</v>
      </c>
    </row>
    <row r="56" spans="1:5" x14ac:dyDescent="0.35">
      <c r="A56" s="1">
        <v>44616</v>
      </c>
      <c r="B56" s="2">
        <f t="shared" si="0"/>
        <v>2022</v>
      </c>
      <c r="C56">
        <v>16</v>
      </c>
      <c r="D56">
        <v>55.07</v>
      </c>
      <c r="E56">
        <v>189.11</v>
      </c>
    </row>
    <row r="57" spans="1:5" x14ac:dyDescent="0.35">
      <c r="A57" s="1">
        <v>44617</v>
      </c>
      <c r="B57" s="2">
        <f t="shared" si="0"/>
        <v>2022</v>
      </c>
      <c r="C57">
        <v>14</v>
      </c>
      <c r="D57">
        <v>60.23</v>
      </c>
      <c r="E57">
        <v>141.91</v>
      </c>
    </row>
    <row r="58" spans="1:5" x14ac:dyDescent="0.35">
      <c r="A58" s="1">
        <v>44618</v>
      </c>
      <c r="B58" s="2">
        <f t="shared" si="0"/>
        <v>2022</v>
      </c>
      <c r="C58">
        <v>19</v>
      </c>
      <c r="D58">
        <v>46.79</v>
      </c>
      <c r="E58">
        <v>139.4</v>
      </c>
    </row>
    <row r="59" spans="1:5" x14ac:dyDescent="0.35">
      <c r="A59" s="1">
        <v>44619</v>
      </c>
      <c r="B59" s="2">
        <f t="shared" si="0"/>
        <v>2022</v>
      </c>
      <c r="C59">
        <v>16</v>
      </c>
      <c r="D59">
        <v>62.44</v>
      </c>
      <c r="E59">
        <v>134.57</v>
      </c>
    </row>
    <row r="60" spans="1:5" x14ac:dyDescent="0.35">
      <c r="A60" s="1">
        <v>44620</v>
      </c>
      <c r="B60" s="2">
        <f t="shared" si="0"/>
        <v>2022</v>
      </c>
      <c r="C60">
        <v>23</v>
      </c>
      <c r="D60">
        <v>49.93</v>
      </c>
      <c r="E60">
        <v>153.83000000000001</v>
      </c>
    </row>
    <row r="61" spans="1:5" x14ac:dyDescent="0.35">
      <c r="A61" s="1">
        <v>44621</v>
      </c>
      <c r="B61" s="2">
        <f t="shared" si="0"/>
        <v>2022</v>
      </c>
      <c r="C61">
        <v>15</v>
      </c>
      <c r="D61">
        <v>58.13</v>
      </c>
      <c r="E61">
        <v>172.96</v>
      </c>
    </row>
    <row r="62" spans="1:5" x14ac:dyDescent="0.35">
      <c r="A62" s="1">
        <v>44622</v>
      </c>
      <c r="B62" s="2">
        <f t="shared" si="0"/>
        <v>2022</v>
      </c>
      <c r="C62">
        <v>19</v>
      </c>
      <c r="D62">
        <v>54.91</v>
      </c>
      <c r="E62">
        <v>142.94999999999999</v>
      </c>
    </row>
    <row r="63" spans="1:5" x14ac:dyDescent="0.35">
      <c r="A63" s="1">
        <v>44623</v>
      </c>
      <c r="B63" s="2">
        <f t="shared" si="0"/>
        <v>2022</v>
      </c>
      <c r="C63">
        <v>20</v>
      </c>
      <c r="D63">
        <v>63.5</v>
      </c>
      <c r="E63">
        <v>157.21</v>
      </c>
    </row>
    <row r="64" spans="1:5" x14ac:dyDescent="0.35">
      <c r="A64" s="1">
        <v>44624</v>
      </c>
      <c r="B64" s="2">
        <f t="shared" si="0"/>
        <v>2022</v>
      </c>
      <c r="C64">
        <v>26</v>
      </c>
      <c r="D64">
        <v>53.74</v>
      </c>
      <c r="E64">
        <v>124.57</v>
      </c>
    </row>
    <row r="65" spans="1:5" x14ac:dyDescent="0.35">
      <c r="A65" s="1">
        <v>44625</v>
      </c>
      <c r="B65" s="2">
        <f t="shared" si="0"/>
        <v>2022</v>
      </c>
      <c r="C65">
        <v>20</v>
      </c>
      <c r="D65">
        <v>58.55</v>
      </c>
      <c r="E65">
        <v>185.95</v>
      </c>
    </row>
    <row r="66" spans="1:5" x14ac:dyDescent="0.35">
      <c r="A66" s="1">
        <v>44626</v>
      </c>
      <c r="B66" s="2">
        <f t="shared" si="0"/>
        <v>2022</v>
      </c>
      <c r="C66">
        <v>26</v>
      </c>
      <c r="D66">
        <v>65.510000000000005</v>
      </c>
      <c r="E66">
        <v>181.46</v>
      </c>
    </row>
    <row r="67" spans="1:5" x14ac:dyDescent="0.35">
      <c r="A67" s="1">
        <v>44627</v>
      </c>
      <c r="B67" s="2">
        <f t="shared" ref="B67:B130" si="1">YEAR(A67)</f>
        <v>2022</v>
      </c>
      <c r="C67">
        <v>16</v>
      </c>
      <c r="D67">
        <v>54.57</v>
      </c>
      <c r="E67">
        <v>137.33000000000001</v>
      </c>
    </row>
    <row r="68" spans="1:5" x14ac:dyDescent="0.35">
      <c r="A68" s="1">
        <v>44628</v>
      </c>
      <c r="B68" s="2">
        <f t="shared" si="1"/>
        <v>2022</v>
      </c>
      <c r="C68">
        <v>23</v>
      </c>
      <c r="D68">
        <v>49.36</v>
      </c>
      <c r="E68">
        <v>171.58</v>
      </c>
    </row>
    <row r="69" spans="1:5" x14ac:dyDescent="0.35">
      <c r="A69" s="1">
        <v>44629</v>
      </c>
      <c r="B69" s="2">
        <f t="shared" si="1"/>
        <v>2022</v>
      </c>
      <c r="C69">
        <v>19</v>
      </c>
      <c r="D69">
        <v>53.73</v>
      </c>
      <c r="E69">
        <v>184.14</v>
      </c>
    </row>
    <row r="70" spans="1:5" x14ac:dyDescent="0.35">
      <c r="A70" s="1">
        <v>44630</v>
      </c>
      <c r="B70" s="2">
        <f t="shared" si="1"/>
        <v>2022</v>
      </c>
      <c r="C70">
        <v>18</v>
      </c>
      <c r="D70">
        <v>63.55</v>
      </c>
      <c r="E70">
        <v>190.98</v>
      </c>
    </row>
    <row r="71" spans="1:5" x14ac:dyDescent="0.35">
      <c r="A71" s="1">
        <v>44631</v>
      </c>
      <c r="B71" s="2">
        <f t="shared" si="1"/>
        <v>2022</v>
      </c>
      <c r="C71">
        <v>23</v>
      </c>
      <c r="D71">
        <v>51.13</v>
      </c>
      <c r="E71">
        <v>135.69</v>
      </c>
    </row>
    <row r="72" spans="1:5" x14ac:dyDescent="0.35">
      <c r="A72" s="1">
        <v>44632</v>
      </c>
      <c r="B72" s="2">
        <f t="shared" si="1"/>
        <v>2022</v>
      </c>
      <c r="C72">
        <v>17</v>
      </c>
      <c r="D72">
        <v>53.81</v>
      </c>
      <c r="E72">
        <v>187.24</v>
      </c>
    </row>
    <row r="73" spans="1:5" x14ac:dyDescent="0.35">
      <c r="A73" s="1">
        <v>44633</v>
      </c>
      <c r="B73" s="2">
        <f t="shared" si="1"/>
        <v>2022</v>
      </c>
      <c r="C73">
        <v>26</v>
      </c>
      <c r="D73">
        <v>58</v>
      </c>
      <c r="E73">
        <v>103.52</v>
      </c>
    </row>
    <row r="74" spans="1:5" x14ac:dyDescent="0.35">
      <c r="A74" s="1">
        <v>44634</v>
      </c>
      <c r="B74" s="2">
        <f t="shared" si="1"/>
        <v>2022</v>
      </c>
      <c r="C74">
        <v>16</v>
      </c>
      <c r="D74">
        <v>58.62</v>
      </c>
      <c r="E74">
        <v>136.24</v>
      </c>
    </row>
    <row r="75" spans="1:5" x14ac:dyDescent="0.35">
      <c r="A75" s="1">
        <v>44635</v>
      </c>
      <c r="B75" s="2">
        <f t="shared" si="1"/>
        <v>2022</v>
      </c>
      <c r="C75">
        <v>17</v>
      </c>
      <c r="D75">
        <v>61.63</v>
      </c>
      <c r="E75">
        <v>93.9</v>
      </c>
    </row>
    <row r="76" spans="1:5" x14ac:dyDescent="0.35">
      <c r="A76" s="1">
        <v>44636</v>
      </c>
      <c r="B76" s="2">
        <f t="shared" si="1"/>
        <v>2022</v>
      </c>
      <c r="C76">
        <v>20</v>
      </c>
      <c r="D76">
        <v>53.62</v>
      </c>
      <c r="E76">
        <v>101.53</v>
      </c>
    </row>
    <row r="77" spans="1:5" x14ac:dyDescent="0.35">
      <c r="A77" s="1">
        <v>44637</v>
      </c>
      <c r="B77" s="2">
        <f t="shared" si="1"/>
        <v>2022</v>
      </c>
      <c r="C77">
        <v>22</v>
      </c>
      <c r="D77">
        <v>55.26</v>
      </c>
      <c r="E77">
        <v>104.73</v>
      </c>
    </row>
    <row r="78" spans="1:5" x14ac:dyDescent="0.35">
      <c r="A78" s="1">
        <v>44638</v>
      </c>
      <c r="B78" s="2">
        <f t="shared" si="1"/>
        <v>2022</v>
      </c>
      <c r="C78">
        <v>15</v>
      </c>
      <c r="D78">
        <v>49.38</v>
      </c>
      <c r="E78">
        <v>190.61</v>
      </c>
    </row>
    <row r="79" spans="1:5" x14ac:dyDescent="0.35">
      <c r="A79" s="1">
        <v>44639</v>
      </c>
      <c r="B79" s="2">
        <f t="shared" si="1"/>
        <v>2022</v>
      </c>
      <c r="C79">
        <v>20</v>
      </c>
      <c r="D79">
        <v>54.68</v>
      </c>
      <c r="E79">
        <v>185.53</v>
      </c>
    </row>
    <row r="80" spans="1:5" x14ac:dyDescent="0.35">
      <c r="A80" s="1">
        <v>44640</v>
      </c>
      <c r="B80" s="2">
        <f t="shared" si="1"/>
        <v>2022</v>
      </c>
      <c r="C80">
        <v>18</v>
      </c>
      <c r="D80">
        <v>54.99</v>
      </c>
      <c r="E80">
        <v>153.41999999999999</v>
      </c>
    </row>
    <row r="81" spans="1:5" x14ac:dyDescent="0.35">
      <c r="A81" s="1">
        <v>44641</v>
      </c>
      <c r="B81" s="2">
        <f t="shared" si="1"/>
        <v>2022</v>
      </c>
      <c r="C81">
        <v>15</v>
      </c>
      <c r="D81">
        <v>63.25</v>
      </c>
      <c r="E81">
        <v>110</v>
      </c>
    </row>
    <row r="82" spans="1:5" x14ac:dyDescent="0.35">
      <c r="A82" s="1">
        <v>44642</v>
      </c>
      <c r="B82" s="2">
        <f t="shared" si="1"/>
        <v>2022</v>
      </c>
      <c r="C82">
        <v>23</v>
      </c>
      <c r="D82">
        <v>50.27</v>
      </c>
      <c r="E82">
        <v>187.73</v>
      </c>
    </row>
    <row r="83" spans="1:5" x14ac:dyDescent="0.35">
      <c r="A83" s="1">
        <v>44643</v>
      </c>
      <c r="B83" s="2">
        <f t="shared" si="1"/>
        <v>2022</v>
      </c>
      <c r="C83">
        <v>19</v>
      </c>
      <c r="D83">
        <v>48.19</v>
      </c>
      <c r="E83">
        <v>151.29</v>
      </c>
    </row>
    <row r="84" spans="1:5" x14ac:dyDescent="0.35">
      <c r="A84" s="1">
        <v>44644</v>
      </c>
      <c r="B84" s="2">
        <f t="shared" si="1"/>
        <v>2022</v>
      </c>
      <c r="C84">
        <v>18</v>
      </c>
      <c r="D84">
        <v>47.35</v>
      </c>
      <c r="E84">
        <v>164.3</v>
      </c>
    </row>
    <row r="85" spans="1:5" x14ac:dyDescent="0.35">
      <c r="A85" s="1">
        <v>44645</v>
      </c>
      <c r="B85" s="2">
        <f t="shared" si="1"/>
        <v>2022</v>
      </c>
      <c r="C85">
        <v>16</v>
      </c>
      <c r="D85">
        <v>49.2</v>
      </c>
      <c r="E85">
        <v>107.67</v>
      </c>
    </row>
    <row r="86" spans="1:5" x14ac:dyDescent="0.35">
      <c r="A86" s="1">
        <v>44646</v>
      </c>
      <c r="B86" s="2">
        <f t="shared" si="1"/>
        <v>2022</v>
      </c>
      <c r="C86">
        <v>23</v>
      </c>
      <c r="D86">
        <v>64.56</v>
      </c>
      <c r="E86">
        <v>149.5</v>
      </c>
    </row>
    <row r="87" spans="1:5" x14ac:dyDescent="0.35">
      <c r="A87" s="1">
        <v>44647</v>
      </c>
      <c r="B87" s="2">
        <f t="shared" si="1"/>
        <v>2022</v>
      </c>
      <c r="C87">
        <v>17</v>
      </c>
      <c r="D87">
        <v>60.56</v>
      </c>
      <c r="E87">
        <v>170.58</v>
      </c>
    </row>
    <row r="88" spans="1:5" x14ac:dyDescent="0.35">
      <c r="A88" s="1">
        <v>44648</v>
      </c>
      <c r="B88" s="2">
        <f t="shared" si="1"/>
        <v>2022</v>
      </c>
      <c r="C88">
        <v>15</v>
      </c>
      <c r="D88">
        <v>60.73</v>
      </c>
      <c r="E88">
        <v>116.1</v>
      </c>
    </row>
    <row r="89" spans="1:5" x14ac:dyDescent="0.35">
      <c r="A89" s="1">
        <v>44649</v>
      </c>
      <c r="B89" s="2">
        <f t="shared" si="1"/>
        <v>2022</v>
      </c>
      <c r="C89">
        <v>19</v>
      </c>
      <c r="D89">
        <v>59.54</v>
      </c>
      <c r="E89">
        <v>137.55000000000001</v>
      </c>
    </row>
    <row r="90" spans="1:5" x14ac:dyDescent="0.35">
      <c r="A90" s="1">
        <v>44650</v>
      </c>
      <c r="B90" s="2">
        <f t="shared" si="1"/>
        <v>2022</v>
      </c>
      <c r="C90">
        <v>16</v>
      </c>
      <c r="D90">
        <v>53.55</v>
      </c>
      <c r="E90">
        <v>112.5</v>
      </c>
    </row>
    <row r="91" spans="1:5" x14ac:dyDescent="0.35">
      <c r="A91" s="1">
        <v>44651</v>
      </c>
      <c r="B91" s="2">
        <f t="shared" si="1"/>
        <v>2022</v>
      </c>
      <c r="C91">
        <v>18</v>
      </c>
      <c r="D91">
        <v>50.11</v>
      </c>
      <c r="E91">
        <v>160.84</v>
      </c>
    </row>
    <row r="92" spans="1:5" x14ac:dyDescent="0.35">
      <c r="A92" s="1">
        <v>44652</v>
      </c>
      <c r="B92" s="2">
        <f t="shared" si="1"/>
        <v>2022</v>
      </c>
      <c r="C92">
        <v>24</v>
      </c>
      <c r="D92">
        <v>64.67</v>
      </c>
      <c r="E92">
        <v>180.28</v>
      </c>
    </row>
    <row r="93" spans="1:5" x14ac:dyDescent="0.35">
      <c r="A93" s="1">
        <v>44653</v>
      </c>
      <c r="B93" s="2">
        <f t="shared" si="1"/>
        <v>2022</v>
      </c>
      <c r="C93">
        <v>21</v>
      </c>
      <c r="D93">
        <v>51.65</v>
      </c>
      <c r="E93">
        <v>148.72</v>
      </c>
    </row>
    <row r="94" spans="1:5" x14ac:dyDescent="0.35">
      <c r="A94" s="1">
        <v>44654</v>
      </c>
      <c r="B94" s="2">
        <f t="shared" si="1"/>
        <v>2022</v>
      </c>
      <c r="C94">
        <v>20</v>
      </c>
      <c r="D94">
        <v>58.65</v>
      </c>
      <c r="E94">
        <v>118.91</v>
      </c>
    </row>
    <row r="95" spans="1:5" x14ac:dyDescent="0.35">
      <c r="A95" s="1">
        <v>44655</v>
      </c>
      <c r="B95" s="2">
        <f t="shared" si="1"/>
        <v>2022</v>
      </c>
      <c r="C95">
        <v>21</v>
      </c>
      <c r="D95">
        <v>47.37</v>
      </c>
      <c r="E95">
        <v>149.1</v>
      </c>
    </row>
    <row r="96" spans="1:5" x14ac:dyDescent="0.35">
      <c r="A96" s="1">
        <v>44656</v>
      </c>
      <c r="B96" s="2">
        <f t="shared" si="1"/>
        <v>2022</v>
      </c>
      <c r="C96">
        <v>21</v>
      </c>
      <c r="D96">
        <v>64.73</v>
      </c>
      <c r="E96">
        <v>184.69</v>
      </c>
    </row>
    <row r="97" spans="1:5" x14ac:dyDescent="0.35">
      <c r="A97" s="1">
        <v>44657</v>
      </c>
      <c r="B97" s="2">
        <f t="shared" si="1"/>
        <v>2022</v>
      </c>
      <c r="C97">
        <v>25</v>
      </c>
      <c r="D97">
        <v>63.44</v>
      </c>
      <c r="E97">
        <v>180.04</v>
      </c>
    </row>
    <row r="98" spans="1:5" x14ac:dyDescent="0.35">
      <c r="A98" s="1">
        <v>44658</v>
      </c>
      <c r="B98" s="2">
        <f t="shared" si="1"/>
        <v>2022</v>
      </c>
      <c r="C98">
        <v>18</v>
      </c>
      <c r="D98">
        <v>58.5</v>
      </c>
      <c r="E98">
        <v>178.27</v>
      </c>
    </row>
    <row r="99" spans="1:5" x14ac:dyDescent="0.35">
      <c r="A99" s="1">
        <v>44659</v>
      </c>
      <c r="B99" s="2">
        <f t="shared" si="1"/>
        <v>2022</v>
      </c>
      <c r="C99">
        <v>16</v>
      </c>
      <c r="D99">
        <v>58.81</v>
      </c>
      <c r="E99">
        <v>138.63</v>
      </c>
    </row>
    <row r="100" spans="1:5" x14ac:dyDescent="0.35">
      <c r="A100" s="1">
        <v>44660</v>
      </c>
      <c r="B100" s="2">
        <f t="shared" si="1"/>
        <v>2022</v>
      </c>
      <c r="C100">
        <v>26</v>
      </c>
      <c r="D100">
        <v>61.23</v>
      </c>
      <c r="E100">
        <v>144.74</v>
      </c>
    </row>
    <row r="101" spans="1:5" x14ac:dyDescent="0.35">
      <c r="A101" s="1">
        <v>44661</v>
      </c>
      <c r="B101" s="2">
        <f t="shared" si="1"/>
        <v>2022</v>
      </c>
      <c r="C101">
        <v>19</v>
      </c>
      <c r="D101">
        <v>64.11</v>
      </c>
      <c r="E101">
        <v>178.89</v>
      </c>
    </row>
    <row r="102" spans="1:5" x14ac:dyDescent="0.35">
      <c r="A102" s="1">
        <v>44662</v>
      </c>
      <c r="B102" s="2">
        <f t="shared" si="1"/>
        <v>2022</v>
      </c>
      <c r="C102">
        <v>22</v>
      </c>
      <c r="D102">
        <v>50.15</v>
      </c>
      <c r="E102">
        <v>114.35</v>
      </c>
    </row>
    <row r="103" spans="1:5" x14ac:dyDescent="0.35">
      <c r="A103" s="1">
        <v>44663</v>
      </c>
      <c r="B103" s="2">
        <f t="shared" si="1"/>
        <v>2022</v>
      </c>
      <c r="C103">
        <v>28</v>
      </c>
      <c r="D103">
        <v>59.19</v>
      </c>
      <c r="E103">
        <v>148.55000000000001</v>
      </c>
    </row>
    <row r="104" spans="1:5" x14ac:dyDescent="0.35">
      <c r="A104" s="1">
        <v>44664</v>
      </c>
      <c r="B104" s="2">
        <f t="shared" si="1"/>
        <v>2022</v>
      </c>
      <c r="C104">
        <v>25</v>
      </c>
      <c r="D104">
        <v>54.95</v>
      </c>
      <c r="E104">
        <v>99.97</v>
      </c>
    </row>
    <row r="105" spans="1:5" x14ac:dyDescent="0.35">
      <c r="A105" s="1">
        <v>44665</v>
      </c>
      <c r="B105" s="2">
        <f t="shared" si="1"/>
        <v>2022</v>
      </c>
      <c r="C105">
        <v>16</v>
      </c>
      <c r="D105">
        <v>50</v>
      </c>
      <c r="E105">
        <v>123.17</v>
      </c>
    </row>
    <row r="106" spans="1:5" x14ac:dyDescent="0.35">
      <c r="A106" s="1">
        <v>44666</v>
      </c>
      <c r="B106" s="2">
        <f t="shared" si="1"/>
        <v>2022</v>
      </c>
      <c r="C106">
        <v>20</v>
      </c>
      <c r="D106">
        <v>60.24</v>
      </c>
      <c r="E106">
        <v>175.9</v>
      </c>
    </row>
    <row r="107" spans="1:5" x14ac:dyDescent="0.35">
      <c r="A107" s="1">
        <v>44667</v>
      </c>
      <c r="B107" s="2">
        <f t="shared" si="1"/>
        <v>2022</v>
      </c>
      <c r="C107">
        <v>25</v>
      </c>
      <c r="D107">
        <v>61.38</v>
      </c>
      <c r="E107">
        <v>159.37</v>
      </c>
    </row>
    <row r="108" spans="1:5" x14ac:dyDescent="0.35">
      <c r="A108" s="1">
        <v>44668</v>
      </c>
      <c r="B108" s="2">
        <f t="shared" si="1"/>
        <v>2022</v>
      </c>
      <c r="C108">
        <v>16</v>
      </c>
      <c r="D108">
        <v>63.17</v>
      </c>
      <c r="E108">
        <v>93.63</v>
      </c>
    </row>
    <row r="109" spans="1:5" x14ac:dyDescent="0.35">
      <c r="A109" s="1">
        <v>44669</v>
      </c>
      <c r="B109" s="2">
        <f t="shared" si="1"/>
        <v>2022</v>
      </c>
      <c r="C109">
        <v>23</v>
      </c>
      <c r="D109">
        <v>63.86</v>
      </c>
      <c r="E109">
        <v>108.94</v>
      </c>
    </row>
    <row r="110" spans="1:5" x14ac:dyDescent="0.35">
      <c r="A110" s="1">
        <v>44670</v>
      </c>
      <c r="B110" s="2">
        <f t="shared" si="1"/>
        <v>2022</v>
      </c>
      <c r="C110">
        <v>19</v>
      </c>
      <c r="D110">
        <v>50.01</v>
      </c>
      <c r="E110">
        <v>143.21</v>
      </c>
    </row>
    <row r="111" spans="1:5" x14ac:dyDescent="0.35">
      <c r="A111" s="1">
        <v>44671</v>
      </c>
      <c r="B111" s="2">
        <f t="shared" si="1"/>
        <v>2022</v>
      </c>
      <c r="C111">
        <v>27</v>
      </c>
      <c r="D111">
        <v>57.63</v>
      </c>
      <c r="E111">
        <v>158.96</v>
      </c>
    </row>
    <row r="112" spans="1:5" x14ac:dyDescent="0.35">
      <c r="A112" s="1">
        <v>44672</v>
      </c>
      <c r="B112" s="2">
        <f t="shared" si="1"/>
        <v>2022</v>
      </c>
      <c r="C112">
        <v>22</v>
      </c>
      <c r="D112">
        <v>63.28</v>
      </c>
      <c r="E112">
        <v>115.06</v>
      </c>
    </row>
    <row r="113" spans="1:5" x14ac:dyDescent="0.35">
      <c r="A113" s="1">
        <v>44673</v>
      </c>
      <c r="B113" s="2">
        <f t="shared" si="1"/>
        <v>2022</v>
      </c>
      <c r="C113">
        <v>28</v>
      </c>
      <c r="D113">
        <v>55.72</v>
      </c>
      <c r="E113">
        <v>163.19999999999999</v>
      </c>
    </row>
    <row r="114" spans="1:5" x14ac:dyDescent="0.35">
      <c r="A114" s="1">
        <v>44674</v>
      </c>
      <c r="B114" s="2">
        <f t="shared" si="1"/>
        <v>2022</v>
      </c>
      <c r="C114">
        <v>21</v>
      </c>
      <c r="D114">
        <v>49.45</v>
      </c>
      <c r="E114">
        <v>97.03</v>
      </c>
    </row>
    <row r="115" spans="1:5" x14ac:dyDescent="0.35">
      <c r="A115" s="1">
        <v>44675</v>
      </c>
      <c r="B115" s="2">
        <f t="shared" si="1"/>
        <v>2022</v>
      </c>
      <c r="C115">
        <v>27</v>
      </c>
      <c r="D115">
        <v>55.83</v>
      </c>
      <c r="E115">
        <v>118.72</v>
      </c>
    </row>
    <row r="116" spans="1:5" x14ac:dyDescent="0.35">
      <c r="A116" s="1">
        <v>44676</v>
      </c>
      <c r="B116" s="2">
        <f t="shared" si="1"/>
        <v>2022</v>
      </c>
      <c r="C116">
        <v>28</v>
      </c>
      <c r="D116">
        <v>57.89</v>
      </c>
      <c r="E116">
        <v>101.12</v>
      </c>
    </row>
    <row r="117" spans="1:5" x14ac:dyDescent="0.35">
      <c r="A117" s="1">
        <v>44677</v>
      </c>
      <c r="B117" s="2">
        <f t="shared" si="1"/>
        <v>2022</v>
      </c>
      <c r="C117">
        <v>22</v>
      </c>
      <c r="D117">
        <v>60.05</v>
      </c>
      <c r="E117">
        <v>175.43</v>
      </c>
    </row>
    <row r="118" spans="1:5" x14ac:dyDescent="0.35">
      <c r="A118" s="1">
        <v>44678</v>
      </c>
      <c r="B118" s="2">
        <f t="shared" si="1"/>
        <v>2022</v>
      </c>
      <c r="C118">
        <v>24</v>
      </c>
      <c r="D118">
        <v>58.74</v>
      </c>
      <c r="E118">
        <v>185.17</v>
      </c>
    </row>
    <row r="119" spans="1:5" x14ac:dyDescent="0.35">
      <c r="A119" s="1">
        <v>44679</v>
      </c>
      <c r="B119" s="2">
        <f t="shared" si="1"/>
        <v>2022</v>
      </c>
      <c r="C119">
        <v>23</v>
      </c>
      <c r="D119">
        <v>59.84</v>
      </c>
      <c r="E119">
        <v>119.27</v>
      </c>
    </row>
    <row r="120" spans="1:5" x14ac:dyDescent="0.35">
      <c r="A120" s="1">
        <v>44680</v>
      </c>
      <c r="B120" s="2">
        <f t="shared" si="1"/>
        <v>2022</v>
      </c>
      <c r="C120">
        <v>24</v>
      </c>
      <c r="D120">
        <v>65.36</v>
      </c>
      <c r="E120">
        <v>183.3</v>
      </c>
    </row>
    <row r="121" spans="1:5" x14ac:dyDescent="0.35">
      <c r="A121" s="1">
        <v>44681</v>
      </c>
      <c r="B121" s="2">
        <f t="shared" si="1"/>
        <v>2022</v>
      </c>
      <c r="C121">
        <v>22</v>
      </c>
      <c r="D121">
        <v>57.83</v>
      </c>
      <c r="E121">
        <v>134.22</v>
      </c>
    </row>
    <row r="122" spans="1:5" x14ac:dyDescent="0.35">
      <c r="A122" s="1">
        <v>44682</v>
      </c>
      <c r="B122" s="2">
        <f t="shared" si="1"/>
        <v>2022</v>
      </c>
      <c r="C122">
        <v>17</v>
      </c>
      <c r="D122">
        <v>65.75</v>
      </c>
      <c r="E122">
        <v>167.91</v>
      </c>
    </row>
    <row r="123" spans="1:5" x14ac:dyDescent="0.35">
      <c r="A123" s="1">
        <v>44683</v>
      </c>
      <c r="B123" s="2">
        <f t="shared" si="1"/>
        <v>2022</v>
      </c>
      <c r="C123">
        <v>26</v>
      </c>
      <c r="D123">
        <v>51.08</v>
      </c>
      <c r="E123">
        <v>120.08</v>
      </c>
    </row>
    <row r="124" spans="1:5" x14ac:dyDescent="0.35">
      <c r="A124" s="1">
        <v>44684</v>
      </c>
      <c r="B124" s="2">
        <f t="shared" si="1"/>
        <v>2022</v>
      </c>
      <c r="C124">
        <v>22</v>
      </c>
      <c r="D124">
        <v>60.07</v>
      </c>
      <c r="E124">
        <v>146.5</v>
      </c>
    </row>
    <row r="125" spans="1:5" x14ac:dyDescent="0.35">
      <c r="A125" s="1">
        <v>44685</v>
      </c>
      <c r="B125" s="2">
        <f t="shared" si="1"/>
        <v>2022</v>
      </c>
      <c r="C125">
        <v>18</v>
      </c>
      <c r="D125">
        <v>65.48</v>
      </c>
      <c r="E125">
        <v>150.65</v>
      </c>
    </row>
    <row r="126" spans="1:5" x14ac:dyDescent="0.35">
      <c r="A126" s="1">
        <v>44686</v>
      </c>
      <c r="B126" s="2">
        <f t="shared" si="1"/>
        <v>2022</v>
      </c>
      <c r="C126">
        <v>25</v>
      </c>
      <c r="D126">
        <v>65.319999999999993</v>
      </c>
      <c r="E126">
        <v>182.17</v>
      </c>
    </row>
    <row r="127" spans="1:5" x14ac:dyDescent="0.35">
      <c r="A127" s="1">
        <v>44687</v>
      </c>
      <c r="B127" s="2">
        <f t="shared" si="1"/>
        <v>2022</v>
      </c>
      <c r="C127">
        <v>21</v>
      </c>
      <c r="D127">
        <v>63.31</v>
      </c>
      <c r="E127">
        <v>149.47999999999999</v>
      </c>
    </row>
    <row r="128" spans="1:5" x14ac:dyDescent="0.35">
      <c r="A128" s="1">
        <v>44688</v>
      </c>
      <c r="B128" s="2">
        <f t="shared" si="1"/>
        <v>2022</v>
      </c>
      <c r="C128">
        <v>18</v>
      </c>
      <c r="D128">
        <v>49.03</v>
      </c>
      <c r="E128">
        <v>112.37</v>
      </c>
    </row>
    <row r="129" spans="1:5" x14ac:dyDescent="0.35">
      <c r="A129" s="1">
        <v>44689</v>
      </c>
      <c r="B129" s="2">
        <f t="shared" si="1"/>
        <v>2022</v>
      </c>
      <c r="C129">
        <v>28</v>
      </c>
      <c r="D129">
        <v>64.23</v>
      </c>
      <c r="E129">
        <v>121.6</v>
      </c>
    </row>
    <row r="130" spans="1:5" x14ac:dyDescent="0.35">
      <c r="A130" s="1">
        <v>44690</v>
      </c>
      <c r="B130" s="2">
        <f t="shared" si="1"/>
        <v>2022</v>
      </c>
      <c r="C130">
        <v>18</v>
      </c>
      <c r="D130">
        <v>63.97</v>
      </c>
      <c r="E130">
        <v>166.34</v>
      </c>
    </row>
    <row r="131" spans="1:5" x14ac:dyDescent="0.35">
      <c r="A131" s="1">
        <v>44691</v>
      </c>
      <c r="B131" s="2">
        <f t="shared" ref="B131:B194" si="2">YEAR(A131)</f>
        <v>2022</v>
      </c>
      <c r="C131">
        <v>25</v>
      </c>
      <c r="D131">
        <v>47.57</v>
      </c>
      <c r="E131">
        <v>160.35</v>
      </c>
    </row>
    <row r="132" spans="1:5" x14ac:dyDescent="0.35">
      <c r="A132" s="1">
        <v>44692</v>
      </c>
      <c r="B132" s="2">
        <f t="shared" si="2"/>
        <v>2022</v>
      </c>
      <c r="C132">
        <v>18</v>
      </c>
      <c r="D132">
        <v>48.31</v>
      </c>
      <c r="E132">
        <v>181.61</v>
      </c>
    </row>
    <row r="133" spans="1:5" x14ac:dyDescent="0.35">
      <c r="A133" s="1">
        <v>44693</v>
      </c>
      <c r="B133" s="2">
        <f t="shared" si="2"/>
        <v>2022</v>
      </c>
      <c r="C133">
        <v>29</v>
      </c>
      <c r="D133">
        <v>49.81</v>
      </c>
      <c r="E133">
        <v>142.01</v>
      </c>
    </row>
    <row r="134" spans="1:5" x14ac:dyDescent="0.35">
      <c r="A134" s="1">
        <v>44694</v>
      </c>
      <c r="B134" s="2">
        <f t="shared" si="2"/>
        <v>2022</v>
      </c>
      <c r="C134">
        <v>18</v>
      </c>
      <c r="D134">
        <v>49.25</v>
      </c>
      <c r="E134">
        <v>181.11</v>
      </c>
    </row>
    <row r="135" spans="1:5" x14ac:dyDescent="0.35">
      <c r="A135" s="1">
        <v>44695</v>
      </c>
      <c r="B135" s="2">
        <f t="shared" si="2"/>
        <v>2022</v>
      </c>
      <c r="C135">
        <v>22</v>
      </c>
      <c r="D135">
        <v>53.77</v>
      </c>
      <c r="E135">
        <v>153.12</v>
      </c>
    </row>
    <row r="136" spans="1:5" x14ac:dyDescent="0.35">
      <c r="A136" s="1">
        <v>44696</v>
      </c>
      <c r="B136" s="2">
        <f t="shared" si="2"/>
        <v>2022</v>
      </c>
      <c r="C136">
        <v>29</v>
      </c>
      <c r="D136">
        <v>46.27</v>
      </c>
      <c r="E136">
        <v>127.68</v>
      </c>
    </row>
    <row r="137" spans="1:5" x14ac:dyDescent="0.35">
      <c r="A137" s="1">
        <v>44697</v>
      </c>
      <c r="B137" s="2">
        <f t="shared" si="2"/>
        <v>2022</v>
      </c>
      <c r="C137">
        <v>19</v>
      </c>
      <c r="D137">
        <v>62.08</v>
      </c>
      <c r="E137">
        <v>96.47</v>
      </c>
    </row>
    <row r="138" spans="1:5" x14ac:dyDescent="0.35">
      <c r="A138" s="1">
        <v>44698</v>
      </c>
      <c r="B138" s="2">
        <f t="shared" si="2"/>
        <v>2022</v>
      </c>
      <c r="C138">
        <v>24</v>
      </c>
      <c r="D138">
        <v>65.34</v>
      </c>
      <c r="E138">
        <v>125.69</v>
      </c>
    </row>
    <row r="139" spans="1:5" x14ac:dyDescent="0.35">
      <c r="A139" s="1">
        <v>44699</v>
      </c>
      <c r="B139" s="2">
        <f t="shared" si="2"/>
        <v>2022</v>
      </c>
      <c r="C139">
        <v>25</v>
      </c>
      <c r="D139">
        <v>60.8</v>
      </c>
      <c r="E139">
        <v>178.06</v>
      </c>
    </row>
    <row r="140" spans="1:5" x14ac:dyDescent="0.35">
      <c r="A140" s="1">
        <v>44700</v>
      </c>
      <c r="B140" s="2">
        <f t="shared" si="2"/>
        <v>2022</v>
      </c>
      <c r="C140">
        <v>24</v>
      </c>
      <c r="D140">
        <v>53.28</v>
      </c>
      <c r="E140">
        <v>145.33000000000001</v>
      </c>
    </row>
    <row r="141" spans="1:5" x14ac:dyDescent="0.35">
      <c r="A141" s="1">
        <v>44701</v>
      </c>
      <c r="B141" s="2">
        <f t="shared" si="2"/>
        <v>2022</v>
      </c>
      <c r="C141">
        <v>17</v>
      </c>
      <c r="D141">
        <v>49.72</v>
      </c>
      <c r="E141">
        <v>159.86000000000001</v>
      </c>
    </row>
    <row r="142" spans="1:5" x14ac:dyDescent="0.35">
      <c r="A142" s="1">
        <v>44702</v>
      </c>
      <c r="B142" s="2">
        <f t="shared" si="2"/>
        <v>2022</v>
      </c>
      <c r="C142">
        <v>21</v>
      </c>
      <c r="D142">
        <v>65.12</v>
      </c>
      <c r="E142">
        <v>126.1</v>
      </c>
    </row>
    <row r="143" spans="1:5" x14ac:dyDescent="0.35">
      <c r="A143" s="1">
        <v>44703</v>
      </c>
      <c r="B143" s="2">
        <f t="shared" si="2"/>
        <v>2022</v>
      </c>
      <c r="C143">
        <v>28</v>
      </c>
      <c r="D143">
        <v>47.06</v>
      </c>
      <c r="E143">
        <v>189.89</v>
      </c>
    </row>
    <row r="144" spans="1:5" x14ac:dyDescent="0.35">
      <c r="A144" s="1">
        <v>44704</v>
      </c>
      <c r="B144" s="2">
        <f t="shared" si="2"/>
        <v>2022</v>
      </c>
      <c r="C144">
        <v>24</v>
      </c>
      <c r="D144">
        <v>50.75</v>
      </c>
      <c r="E144">
        <v>190.47</v>
      </c>
    </row>
    <row r="145" spans="1:5" x14ac:dyDescent="0.35">
      <c r="A145" s="1">
        <v>44705</v>
      </c>
      <c r="B145" s="2">
        <f t="shared" si="2"/>
        <v>2022</v>
      </c>
      <c r="C145">
        <v>25</v>
      </c>
      <c r="D145">
        <v>51.48</v>
      </c>
      <c r="E145">
        <v>172.43</v>
      </c>
    </row>
    <row r="146" spans="1:5" x14ac:dyDescent="0.35">
      <c r="A146" s="1">
        <v>44706</v>
      </c>
      <c r="B146" s="2">
        <f t="shared" si="2"/>
        <v>2022</v>
      </c>
      <c r="C146">
        <v>26</v>
      </c>
      <c r="D146">
        <v>47.06</v>
      </c>
      <c r="E146">
        <v>168.65</v>
      </c>
    </row>
    <row r="147" spans="1:5" x14ac:dyDescent="0.35">
      <c r="A147" s="1">
        <v>44707</v>
      </c>
      <c r="B147" s="2">
        <f t="shared" si="2"/>
        <v>2022</v>
      </c>
      <c r="C147">
        <v>18</v>
      </c>
      <c r="D147">
        <v>55.5</v>
      </c>
      <c r="E147">
        <v>148.76</v>
      </c>
    </row>
    <row r="148" spans="1:5" x14ac:dyDescent="0.35">
      <c r="A148" s="1">
        <v>44708</v>
      </c>
      <c r="B148" s="2">
        <f t="shared" si="2"/>
        <v>2022</v>
      </c>
      <c r="C148">
        <v>26</v>
      </c>
      <c r="D148">
        <v>54.85</v>
      </c>
      <c r="E148">
        <v>136.83000000000001</v>
      </c>
    </row>
    <row r="149" spans="1:5" x14ac:dyDescent="0.35">
      <c r="A149" s="1">
        <v>44709</v>
      </c>
      <c r="B149" s="2">
        <f t="shared" si="2"/>
        <v>2022</v>
      </c>
      <c r="C149">
        <v>20</v>
      </c>
      <c r="D149">
        <v>62.85</v>
      </c>
      <c r="E149">
        <v>106.96</v>
      </c>
    </row>
    <row r="150" spans="1:5" x14ac:dyDescent="0.35">
      <c r="A150" s="1">
        <v>44710</v>
      </c>
      <c r="B150" s="2">
        <f t="shared" si="2"/>
        <v>2022</v>
      </c>
      <c r="C150">
        <v>19</v>
      </c>
      <c r="D150">
        <v>48.54</v>
      </c>
      <c r="E150">
        <v>133.62</v>
      </c>
    </row>
    <row r="151" spans="1:5" x14ac:dyDescent="0.35">
      <c r="A151" s="1">
        <v>44711</v>
      </c>
      <c r="B151" s="2">
        <f t="shared" si="2"/>
        <v>2022</v>
      </c>
      <c r="C151">
        <v>29</v>
      </c>
      <c r="D151">
        <v>49.09</v>
      </c>
      <c r="E151">
        <v>102.64</v>
      </c>
    </row>
    <row r="152" spans="1:5" x14ac:dyDescent="0.35">
      <c r="A152" s="1">
        <v>44712</v>
      </c>
      <c r="B152" s="2">
        <f t="shared" si="2"/>
        <v>2022</v>
      </c>
      <c r="C152">
        <v>28</v>
      </c>
      <c r="D152">
        <v>60.31</v>
      </c>
      <c r="E152">
        <v>159.25</v>
      </c>
    </row>
    <row r="153" spans="1:5" x14ac:dyDescent="0.35">
      <c r="A153" s="1">
        <v>44713</v>
      </c>
      <c r="B153" s="2">
        <f t="shared" si="2"/>
        <v>2022</v>
      </c>
      <c r="C153">
        <v>24</v>
      </c>
      <c r="D153">
        <v>51.71</v>
      </c>
      <c r="E153">
        <v>118.75</v>
      </c>
    </row>
    <row r="154" spans="1:5" x14ac:dyDescent="0.35">
      <c r="A154" s="1">
        <v>44714</v>
      </c>
      <c r="B154" s="2">
        <f t="shared" si="2"/>
        <v>2022</v>
      </c>
      <c r="C154">
        <v>26</v>
      </c>
      <c r="D154">
        <v>58.75</v>
      </c>
      <c r="E154">
        <v>187.09</v>
      </c>
    </row>
    <row r="155" spans="1:5" x14ac:dyDescent="0.35">
      <c r="A155" s="1">
        <v>44715</v>
      </c>
      <c r="B155" s="2">
        <f t="shared" si="2"/>
        <v>2022</v>
      </c>
      <c r="C155">
        <v>22</v>
      </c>
      <c r="D155">
        <v>60.03</v>
      </c>
      <c r="E155">
        <v>133.47999999999999</v>
      </c>
    </row>
    <row r="156" spans="1:5" x14ac:dyDescent="0.35">
      <c r="A156" s="1">
        <v>44716</v>
      </c>
      <c r="B156" s="2">
        <f t="shared" si="2"/>
        <v>2022</v>
      </c>
      <c r="C156">
        <v>19</v>
      </c>
      <c r="D156">
        <v>61.99</v>
      </c>
      <c r="E156">
        <v>94.79</v>
      </c>
    </row>
    <row r="157" spans="1:5" x14ac:dyDescent="0.35">
      <c r="A157" s="1">
        <v>44717</v>
      </c>
      <c r="B157" s="2">
        <f t="shared" si="2"/>
        <v>2022</v>
      </c>
      <c r="C157">
        <v>21</v>
      </c>
      <c r="D157">
        <v>65.180000000000007</v>
      </c>
      <c r="E157">
        <v>142.18</v>
      </c>
    </row>
    <row r="158" spans="1:5" x14ac:dyDescent="0.35">
      <c r="A158" s="1">
        <v>44718</v>
      </c>
      <c r="B158" s="2">
        <f t="shared" si="2"/>
        <v>2022</v>
      </c>
      <c r="C158">
        <v>29</v>
      </c>
      <c r="D158">
        <v>59.12</v>
      </c>
      <c r="E158">
        <v>144.57</v>
      </c>
    </row>
    <row r="159" spans="1:5" x14ac:dyDescent="0.35">
      <c r="A159" s="1">
        <v>44719</v>
      </c>
      <c r="B159" s="2">
        <f t="shared" si="2"/>
        <v>2022</v>
      </c>
      <c r="C159">
        <v>28</v>
      </c>
      <c r="D159">
        <v>49.71</v>
      </c>
      <c r="E159">
        <v>91.86</v>
      </c>
    </row>
    <row r="160" spans="1:5" x14ac:dyDescent="0.35">
      <c r="A160" s="1">
        <v>44720</v>
      </c>
      <c r="B160" s="2">
        <f t="shared" si="2"/>
        <v>2022</v>
      </c>
      <c r="C160">
        <v>29</v>
      </c>
      <c r="D160">
        <v>53.45</v>
      </c>
      <c r="E160">
        <v>149.36000000000001</v>
      </c>
    </row>
    <row r="161" spans="1:5" x14ac:dyDescent="0.35">
      <c r="A161" s="1">
        <v>44721</v>
      </c>
      <c r="B161" s="2">
        <f t="shared" si="2"/>
        <v>2022</v>
      </c>
      <c r="C161">
        <v>24</v>
      </c>
      <c r="D161">
        <v>49.34</v>
      </c>
      <c r="E161">
        <v>134.26</v>
      </c>
    </row>
    <row r="162" spans="1:5" x14ac:dyDescent="0.35">
      <c r="A162" s="1">
        <v>44722</v>
      </c>
      <c r="B162" s="2">
        <f t="shared" si="2"/>
        <v>2022</v>
      </c>
      <c r="C162">
        <v>26</v>
      </c>
      <c r="D162">
        <v>46.98</v>
      </c>
      <c r="E162">
        <v>173.24</v>
      </c>
    </row>
    <row r="163" spans="1:5" x14ac:dyDescent="0.35">
      <c r="A163" s="1">
        <v>44723</v>
      </c>
      <c r="B163" s="2">
        <f t="shared" si="2"/>
        <v>2022</v>
      </c>
      <c r="C163">
        <v>21</v>
      </c>
      <c r="D163">
        <v>46.6</v>
      </c>
      <c r="E163">
        <v>120.2</v>
      </c>
    </row>
    <row r="164" spans="1:5" x14ac:dyDescent="0.35">
      <c r="A164" s="1">
        <v>44724</v>
      </c>
      <c r="B164" s="2">
        <f t="shared" si="2"/>
        <v>2022</v>
      </c>
      <c r="C164">
        <v>27</v>
      </c>
      <c r="D164">
        <v>49.08</v>
      </c>
      <c r="E164">
        <v>100.93</v>
      </c>
    </row>
    <row r="165" spans="1:5" x14ac:dyDescent="0.35">
      <c r="A165" s="1">
        <v>44725</v>
      </c>
      <c r="B165" s="2">
        <f t="shared" si="2"/>
        <v>2022</v>
      </c>
      <c r="C165">
        <v>25</v>
      </c>
      <c r="D165">
        <v>47.22</v>
      </c>
      <c r="E165">
        <v>169.23</v>
      </c>
    </row>
    <row r="166" spans="1:5" x14ac:dyDescent="0.35">
      <c r="A166" s="1">
        <v>44726</v>
      </c>
      <c r="B166" s="2">
        <f t="shared" si="2"/>
        <v>2022</v>
      </c>
      <c r="C166">
        <v>20</v>
      </c>
      <c r="D166">
        <v>57.66</v>
      </c>
      <c r="E166">
        <v>179.15</v>
      </c>
    </row>
    <row r="167" spans="1:5" x14ac:dyDescent="0.35">
      <c r="A167" s="1">
        <v>44727</v>
      </c>
      <c r="B167" s="2">
        <f t="shared" si="2"/>
        <v>2022</v>
      </c>
      <c r="C167">
        <v>26</v>
      </c>
      <c r="D167">
        <v>50.46</v>
      </c>
      <c r="E167">
        <v>100.33</v>
      </c>
    </row>
    <row r="168" spans="1:5" x14ac:dyDescent="0.35">
      <c r="A168" s="1">
        <v>44728</v>
      </c>
      <c r="B168" s="2">
        <f t="shared" si="2"/>
        <v>2022</v>
      </c>
      <c r="C168">
        <v>25</v>
      </c>
      <c r="D168">
        <v>55.77</v>
      </c>
      <c r="E168">
        <v>118.8</v>
      </c>
    </row>
    <row r="169" spans="1:5" x14ac:dyDescent="0.35">
      <c r="A169" s="1">
        <v>44729</v>
      </c>
      <c r="B169" s="2">
        <f t="shared" si="2"/>
        <v>2022</v>
      </c>
      <c r="C169">
        <v>18</v>
      </c>
      <c r="D169">
        <v>59.8</v>
      </c>
      <c r="E169">
        <v>177.39</v>
      </c>
    </row>
    <row r="170" spans="1:5" x14ac:dyDescent="0.35">
      <c r="A170" s="1">
        <v>44730</v>
      </c>
      <c r="B170" s="2">
        <f t="shared" si="2"/>
        <v>2022</v>
      </c>
      <c r="C170">
        <v>24</v>
      </c>
      <c r="D170">
        <v>55.6</v>
      </c>
      <c r="E170">
        <v>145.53</v>
      </c>
    </row>
    <row r="171" spans="1:5" x14ac:dyDescent="0.35">
      <c r="A171" s="1">
        <v>44731</v>
      </c>
      <c r="B171" s="2">
        <f t="shared" si="2"/>
        <v>2022</v>
      </c>
      <c r="C171">
        <v>19</v>
      </c>
      <c r="D171">
        <v>46.92</v>
      </c>
      <c r="E171">
        <v>151.88</v>
      </c>
    </row>
    <row r="172" spans="1:5" x14ac:dyDescent="0.35">
      <c r="A172" s="1">
        <v>44732</v>
      </c>
      <c r="B172" s="2">
        <f t="shared" si="2"/>
        <v>2022</v>
      </c>
      <c r="C172">
        <v>20</v>
      </c>
      <c r="D172">
        <v>54.15</v>
      </c>
      <c r="E172">
        <v>176.7</v>
      </c>
    </row>
    <row r="173" spans="1:5" x14ac:dyDescent="0.35">
      <c r="A173" s="1">
        <v>44733</v>
      </c>
      <c r="B173" s="2">
        <f t="shared" si="2"/>
        <v>2022</v>
      </c>
      <c r="C173">
        <v>25</v>
      </c>
      <c r="D173">
        <v>57.18</v>
      </c>
      <c r="E173">
        <v>94.33</v>
      </c>
    </row>
    <row r="174" spans="1:5" x14ac:dyDescent="0.35">
      <c r="A174" s="1">
        <v>44734</v>
      </c>
      <c r="B174" s="2">
        <f t="shared" si="2"/>
        <v>2022</v>
      </c>
      <c r="C174">
        <v>19</v>
      </c>
      <c r="D174">
        <v>63.59</v>
      </c>
      <c r="E174">
        <v>142.24</v>
      </c>
    </row>
    <row r="175" spans="1:5" x14ac:dyDescent="0.35">
      <c r="A175" s="1">
        <v>44735</v>
      </c>
      <c r="B175" s="2">
        <f t="shared" si="2"/>
        <v>2022</v>
      </c>
      <c r="C175">
        <v>27</v>
      </c>
      <c r="D175">
        <v>50.04</v>
      </c>
      <c r="E175">
        <v>140.24</v>
      </c>
    </row>
    <row r="176" spans="1:5" x14ac:dyDescent="0.35">
      <c r="A176" s="1">
        <v>44736</v>
      </c>
      <c r="B176" s="2">
        <f t="shared" si="2"/>
        <v>2022</v>
      </c>
      <c r="C176">
        <v>20</v>
      </c>
      <c r="D176">
        <v>59.76</v>
      </c>
      <c r="E176">
        <v>173.39</v>
      </c>
    </row>
    <row r="177" spans="1:5" x14ac:dyDescent="0.35">
      <c r="A177" s="1">
        <v>44737</v>
      </c>
      <c r="B177" s="2">
        <f t="shared" si="2"/>
        <v>2022</v>
      </c>
      <c r="C177">
        <v>20</v>
      </c>
      <c r="D177">
        <v>47.71</v>
      </c>
      <c r="E177">
        <v>123.2</v>
      </c>
    </row>
    <row r="178" spans="1:5" x14ac:dyDescent="0.35">
      <c r="A178" s="1">
        <v>44738</v>
      </c>
      <c r="B178" s="2">
        <f t="shared" si="2"/>
        <v>2022</v>
      </c>
      <c r="C178">
        <v>19</v>
      </c>
      <c r="D178">
        <v>46.01</v>
      </c>
      <c r="E178">
        <v>113.03</v>
      </c>
    </row>
    <row r="179" spans="1:5" x14ac:dyDescent="0.35">
      <c r="A179" s="1">
        <v>44739</v>
      </c>
      <c r="B179" s="2">
        <f t="shared" si="2"/>
        <v>2022</v>
      </c>
      <c r="C179">
        <v>19</v>
      </c>
      <c r="D179">
        <v>48.34</v>
      </c>
      <c r="E179">
        <v>146.31</v>
      </c>
    </row>
    <row r="180" spans="1:5" x14ac:dyDescent="0.35">
      <c r="A180" s="1">
        <v>44740</v>
      </c>
      <c r="B180" s="2">
        <f t="shared" si="2"/>
        <v>2022</v>
      </c>
      <c r="C180">
        <v>26</v>
      </c>
      <c r="D180">
        <v>57.19</v>
      </c>
      <c r="E180">
        <v>179.48</v>
      </c>
    </row>
    <row r="181" spans="1:5" x14ac:dyDescent="0.35">
      <c r="A181" s="1">
        <v>44741</v>
      </c>
      <c r="B181" s="2">
        <f t="shared" si="2"/>
        <v>2022</v>
      </c>
      <c r="C181">
        <v>19</v>
      </c>
      <c r="D181">
        <v>53.71</v>
      </c>
      <c r="E181">
        <v>165.94</v>
      </c>
    </row>
    <row r="182" spans="1:5" x14ac:dyDescent="0.35">
      <c r="A182" s="1">
        <v>44742</v>
      </c>
      <c r="B182" s="2">
        <f t="shared" si="2"/>
        <v>2022</v>
      </c>
      <c r="C182">
        <v>21</v>
      </c>
      <c r="D182">
        <v>58.24</v>
      </c>
      <c r="E182">
        <v>123.61</v>
      </c>
    </row>
    <row r="183" spans="1:5" x14ac:dyDescent="0.35">
      <c r="A183" s="1">
        <v>44743</v>
      </c>
      <c r="B183" s="2">
        <f t="shared" si="2"/>
        <v>2022</v>
      </c>
      <c r="C183">
        <v>26</v>
      </c>
      <c r="D183">
        <v>48.3</v>
      </c>
      <c r="E183">
        <v>172.45</v>
      </c>
    </row>
    <row r="184" spans="1:5" x14ac:dyDescent="0.35">
      <c r="A184" s="1">
        <v>44744</v>
      </c>
      <c r="B184" s="2">
        <f t="shared" si="2"/>
        <v>2022</v>
      </c>
      <c r="C184">
        <v>24</v>
      </c>
      <c r="D184">
        <v>49.2</v>
      </c>
      <c r="E184">
        <v>143.28</v>
      </c>
    </row>
    <row r="185" spans="1:5" x14ac:dyDescent="0.35">
      <c r="A185" s="1">
        <v>44745</v>
      </c>
      <c r="B185" s="2">
        <f t="shared" si="2"/>
        <v>2022</v>
      </c>
      <c r="C185">
        <v>24</v>
      </c>
      <c r="D185">
        <v>49.25</v>
      </c>
      <c r="E185">
        <v>150.97</v>
      </c>
    </row>
    <row r="186" spans="1:5" x14ac:dyDescent="0.35">
      <c r="A186" s="1">
        <v>44746</v>
      </c>
      <c r="B186" s="2">
        <f t="shared" si="2"/>
        <v>2022</v>
      </c>
      <c r="C186">
        <v>27</v>
      </c>
      <c r="D186">
        <v>62.83</v>
      </c>
      <c r="E186">
        <v>135.44</v>
      </c>
    </row>
    <row r="187" spans="1:5" x14ac:dyDescent="0.35">
      <c r="A187" s="1">
        <v>44747</v>
      </c>
      <c r="B187" s="2">
        <f t="shared" si="2"/>
        <v>2022</v>
      </c>
      <c r="C187">
        <v>22</v>
      </c>
      <c r="D187">
        <v>48.96</v>
      </c>
      <c r="E187">
        <v>160.53</v>
      </c>
    </row>
    <row r="188" spans="1:5" x14ac:dyDescent="0.35">
      <c r="A188" s="1">
        <v>44748</v>
      </c>
      <c r="B188" s="2">
        <f t="shared" si="2"/>
        <v>2022</v>
      </c>
      <c r="C188">
        <v>28</v>
      </c>
      <c r="D188">
        <v>58.09</v>
      </c>
      <c r="E188">
        <v>177.54</v>
      </c>
    </row>
    <row r="189" spans="1:5" x14ac:dyDescent="0.35">
      <c r="A189" s="1">
        <v>44749</v>
      </c>
      <c r="B189" s="2">
        <f t="shared" si="2"/>
        <v>2022</v>
      </c>
      <c r="C189">
        <v>31</v>
      </c>
      <c r="D189">
        <v>51.73</v>
      </c>
      <c r="E189">
        <v>173.68</v>
      </c>
    </row>
    <row r="190" spans="1:5" x14ac:dyDescent="0.35">
      <c r="A190" s="1">
        <v>44750</v>
      </c>
      <c r="B190" s="2">
        <f t="shared" si="2"/>
        <v>2022</v>
      </c>
      <c r="C190">
        <v>23</v>
      </c>
      <c r="D190">
        <v>60.6</v>
      </c>
      <c r="E190">
        <v>162.79</v>
      </c>
    </row>
    <row r="191" spans="1:5" x14ac:dyDescent="0.35">
      <c r="A191" s="1">
        <v>44751</v>
      </c>
      <c r="B191" s="2">
        <f t="shared" si="2"/>
        <v>2022</v>
      </c>
      <c r="C191">
        <v>30</v>
      </c>
      <c r="D191">
        <v>49.99</v>
      </c>
      <c r="E191">
        <v>133.62</v>
      </c>
    </row>
    <row r="192" spans="1:5" x14ac:dyDescent="0.35">
      <c r="A192" s="1">
        <v>44752</v>
      </c>
      <c r="B192" s="2">
        <f t="shared" si="2"/>
        <v>2022</v>
      </c>
      <c r="C192">
        <v>28</v>
      </c>
      <c r="D192">
        <v>55.57</v>
      </c>
      <c r="E192">
        <v>124.68</v>
      </c>
    </row>
    <row r="193" spans="1:5" x14ac:dyDescent="0.35">
      <c r="A193" s="1">
        <v>44753</v>
      </c>
      <c r="B193" s="2">
        <f t="shared" si="2"/>
        <v>2022</v>
      </c>
      <c r="C193">
        <v>24</v>
      </c>
      <c r="D193">
        <v>51.59</v>
      </c>
      <c r="E193">
        <v>110.54</v>
      </c>
    </row>
    <row r="194" spans="1:5" x14ac:dyDescent="0.35">
      <c r="A194" s="1">
        <v>44754</v>
      </c>
      <c r="B194" s="2">
        <f t="shared" si="2"/>
        <v>2022</v>
      </c>
      <c r="C194">
        <v>23</v>
      </c>
      <c r="D194">
        <v>62.32</v>
      </c>
      <c r="E194">
        <v>155.71</v>
      </c>
    </row>
    <row r="195" spans="1:5" x14ac:dyDescent="0.35">
      <c r="A195" s="1">
        <v>44755</v>
      </c>
      <c r="B195" s="2">
        <f t="shared" ref="B195:B258" si="3">YEAR(A195)</f>
        <v>2022</v>
      </c>
      <c r="C195">
        <v>25</v>
      </c>
      <c r="D195">
        <v>59.91</v>
      </c>
      <c r="E195">
        <v>103.05</v>
      </c>
    </row>
    <row r="196" spans="1:5" x14ac:dyDescent="0.35">
      <c r="A196" s="1">
        <v>44756</v>
      </c>
      <c r="B196" s="2">
        <f t="shared" si="3"/>
        <v>2022</v>
      </c>
      <c r="C196">
        <v>21</v>
      </c>
      <c r="D196">
        <v>59.37</v>
      </c>
      <c r="E196">
        <v>134.33000000000001</v>
      </c>
    </row>
    <row r="197" spans="1:5" x14ac:dyDescent="0.35">
      <c r="A197" s="1">
        <v>44757</v>
      </c>
      <c r="B197" s="2">
        <f t="shared" si="3"/>
        <v>2022</v>
      </c>
      <c r="C197">
        <v>28</v>
      </c>
      <c r="D197">
        <v>56.06</v>
      </c>
      <c r="E197">
        <v>175.83</v>
      </c>
    </row>
    <row r="198" spans="1:5" x14ac:dyDescent="0.35">
      <c r="A198" s="1">
        <v>44758</v>
      </c>
      <c r="B198" s="2">
        <f t="shared" si="3"/>
        <v>2022</v>
      </c>
      <c r="C198">
        <v>19</v>
      </c>
      <c r="D198">
        <v>62.13</v>
      </c>
      <c r="E198">
        <v>114.48</v>
      </c>
    </row>
    <row r="199" spans="1:5" x14ac:dyDescent="0.35">
      <c r="A199" s="1">
        <v>44759</v>
      </c>
      <c r="B199" s="2">
        <f t="shared" si="3"/>
        <v>2022</v>
      </c>
      <c r="C199">
        <v>31</v>
      </c>
      <c r="D199">
        <v>47.03</v>
      </c>
      <c r="E199">
        <v>102.3</v>
      </c>
    </row>
    <row r="200" spans="1:5" x14ac:dyDescent="0.35">
      <c r="A200" s="1">
        <v>44760</v>
      </c>
      <c r="B200" s="2">
        <f t="shared" si="3"/>
        <v>2022</v>
      </c>
      <c r="C200">
        <v>29</v>
      </c>
      <c r="D200">
        <v>58.9</v>
      </c>
      <c r="E200">
        <v>133.74</v>
      </c>
    </row>
    <row r="201" spans="1:5" x14ac:dyDescent="0.35">
      <c r="A201" s="1">
        <v>44761</v>
      </c>
      <c r="B201" s="2">
        <f t="shared" si="3"/>
        <v>2022</v>
      </c>
      <c r="C201">
        <v>25</v>
      </c>
      <c r="D201">
        <v>50.43</v>
      </c>
      <c r="E201">
        <v>155.47999999999999</v>
      </c>
    </row>
    <row r="202" spans="1:5" x14ac:dyDescent="0.35">
      <c r="A202" s="1">
        <v>44762</v>
      </c>
      <c r="B202" s="2">
        <f t="shared" si="3"/>
        <v>2022</v>
      </c>
      <c r="C202">
        <v>21</v>
      </c>
      <c r="D202">
        <v>53.32</v>
      </c>
      <c r="E202">
        <v>159.25</v>
      </c>
    </row>
    <row r="203" spans="1:5" x14ac:dyDescent="0.35">
      <c r="A203" s="1">
        <v>44763</v>
      </c>
      <c r="B203" s="2">
        <f t="shared" si="3"/>
        <v>2022</v>
      </c>
      <c r="C203">
        <v>27</v>
      </c>
      <c r="D203">
        <v>57.12</v>
      </c>
      <c r="E203">
        <v>100.8</v>
      </c>
    </row>
    <row r="204" spans="1:5" x14ac:dyDescent="0.35">
      <c r="A204" s="1">
        <v>44764</v>
      </c>
      <c r="B204" s="2">
        <f t="shared" si="3"/>
        <v>2022</v>
      </c>
      <c r="C204">
        <v>31</v>
      </c>
      <c r="D204">
        <v>59.17</v>
      </c>
      <c r="E204">
        <v>129.21</v>
      </c>
    </row>
    <row r="205" spans="1:5" x14ac:dyDescent="0.35">
      <c r="A205" s="1">
        <v>44765</v>
      </c>
      <c r="B205" s="2">
        <f t="shared" si="3"/>
        <v>2022</v>
      </c>
      <c r="C205">
        <v>31</v>
      </c>
      <c r="D205">
        <v>64.91</v>
      </c>
      <c r="E205">
        <v>186.97</v>
      </c>
    </row>
    <row r="206" spans="1:5" x14ac:dyDescent="0.35">
      <c r="A206" s="1">
        <v>44766</v>
      </c>
      <c r="B206" s="2">
        <f t="shared" si="3"/>
        <v>2022</v>
      </c>
      <c r="C206">
        <v>25</v>
      </c>
      <c r="D206">
        <v>50.31</v>
      </c>
      <c r="E206">
        <v>152.74</v>
      </c>
    </row>
    <row r="207" spans="1:5" x14ac:dyDescent="0.35">
      <c r="A207" s="1">
        <v>44767</v>
      </c>
      <c r="B207" s="2">
        <f t="shared" si="3"/>
        <v>2022</v>
      </c>
      <c r="C207">
        <v>29</v>
      </c>
      <c r="D207">
        <v>61.12</v>
      </c>
      <c r="E207">
        <v>93.69</v>
      </c>
    </row>
    <row r="208" spans="1:5" x14ac:dyDescent="0.35">
      <c r="A208" s="1">
        <v>44768</v>
      </c>
      <c r="B208" s="2">
        <f t="shared" si="3"/>
        <v>2022</v>
      </c>
      <c r="C208">
        <v>23</v>
      </c>
      <c r="D208">
        <v>56.91</v>
      </c>
      <c r="E208">
        <v>97.2</v>
      </c>
    </row>
    <row r="209" spans="1:5" x14ac:dyDescent="0.35">
      <c r="A209" s="1">
        <v>44769</v>
      </c>
      <c r="B209" s="2">
        <f t="shared" si="3"/>
        <v>2022</v>
      </c>
      <c r="C209">
        <v>26</v>
      </c>
      <c r="D209">
        <v>57.05</v>
      </c>
      <c r="E209">
        <v>165.02</v>
      </c>
    </row>
    <row r="210" spans="1:5" x14ac:dyDescent="0.35">
      <c r="A210" s="1">
        <v>44770</v>
      </c>
      <c r="B210" s="2">
        <f t="shared" si="3"/>
        <v>2022</v>
      </c>
      <c r="C210">
        <v>32</v>
      </c>
      <c r="D210">
        <v>50.44</v>
      </c>
      <c r="E210">
        <v>163.98</v>
      </c>
    </row>
    <row r="211" spans="1:5" x14ac:dyDescent="0.35">
      <c r="A211" s="1">
        <v>44771</v>
      </c>
      <c r="B211" s="2">
        <f t="shared" si="3"/>
        <v>2022</v>
      </c>
      <c r="C211">
        <v>29</v>
      </c>
      <c r="D211">
        <v>50.43</v>
      </c>
      <c r="E211">
        <v>92.68</v>
      </c>
    </row>
    <row r="212" spans="1:5" x14ac:dyDescent="0.35">
      <c r="A212" s="1">
        <v>44772</v>
      </c>
      <c r="B212" s="2">
        <f t="shared" si="3"/>
        <v>2022</v>
      </c>
      <c r="C212">
        <v>30</v>
      </c>
      <c r="D212">
        <v>63.4</v>
      </c>
      <c r="E212">
        <v>180.73</v>
      </c>
    </row>
    <row r="213" spans="1:5" x14ac:dyDescent="0.35">
      <c r="A213" s="1">
        <v>44773</v>
      </c>
      <c r="B213" s="2">
        <f t="shared" si="3"/>
        <v>2022</v>
      </c>
      <c r="C213">
        <v>23</v>
      </c>
      <c r="D213">
        <v>62.47</v>
      </c>
      <c r="E213">
        <v>187.34</v>
      </c>
    </row>
    <row r="214" spans="1:5" x14ac:dyDescent="0.35">
      <c r="A214" s="1">
        <v>44774</v>
      </c>
      <c r="B214" s="2">
        <f t="shared" si="3"/>
        <v>2022</v>
      </c>
      <c r="C214">
        <v>31</v>
      </c>
      <c r="D214">
        <v>49.34</v>
      </c>
      <c r="E214">
        <v>135.53</v>
      </c>
    </row>
    <row r="215" spans="1:5" x14ac:dyDescent="0.35">
      <c r="A215" s="1">
        <v>44775</v>
      </c>
      <c r="B215" s="2">
        <f t="shared" si="3"/>
        <v>2022</v>
      </c>
      <c r="C215">
        <v>24</v>
      </c>
      <c r="D215">
        <v>63.5</v>
      </c>
      <c r="E215">
        <v>170.85</v>
      </c>
    </row>
    <row r="216" spans="1:5" x14ac:dyDescent="0.35">
      <c r="A216" s="1">
        <v>44776</v>
      </c>
      <c r="B216" s="2">
        <f t="shared" si="3"/>
        <v>2022</v>
      </c>
      <c r="C216">
        <v>21</v>
      </c>
      <c r="D216">
        <v>53.68</v>
      </c>
      <c r="E216">
        <v>171.22</v>
      </c>
    </row>
    <row r="217" spans="1:5" x14ac:dyDescent="0.35">
      <c r="A217" s="1">
        <v>44777</v>
      </c>
      <c r="B217" s="2">
        <f t="shared" si="3"/>
        <v>2022</v>
      </c>
      <c r="C217">
        <v>29</v>
      </c>
      <c r="D217">
        <v>46.44</v>
      </c>
      <c r="E217">
        <v>105.82</v>
      </c>
    </row>
    <row r="218" spans="1:5" x14ac:dyDescent="0.35">
      <c r="A218" s="1">
        <v>44778</v>
      </c>
      <c r="B218" s="2">
        <f t="shared" si="3"/>
        <v>2022</v>
      </c>
      <c r="C218">
        <v>20</v>
      </c>
      <c r="D218">
        <v>58.24</v>
      </c>
      <c r="E218">
        <v>96.39</v>
      </c>
    </row>
    <row r="219" spans="1:5" x14ac:dyDescent="0.35">
      <c r="A219" s="1">
        <v>44779</v>
      </c>
      <c r="B219" s="2">
        <f t="shared" si="3"/>
        <v>2022</v>
      </c>
      <c r="C219">
        <v>27</v>
      </c>
      <c r="D219">
        <v>58.22</v>
      </c>
      <c r="E219">
        <v>123.36</v>
      </c>
    </row>
    <row r="220" spans="1:5" x14ac:dyDescent="0.35">
      <c r="A220" s="1">
        <v>44780</v>
      </c>
      <c r="B220" s="2">
        <f t="shared" si="3"/>
        <v>2022</v>
      </c>
      <c r="C220">
        <v>20</v>
      </c>
      <c r="D220">
        <v>46.98</v>
      </c>
      <c r="E220">
        <v>113.31</v>
      </c>
    </row>
    <row r="221" spans="1:5" x14ac:dyDescent="0.35">
      <c r="A221" s="1">
        <v>44781</v>
      </c>
      <c r="B221" s="2">
        <f t="shared" si="3"/>
        <v>2022</v>
      </c>
      <c r="C221">
        <v>26</v>
      </c>
      <c r="D221">
        <v>48.38</v>
      </c>
      <c r="E221">
        <v>91.45</v>
      </c>
    </row>
    <row r="222" spans="1:5" x14ac:dyDescent="0.35">
      <c r="A222" s="1">
        <v>44782</v>
      </c>
      <c r="B222" s="2">
        <f t="shared" si="3"/>
        <v>2022</v>
      </c>
      <c r="C222">
        <v>27</v>
      </c>
      <c r="D222">
        <v>47.81</v>
      </c>
      <c r="E222">
        <v>98.64</v>
      </c>
    </row>
    <row r="223" spans="1:5" x14ac:dyDescent="0.35">
      <c r="A223" s="1">
        <v>44783</v>
      </c>
      <c r="B223" s="2">
        <f t="shared" si="3"/>
        <v>2022</v>
      </c>
      <c r="C223">
        <v>24</v>
      </c>
      <c r="D223">
        <v>53.59</v>
      </c>
      <c r="E223">
        <v>117.75</v>
      </c>
    </row>
    <row r="224" spans="1:5" x14ac:dyDescent="0.35">
      <c r="A224" s="1">
        <v>44784</v>
      </c>
      <c r="B224" s="2">
        <f t="shared" si="3"/>
        <v>2022</v>
      </c>
      <c r="C224">
        <v>29</v>
      </c>
      <c r="D224">
        <v>47.35</v>
      </c>
      <c r="E224">
        <v>162.62</v>
      </c>
    </row>
    <row r="225" spans="1:5" x14ac:dyDescent="0.35">
      <c r="A225" s="1">
        <v>44785</v>
      </c>
      <c r="B225" s="2">
        <f t="shared" si="3"/>
        <v>2022</v>
      </c>
      <c r="C225">
        <v>22</v>
      </c>
      <c r="D225">
        <v>64.25</v>
      </c>
      <c r="E225">
        <v>146.41999999999999</v>
      </c>
    </row>
    <row r="226" spans="1:5" x14ac:dyDescent="0.35">
      <c r="A226" s="1">
        <v>44786</v>
      </c>
      <c r="B226" s="2">
        <f t="shared" si="3"/>
        <v>2022</v>
      </c>
      <c r="C226">
        <v>25</v>
      </c>
      <c r="D226">
        <v>49.28</v>
      </c>
      <c r="E226">
        <v>133.24</v>
      </c>
    </row>
    <row r="227" spans="1:5" x14ac:dyDescent="0.35">
      <c r="A227" s="1">
        <v>44787</v>
      </c>
      <c r="B227" s="2">
        <f t="shared" si="3"/>
        <v>2022</v>
      </c>
      <c r="C227">
        <v>29</v>
      </c>
      <c r="D227">
        <v>54.81</v>
      </c>
      <c r="E227">
        <v>108.87</v>
      </c>
    </row>
    <row r="228" spans="1:5" x14ac:dyDescent="0.35">
      <c r="A228" s="1">
        <v>44788</v>
      </c>
      <c r="B228" s="2">
        <f t="shared" si="3"/>
        <v>2022</v>
      </c>
      <c r="C228">
        <v>22</v>
      </c>
      <c r="D228">
        <v>58.75</v>
      </c>
      <c r="E228">
        <v>108.92</v>
      </c>
    </row>
    <row r="229" spans="1:5" x14ac:dyDescent="0.35">
      <c r="A229" s="1">
        <v>44789</v>
      </c>
      <c r="B229" s="2">
        <f t="shared" si="3"/>
        <v>2022</v>
      </c>
      <c r="C229">
        <v>32</v>
      </c>
      <c r="D229">
        <v>58.7</v>
      </c>
      <c r="E229">
        <v>146.94999999999999</v>
      </c>
    </row>
    <row r="230" spans="1:5" x14ac:dyDescent="0.35">
      <c r="A230" s="1">
        <v>44790</v>
      </c>
      <c r="B230" s="2">
        <f t="shared" si="3"/>
        <v>2022</v>
      </c>
      <c r="C230">
        <v>24</v>
      </c>
      <c r="D230">
        <v>47.48</v>
      </c>
      <c r="E230">
        <v>133.87</v>
      </c>
    </row>
    <row r="231" spans="1:5" x14ac:dyDescent="0.35">
      <c r="A231" s="1">
        <v>44791</v>
      </c>
      <c r="B231" s="2">
        <f t="shared" si="3"/>
        <v>2022</v>
      </c>
      <c r="C231">
        <v>30</v>
      </c>
      <c r="D231">
        <v>58.93</v>
      </c>
      <c r="E231">
        <v>174.78</v>
      </c>
    </row>
    <row r="232" spans="1:5" x14ac:dyDescent="0.35">
      <c r="A232" s="1">
        <v>44792</v>
      </c>
      <c r="B232" s="2">
        <f t="shared" si="3"/>
        <v>2022</v>
      </c>
      <c r="C232">
        <v>23</v>
      </c>
      <c r="D232">
        <v>60.4</v>
      </c>
      <c r="E232">
        <v>120.12</v>
      </c>
    </row>
    <row r="233" spans="1:5" x14ac:dyDescent="0.35">
      <c r="A233" s="1">
        <v>44793</v>
      </c>
      <c r="B233" s="2">
        <f t="shared" si="3"/>
        <v>2022</v>
      </c>
      <c r="C233">
        <v>27</v>
      </c>
      <c r="D233">
        <v>58.24</v>
      </c>
      <c r="E233">
        <v>131.97</v>
      </c>
    </row>
    <row r="234" spans="1:5" x14ac:dyDescent="0.35">
      <c r="A234" s="1">
        <v>44794</v>
      </c>
      <c r="B234" s="2">
        <f t="shared" si="3"/>
        <v>2022</v>
      </c>
      <c r="C234">
        <v>26</v>
      </c>
      <c r="D234">
        <v>55.39</v>
      </c>
      <c r="E234">
        <v>97.28</v>
      </c>
    </row>
    <row r="235" spans="1:5" x14ac:dyDescent="0.35">
      <c r="A235" s="1">
        <v>44795</v>
      </c>
      <c r="B235" s="2">
        <f t="shared" si="3"/>
        <v>2022</v>
      </c>
      <c r="C235">
        <v>23</v>
      </c>
      <c r="D235">
        <v>49.88</v>
      </c>
      <c r="E235">
        <v>188.57</v>
      </c>
    </row>
    <row r="236" spans="1:5" x14ac:dyDescent="0.35">
      <c r="A236" s="1">
        <v>44796</v>
      </c>
      <c r="B236" s="2">
        <f t="shared" si="3"/>
        <v>2022</v>
      </c>
      <c r="C236">
        <v>23</v>
      </c>
      <c r="D236">
        <v>63.54</v>
      </c>
      <c r="E236">
        <v>128.01</v>
      </c>
    </row>
    <row r="237" spans="1:5" x14ac:dyDescent="0.35">
      <c r="A237" s="1">
        <v>44797</v>
      </c>
      <c r="B237" s="2">
        <f t="shared" si="3"/>
        <v>2022</v>
      </c>
      <c r="C237">
        <v>20</v>
      </c>
      <c r="D237">
        <v>58.73</v>
      </c>
      <c r="E237">
        <v>129.32</v>
      </c>
    </row>
    <row r="238" spans="1:5" x14ac:dyDescent="0.35">
      <c r="A238" s="1">
        <v>44798</v>
      </c>
      <c r="B238" s="2">
        <f t="shared" si="3"/>
        <v>2022</v>
      </c>
      <c r="C238">
        <v>26</v>
      </c>
      <c r="D238">
        <v>55.84</v>
      </c>
      <c r="E238">
        <v>176.26</v>
      </c>
    </row>
    <row r="239" spans="1:5" x14ac:dyDescent="0.35">
      <c r="A239" s="1">
        <v>44799</v>
      </c>
      <c r="B239" s="2">
        <f t="shared" si="3"/>
        <v>2022</v>
      </c>
      <c r="C239">
        <v>23</v>
      </c>
      <c r="D239">
        <v>55.74</v>
      </c>
      <c r="E239">
        <v>119.69</v>
      </c>
    </row>
    <row r="240" spans="1:5" x14ac:dyDescent="0.35">
      <c r="A240" s="1">
        <v>44800</v>
      </c>
      <c r="B240" s="2">
        <f t="shared" si="3"/>
        <v>2022</v>
      </c>
      <c r="C240">
        <v>27</v>
      </c>
      <c r="D240">
        <v>59.26</v>
      </c>
      <c r="E240">
        <v>138.56</v>
      </c>
    </row>
    <row r="241" spans="1:5" x14ac:dyDescent="0.35">
      <c r="A241" s="1">
        <v>44801</v>
      </c>
      <c r="B241" s="2">
        <f t="shared" si="3"/>
        <v>2022</v>
      </c>
      <c r="C241">
        <v>22</v>
      </c>
      <c r="D241">
        <v>46.71</v>
      </c>
      <c r="E241">
        <v>131.22999999999999</v>
      </c>
    </row>
    <row r="242" spans="1:5" x14ac:dyDescent="0.35">
      <c r="A242" s="1">
        <v>44802</v>
      </c>
      <c r="B242" s="2">
        <f t="shared" si="3"/>
        <v>2022</v>
      </c>
      <c r="C242">
        <v>23</v>
      </c>
      <c r="D242">
        <v>57.86</v>
      </c>
      <c r="E242">
        <v>93.22</v>
      </c>
    </row>
    <row r="243" spans="1:5" x14ac:dyDescent="0.35">
      <c r="A243" s="1">
        <v>44803</v>
      </c>
      <c r="B243" s="2">
        <f t="shared" si="3"/>
        <v>2022</v>
      </c>
      <c r="C243">
        <v>33</v>
      </c>
      <c r="D243">
        <v>57.08</v>
      </c>
      <c r="E243">
        <v>118.2</v>
      </c>
    </row>
    <row r="244" spans="1:5" x14ac:dyDescent="0.35">
      <c r="A244" s="1">
        <v>44804</v>
      </c>
      <c r="B244" s="2">
        <f t="shared" si="3"/>
        <v>2022</v>
      </c>
      <c r="C244">
        <v>28</v>
      </c>
      <c r="D244">
        <v>52.43</v>
      </c>
      <c r="E244">
        <v>138.09</v>
      </c>
    </row>
    <row r="245" spans="1:5" x14ac:dyDescent="0.35">
      <c r="A245" s="1">
        <v>44805</v>
      </c>
      <c r="B245" s="2">
        <f t="shared" si="3"/>
        <v>2022</v>
      </c>
      <c r="C245">
        <v>24</v>
      </c>
      <c r="D245">
        <v>62.36</v>
      </c>
      <c r="E245">
        <v>132.41999999999999</v>
      </c>
    </row>
    <row r="246" spans="1:5" x14ac:dyDescent="0.35">
      <c r="A246" s="1">
        <v>44806</v>
      </c>
      <c r="B246" s="2">
        <f t="shared" si="3"/>
        <v>2022</v>
      </c>
      <c r="C246">
        <v>30</v>
      </c>
      <c r="D246">
        <v>50.91</v>
      </c>
      <c r="E246">
        <v>166.09</v>
      </c>
    </row>
    <row r="247" spans="1:5" x14ac:dyDescent="0.35">
      <c r="A247" s="1">
        <v>44807</v>
      </c>
      <c r="B247" s="2">
        <f t="shared" si="3"/>
        <v>2022</v>
      </c>
      <c r="C247">
        <v>29</v>
      </c>
      <c r="D247">
        <v>47.65</v>
      </c>
      <c r="E247">
        <v>97.29</v>
      </c>
    </row>
    <row r="248" spans="1:5" x14ac:dyDescent="0.35">
      <c r="A248" s="1">
        <v>44808</v>
      </c>
      <c r="B248" s="2">
        <f t="shared" si="3"/>
        <v>2022</v>
      </c>
      <c r="C248">
        <v>29</v>
      </c>
      <c r="D248">
        <v>63.14</v>
      </c>
      <c r="E248">
        <v>142.24</v>
      </c>
    </row>
    <row r="249" spans="1:5" x14ac:dyDescent="0.35">
      <c r="A249" s="1">
        <v>44809</v>
      </c>
      <c r="B249" s="2">
        <f t="shared" si="3"/>
        <v>2022</v>
      </c>
      <c r="C249">
        <v>25</v>
      </c>
      <c r="D249">
        <v>59.53</v>
      </c>
      <c r="E249">
        <v>144.99</v>
      </c>
    </row>
    <row r="250" spans="1:5" x14ac:dyDescent="0.35">
      <c r="A250" s="1">
        <v>44810</v>
      </c>
      <c r="B250" s="2">
        <f t="shared" si="3"/>
        <v>2022</v>
      </c>
      <c r="C250">
        <v>23</v>
      </c>
      <c r="D250">
        <v>47.81</v>
      </c>
      <c r="E250">
        <v>143.65</v>
      </c>
    </row>
    <row r="251" spans="1:5" x14ac:dyDescent="0.35">
      <c r="A251" s="1">
        <v>44811</v>
      </c>
      <c r="B251" s="2">
        <f t="shared" si="3"/>
        <v>2022</v>
      </c>
      <c r="C251">
        <v>22</v>
      </c>
      <c r="D251">
        <v>59.87</v>
      </c>
      <c r="E251">
        <v>106.4</v>
      </c>
    </row>
    <row r="252" spans="1:5" x14ac:dyDescent="0.35">
      <c r="A252" s="1">
        <v>44812</v>
      </c>
      <c r="B252" s="2">
        <f t="shared" si="3"/>
        <v>2022</v>
      </c>
      <c r="C252">
        <v>26</v>
      </c>
      <c r="D252">
        <v>47.16</v>
      </c>
      <c r="E252">
        <v>137.82</v>
      </c>
    </row>
    <row r="253" spans="1:5" x14ac:dyDescent="0.35">
      <c r="A253" s="1">
        <v>44813</v>
      </c>
      <c r="B253" s="2">
        <f t="shared" si="3"/>
        <v>2022</v>
      </c>
      <c r="C253">
        <v>33</v>
      </c>
      <c r="D253">
        <v>49.48</v>
      </c>
      <c r="E253">
        <v>108.9</v>
      </c>
    </row>
    <row r="254" spans="1:5" x14ac:dyDescent="0.35">
      <c r="A254" s="1">
        <v>44814</v>
      </c>
      <c r="B254" s="2">
        <f t="shared" si="3"/>
        <v>2022</v>
      </c>
      <c r="C254">
        <v>32</v>
      </c>
      <c r="D254">
        <v>58.06</v>
      </c>
      <c r="E254">
        <v>173.24</v>
      </c>
    </row>
    <row r="255" spans="1:5" x14ac:dyDescent="0.35">
      <c r="A255" s="1">
        <v>44815</v>
      </c>
      <c r="B255" s="2">
        <f t="shared" si="3"/>
        <v>2022</v>
      </c>
      <c r="C255">
        <v>32</v>
      </c>
      <c r="D255">
        <v>46.46</v>
      </c>
      <c r="E255">
        <v>173.5</v>
      </c>
    </row>
    <row r="256" spans="1:5" x14ac:dyDescent="0.35">
      <c r="A256" s="1">
        <v>44816</v>
      </c>
      <c r="B256" s="2">
        <f t="shared" si="3"/>
        <v>2022</v>
      </c>
      <c r="C256">
        <v>27</v>
      </c>
      <c r="D256">
        <v>50.79</v>
      </c>
      <c r="E256">
        <v>103.78</v>
      </c>
    </row>
    <row r="257" spans="1:5" x14ac:dyDescent="0.35">
      <c r="A257" s="1">
        <v>44817</v>
      </c>
      <c r="B257" s="2">
        <f t="shared" si="3"/>
        <v>2022</v>
      </c>
      <c r="C257">
        <v>32</v>
      </c>
      <c r="D257">
        <v>57.58</v>
      </c>
      <c r="E257">
        <v>178.56</v>
      </c>
    </row>
    <row r="258" spans="1:5" x14ac:dyDescent="0.35">
      <c r="A258" s="1">
        <v>44818</v>
      </c>
      <c r="B258" s="2">
        <f t="shared" si="3"/>
        <v>2022</v>
      </c>
      <c r="C258">
        <v>24</v>
      </c>
      <c r="D258">
        <v>54.67</v>
      </c>
      <c r="E258">
        <v>111.25</v>
      </c>
    </row>
    <row r="259" spans="1:5" x14ac:dyDescent="0.35">
      <c r="A259" s="1">
        <v>44819</v>
      </c>
      <c r="B259" s="2">
        <f t="shared" ref="B259:B322" si="4">YEAR(A259)</f>
        <v>2022</v>
      </c>
      <c r="C259">
        <v>21</v>
      </c>
      <c r="D259">
        <v>50.62</v>
      </c>
      <c r="E259">
        <v>94.73</v>
      </c>
    </row>
    <row r="260" spans="1:5" x14ac:dyDescent="0.35">
      <c r="A260" s="1">
        <v>44820</v>
      </c>
      <c r="B260" s="2">
        <f t="shared" si="4"/>
        <v>2022</v>
      </c>
      <c r="C260">
        <v>33</v>
      </c>
      <c r="D260">
        <v>55.72</v>
      </c>
      <c r="E260">
        <v>106.95</v>
      </c>
    </row>
    <row r="261" spans="1:5" x14ac:dyDescent="0.35">
      <c r="A261" s="1">
        <v>44821</v>
      </c>
      <c r="B261" s="2">
        <f t="shared" si="4"/>
        <v>2022</v>
      </c>
      <c r="C261">
        <v>31</v>
      </c>
      <c r="D261">
        <v>46.3</v>
      </c>
      <c r="E261">
        <v>155.34</v>
      </c>
    </row>
    <row r="262" spans="1:5" x14ac:dyDescent="0.35">
      <c r="A262" s="1">
        <v>44822</v>
      </c>
      <c r="B262" s="2">
        <f t="shared" si="4"/>
        <v>2022</v>
      </c>
      <c r="C262">
        <v>28</v>
      </c>
      <c r="D262">
        <v>54.37</v>
      </c>
      <c r="E262">
        <v>136.72</v>
      </c>
    </row>
    <row r="263" spans="1:5" x14ac:dyDescent="0.35">
      <c r="A263" s="1">
        <v>44823</v>
      </c>
      <c r="B263" s="2">
        <f t="shared" si="4"/>
        <v>2022</v>
      </c>
      <c r="C263">
        <v>24</v>
      </c>
      <c r="D263">
        <v>59.61</v>
      </c>
      <c r="E263">
        <v>94.5</v>
      </c>
    </row>
    <row r="264" spans="1:5" x14ac:dyDescent="0.35">
      <c r="A264" s="1">
        <v>44824</v>
      </c>
      <c r="B264" s="2">
        <f t="shared" si="4"/>
        <v>2022</v>
      </c>
      <c r="C264">
        <v>27</v>
      </c>
      <c r="D264">
        <v>49.78</v>
      </c>
      <c r="E264">
        <v>175.33</v>
      </c>
    </row>
    <row r="265" spans="1:5" x14ac:dyDescent="0.35">
      <c r="A265" s="1">
        <v>44825</v>
      </c>
      <c r="B265" s="2">
        <f t="shared" si="4"/>
        <v>2022</v>
      </c>
      <c r="C265">
        <v>29</v>
      </c>
      <c r="D265">
        <v>52.5</v>
      </c>
      <c r="E265">
        <v>190.27</v>
      </c>
    </row>
    <row r="266" spans="1:5" x14ac:dyDescent="0.35">
      <c r="A266" s="1">
        <v>44826</v>
      </c>
      <c r="B266" s="2">
        <f t="shared" si="4"/>
        <v>2022</v>
      </c>
      <c r="C266">
        <v>32</v>
      </c>
      <c r="D266">
        <v>50.66</v>
      </c>
      <c r="E266">
        <v>137.82</v>
      </c>
    </row>
    <row r="267" spans="1:5" x14ac:dyDescent="0.35">
      <c r="A267" s="1">
        <v>44827</v>
      </c>
      <c r="B267" s="2">
        <f t="shared" si="4"/>
        <v>2022</v>
      </c>
      <c r="C267">
        <v>29</v>
      </c>
      <c r="D267">
        <v>48.05</v>
      </c>
      <c r="E267">
        <v>149.15</v>
      </c>
    </row>
    <row r="268" spans="1:5" x14ac:dyDescent="0.35">
      <c r="A268" s="1">
        <v>44828</v>
      </c>
      <c r="B268" s="2">
        <f t="shared" si="4"/>
        <v>2022</v>
      </c>
      <c r="C268">
        <v>32</v>
      </c>
      <c r="D268">
        <v>61.24</v>
      </c>
      <c r="E268">
        <v>163.88</v>
      </c>
    </row>
    <row r="269" spans="1:5" x14ac:dyDescent="0.35">
      <c r="A269" s="1">
        <v>44829</v>
      </c>
      <c r="B269" s="2">
        <f t="shared" si="4"/>
        <v>2022</v>
      </c>
      <c r="C269">
        <v>23</v>
      </c>
      <c r="D269">
        <v>49.89</v>
      </c>
      <c r="E269">
        <v>133.34</v>
      </c>
    </row>
    <row r="270" spans="1:5" x14ac:dyDescent="0.35">
      <c r="A270" s="1">
        <v>44830</v>
      </c>
      <c r="B270" s="2">
        <f t="shared" si="4"/>
        <v>2022</v>
      </c>
      <c r="C270">
        <v>24</v>
      </c>
      <c r="D270">
        <v>57.6</v>
      </c>
      <c r="E270">
        <v>109.71</v>
      </c>
    </row>
    <row r="271" spans="1:5" x14ac:dyDescent="0.35">
      <c r="A271" s="1">
        <v>44831</v>
      </c>
      <c r="B271" s="2">
        <f t="shared" si="4"/>
        <v>2022</v>
      </c>
      <c r="C271">
        <v>26</v>
      </c>
      <c r="D271">
        <v>49.62</v>
      </c>
      <c r="E271">
        <v>142.31</v>
      </c>
    </row>
    <row r="272" spans="1:5" x14ac:dyDescent="0.35">
      <c r="A272" s="1">
        <v>44832</v>
      </c>
      <c r="B272" s="2">
        <f t="shared" si="4"/>
        <v>2022</v>
      </c>
      <c r="C272">
        <v>27</v>
      </c>
      <c r="D272">
        <v>48.59</v>
      </c>
      <c r="E272">
        <v>110.97</v>
      </c>
    </row>
    <row r="273" spans="1:5" x14ac:dyDescent="0.35">
      <c r="A273" s="1">
        <v>44833</v>
      </c>
      <c r="B273" s="2">
        <f t="shared" si="4"/>
        <v>2022</v>
      </c>
      <c r="C273">
        <v>23</v>
      </c>
      <c r="D273">
        <v>62.11</v>
      </c>
      <c r="E273">
        <v>187.79</v>
      </c>
    </row>
    <row r="274" spans="1:5" x14ac:dyDescent="0.35">
      <c r="A274" s="1">
        <v>44834</v>
      </c>
      <c r="B274" s="2">
        <f t="shared" si="4"/>
        <v>2022</v>
      </c>
      <c r="C274">
        <v>27</v>
      </c>
      <c r="D274">
        <v>55</v>
      </c>
      <c r="E274">
        <v>136.94999999999999</v>
      </c>
    </row>
    <row r="275" spans="1:5" x14ac:dyDescent="0.35">
      <c r="A275" s="1">
        <v>44835</v>
      </c>
      <c r="B275" s="2">
        <f t="shared" si="4"/>
        <v>2022</v>
      </c>
      <c r="C275">
        <v>30</v>
      </c>
      <c r="D275">
        <v>55.67</v>
      </c>
      <c r="E275">
        <v>178.71</v>
      </c>
    </row>
    <row r="276" spans="1:5" x14ac:dyDescent="0.35">
      <c r="A276" s="1">
        <v>44836</v>
      </c>
      <c r="B276" s="2">
        <f t="shared" si="4"/>
        <v>2022</v>
      </c>
      <c r="C276">
        <v>33</v>
      </c>
      <c r="D276">
        <v>54.79</v>
      </c>
      <c r="E276">
        <v>146.01</v>
      </c>
    </row>
    <row r="277" spans="1:5" x14ac:dyDescent="0.35">
      <c r="A277" s="1">
        <v>44837</v>
      </c>
      <c r="B277" s="2">
        <f t="shared" si="4"/>
        <v>2022</v>
      </c>
      <c r="C277">
        <v>24</v>
      </c>
      <c r="D277">
        <v>63.37</v>
      </c>
      <c r="E277">
        <v>152.75</v>
      </c>
    </row>
    <row r="278" spans="1:5" x14ac:dyDescent="0.35">
      <c r="A278" s="1">
        <v>44838</v>
      </c>
      <c r="B278" s="2">
        <f t="shared" si="4"/>
        <v>2022</v>
      </c>
      <c r="C278">
        <v>24</v>
      </c>
      <c r="D278">
        <v>55.66</v>
      </c>
      <c r="E278">
        <v>124.26</v>
      </c>
    </row>
    <row r="279" spans="1:5" x14ac:dyDescent="0.35">
      <c r="A279" s="1">
        <v>44839</v>
      </c>
      <c r="B279" s="2">
        <f t="shared" si="4"/>
        <v>2022</v>
      </c>
      <c r="C279">
        <v>32</v>
      </c>
      <c r="D279">
        <v>45.03</v>
      </c>
      <c r="E279">
        <v>163.69</v>
      </c>
    </row>
    <row r="280" spans="1:5" x14ac:dyDescent="0.35">
      <c r="A280" s="1">
        <v>44840</v>
      </c>
      <c r="B280" s="2">
        <f t="shared" si="4"/>
        <v>2022</v>
      </c>
      <c r="C280">
        <v>34</v>
      </c>
      <c r="D280">
        <v>50.79</v>
      </c>
      <c r="E280">
        <v>180.62</v>
      </c>
    </row>
    <row r="281" spans="1:5" x14ac:dyDescent="0.35">
      <c r="A281" s="1">
        <v>44841</v>
      </c>
      <c r="B281" s="2">
        <f t="shared" si="4"/>
        <v>2022</v>
      </c>
      <c r="C281">
        <v>25</v>
      </c>
      <c r="D281">
        <v>44.77</v>
      </c>
      <c r="E281">
        <v>166.31</v>
      </c>
    </row>
    <row r="282" spans="1:5" x14ac:dyDescent="0.35">
      <c r="A282" s="1">
        <v>44842</v>
      </c>
      <c r="B282" s="2">
        <f t="shared" si="4"/>
        <v>2022</v>
      </c>
      <c r="C282">
        <v>27</v>
      </c>
      <c r="D282">
        <v>54.64</v>
      </c>
      <c r="E282">
        <v>127.23</v>
      </c>
    </row>
    <row r="283" spans="1:5" x14ac:dyDescent="0.35">
      <c r="A283" s="1">
        <v>44843</v>
      </c>
      <c r="B283" s="2">
        <f t="shared" si="4"/>
        <v>2022</v>
      </c>
      <c r="C283">
        <v>23</v>
      </c>
      <c r="D283">
        <v>52.65</v>
      </c>
      <c r="E283">
        <v>128.66</v>
      </c>
    </row>
    <row r="284" spans="1:5" x14ac:dyDescent="0.35">
      <c r="A284" s="1">
        <v>44844</v>
      </c>
      <c r="B284" s="2">
        <f t="shared" si="4"/>
        <v>2022</v>
      </c>
      <c r="C284">
        <v>25</v>
      </c>
      <c r="D284">
        <v>44.89</v>
      </c>
      <c r="E284">
        <v>94.27</v>
      </c>
    </row>
    <row r="285" spans="1:5" x14ac:dyDescent="0.35">
      <c r="A285" s="1">
        <v>44845</v>
      </c>
      <c r="B285" s="2">
        <f t="shared" si="4"/>
        <v>2022</v>
      </c>
      <c r="C285">
        <v>24</v>
      </c>
      <c r="D285">
        <v>62.98</v>
      </c>
      <c r="E285">
        <v>103.55</v>
      </c>
    </row>
    <row r="286" spans="1:5" x14ac:dyDescent="0.35">
      <c r="A286" s="1">
        <v>44846</v>
      </c>
      <c r="B286" s="2">
        <f t="shared" si="4"/>
        <v>2022</v>
      </c>
      <c r="C286">
        <v>24</v>
      </c>
      <c r="D286">
        <v>45.81</v>
      </c>
      <c r="E286">
        <v>137.27000000000001</v>
      </c>
    </row>
    <row r="287" spans="1:5" x14ac:dyDescent="0.35">
      <c r="A287" s="1">
        <v>44847</v>
      </c>
      <c r="B287" s="2">
        <f t="shared" si="4"/>
        <v>2022</v>
      </c>
      <c r="C287">
        <v>30</v>
      </c>
      <c r="D287">
        <v>46.55</v>
      </c>
      <c r="E287">
        <v>96.81</v>
      </c>
    </row>
    <row r="288" spans="1:5" x14ac:dyDescent="0.35">
      <c r="A288" s="1">
        <v>44848</v>
      </c>
      <c r="B288" s="2">
        <f t="shared" si="4"/>
        <v>2022</v>
      </c>
      <c r="C288">
        <v>31</v>
      </c>
      <c r="D288">
        <v>62.26</v>
      </c>
      <c r="E288">
        <v>139.31</v>
      </c>
    </row>
    <row r="289" spans="1:5" x14ac:dyDescent="0.35">
      <c r="A289" s="1">
        <v>44849</v>
      </c>
      <c r="B289" s="2">
        <f t="shared" si="4"/>
        <v>2022</v>
      </c>
      <c r="C289">
        <v>29</v>
      </c>
      <c r="D289">
        <v>63.49</v>
      </c>
      <c r="E289">
        <v>188.15</v>
      </c>
    </row>
    <row r="290" spans="1:5" x14ac:dyDescent="0.35">
      <c r="A290" s="1">
        <v>44850</v>
      </c>
      <c r="B290" s="2">
        <f t="shared" si="4"/>
        <v>2022</v>
      </c>
      <c r="C290">
        <v>26</v>
      </c>
      <c r="D290">
        <v>62.98</v>
      </c>
      <c r="E290">
        <v>103.52</v>
      </c>
    </row>
    <row r="291" spans="1:5" x14ac:dyDescent="0.35">
      <c r="A291" s="1">
        <v>44851</v>
      </c>
      <c r="B291" s="2">
        <f t="shared" si="4"/>
        <v>2022</v>
      </c>
      <c r="C291">
        <v>27</v>
      </c>
      <c r="D291">
        <v>60.66</v>
      </c>
      <c r="E291">
        <v>171.93</v>
      </c>
    </row>
    <row r="292" spans="1:5" x14ac:dyDescent="0.35">
      <c r="A292" s="1">
        <v>44852</v>
      </c>
      <c r="B292" s="2">
        <f t="shared" si="4"/>
        <v>2022</v>
      </c>
      <c r="C292">
        <v>30</v>
      </c>
      <c r="D292">
        <v>54.72</v>
      </c>
      <c r="E292">
        <v>155.61000000000001</v>
      </c>
    </row>
    <row r="293" spans="1:5" x14ac:dyDescent="0.35">
      <c r="A293" s="1">
        <v>44853</v>
      </c>
      <c r="B293" s="2">
        <f t="shared" si="4"/>
        <v>2022</v>
      </c>
      <c r="C293">
        <v>24</v>
      </c>
      <c r="D293">
        <v>48.84</v>
      </c>
      <c r="E293">
        <v>121.1</v>
      </c>
    </row>
    <row r="294" spans="1:5" x14ac:dyDescent="0.35">
      <c r="A294" s="1">
        <v>44854</v>
      </c>
      <c r="B294" s="2">
        <f t="shared" si="4"/>
        <v>2022</v>
      </c>
      <c r="C294">
        <v>29</v>
      </c>
      <c r="D294">
        <v>48.66</v>
      </c>
      <c r="E294">
        <v>95.1</v>
      </c>
    </row>
    <row r="295" spans="1:5" x14ac:dyDescent="0.35">
      <c r="A295" s="1">
        <v>44855</v>
      </c>
      <c r="B295" s="2">
        <f t="shared" si="4"/>
        <v>2022</v>
      </c>
      <c r="C295">
        <v>31</v>
      </c>
      <c r="D295">
        <v>51.72</v>
      </c>
      <c r="E295">
        <v>174.29</v>
      </c>
    </row>
    <row r="296" spans="1:5" x14ac:dyDescent="0.35">
      <c r="A296" s="1">
        <v>44856</v>
      </c>
      <c r="B296" s="2">
        <f t="shared" si="4"/>
        <v>2022</v>
      </c>
      <c r="C296">
        <v>26</v>
      </c>
      <c r="D296">
        <v>53.2</v>
      </c>
      <c r="E296">
        <v>131.21</v>
      </c>
    </row>
    <row r="297" spans="1:5" x14ac:dyDescent="0.35">
      <c r="A297" s="1">
        <v>44857</v>
      </c>
      <c r="B297" s="2">
        <f t="shared" si="4"/>
        <v>2022</v>
      </c>
      <c r="C297">
        <v>26</v>
      </c>
      <c r="D297">
        <v>60.68</v>
      </c>
      <c r="E297">
        <v>105.22</v>
      </c>
    </row>
    <row r="298" spans="1:5" x14ac:dyDescent="0.35">
      <c r="A298" s="1">
        <v>44858</v>
      </c>
      <c r="B298" s="2">
        <f t="shared" si="4"/>
        <v>2022</v>
      </c>
      <c r="C298">
        <v>25</v>
      </c>
      <c r="D298">
        <v>52.16</v>
      </c>
      <c r="E298">
        <v>167.74</v>
      </c>
    </row>
    <row r="299" spans="1:5" x14ac:dyDescent="0.35">
      <c r="A299" s="1">
        <v>44859</v>
      </c>
      <c r="B299" s="2">
        <f t="shared" si="4"/>
        <v>2022</v>
      </c>
      <c r="C299">
        <v>28</v>
      </c>
      <c r="D299">
        <v>50.06</v>
      </c>
      <c r="E299">
        <v>94.81</v>
      </c>
    </row>
    <row r="300" spans="1:5" x14ac:dyDescent="0.35">
      <c r="A300" s="1">
        <v>44860</v>
      </c>
      <c r="B300" s="2">
        <f t="shared" si="4"/>
        <v>2022</v>
      </c>
      <c r="C300">
        <v>23</v>
      </c>
      <c r="D300">
        <v>44.83</v>
      </c>
      <c r="E300">
        <v>143.68</v>
      </c>
    </row>
    <row r="301" spans="1:5" x14ac:dyDescent="0.35">
      <c r="A301" s="1">
        <v>44861</v>
      </c>
      <c r="B301" s="2">
        <f t="shared" si="4"/>
        <v>2022</v>
      </c>
      <c r="C301">
        <v>26</v>
      </c>
      <c r="D301">
        <v>47</v>
      </c>
      <c r="E301">
        <v>165.41</v>
      </c>
    </row>
    <row r="302" spans="1:5" x14ac:dyDescent="0.35">
      <c r="A302" s="1">
        <v>44862</v>
      </c>
      <c r="B302" s="2">
        <f t="shared" si="4"/>
        <v>2022</v>
      </c>
      <c r="C302">
        <v>29</v>
      </c>
      <c r="D302">
        <v>44.73</v>
      </c>
      <c r="E302">
        <v>113.19</v>
      </c>
    </row>
    <row r="303" spans="1:5" x14ac:dyDescent="0.35">
      <c r="A303" s="1">
        <v>44863</v>
      </c>
      <c r="B303" s="2">
        <f t="shared" si="4"/>
        <v>2022</v>
      </c>
      <c r="C303">
        <v>27</v>
      </c>
      <c r="D303">
        <v>62.3</v>
      </c>
      <c r="E303">
        <v>160.26</v>
      </c>
    </row>
    <row r="304" spans="1:5" x14ac:dyDescent="0.35">
      <c r="A304" s="1">
        <v>44864</v>
      </c>
      <c r="B304" s="2">
        <f t="shared" si="4"/>
        <v>2022</v>
      </c>
      <c r="C304">
        <v>35</v>
      </c>
      <c r="D304">
        <v>45.28</v>
      </c>
      <c r="E304">
        <v>187.96</v>
      </c>
    </row>
    <row r="305" spans="1:5" x14ac:dyDescent="0.35">
      <c r="A305" s="1">
        <v>44865</v>
      </c>
      <c r="B305" s="2">
        <f t="shared" si="4"/>
        <v>2022</v>
      </c>
      <c r="C305">
        <v>35</v>
      </c>
      <c r="D305">
        <v>48.37</v>
      </c>
      <c r="E305">
        <v>122.18</v>
      </c>
    </row>
    <row r="306" spans="1:5" x14ac:dyDescent="0.35">
      <c r="A306" s="1">
        <v>44866</v>
      </c>
      <c r="B306" s="2">
        <f t="shared" si="4"/>
        <v>2022</v>
      </c>
      <c r="C306">
        <v>28</v>
      </c>
      <c r="D306">
        <v>55.23</v>
      </c>
      <c r="E306">
        <v>154.22999999999999</v>
      </c>
    </row>
    <row r="307" spans="1:5" x14ac:dyDescent="0.35">
      <c r="A307" s="1">
        <v>44867</v>
      </c>
      <c r="B307" s="2">
        <f t="shared" si="4"/>
        <v>2022</v>
      </c>
      <c r="C307">
        <v>30</v>
      </c>
      <c r="D307">
        <v>51.48</v>
      </c>
      <c r="E307">
        <v>181.21</v>
      </c>
    </row>
    <row r="308" spans="1:5" x14ac:dyDescent="0.35">
      <c r="A308" s="1">
        <v>44868</v>
      </c>
      <c r="B308" s="2">
        <f t="shared" si="4"/>
        <v>2022</v>
      </c>
      <c r="C308">
        <v>25</v>
      </c>
      <c r="D308">
        <v>52.46</v>
      </c>
      <c r="E308">
        <v>171.28</v>
      </c>
    </row>
    <row r="309" spans="1:5" x14ac:dyDescent="0.35">
      <c r="A309" s="1">
        <v>44869</v>
      </c>
      <c r="B309" s="2">
        <f t="shared" si="4"/>
        <v>2022</v>
      </c>
      <c r="C309">
        <v>27</v>
      </c>
      <c r="D309">
        <v>57.16</v>
      </c>
      <c r="E309">
        <v>171.77</v>
      </c>
    </row>
    <row r="310" spans="1:5" x14ac:dyDescent="0.35">
      <c r="A310" s="1">
        <v>44870</v>
      </c>
      <c r="B310" s="2">
        <f t="shared" si="4"/>
        <v>2022</v>
      </c>
      <c r="C310">
        <v>24</v>
      </c>
      <c r="D310">
        <v>47.47</v>
      </c>
      <c r="E310">
        <v>160.04</v>
      </c>
    </row>
    <row r="311" spans="1:5" x14ac:dyDescent="0.35">
      <c r="A311" s="1">
        <v>44871</v>
      </c>
      <c r="B311" s="2">
        <f t="shared" si="4"/>
        <v>2022</v>
      </c>
      <c r="C311">
        <v>29</v>
      </c>
      <c r="D311">
        <v>53.28</v>
      </c>
      <c r="E311">
        <v>163.56</v>
      </c>
    </row>
    <row r="312" spans="1:5" x14ac:dyDescent="0.35">
      <c r="A312" s="1">
        <v>44872</v>
      </c>
      <c r="B312" s="2">
        <f t="shared" si="4"/>
        <v>2022</v>
      </c>
      <c r="C312">
        <v>34</v>
      </c>
      <c r="D312">
        <v>50.27</v>
      </c>
      <c r="E312">
        <v>152.62</v>
      </c>
    </row>
    <row r="313" spans="1:5" x14ac:dyDescent="0.35">
      <c r="A313" s="1">
        <v>44873</v>
      </c>
      <c r="B313" s="2">
        <f t="shared" si="4"/>
        <v>2022</v>
      </c>
      <c r="C313">
        <v>29</v>
      </c>
      <c r="D313">
        <v>49.71</v>
      </c>
      <c r="E313">
        <v>152.52000000000001</v>
      </c>
    </row>
    <row r="314" spans="1:5" x14ac:dyDescent="0.35">
      <c r="A314" s="1">
        <v>44874</v>
      </c>
      <c r="B314" s="2">
        <f t="shared" si="4"/>
        <v>2022</v>
      </c>
      <c r="C314">
        <v>32</v>
      </c>
      <c r="D314">
        <v>50.49</v>
      </c>
      <c r="E314">
        <v>113.01</v>
      </c>
    </row>
    <row r="315" spans="1:5" x14ac:dyDescent="0.35">
      <c r="A315" s="1">
        <v>44875</v>
      </c>
      <c r="B315" s="2">
        <f t="shared" si="4"/>
        <v>2022</v>
      </c>
      <c r="C315">
        <v>34</v>
      </c>
      <c r="D315">
        <v>53.14</v>
      </c>
      <c r="E315">
        <v>116.49</v>
      </c>
    </row>
    <row r="316" spans="1:5" x14ac:dyDescent="0.35">
      <c r="A316" s="1">
        <v>44876</v>
      </c>
      <c r="B316" s="2">
        <f t="shared" si="4"/>
        <v>2022</v>
      </c>
      <c r="C316">
        <v>35</v>
      </c>
      <c r="D316">
        <v>58.62</v>
      </c>
      <c r="E316">
        <v>94.45</v>
      </c>
    </row>
    <row r="317" spans="1:5" x14ac:dyDescent="0.35">
      <c r="A317" s="1">
        <v>44877</v>
      </c>
      <c r="B317" s="2">
        <f t="shared" si="4"/>
        <v>2022</v>
      </c>
      <c r="C317">
        <v>31</v>
      </c>
      <c r="D317">
        <v>56.2</v>
      </c>
      <c r="E317">
        <v>133.37</v>
      </c>
    </row>
    <row r="318" spans="1:5" x14ac:dyDescent="0.35">
      <c r="A318" s="1">
        <v>44878</v>
      </c>
      <c r="B318" s="2">
        <f t="shared" si="4"/>
        <v>2022</v>
      </c>
      <c r="C318">
        <v>34</v>
      </c>
      <c r="D318">
        <v>56.92</v>
      </c>
      <c r="E318">
        <v>175.14</v>
      </c>
    </row>
    <row r="319" spans="1:5" x14ac:dyDescent="0.35">
      <c r="A319" s="1">
        <v>44879</v>
      </c>
      <c r="B319" s="2">
        <f t="shared" si="4"/>
        <v>2022</v>
      </c>
      <c r="C319">
        <v>31</v>
      </c>
      <c r="D319">
        <v>44.35</v>
      </c>
      <c r="E319">
        <v>187.66</v>
      </c>
    </row>
    <row r="320" spans="1:5" x14ac:dyDescent="0.35">
      <c r="A320" s="1">
        <v>44880</v>
      </c>
      <c r="B320" s="2">
        <f t="shared" si="4"/>
        <v>2022</v>
      </c>
      <c r="C320">
        <v>27</v>
      </c>
      <c r="D320">
        <v>58.88</v>
      </c>
      <c r="E320">
        <v>122.25</v>
      </c>
    </row>
    <row r="321" spans="1:5" x14ac:dyDescent="0.35">
      <c r="A321" s="1">
        <v>44881</v>
      </c>
      <c r="B321" s="2">
        <f t="shared" si="4"/>
        <v>2022</v>
      </c>
      <c r="C321">
        <v>30</v>
      </c>
      <c r="D321">
        <v>53.18</v>
      </c>
      <c r="E321">
        <v>185.3</v>
      </c>
    </row>
    <row r="322" spans="1:5" x14ac:dyDescent="0.35">
      <c r="A322" s="1">
        <v>44882</v>
      </c>
      <c r="B322" s="2">
        <f t="shared" si="4"/>
        <v>2022</v>
      </c>
      <c r="C322">
        <v>24</v>
      </c>
      <c r="D322">
        <v>50.7</v>
      </c>
      <c r="E322">
        <v>158.65</v>
      </c>
    </row>
    <row r="323" spans="1:5" x14ac:dyDescent="0.35">
      <c r="A323" s="1">
        <v>44883</v>
      </c>
      <c r="B323" s="2">
        <f t="shared" ref="B323:B386" si="5">YEAR(A323)</f>
        <v>2022</v>
      </c>
      <c r="C323">
        <v>34</v>
      </c>
      <c r="D323">
        <v>53.22</v>
      </c>
      <c r="E323">
        <v>110.13</v>
      </c>
    </row>
    <row r="324" spans="1:5" x14ac:dyDescent="0.35">
      <c r="A324" s="1">
        <v>44884</v>
      </c>
      <c r="B324" s="2">
        <f t="shared" si="5"/>
        <v>2022</v>
      </c>
      <c r="C324">
        <v>30</v>
      </c>
      <c r="D324">
        <v>57.35</v>
      </c>
      <c r="E324">
        <v>141.57</v>
      </c>
    </row>
    <row r="325" spans="1:5" x14ac:dyDescent="0.35">
      <c r="A325" s="1">
        <v>44885</v>
      </c>
      <c r="B325" s="2">
        <f t="shared" si="5"/>
        <v>2022</v>
      </c>
      <c r="C325">
        <v>27</v>
      </c>
      <c r="D325">
        <v>52.35</v>
      </c>
      <c r="E325">
        <v>127.7</v>
      </c>
    </row>
    <row r="326" spans="1:5" x14ac:dyDescent="0.35">
      <c r="A326" s="1">
        <v>44886</v>
      </c>
      <c r="B326" s="2">
        <f t="shared" si="5"/>
        <v>2022</v>
      </c>
      <c r="C326">
        <v>24</v>
      </c>
      <c r="D326">
        <v>57.02</v>
      </c>
      <c r="E326">
        <v>108.15</v>
      </c>
    </row>
    <row r="327" spans="1:5" x14ac:dyDescent="0.35">
      <c r="A327" s="1">
        <v>44887</v>
      </c>
      <c r="B327" s="2">
        <f t="shared" si="5"/>
        <v>2022</v>
      </c>
      <c r="C327">
        <v>24</v>
      </c>
      <c r="D327">
        <v>59.99</v>
      </c>
      <c r="E327">
        <v>135.44</v>
      </c>
    </row>
    <row r="328" spans="1:5" x14ac:dyDescent="0.35">
      <c r="A328" s="1">
        <v>44888</v>
      </c>
      <c r="B328" s="2">
        <f t="shared" si="5"/>
        <v>2022</v>
      </c>
      <c r="C328">
        <v>35</v>
      </c>
      <c r="D328">
        <v>54.82</v>
      </c>
      <c r="E328">
        <v>161.72999999999999</v>
      </c>
    </row>
    <row r="329" spans="1:5" x14ac:dyDescent="0.35">
      <c r="A329" s="1">
        <v>44889</v>
      </c>
      <c r="B329" s="2">
        <f t="shared" si="5"/>
        <v>2022</v>
      </c>
      <c r="C329">
        <v>26</v>
      </c>
      <c r="D329">
        <v>59.3</v>
      </c>
      <c r="E329">
        <v>121.44</v>
      </c>
    </row>
    <row r="330" spans="1:5" x14ac:dyDescent="0.35">
      <c r="A330" s="1">
        <v>44890</v>
      </c>
      <c r="B330" s="2">
        <f t="shared" si="5"/>
        <v>2022</v>
      </c>
      <c r="C330">
        <v>28</v>
      </c>
      <c r="D330">
        <v>45.78</v>
      </c>
      <c r="E330">
        <v>185.6</v>
      </c>
    </row>
    <row r="331" spans="1:5" x14ac:dyDescent="0.35">
      <c r="A331" s="1">
        <v>44891</v>
      </c>
      <c r="B331" s="2">
        <f t="shared" si="5"/>
        <v>2022</v>
      </c>
      <c r="C331">
        <v>29</v>
      </c>
      <c r="D331">
        <v>60.9</v>
      </c>
      <c r="E331">
        <v>182.18</v>
      </c>
    </row>
    <row r="332" spans="1:5" x14ac:dyDescent="0.35">
      <c r="A332" s="1">
        <v>44892</v>
      </c>
      <c r="B332" s="2">
        <f t="shared" si="5"/>
        <v>2022</v>
      </c>
      <c r="C332">
        <v>35</v>
      </c>
      <c r="D332">
        <v>58.02</v>
      </c>
      <c r="E332">
        <v>109.89</v>
      </c>
    </row>
    <row r="333" spans="1:5" x14ac:dyDescent="0.35">
      <c r="A333" s="1">
        <v>44893</v>
      </c>
      <c r="B333" s="2">
        <f t="shared" si="5"/>
        <v>2022</v>
      </c>
      <c r="C333">
        <v>25</v>
      </c>
      <c r="D333">
        <v>54.63</v>
      </c>
      <c r="E333">
        <v>137.94999999999999</v>
      </c>
    </row>
    <row r="334" spans="1:5" x14ac:dyDescent="0.35">
      <c r="A334" s="1">
        <v>44894</v>
      </c>
      <c r="B334" s="2">
        <f t="shared" si="5"/>
        <v>2022</v>
      </c>
      <c r="C334">
        <v>25</v>
      </c>
      <c r="D334">
        <v>61.34</v>
      </c>
      <c r="E334">
        <v>180.65</v>
      </c>
    </row>
    <row r="335" spans="1:5" x14ac:dyDescent="0.35">
      <c r="A335" s="1">
        <v>44895</v>
      </c>
      <c r="B335" s="2">
        <f t="shared" si="5"/>
        <v>2022</v>
      </c>
      <c r="C335">
        <v>26</v>
      </c>
      <c r="D335">
        <v>56.4</v>
      </c>
      <c r="E335">
        <v>186.08</v>
      </c>
    </row>
    <row r="336" spans="1:5" x14ac:dyDescent="0.35">
      <c r="A336" s="1">
        <v>44896</v>
      </c>
      <c r="B336" s="2">
        <f t="shared" si="5"/>
        <v>2022</v>
      </c>
      <c r="C336">
        <v>25</v>
      </c>
      <c r="D336">
        <v>62.93</v>
      </c>
      <c r="E336">
        <v>153.15</v>
      </c>
    </row>
    <row r="337" spans="1:5" x14ac:dyDescent="0.35">
      <c r="A337" s="1">
        <v>44897</v>
      </c>
      <c r="B337" s="2">
        <f t="shared" si="5"/>
        <v>2022</v>
      </c>
      <c r="C337">
        <v>34</v>
      </c>
      <c r="D337">
        <v>44.99</v>
      </c>
      <c r="E337">
        <v>137.51</v>
      </c>
    </row>
    <row r="338" spans="1:5" x14ac:dyDescent="0.35">
      <c r="A338" s="1">
        <v>44898</v>
      </c>
      <c r="B338" s="2">
        <f t="shared" si="5"/>
        <v>2022</v>
      </c>
      <c r="C338">
        <v>27</v>
      </c>
      <c r="D338">
        <v>60.62</v>
      </c>
      <c r="E338">
        <v>155.88</v>
      </c>
    </row>
    <row r="339" spans="1:5" x14ac:dyDescent="0.35">
      <c r="A339" s="1">
        <v>44899</v>
      </c>
      <c r="B339" s="2">
        <f t="shared" si="5"/>
        <v>2022</v>
      </c>
      <c r="C339">
        <v>29</v>
      </c>
      <c r="D339">
        <v>47.8</v>
      </c>
      <c r="E339">
        <v>150.88</v>
      </c>
    </row>
    <row r="340" spans="1:5" x14ac:dyDescent="0.35">
      <c r="A340" s="1">
        <v>44900</v>
      </c>
      <c r="B340" s="2">
        <f t="shared" si="5"/>
        <v>2022</v>
      </c>
      <c r="C340">
        <v>29</v>
      </c>
      <c r="D340">
        <v>46.84</v>
      </c>
      <c r="E340">
        <v>157.69999999999999</v>
      </c>
    </row>
    <row r="341" spans="1:5" x14ac:dyDescent="0.35">
      <c r="A341" s="1">
        <v>44901</v>
      </c>
      <c r="B341" s="2">
        <f t="shared" si="5"/>
        <v>2022</v>
      </c>
      <c r="C341">
        <v>25</v>
      </c>
      <c r="D341">
        <v>55.91</v>
      </c>
      <c r="E341">
        <v>160.35</v>
      </c>
    </row>
    <row r="342" spans="1:5" x14ac:dyDescent="0.35">
      <c r="A342" s="1">
        <v>44902</v>
      </c>
      <c r="B342" s="2">
        <f t="shared" si="5"/>
        <v>2022</v>
      </c>
      <c r="C342">
        <v>25</v>
      </c>
      <c r="D342">
        <v>56.7</v>
      </c>
      <c r="E342">
        <v>110.63</v>
      </c>
    </row>
    <row r="343" spans="1:5" x14ac:dyDescent="0.35">
      <c r="A343" s="1">
        <v>44903</v>
      </c>
      <c r="B343" s="2">
        <f t="shared" si="5"/>
        <v>2022</v>
      </c>
      <c r="C343">
        <v>31</v>
      </c>
      <c r="D343">
        <v>52.63</v>
      </c>
      <c r="E343">
        <v>147.66</v>
      </c>
    </row>
    <row r="344" spans="1:5" x14ac:dyDescent="0.35">
      <c r="A344" s="1">
        <v>44904</v>
      </c>
      <c r="B344" s="2">
        <f t="shared" si="5"/>
        <v>2022</v>
      </c>
      <c r="C344">
        <v>27</v>
      </c>
      <c r="D344">
        <v>56.91</v>
      </c>
      <c r="E344">
        <v>143.27000000000001</v>
      </c>
    </row>
    <row r="345" spans="1:5" x14ac:dyDescent="0.35">
      <c r="A345" s="1">
        <v>44905</v>
      </c>
      <c r="B345" s="2">
        <f t="shared" si="5"/>
        <v>2022</v>
      </c>
      <c r="C345">
        <v>29</v>
      </c>
      <c r="D345">
        <v>57.51</v>
      </c>
      <c r="E345">
        <v>168.85</v>
      </c>
    </row>
    <row r="346" spans="1:5" x14ac:dyDescent="0.35">
      <c r="A346" s="1">
        <v>44906</v>
      </c>
      <c r="B346" s="2">
        <f t="shared" si="5"/>
        <v>2022</v>
      </c>
      <c r="C346">
        <v>34</v>
      </c>
      <c r="D346">
        <v>57.74</v>
      </c>
      <c r="E346">
        <v>167.28</v>
      </c>
    </row>
    <row r="347" spans="1:5" x14ac:dyDescent="0.35">
      <c r="A347" s="1">
        <v>44907</v>
      </c>
      <c r="B347" s="2">
        <f t="shared" si="5"/>
        <v>2022</v>
      </c>
      <c r="C347">
        <v>29</v>
      </c>
      <c r="D347">
        <v>57.12</v>
      </c>
      <c r="E347">
        <v>173.79</v>
      </c>
    </row>
    <row r="348" spans="1:5" x14ac:dyDescent="0.35">
      <c r="A348" s="1">
        <v>44908</v>
      </c>
      <c r="B348" s="2">
        <f t="shared" si="5"/>
        <v>2022</v>
      </c>
      <c r="C348">
        <v>32</v>
      </c>
      <c r="D348">
        <v>50.16</v>
      </c>
      <c r="E348">
        <v>128.68</v>
      </c>
    </row>
    <row r="349" spans="1:5" x14ac:dyDescent="0.35">
      <c r="A349" s="1">
        <v>44909</v>
      </c>
      <c r="B349" s="2">
        <f t="shared" si="5"/>
        <v>2022</v>
      </c>
      <c r="C349">
        <v>33</v>
      </c>
      <c r="D349">
        <v>46.28</v>
      </c>
      <c r="E349">
        <v>159.46</v>
      </c>
    </row>
    <row r="350" spans="1:5" x14ac:dyDescent="0.35">
      <c r="A350" s="1">
        <v>44910</v>
      </c>
      <c r="B350" s="2">
        <f t="shared" si="5"/>
        <v>2022</v>
      </c>
      <c r="C350">
        <v>28</v>
      </c>
      <c r="D350">
        <v>53.52</v>
      </c>
      <c r="E350">
        <v>173.91</v>
      </c>
    </row>
    <row r="351" spans="1:5" x14ac:dyDescent="0.35">
      <c r="A351" s="1">
        <v>44911</v>
      </c>
      <c r="B351" s="2">
        <f t="shared" si="5"/>
        <v>2022</v>
      </c>
      <c r="C351">
        <v>32</v>
      </c>
      <c r="D351">
        <v>61.69</v>
      </c>
      <c r="E351">
        <v>142.87</v>
      </c>
    </row>
    <row r="352" spans="1:5" x14ac:dyDescent="0.35">
      <c r="A352" s="1">
        <v>44912</v>
      </c>
      <c r="B352" s="2">
        <f t="shared" si="5"/>
        <v>2022</v>
      </c>
      <c r="C352">
        <v>33</v>
      </c>
      <c r="D352">
        <v>52.34</v>
      </c>
      <c r="E352">
        <v>161.94</v>
      </c>
    </row>
    <row r="353" spans="1:5" x14ac:dyDescent="0.35">
      <c r="A353" s="1">
        <v>44913</v>
      </c>
      <c r="B353" s="2">
        <f t="shared" si="5"/>
        <v>2022</v>
      </c>
      <c r="C353">
        <v>34</v>
      </c>
      <c r="D353">
        <v>62.04</v>
      </c>
      <c r="E353">
        <v>94.38</v>
      </c>
    </row>
    <row r="354" spans="1:5" x14ac:dyDescent="0.35">
      <c r="A354" s="1">
        <v>44914</v>
      </c>
      <c r="B354" s="2">
        <f t="shared" si="5"/>
        <v>2022</v>
      </c>
      <c r="C354">
        <v>32</v>
      </c>
      <c r="D354">
        <v>50.31</v>
      </c>
      <c r="E354">
        <v>169.16</v>
      </c>
    </row>
    <row r="355" spans="1:5" x14ac:dyDescent="0.35">
      <c r="A355" s="1">
        <v>44915</v>
      </c>
      <c r="B355" s="2">
        <f t="shared" si="5"/>
        <v>2022</v>
      </c>
      <c r="C355">
        <v>24</v>
      </c>
      <c r="D355">
        <v>62.01</v>
      </c>
      <c r="E355">
        <v>100.71</v>
      </c>
    </row>
    <row r="356" spans="1:5" x14ac:dyDescent="0.35">
      <c r="A356" s="1">
        <v>44916</v>
      </c>
      <c r="B356" s="2">
        <f t="shared" si="5"/>
        <v>2022</v>
      </c>
      <c r="C356">
        <v>29</v>
      </c>
      <c r="D356">
        <v>49.6</v>
      </c>
      <c r="E356">
        <v>177.93</v>
      </c>
    </row>
    <row r="357" spans="1:5" x14ac:dyDescent="0.35">
      <c r="A357" s="1">
        <v>44917</v>
      </c>
      <c r="B357" s="2">
        <f t="shared" si="5"/>
        <v>2022</v>
      </c>
      <c r="C357">
        <v>32</v>
      </c>
      <c r="D357">
        <v>60.53</v>
      </c>
      <c r="E357">
        <v>112.33</v>
      </c>
    </row>
    <row r="358" spans="1:5" x14ac:dyDescent="0.35">
      <c r="A358" s="1">
        <v>44918</v>
      </c>
      <c r="B358" s="2">
        <f t="shared" si="5"/>
        <v>2022</v>
      </c>
      <c r="C358">
        <v>30</v>
      </c>
      <c r="D358">
        <v>60.5</v>
      </c>
      <c r="E358">
        <v>141.41999999999999</v>
      </c>
    </row>
    <row r="359" spans="1:5" x14ac:dyDescent="0.35">
      <c r="A359" s="1">
        <v>44919</v>
      </c>
      <c r="B359" s="2">
        <f t="shared" si="5"/>
        <v>2022</v>
      </c>
      <c r="C359">
        <v>33</v>
      </c>
      <c r="D359">
        <v>59.08</v>
      </c>
      <c r="E359">
        <v>93.35</v>
      </c>
    </row>
    <row r="360" spans="1:5" x14ac:dyDescent="0.35">
      <c r="A360" s="1">
        <v>44920</v>
      </c>
      <c r="B360" s="2">
        <f t="shared" si="5"/>
        <v>2022</v>
      </c>
      <c r="C360">
        <v>26</v>
      </c>
      <c r="D360">
        <v>55.31</v>
      </c>
      <c r="E360">
        <v>123.11</v>
      </c>
    </row>
    <row r="361" spans="1:5" x14ac:dyDescent="0.35">
      <c r="A361" s="1">
        <v>44921</v>
      </c>
      <c r="B361" s="2">
        <f t="shared" si="5"/>
        <v>2022</v>
      </c>
      <c r="C361">
        <v>34</v>
      </c>
      <c r="D361">
        <v>61.5</v>
      </c>
      <c r="E361">
        <v>135.69999999999999</v>
      </c>
    </row>
    <row r="362" spans="1:5" x14ac:dyDescent="0.35">
      <c r="A362" s="1">
        <v>44922</v>
      </c>
      <c r="B362" s="2">
        <f t="shared" si="5"/>
        <v>2022</v>
      </c>
      <c r="C362">
        <v>34</v>
      </c>
      <c r="D362">
        <v>48.14</v>
      </c>
      <c r="E362">
        <v>124.91</v>
      </c>
    </row>
    <row r="363" spans="1:5" x14ac:dyDescent="0.35">
      <c r="A363" s="1">
        <v>44923</v>
      </c>
      <c r="B363" s="2">
        <f t="shared" si="5"/>
        <v>2022</v>
      </c>
      <c r="C363">
        <v>32</v>
      </c>
      <c r="D363">
        <v>46.27</v>
      </c>
      <c r="E363">
        <v>134.56</v>
      </c>
    </row>
    <row r="364" spans="1:5" x14ac:dyDescent="0.35">
      <c r="A364" s="1">
        <v>44924</v>
      </c>
      <c r="B364" s="2">
        <f t="shared" si="5"/>
        <v>2022</v>
      </c>
      <c r="C364">
        <v>26</v>
      </c>
      <c r="D364">
        <v>62.91</v>
      </c>
      <c r="E364">
        <v>180.5</v>
      </c>
    </row>
    <row r="365" spans="1:5" x14ac:dyDescent="0.35">
      <c r="A365" s="1">
        <v>44925</v>
      </c>
      <c r="B365" s="2">
        <f t="shared" si="5"/>
        <v>2022</v>
      </c>
      <c r="C365">
        <v>26</v>
      </c>
      <c r="D365">
        <v>63.13</v>
      </c>
      <c r="E365">
        <v>99.97</v>
      </c>
    </row>
    <row r="366" spans="1:5" x14ac:dyDescent="0.35">
      <c r="A366" s="1">
        <v>44926</v>
      </c>
      <c r="B366" s="2">
        <f t="shared" si="5"/>
        <v>2022</v>
      </c>
      <c r="C366">
        <v>25</v>
      </c>
      <c r="D366">
        <v>48.94</v>
      </c>
      <c r="E366">
        <v>135.30000000000001</v>
      </c>
    </row>
    <row r="367" spans="1:5" x14ac:dyDescent="0.35">
      <c r="A367" s="1">
        <v>44927</v>
      </c>
      <c r="B367" s="2">
        <f t="shared" si="5"/>
        <v>2023</v>
      </c>
      <c r="C367">
        <v>35</v>
      </c>
      <c r="D367">
        <v>48.88</v>
      </c>
      <c r="E367">
        <v>91.25</v>
      </c>
    </row>
    <row r="368" spans="1:5" x14ac:dyDescent="0.35">
      <c r="A368" s="1">
        <v>44928</v>
      </c>
      <c r="B368" s="2">
        <f t="shared" si="5"/>
        <v>2023</v>
      </c>
      <c r="C368">
        <v>27</v>
      </c>
      <c r="D368">
        <v>57.35</v>
      </c>
      <c r="E368">
        <v>136.08000000000001</v>
      </c>
    </row>
    <row r="369" spans="1:5" x14ac:dyDescent="0.35">
      <c r="A369" s="1">
        <v>44929</v>
      </c>
      <c r="B369" s="2">
        <f t="shared" si="5"/>
        <v>2023</v>
      </c>
      <c r="C369">
        <v>32</v>
      </c>
      <c r="D369">
        <v>59.79</v>
      </c>
      <c r="E369">
        <v>99.37</v>
      </c>
    </row>
    <row r="370" spans="1:5" x14ac:dyDescent="0.35">
      <c r="A370" s="1">
        <v>44930</v>
      </c>
      <c r="B370" s="2">
        <f t="shared" si="5"/>
        <v>2023</v>
      </c>
      <c r="C370">
        <v>25</v>
      </c>
      <c r="D370">
        <v>52.1</v>
      </c>
      <c r="E370">
        <v>135.91</v>
      </c>
    </row>
    <row r="371" spans="1:5" x14ac:dyDescent="0.35">
      <c r="A371" s="1">
        <v>44931</v>
      </c>
      <c r="B371" s="2">
        <f t="shared" si="5"/>
        <v>2023</v>
      </c>
      <c r="C371">
        <v>26</v>
      </c>
      <c r="D371">
        <v>48</v>
      </c>
      <c r="E371">
        <v>107.73</v>
      </c>
    </row>
    <row r="372" spans="1:5" x14ac:dyDescent="0.35">
      <c r="A372" s="1">
        <v>44932</v>
      </c>
      <c r="B372" s="2">
        <f t="shared" si="5"/>
        <v>2023</v>
      </c>
      <c r="C372">
        <v>27</v>
      </c>
      <c r="D372">
        <v>45.75</v>
      </c>
      <c r="E372">
        <v>107.49</v>
      </c>
    </row>
    <row r="373" spans="1:5" x14ac:dyDescent="0.35">
      <c r="A373" s="1">
        <v>44933</v>
      </c>
      <c r="B373" s="2">
        <f t="shared" si="5"/>
        <v>2023</v>
      </c>
      <c r="C373">
        <v>34</v>
      </c>
      <c r="D373">
        <v>55.77</v>
      </c>
      <c r="E373">
        <v>166.08</v>
      </c>
    </row>
    <row r="374" spans="1:5" x14ac:dyDescent="0.35">
      <c r="A374" s="1">
        <v>44934</v>
      </c>
      <c r="B374" s="2">
        <f t="shared" si="5"/>
        <v>2023</v>
      </c>
      <c r="C374">
        <v>32</v>
      </c>
      <c r="D374">
        <v>47.6</v>
      </c>
      <c r="E374">
        <v>102.52</v>
      </c>
    </row>
    <row r="375" spans="1:5" x14ac:dyDescent="0.35">
      <c r="A375" s="1">
        <v>44935</v>
      </c>
      <c r="B375" s="2">
        <f t="shared" si="5"/>
        <v>2023</v>
      </c>
      <c r="C375">
        <v>25</v>
      </c>
      <c r="D375">
        <v>45.36</v>
      </c>
      <c r="E375">
        <v>185.46</v>
      </c>
    </row>
    <row r="376" spans="1:5" x14ac:dyDescent="0.35">
      <c r="A376" s="1">
        <v>44936</v>
      </c>
      <c r="B376" s="2">
        <f t="shared" si="5"/>
        <v>2023</v>
      </c>
      <c r="C376">
        <v>31</v>
      </c>
      <c r="D376">
        <v>60.73</v>
      </c>
      <c r="E376">
        <v>115.86</v>
      </c>
    </row>
    <row r="377" spans="1:5" x14ac:dyDescent="0.35">
      <c r="A377" s="1">
        <v>44937</v>
      </c>
      <c r="B377" s="2">
        <f t="shared" si="5"/>
        <v>2023</v>
      </c>
      <c r="C377">
        <v>33</v>
      </c>
      <c r="D377">
        <v>56.32</v>
      </c>
      <c r="E377">
        <v>157.38999999999999</v>
      </c>
    </row>
    <row r="378" spans="1:5" x14ac:dyDescent="0.35">
      <c r="A378" s="1">
        <v>44938</v>
      </c>
      <c r="B378" s="2">
        <f t="shared" si="5"/>
        <v>2023</v>
      </c>
      <c r="C378">
        <v>26</v>
      </c>
      <c r="D378">
        <v>43.99</v>
      </c>
      <c r="E378">
        <v>135.57</v>
      </c>
    </row>
    <row r="379" spans="1:5" x14ac:dyDescent="0.35">
      <c r="A379" s="1">
        <v>44939</v>
      </c>
      <c r="B379" s="2">
        <f t="shared" si="5"/>
        <v>2023</v>
      </c>
      <c r="C379">
        <v>29</v>
      </c>
      <c r="D379">
        <v>59.81</v>
      </c>
      <c r="E379">
        <v>153.44</v>
      </c>
    </row>
    <row r="380" spans="1:5" x14ac:dyDescent="0.35">
      <c r="A380" s="1">
        <v>44940</v>
      </c>
      <c r="B380" s="2">
        <f t="shared" si="5"/>
        <v>2023</v>
      </c>
      <c r="C380">
        <v>29</v>
      </c>
      <c r="D380">
        <v>59.04</v>
      </c>
      <c r="E380">
        <v>168.86</v>
      </c>
    </row>
    <row r="381" spans="1:5" x14ac:dyDescent="0.35">
      <c r="A381" s="1">
        <v>44941</v>
      </c>
      <c r="B381" s="2">
        <f t="shared" si="5"/>
        <v>2023</v>
      </c>
      <c r="C381">
        <v>29</v>
      </c>
      <c r="D381">
        <v>47.08</v>
      </c>
      <c r="E381">
        <v>94.07</v>
      </c>
    </row>
    <row r="382" spans="1:5" x14ac:dyDescent="0.35">
      <c r="A382" s="1">
        <v>44942</v>
      </c>
      <c r="B382" s="2">
        <f t="shared" si="5"/>
        <v>2023</v>
      </c>
      <c r="C382">
        <v>26</v>
      </c>
      <c r="D382">
        <v>46.44</v>
      </c>
      <c r="E382">
        <v>157.68</v>
      </c>
    </row>
    <row r="383" spans="1:5" x14ac:dyDescent="0.35">
      <c r="A383" s="1">
        <v>44943</v>
      </c>
      <c r="B383" s="2">
        <f t="shared" si="5"/>
        <v>2023</v>
      </c>
      <c r="C383">
        <v>36</v>
      </c>
      <c r="D383">
        <v>52.47</v>
      </c>
      <c r="E383">
        <v>102.61</v>
      </c>
    </row>
    <row r="384" spans="1:5" x14ac:dyDescent="0.35">
      <c r="A384" s="1">
        <v>44944</v>
      </c>
      <c r="B384" s="2">
        <f t="shared" si="5"/>
        <v>2023</v>
      </c>
      <c r="C384">
        <v>36</v>
      </c>
      <c r="D384">
        <v>49.2</v>
      </c>
      <c r="E384">
        <v>94.63</v>
      </c>
    </row>
    <row r="385" spans="1:5" x14ac:dyDescent="0.35">
      <c r="A385" s="1">
        <v>44945</v>
      </c>
      <c r="B385" s="2">
        <f t="shared" si="5"/>
        <v>2023</v>
      </c>
      <c r="C385">
        <v>35</v>
      </c>
      <c r="D385">
        <v>50.84</v>
      </c>
      <c r="E385">
        <v>105.54</v>
      </c>
    </row>
    <row r="386" spans="1:5" x14ac:dyDescent="0.35">
      <c r="A386" s="1">
        <v>44946</v>
      </c>
      <c r="B386" s="2">
        <f t="shared" si="5"/>
        <v>2023</v>
      </c>
      <c r="C386">
        <v>34</v>
      </c>
      <c r="D386">
        <v>58.3</v>
      </c>
      <c r="E386">
        <v>162.84</v>
      </c>
    </row>
    <row r="387" spans="1:5" x14ac:dyDescent="0.35">
      <c r="A387" s="1">
        <v>44947</v>
      </c>
      <c r="B387" s="2">
        <f t="shared" ref="B387:B450" si="6">YEAR(A387)</f>
        <v>2023</v>
      </c>
      <c r="C387">
        <v>25</v>
      </c>
      <c r="D387">
        <v>58.1</v>
      </c>
      <c r="E387">
        <v>93.2</v>
      </c>
    </row>
    <row r="388" spans="1:5" x14ac:dyDescent="0.35">
      <c r="A388" s="1">
        <v>44948</v>
      </c>
      <c r="B388" s="2">
        <f t="shared" si="6"/>
        <v>2023</v>
      </c>
      <c r="C388">
        <v>29</v>
      </c>
      <c r="D388">
        <v>58.85</v>
      </c>
      <c r="E388">
        <v>114.69</v>
      </c>
    </row>
    <row r="389" spans="1:5" x14ac:dyDescent="0.35">
      <c r="A389" s="1">
        <v>44949</v>
      </c>
      <c r="B389" s="2">
        <f t="shared" si="6"/>
        <v>2023</v>
      </c>
      <c r="C389">
        <v>34</v>
      </c>
      <c r="D389">
        <v>44.18</v>
      </c>
      <c r="E389">
        <v>100.07</v>
      </c>
    </row>
    <row r="390" spans="1:5" x14ac:dyDescent="0.35">
      <c r="A390" s="1">
        <v>44950</v>
      </c>
      <c r="B390" s="2">
        <f t="shared" si="6"/>
        <v>2023</v>
      </c>
      <c r="C390">
        <v>34</v>
      </c>
      <c r="D390">
        <v>56.3</v>
      </c>
      <c r="E390">
        <v>160.76</v>
      </c>
    </row>
    <row r="391" spans="1:5" x14ac:dyDescent="0.35">
      <c r="A391" s="1">
        <v>44951</v>
      </c>
      <c r="B391" s="2">
        <f t="shared" si="6"/>
        <v>2023</v>
      </c>
      <c r="C391">
        <v>32</v>
      </c>
      <c r="D391">
        <v>62.61</v>
      </c>
      <c r="E391">
        <v>185.5</v>
      </c>
    </row>
    <row r="392" spans="1:5" x14ac:dyDescent="0.35">
      <c r="A392" s="1">
        <v>44952</v>
      </c>
      <c r="B392" s="2">
        <f t="shared" si="6"/>
        <v>2023</v>
      </c>
      <c r="C392">
        <v>34</v>
      </c>
      <c r="D392">
        <v>53.47</v>
      </c>
      <c r="E392">
        <v>119.13</v>
      </c>
    </row>
    <row r="393" spans="1:5" x14ac:dyDescent="0.35">
      <c r="A393" s="1">
        <v>44953</v>
      </c>
      <c r="B393" s="2">
        <f t="shared" si="6"/>
        <v>2023</v>
      </c>
      <c r="C393">
        <v>38</v>
      </c>
      <c r="D393">
        <v>55.9</v>
      </c>
      <c r="E393">
        <v>122.06</v>
      </c>
    </row>
    <row r="394" spans="1:5" x14ac:dyDescent="0.35">
      <c r="A394" s="1">
        <v>44954</v>
      </c>
      <c r="B394" s="2">
        <f t="shared" si="6"/>
        <v>2023</v>
      </c>
      <c r="C394">
        <v>38</v>
      </c>
      <c r="D394">
        <v>54.81</v>
      </c>
      <c r="E394">
        <v>111.91</v>
      </c>
    </row>
    <row r="395" spans="1:5" x14ac:dyDescent="0.35">
      <c r="A395" s="1">
        <v>44955</v>
      </c>
      <c r="B395" s="2">
        <f t="shared" si="6"/>
        <v>2023</v>
      </c>
      <c r="C395">
        <v>30</v>
      </c>
      <c r="D395">
        <v>60.83</v>
      </c>
      <c r="E395">
        <v>162.81</v>
      </c>
    </row>
    <row r="396" spans="1:5" x14ac:dyDescent="0.35">
      <c r="A396" s="1">
        <v>44956</v>
      </c>
      <c r="B396" s="2">
        <f t="shared" si="6"/>
        <v>2023</v>
      </c>
      <c r="C396">
        <v>28</v>
      </c>
      <c r="D396">
        <v>46.99</v>
      </c>
      <c r="E396">
        <v>127.59</v>
      </c>
    </row>
    <row r="397" spans="1:5" x14ac:dyDescent="0.35">
      <c r="A397" s="1">
        <v>44957</v>
      </c>
      <c r="B397" s="2">
        <f t="shared" si="6"/>
        <v>2023</v>
      </c>
      <c r="C397">
        <v>30</v>
      </c>
      <c r="D397">
        <v>47.86</v>
      </c>
      <c r="E397">
        <v>129.26</v>
      </c>
    </row>
    <row r="398" spans="1:5" x14ac:dyDescent="0.35">
      <c r="A398" s="1">
        <v>44958</v>
      </c>
      <c r="B398" s="2">
        <f t="shared" si="6"/>
        <v>2023</v>
      </c>
      <c r="C398">
        <v>34</v>
      </c>
      <c r="D398">
        <v>54.38</v>
      </c>
      <c r="E398">
        <v>138.71</v>
      </c>
    </row>
    <row r="399" spans="1:5" x14ac:dyDescent="0.35">
      <c r="A399" s="1">
        <v>44959</v>
      </c>
      <c r="B399" s="2">
        <f t="shared" si="6"/>
        <v>2023</v>
      </c>
      <c r="C399">
        <v>38</v>
      </c>
      <c r="D399">
        <v>49.72</v>
      </c>
      <c r="E399">
        <v>186.53</v>
      </c>
    </row>
    <row r="400" spans="1:5" x14ac:dyDescent="0.35">
      <c r="A400" s="1">
        <v>44960</v>
      </c>
      <c r="B400" s="2">
        <f t="shared" si="6"/>
        <v>2023</v>
      </c>
      <c r="C400">
        <v>33</v>
      </c>
      <c r="D400">
        <v>49.69</v>
      </c>
      <c r="E400">
        <v>140.26</v>
      </c>
    </row>
    <row r="401" spans="1:5" x14ac:dyDescent="0.35">
      <c r="A401" s="1">
        <v>44961</v>
      </c>
      <c r="B401" s="2">
        <f t="shared" si="6"/>
        <v>2023</v>
      </c>
      <c r="C401">
        <v>26</v>
      </c>
      <c r="D401">
        <v>59.52</v>
      </c>
      <c r="E401">
        <v>110.93</v>
      </c>
    </row>
    <row r="402" spans="1:5" x14ac:dyDescent="0.35">
      <c r="A402" s="1">
        <v>44962</v>
      </c>
      <c r="B402" s="2">
        <f t="shared" si="6"/>
        <v>2023</v>
      </c>
      <c r="C402">
        <v>33</v>
      </c>
      <c r="D402">
        <v>44.99</v>
      </c>
      <c r="E402">
        <v>106.32</v>
      </c>
    </row>
    <row r="403" spans="1:5" x14ac:dyDescent="0.35">
      <c r="A403" s="1">
        <v>44963</v>
      </c>
      <c r="B403" s="2">
        <f t="shared" si="6"/>
        <v>2023</v>
      </c>
      <c r="C403">
        <v>32</v>
      </c>
      <c r="D403">
        <v>51.14</v>
      </c>
      <c r="E403">
        <v>152.18</v>
      </c>
    </row>
    <row r="404" spans="1:5" x14ac:dyDescent="0.35">
      <c r="A404" s="1">
        <v>44964</v>
      </c>
      <c r="B404" s="2">
        <f t="shared" si="6"/>
        <v>2023</v>
      </c>
      <c r="C404">
        <v>36</v>
      </c>
      <c r="D404">
        <v>61.61</v>
      </c>
      <c r="E404">
        <v>177.89</v>
      </c>
    </row>
    <row r="405" spans="1:5" x14ac:dyDescent="0.35">
      <c r="A405" s="1">
        <v>44965</v>
      </c>
      <c r="B405" s="2">
        <f t="shared" si="6"/>
        <v>2023</v>
      </c>
      <c r="C405">
        <v>28</v>
      </c>
      <c r="D405">
        <v>51.42</v>
      </c>
      <c r="E405">
        <v>133.49</v>
      </c>
    </row>
    <row r="406" spans="1:5" x14ac:dyDescent="0.35">
      <c r="A406" s="1">
        <v>44966</v>
      </c>
      <c r="B406" s="2">
        <f t="shared" si="6"/>
        <v>2023</v>
      </c>
      <c r="C406">
        <v>35</v>
      </c>
      <c r="D406">
        <v>53.61</v>
      </c>
      <c r="E406">
        <v>148.01</v>
      </c>
    </row>
    <row r="407" spans="1:5" x14ac:dyDescent="0.35">
      <c r="A407" s="1">
        <v>44967</v>
      </c>
      <c r="B407" s="2">
        <f t="shared" si="6"/>
        <v>2023</v>
      </c>
      <c r="C407">
        <v>36</v>
      </c>
      <c r="D407">
        <v>50.66</v>
      </c>
      <c r="E407">
        <v>152.24</v>
      </c>
    </row>
    <row r="408" spans="1:5" x14ac:dyDescent="0.35">
      <c r="A408" s="1">
        <v>44968</v>
      </c>
      <c r="B408" s="2">
        <f t="shared" si="6"/>
        <v>2023</v>
      </c>
      <c r="C408">
        <v>31</v>
      </c>
      <c r="D408">
        <v>60.18</v>
      </c>
      <c r="E408">
        <v>153.18</v>
      </c>
    </row>
    <row r="409" spans="1:5" x14ac:dyDescent="0.35">
      <c r="A409" s="1">
        <v>44969</v>
      </c>
      <c r="B409" s="2">
        <f t="shared" si="6"/>
        <v>2023</v>
      </c>
      <c r="C409">
        <v>32</v>
      </c>
      <c r="D409">
        <v>60.53</v>
      </c>
      <c r="E409">
        <v>152.31</v>
      </c>
    </row>
    <row r="410" spans="1:5" x14ac:dyDescent="0.35">
      <c r="A410" s="1">
        <v>44970</v>
      </c>
      <c r="B410" s="2">
        <f t="shared" si="6"/>
        <v>2023</v>
      </c>
      <c r="C410">
        <v>37</v>
      </c>
      <c r="D410">
        <v>51.76</v>
      </c>
      <c r="E410">
        <v>166.33</v>
      </c>
    </row>
    <row r="411" spans="1:5" x14ac:dyDescent="0.35">
      <c r="A411" s="1">
        <v>44971</v>
      </c>
      <c r="B411" s="2">
        <f t="shared" si="6"/>
        <v>2023</v>
      </c>
      <c r="C411">
        <v>38</v>
      </c>
      <c r="D411">
        <v>62.85</v>
      </c>
      <c r="E411">
        <v>153.28</v>
      </c>
    </row>
    <row r="412" spans="1:5" x14ac:dyDescent="0.35">
      <c r="A412" s="1">
        <v>44972</v>
      </c>
      <c r="B412" s="2">
        <f t="shared" si="6"/>
        <v>2023</v>
      </c>
      <c r="C412">
        <v>30</v>
      </c>
      <c r="D412">
        <v>54.91</v>
      </c>
      <c r="E412">
        <v>149.12</v>
      </c>
    </row>
    <row r="413" spans="1:5" x14ac:dyDescent="0.35">
      <c r="A413" s="1">
        <v>44973</v>
      </c>
      <c r="B413" s="2">
        <f t="shared" si="6"/>
        <v>2023</v>
      </c>
      <c r="C413">
        <v>29</v>
      </c>
      <c r="D413">
        <v>54.64</v>
      </c>
      <c r="E413">
        <v>139.61000000000001</v>
      </c>
    </row>
    <row r="414" spans="1:5" x14ac:dyDescent="0.35">
      <c r="A414" s="1">
        <v>44974</v>
      </c>
      <c r="B414" s="2">
        <f t="shared" si="6"/>
        <v>2023</v>
      </c>
      <c r="C414">
        <v>36</v>
      </c>
      <c r="D414">
        <v>54.6</v>
      </c>
      <c r="E414">
        <v>127.11</v>
      </c>
    </row>
    <row r="415" spans="1:5" x14ac:dyDescent="0.35">
      <c r="A415" s="1">
        <v>44975</v>
      </c>
      <c r="B415" s="2">
        <f t="shared" si="6"/>
        <v>2023</v>
      </c>
      <c r="C415">
        <v>28</v>
      </c>
      <c r="D415">
        <v>46.14</v>
      </c>
      <c r="E415">
        <v>137.18</v>
      </c>
    </row>
    <row r="416" spans="1:5" x14ac:dyDescent="0.35">
      <c r="A416" s="1">
        <v>44976</v>
      </c>
      <c r="B416" s="2">
        <f t="shared" si="6"/>
        <v>2023</v>
      </c>
      <c r="C416">
        <v>34</v>
      </c>
      <c r="D416">
        <v>48.91</v>
      </c>
      <c r="E416">
        <v>166.84</v>
      </c>
    </row>
    <row r="417" spans="1:5" x14ac:dyDescent="0.35">
      <c r="A417" s="1">
        <v>44977</v>
      </c>
      <c r="B417" s="2">
        <f t="shared" si="6"/>
        <v>2023</v>
      </c>
      <c r="C417">
        <v>28</v>
      </c>
      <c r="D417">
        <v>44.13</v>
      </c>
      <c r="E417">
        <v>91.32</v>
      </c>
    </row>
    <row r="418" spans="1:5" x14ac:dyDescent="0.35">
      <c r="A418" s="1">
        <v>44978</v>
      </c>
      <c r="B418" s="2">
        <f t="shared" si="6"/>
        <v>2023</v>
      </c>
      <c r="C418">
        <v>28</v>
      </c>
      <c r="D418">
        <v>62.77</v>
      </c>
      <c r="E418">
        <v>185.05</v>
      </c>
    </row>
    <row r="419" spans="1:5" x14ac:dyDescent="0.35">
      <c r="A419" s="1">
        <v>44979</v>
      </c>
      <c r="B419" s="2">
        <f t="shared" si="6"/>
        <v>2023</v>
      </c>
      <c r="C419">
        <v>35</v>
      </c>
      <c r="D419">
        <v>45.35</v>
      </c>
      <c r="E419">
        <v>132.04</v>
      </c>
    </row>
    <row r="420" spans="1:5" x14ac:dyDescent="0.35">
      <c r="A420" s="1">
        <v>44980</v>
      </c>
      <c r="B420" s="2">
        <f t="shared" si="6"/>
        <v>2023</v>
      </c>
      <c r="C420">
        <v>30</v>
      </c>
      <c r="D420">
        <v>45.96</v>
      </c>
      <c r="E420">
        <v>186.96</v>
      </c>
    </row>
    <row r="421" spans="1:5" x14ac:dyDescent="0.35">
      <c r="A421" s="1">
        <v>44981</v>
      </c>
      <c r="B421" s="2">
        <f t="shared" si="6"/>
        <v>2023</v>
      </c>
      <c r="C421">
        <v>28</v>
      </c>
      <c r="D421">
        <v>52.45</v>
      </c>
      <c r="E421">
        <v>155.93</v>
      </c>
    </row>
    <row r="422" spans="1:5" x14ac:dyDescent="0.35">
      <c r="A422" s="1">
        <v>44982</v>
      </c>
      <c r="B422" s="2">
        <f t="shared" si="6"/>
        <v>2023</v>
      </c>
      <c r="C422">
        <v>37</v>
      </c>
      <c r="D422">
        <v>55.35</v>
      </c>
      <c r="E422">
        <v>171.54</v>
      </c>
    </row>
    <row r="423" spans="1:5" x14ac:dyDescent="0.35">
      <c r="A423" s="1">
        <v>44983</v>
      </c>
      <c r="B423" s="2">
        <f t="shared" si="6"/>
        <v>2023</v>
      </c>
      <c r="C423">
        <v>37</v>
      </c>
      <c r="D423">
        <v>60.32</v>
      </c>
      <c r="E423">
        <v>118.63</v>
      </c>
    </row>
    <row r="424" spans="1:5" x14ac:dyDescent="0.35">
      <c r="A424" s="1">
        <v>44984</v>
      </c>
      <c r="B424" s="2">
        <f t="shared" si="6"/>
        <v>2023</v>
      </c>
      <c r="C424">
        <v>34</v>
      </c>
      <c r="D424">
        <v>43.42</v>
      </c>
      <c r="E424">
        <v>171.49</v>
      </c>
    </row>
    <row r="425" spans="1:5" x14ac:dyDescent="0.35">
      <c r="A425" s="1">
        <v>44985</v>
      </c>
      <c r="B425" s="2">
        <f t="shared" si="6"/>
        <v>2023</v>
      </c>
      <c r="C425">
        <v>27</v>
      </c>
      <c r="D425">
        <v>61.57</v>
      </c>
      <c r="E425">
        <v>148.30000000000001</v>
      </c>
    </row>
    <row r="426" spans="1:5" x14ac:dyDescent="0.35">
      <c r="A426" s="1">
        <v>44986</v>
      </c>
      <c r="B426" s="2">
        <f t="shared" si="6"/>
        <v>2023</v>
      </c>
      <c r="C426">
        <v>36</v>
      </c>
      <c r="D426">
        <v>43.5</v>
      </c>
      <c r="E426">
        <v>108.74</v>
      </c>
    </row>
    <row r="427" spans="1:5" x14ac:dyDescent="0.35">
      <c r="A427" s="1">
        <v>44987</v>
      </c>
      <c r="B427" s="2">
        <f t="shared" si="6"/>
        <v>2023</v>
      </c>
      <c r="C427">
        <v>38</v>
      </c>
      <c r="D427">
        <v>43.61</v>
      </c>
      <c r="E427">
        <v>144.6</v>
      </c>
    </row>
    <row r="428" spans="1:5" x14ac:dyDescent="0.35">
      <c r="A428" s="1">
        <v>44988</v>
      </c>
      <c r="B428" s="2">
        <f t="shared" si="6"/>
        <v>2023</v>
      </c>
      <c r="C428">
        <v>34</v>
      </c>
      <c r="D428">
        <v>43.58</v>
      </c>
      <c r="E428">
        <v>184.13</v>
      </c>
    </row>
    <row r="429" spans="1:5" x14ac:dyDescent="0.35">
      <c r="A429" s="1">
        <v>44989</v>
      </c>
      <c r="B429" s="2">
        <f t="shared" si="6"/>
        <v>2023</v>
      </c>
      <c r="C429">
        <v>32</v>
      </c>
      <c r="D429">
        <v>53.87</v>
      </c>
      <c r="E429">
        <v>117.84</v>
      </c>
    </row>
    <row r="430" spans="1:5" x14ac:dyDescent="0.35">
      <c r="A430" s="1">
        <v>44990</v>
      </c>
      <c r="B430" s="2">
        <f t="shared" si="6"/>
        <v>2023</v>
      </c>
      <c r="C430">
        <v>37</v>
      </c>
      <c r="D430">
        <v>57.8</v>
      </c>
      <c r="E430">
        <v>139.59</v>
      </c>
    </row>
    <row r="431" spans="1:5" x14ac:dyDescent="0.35">
      <c r="A431" s="1">
        <v>44991</v>
      </c>
      <c r="B431" s="2">
        <f t="shared" si="6"/>
        <v>2023</v>
      </c>
      <c r="C431">
        <v>32</v>
      </c>
      <c r="D431">
        <v>43.44</v>
      </c>
      <c r="E431">
        <v>139.55000000000001</v>
      </c>
    </row>
    <row r="432" spans="1:5" x14ac:dyDescent="0.35">
      <c r="A432" s="1">
        <v>44992</v>
      </c>
      <c r="B432" s="2">
        <f t="shared" si="6"/>
        <v>2023</v>
      </c>
      <c r="C432">
        <v>37</v>
      </c>
      <c r="D432">
        <v>57.58</v>
      </c>
      <c r="E432">
        <v>132.88999999999999</v>
      </c>
    </row>
    <row r="433" spans="1:5" x14ac:dyDescent="0.35">
      <c r="A433" s="1">
        <v>44993</v>
      </c>
      <c r="B433" s="2">
        <f t="shared" si="6"/>
        <v>2023</v>
      </c>
      <c r="C433">
        <v>39</v>
      </c>
      <c r="D433">
        <v>48.58</v>
      </c>
      <c r="E433">
        <v>136</v>
      </c>
    </row>
    <row r="434" spans="1:5" x14ac:dyDescent="0.35">
      <c r="A434" s="1">
        <v>44994</v>
      </c>
      <c r="B434" s="2">
        <f t="shared" si="6"/>
        <v>2023</v>
      </c>
      <c r="C434">
        <v>35</v>
      </c>
      <c r="D434">
        <v>62.58</v>
      </c>
      <c r="E434">
        <v>152.13999999999999</v>
      </c>
    </row>
    <row r="435" spans="1:5" x14ac:dyDescent="0.35">
      <c r="A435" s="1">
        <v>44995</v>
      </c>
      <c r="B435" s="2">
        <f t="shared" si="6"/>
        <v>2023</v>
      </c>
      <c r="C435">
        <v>28</v>
      </c>
      <c r="D435">
        <v>54.4</v>
      </c>
      <c r="E435">
        <v>100.54</v>
      </c>
    </row>
    <row r="436" spans="1:5" x14ac:dyDescent="0.35">
      <c r="A436" s="1">
        <v>44996</v>
      </c>
      <c r="B436" s="2">
        <f t="shared" si="6"/>
        <v>2023</v>
      </c>
      <c r="C436">
        <v>30</v>
      </c>
      <c r="D436">
        <v>51.21</v>
      </c>
      <c r="E436">
        <v>175.24</v>
      </c>
    </row>
    <row r="437" spans="1:5" x14ac:dyDescent="0.35">
      <c r="A437" s="1">
        <v>44997</v>
      </c>
      <c r="B437" s="2">
        <f t="shared" si="6"/>
        <v>2023</v>
      </c>
      <c r="C437">
        <v>37</v>
      </c>
      <c r="D437">
        <v>54.07</v>
      </c>
      <c r="E437">
        <v>116.88</v>
      </c>
    </row>
    <row r="438" spans="1:5" x14ac:dyDescent="0.35">
      <c r="A438" s="1">
        <v>44998</v>
      </c>
      <c r="B438" s="2">
        <f t="shared" si="6"/>
        <v>2023</v>
      </c>
      <c r="C438">
        <v>36</v>
      </c>
      <c r="D438">
        <v>54.32</v>
      </c>
      <c r="E438">
        <v>163.91</v>
      </c>
    </row>
    <row r="439" spans="1:5" x14ac:dyDescent="0.35">
      <c r="A439" s="1">
        <v>44999</v>
      </c>
      <c r="B439" s="2">
        <f t="shared" si="6"/>
        <v>2023</v>
      </c>
      <c r="C439">
        <v>31</v>
      </c>
      <c r="D439">
        <v>55.7</v>
      </c>
      <c r="E439">
        <v>155.38999999999999</v>
      </c>
    </row>
    <row r="440" spans="1:5" x14ac:dyDescent="0.35">
      <c r="A440" s="1">
        <v>45000</v>
      </c>
      <c r="B440" s="2">
        <f t="shared" si="6"/>
        <v>2023</v>
      </c>
      <c r="C440">
        <v>35</v>
      </c>
      <c r="D440">
        <v>52.98</v>
      </c>
      <c r="E440">
        <v>134.94999999999999</v>
      </c>
    </row>
    <row r="441" spans="1:5" x14ac:dyDescent="0.35">
      <c r="A441" s="1">
        <v>45001</v>
      </c>
      <c r="B441" s="2">
        <f t="shared" si="6"/>
        <v>2023</v>
      </c>
      <c r="C441">
        <v>36</v>
      </c>
      <c r="D441">
        <v>60.5</v>
      </c>
      <c r="E441">
        <v>168.12</v>
      </c>
    </row>
    <row r="442" spans="1:5" x14ac:dyDescent="0.35">
      <c r="A442" s="1">
        <v>45002</v>
      </c>
      <c r="B442" s="2">
        <f t="shared" si="6"/>
        <v>2023</v>
      </c>
      <c r="C442">
        <v>33</v>
      </c>
      <c r="D442">
        <v>60.28</v>
      </c>
      <c r="E442">
        <v>94.14</v>
      </c>
    </row>
    <row r="443" spans="1:5" x14ac:dyDescent="0.35">
      <c r="A443" s="1">
        <v>45003</v>
      </c>
      <c r="B443" s="2">
        <f t="shared" si="6"/>
        <v>2023</v>
      </c>
      <c r="C443">
        <v>40</v>
      </c>
      <c r="D443">
        <v>51.19</v>
      </c>
      <c r="E443">
        <v>173.71</v>
      </c>
    </row>
    <row r="444" spans="1:5" x14ac:dyDescent="0.35">
      <c r="A444" s="1">
        <v>45004</v>
      </c>
      <c r="B444" s="2">
        <f t="shared" si="6"/>
        <v>2023</v>
      </c>
      <c r="C444">
        <v>33</v>
      </c>
      <c r="D444">
        <v>46.36</v>
      </c>
      <c r="E444">
        <v>129.72999999999999</v>
      </c>
    </row>
    <row r="445" spans="1:5" x14ac:dyDescent="0.35">
      <c r="A445" s="1">
        <v>45005</v>
      </c>
      <c r="B445" s="2">
        <f t="shared" si="6"/>
        <v>2023</v>
      </c>
      <c r="C445">
        <v>40</v>
      </c>
      <c r="D445">
        <v>43.5</v>
      </c>
      <c r="E445">
        <v>183.81</v>
      </c>
    </row>
    <row r="446" spans="1:5" x14ac:dyDescent="0.35">
      <c r="A446" s="1">
        <v>45006</v>
      </c>
      <c r="B446" s="2">
        <f t="shared" si="6"/>
        <v>2023</v>
      </c>
      <c r="C446">
        <v>34</v>
      </c>
      <c r="D446">
        <v>54.6</v>
      </c>
      <c r="E446">
        <v>173.33</v>
      </c>
    </row>
    <row r="447" spans="1:5" x14ac:dyDescent="0.35">
      <c r="A447" s="1">
        <v>45007</v>
      </c>
      <c r="B447" s="2">
        <f t="shared" si="6"/>
        <v>2023</v>
      </c>
      <c r="C447">
        <v>29</v>
      </c>
      <c r="D447">
        <v>60.39</v>
      </c>
      <c r="E447">
        <v>132</v>
      </c>
    </row>
    <row r="448" spans="1:5" x14ac:dyDescent="0.35">
      <c r="A448" s="1">
        <v>45008</v>
      </c>
      <c r="B448" s="2">
        <f t="shared" si="6"/>
        <v>2023</v>
      </c>
      <c r="C448">
        <v>28</v>
      </c>
      <c r="D448">
        <v>50.51</v>
      </c>
      <c r="E448">
        <v>147.19999999999999</v>
      </c>
    </row>
    <row r="449" spans="1:5" x14ac:dyDescent="0.35">
      <c r="A449" s="1">
        <v>45009</v>
      </c>
      <c r="B449" s="2">
        <f t="shared" si="6"/>
        <v>2023</v>
      </c>
      <c r="C449">
        <v>35</v>
      </c>
      <c r="D449">
        <v>53.69</v>
      </c>
      <c r="E449">
        <v>133.86000000000001</v>
      </c>
    </row>
    <row r="450" spans="1:5" x14ac:dyDescent="0.35">
      <c r="A450" s="1">
        <v>45010</v>
      </c>
      <c r="B450" s="2">
        <f t="shared" si="6"/>
        <v>2023</v>
      </c>
      <c r="C450">
        <v>38</v>
      </c>
      <c r="D450">
        <v>57.6</v>
      </c>
      <c r="E450">
        <v>105.24</v>
      </c>
    </row>
    <row r="451" spans="1:5" x14ac:dyDescent="0.35">
      <c r="A451" s="1">
        <v>45011</v>
      </c>
      <c r="B451" s="2">
        <f t="shared" ref="B451:B514" si="7">YEAR(A451)</f>
        <v>2023</v>
      </c>
      <c r="C451">
        <v>37</v>
      </c>
      <c r="D451">
        <v>60.55</v>
      </c>
      <c r="E451">
        <v>139.53</v>
      </c>
    </row>
    <row r="452" spans="1:5" x14ac:dyDescent="0.35">
      <c r="A452" s="1">
        <v>45012</v>
      </c>
      <c r="B452" s="2">
        <f t="shared" si="7"/>
        <v>2023</v>
      </c>
      <c r="C452">
        <v>31</v>
      </c>
      <c r="D452">
        <v>59.67</v>
      </c>
      <c r="E452">
        <v>141.58000000000001</v>
      </c>
    </row>
    <row r="453" spans="1:5" x14ac:dyDescent="0.35">
      <c r="A453" s="1">
        <v>45013</v>
      </c>
      <c r="B453" s="2">
        <f t="shared" si="7"/>
        <v>2023</v>
      </c>
      <c r="C453">
        <v>35</v>
      </c>
      <c r="D453">
        <v>60.16</v>
      </c>
      <c r="E453">
        <v>121.93</v>
      </c>
    </row>
    <row r="454" spans="1:5" x14ac:dyDescent="0.35">
      <c r="A454" s="1">
        <v>45014</v>
      </c>
      <c r="B454" s="2">
        <f t="shared" si="7"/>
        <v>2023</v>
      </c>
      <c r="C454">
        <v>39</v>
      </c>
      <c r="D454">
        <v>60.54</v>
      </c>
      <c r="E454">
        <v>186.7</v>
      </c>
    </row>
    <row r="455" spans="1:5" x14ac:dyDescent="0.35">
      <c r="A455" s="1">
        <v>45015</v>
      </c>
      <c r="B455" s="2">
        <f t="shared" si="7"/>
        <v>2023</v>
      </c>
      <c r="C455">
        <v>37</v>
      </c>
      <c r="D455">
        <v>44.69</v>
      </c>
      <c r="E455">
        <v>127.54</v>
      </c>
    </row>
    <row r="456" spans="1:5" x14ac:dyDescent="0.35">
      <c r="A456" s="1">
        <v>45016</v>
      </c>
      <c r="B456" s="2">
        <f t="shared" si="7"/>
        <v>2023</v>
      </c>
      <c r="C456">
        <v>30</v>
      </c>
      <c r="D456">
        <v>55.76</v>
      </c>
      <c r="E456">
        <v>145.08000000000001</v>
      </c>
    </row>
    <row r="457" spans="1:5" x14ac:dyDescent="0.35">
      <c r="A457" s="1">
        <v>45017</v>
      </c>
      <c r="B457" s="2">
        <f t="shared" si="7"/>
        <v>2023</v>
      </c>
      <c r="C457">
        <v>32</v>
      </c>
      <c r="D457">
        <v>54.87</v>
      </c>
      <c r="E457">
        <v>177.14</v>
      </c>
    </row>
    <row r="458" spans="1:5" x14ac:dyDescent="0.35">
      <c r="A458" s="1">
        <v>45018</v>
      </c>
      <c r="B458" s="2">
        <f t="shared" si="7"/>
        <v>2023</v>
      </c>
      <c r="C458">
        <v>36</v>
      </c>
      <c r="D458">
        <v>54.61</v>
      </c>
      <c r="E458">
        <v>135.18</v>
      </c>
    </row>
    <row r="459" spans="1:5" x14ac:dyDescent="0.35">
      <c r="A459" s="1">
        <v>45019</v>
      </c>
      <c r="B459" s="2">
        <f t="shared" si="7"/>
        <v>2023</v>
      </c>
      <c r="C459">
        <v>34</v>
      </c>
      <c r="D459">
        <v>61.47</v>
      </c>
      <c r="E459">
        <v>118</v>
      </c>
    </row>
    <row r="460" spans="1:5" x14ac:dyDescent="0.35">
      <c r="A460" s="1">
        <v>45020</v>
      </c>
      <c r="B460" s="2">
        <f t="shared" si="7"/>
        <v>2023</v>
      </c>
      <c r="C460">
        <v>32</v>
      </c>
      <c r="D460">
        <v>43.54</v>
      </c>
      <c r="E460">
        <v>146.63999999999999</v>
      </c>
    </row>
    <row r="461" spans="1:5" x14ac:dyDescent="0.35">
      <c r="A461" s="1">
        <v>45021</v>
      </c>
      <c r="B461" s="2">
        <f t="shared" si="7"/>
        <v>2023</v>
      </c>
      <c r="C461">
        <v>30</v>
      </c>
      <c r="D461">
        <v>52.31</v>
      </c>
      <c r="E461">
        <v>129.43</v>
      </c>
    </row>
    <row r="462" spans="1:5" x14ac:dyDescent="0.35">
      <c r="A462" s="1">
        <v>45022</v>
      </c>
      <c r="B462" s="2">
        <f t="shared" si="7"/>
        <v>2023</v>
      </c>
      <c r="C462">
        <v>40</v>
      </c>
      <c r="D462">
        <v>58.62</v>
      </c>
      <c r="E462">
        <v>187.72</v>
      </c>
    </row>
    <row r="463" spans="1:5" x14ac:dyDescent="0.35">
      <c r="A463" s="1">
        <v>45023</v>
      </c>
      <c r="B463" s="2">
        <f t="shared" si="7"/>
        <v>2023</v>
      </c>
      <c r="C463">
        <v>32</v>
      </c>
      <c r="D463">
        <v>54.65</v>
      </c>
      <c r="E463">
        <v>116.81</v>
      </c>
    </row>
    <row r="464" spans="1:5" x14ac:dyDescent="0.35">
      <c r="A464" s="1">
        <v>45024</v>
      </c>
      <c r="B464" s="2">
        <f t="shared" si="7"/>
        <v>2023</v>
      </c>
      <c r="C464">
        <v>40</v>
      </c>
      <c r="D464">
        <v>51.38</v>
      </c>
      <c r="E464">
        <v>95.37</v>
      </c>
    </row>
    <row r="465" spans="1:5" x14ac:dyDescent="0.35">
      <c r="A465" s="1">
        <v>45025</v>
      </c>
      <c r="B465" s="2">
        <f t="shared" si="7"/>
        <v>2023</v>
      </c>
      <c r="C465">
        <v>31</v>
      </c>
      <c r="D465">
        <v>52.1</v>
      </c>
      <c r="E465">
        <v>161.05000000000001</v>
      </c>
    </row>
    <row r="466" spans="1:5" x14ac:dyDescent="0.35">
      <c r="A466" s="1">
        <v>45026</v>
      </c>
      <c r="B466" s="2">
        <f t="shared" si="7"/>
        <v>2023</v>
      </c>
      <c r="C466">
        <v>33</v>
      </c>
      <c r="D466">
        <v>53.86</v>
      </c>
      <c r="E466">
        <v>156.47</v>
      </c>
    </row>
    <row r="467" spans="1:5" x14ac:dyDescent="0.35">
      <c r="A467" s="1">
        <v>45027</v>
      </c>
      <c r="B467" s="2">
        <f t="shared" si="7"/>
        <v>2023</v>
      </c>
      <c r="C467">
        <v>40</v>
      </c>
      <c r="D467">
        <v>53.52</v>
      </c>
      <c r="E467">
        <v>149.84</v>
      </c>
    </row>
    <row r="468" spans="1:5" x14ac:dyDescent="0.35">
      <c r="A468" s="1">
        <v>45028</v>
      </c>
      <c r="B468" s="2">
        <f t="shared" si="7"/>
        <v>2023</v>
      </c>
      <c r="C468">
        <v>33</v>
      </c>
      <c r="D468">
        <v>56.87</v>
      </c>
      <c r="E468">
        <v>118.06</v>
      </c>
    </row>
    <row r="469" spans="1:5" x14ac:dyDescent="0.35">
      <c r="A469" s="1">
        <v>45029</v>
      </c>
      <c r="B469" s="2">
        <f t="shared" si="7"/>
        <v>2023</v>
      </c>
      <c r="C469">
        <v>38</v>
      </c>
      <c r="D469">
        <v>44.33</v>
      </c>
      <c r="E469">
        <v>155.32</v>
      </c>
    </row>
    <row r="470" spans="1:5" x14ac:dyDescent="0.35">
      <c r="A470" s="1">
        <v>45030</v>
      </c>
      <c r="B470" s="2">
        <f t="shared" si="7"/>
        <v>2023</v>
      </c>
      <c r="C470">
        <v>36</v>
      </c>
      <c r="D470">
        <v>62.42</v>
      </c>
      <c r="E470">
        <v>139.93</v>
      </c>
    </row>
    <row r="471" spans="1:5" x14ac:dyDescent="0.35">
      <c r="A471" s="1">
        <v>45031</v>
      </c>
      <c r="B471" s="2">
        <f t="shared" si="7"/>
        <v>2023</v>
      </c>
      <c r="C471">
        <v>39</v>
      </c>
      <c r="D471">
        <v>51.06</v>
      </c>
      <c r="E471">
        <v>97.34</v>
      </c>
    </row>
    <row r="472" spans="1:5" x14ac:dyDescent="0.35">
      <c r="A472" s="1">
        <v>45032</v>
      </c>
      <c r="B472" s="2">
        <f t="shared" si="7"/>
        <v>2023</v>
      </c>
      <c r="C472">
        <v>35</v>
      </c>
      <c r="D472">
        <v>60.15</v>
      </c>
      <c r="E472">
        <v>105.46</v>
      </c>
    </row>
    <row r="473" spans="1:5" x14ac:dyDescent="0.35">
      <c r="A473" s="1">
        <v>45033</v>
      </c>
      <c r="B473" s="2">
        <f t="shared" si="7"/>
        <v>2023</v>
      </c>
      <c r="C473">
        <v>40</v>
      </c>
      <c r="D473">
        <v>61.92</v>
      </c>
      <c r="E473">
        <v>142.19999999999999</v>
      </c>
    </row>
    <row r="474" spans="1:5" x14ac:dyDescent="0.35">
      <c r="A474" s="1">
        <v>45034</v>
      </c>
      <c r="B474" s="2">
        <f t="shared" si="7"/>
        <v>2023</v>
      </c>
      <c r="C474">
        <v>41</v>
      </c>
      <c r="D474">
        <v>50.71</v>
      </c>
      <c r="E474">
        <v>170.03</v>
      </c>
    </row>
    <row r="475" spans="1:5" x14ac:dyDescent="0.35">
      <c r="A475" s="1">
        <v>45035</v>
      </c>
      <c r="B475" s="2">
        <f t="shared" si="7"/>
        <v>2023</v>
      </c>
      <c r="C475">
        <v>30</v>
      </c>
      <c r="D475">
        <v>53.76</v>
      </c>
      <c r="E475">
        <v>126.23</v>
      </c>
    </row>
    <row r="476" spans="1:5" x14ac:dyDescent="0.35">
      <c r="A476" s="1">
        <v>45036</v>
      </c>
      <c r="B476" s="2">
        <f t="shared" si="7"/>
        <v>2023</v>
      </c>
      <c r="C476">
        <v>31</v>
      </c>
      <c r="D476">
        <v>52.71</v>
      </c>
      <c r="E476">
        <v>157</v>
      </c>
    </row>
    <row r="477" spans="1:5" x14ac:dyDescent="0.35">
      <c r="A477" s="1">
        <v>45037</v>
      </c>
      <c r="B477" s="2">
        <f t="shared" si="7"/>
        <v>2023</v>
      </c>
      <c r="C477">
        <v>36</v>
      </c>
      <c r="D477">
        <v>61.21</v>
      </c>
      <c r="E477">
        <v>180.52</v>
      </c>
    </row>
    <row r="478" spans="1:5" x14ac:dyDescent="0.35">
      <c r="A478" s="1">
        <v>45038</v>
      </c>
      <c r="B478" s="2">
        <f t="shared" si="7"/>
        <v>2023</v>
      </c>
      <c r="C478">
        <v>30</v>
      </c>
      <c r="D478">
        <v>43.59</v>
      </c>
      <c r="E478">
        <v>104.95</v>
      </c>
    </row>
    <row r="479" spans="1:5" x14ac:dyDescent="0.35">
      <c r="A479" s="1">
        <v>45039</v>
      </c>
      <c r="B479" s="2">
        <f t="shared" si="7"/>
        <v>2023</v>
      </c>
      <c r="C479">
        <v>36</v>
      </c>
      <c r="D479">
        <v>44.99</v>
      </c>
      <c r="E479">
        <v>138.22</v>
      </c>
    </row>
    <row r="480" spans="1:5" x14ac:dyDescent="0.35">
      <c r="A480" s="1">
        <v>45040</v>
      </c>
      <c r="B480" s="2">
        <f t="shared" si="7"/>
        <v>2023</v>
      </c>
      <c r="C480">
        <v>31</v>
      </c>
      <c r="D480">
        <v>46.31</v>
      </c>
      <c r="E480">
        <v>176.56</v>
      </c>
    </row>
    <row r="481" spans="1:5" x14ac:dyDescent="0.35">
      <c r="A481" s="1">
        <v>45041</v>
      </c>
      <c r="B481" s="2">
        <f t="shared" si="7"/>
        <v>2023</v>
      </c>
      <c r="C481">
        <v>40</v>
      </c>
      <c r="D481">
        <v>57.97</v>
      </c>
      <c r="E481">
        <v>140.62</v>
      </c>
    </row>
    <row r="482" spans="1:5" x14ac:dyDescent="0.35">
      <c r="A482" s="1">
        <v>45042</v>
      </c>
      <c r="B482" s="2">
        <f t="shared" si="7"/>
        <v>2023</v>
      </c>
      <c r="C482">
        <v>32</v>
      </c>
      <c r="D482">
        <v>45.57</v>
      </c>
      <c r="E482">
        <v>190.97</v>
      </c>
    </row>
    <row r="483" spans="1:5" x14ac:dyDescent="0.35">
      <c r="A483" s="1">
        <v>45043</v>
      </c>
      <c r="B483" s="2">
        <f t="shared" si="7"/>
        <v>2023</v>
      </c>
      <c r="C483">
        <v>33</v>
      </c>
      <c r="D483">
        <v>59.74</v>
      </c>
      <c r="E483">
        <v>99.46</v>
      </c>
    </row>
    <row r="484" spans="1:5" x14ac:dyDescent="0.35">
      <c r="A484" s="1">
        <v>45044</v>
      </c>
      <c r="B484" s="2">
        <f t="shared" si="7"/>
        <v>2023</v>
      </c>
      <c r="C484">
        <v>41</v>
      </c>
      <c r="D484">
        <v>45.88</v>
      </c>
      <c r="E484">
        <v>147.13999999999999</v>
      </c>
    </row>
    <row r="485" spans="1:5" x14ac:dyDescent="0.35">
      <c r="A485" s="1">
        <v>45045</v>
      </c>
      <c r="B485" s="2">
        <f t="shared" si="7"/>
        <v>2023</v>
      </c>
      <c r="C485">
        <v>36</v>
      </c>
      <c r="D485">
        <v>49.61</v>
      </c>
      <c r="E485">
        <v>95.72</v>
      </c>
    </row>
    <row r="486" spans="1:5" x14ac:dyDescent="0.35">
      <c r="A486" s="1">
        <v>45046</v>
      </c>
      <c r="B486" s="2">
        <f t="shared" si="7"/>
        <v>2023</v>
      </c>
      <c r="C486">
        <v>40</v>
      </c>
      <c r="D486">
        <v>44.12</v>
      </c>
      <c r="E486">
        <v>97.07</v>
      </c>
    </row>
    <row r="487" spans="1:5" x14ac:dyDescent="0.35">
      <c r="A487" s="1">
        <v>45047</v>
      </c>
      <c r="B487" s="2">
        <f t="shared" si="7"/>
        <v>2023</v>
      </c>
      <c r="C487">
        <v>38</v>
      </c>
      <c r="D487">
        <v>56.16</v>
      </c>
      <c r="E487">
        <v>109.14</v>
      </c>
    </row>
    <row r="488" spans="1:5" x14ac:dyDescent="0.35">
      <c r="A488" s="1">
        <v>45048</v>
      </c>
      <c r="B488" s="2">
        <f t="shared" si="7"/>
        <v>2023</v>
      </c>
      <c r="C488">
        <v>33</v>
      </c>
      <c r="D488">
        <v>60.52</v>
      </c>
      <c r="E488">
        <v>101.76</v>
      </c>
    </row>
    <row r="489" spans="1:5" x14ac:dyDescent="0.35">
      <c r="A489" s="1">
        <v>45049</v>
      </c>
      <c r="B489" s="2">
        <f t="shared" si="7"/>
        <v>2023</v>
      </c>
      <c r="C489">
        <v>35</v>
      </c>
      <c r="D489">
        <v>51.86</v>
      </c>
      <c r="E489">
        <v>122.85</v>
      </c>
    </row>
    <row r="490" spans="1:5" x14ac:dyDescent="0.35">
      <c r="A490" s="1">
        <v>45050</v>
      </c>
      <c r="B490" s="2">
        <f t="shared" si="7"/>
        <v>2023</v>
      </c>
      <c r="C490">
        <v>29</v>
      </c>
      <c r="D490">
        <v>51.69</v>
      </c>
      <c r="E490">
        <v>178.34</v>
      </c>
    </row>
    <row r="491" spans="1:5" x14ac:dyDescent="0.35">
      <c r="A491" s="1">
        <v>45051</v>
      </c>
      <c r="B491" s="2">
        <f t="shared" si="7"/>
        <v>2023</v>
      </c>
      <c r="C491">
        <v>35</v>
      </c>
      <c r="D491">
        <v>57.57</v>
      </c>
      <c r="E491">
        <v>133.56</v>
      </c>
    </row>
    <row r="492" spans="1:5" x14ac:dyDescent="0.35">
      <c r="A492" s="1">
        <v>45052</v>
      </c>
      <c r="B492" s="2">
        <f t="shared" si="7"/>
        <v>2023</v>
      </c>
      <c r="C492">
        <v>30</v>
      </c>
      <c r="D492">
        <v>47.52</v>
      </c>
      <c r="E492">
        <v>119.55</v>
      </c>
    </row>
    <row r="493" spans="1:5" x14ac:dyDescent="0.35">
      <c r="A493" s="1">
        <v>45053</v>
      </c>
      <c r="B493" s="2">
        <f t="shared" si="7"/>
        <v>2023</v>
      </c>
      <c r="C493">
        <v>30</v>
      </c>
      <c r="D493">
        <v>55.04</v>
      </c>
      <c r="E493">
        <v>98.1</v>
      </c>
    </row>
    <row r="494" spans="1:5" x14ac:dyDescent="0.35">
      <c r="A494" s="1">
        <v>45054</v>
      </c>
      <c r="B494" s="2">
        <f t="shared" si="7"/>
        <v>2023</v>
      </c>
      <c r="C494">
        <v>39</v>
      </c>
      <c r="D494">
        <v>52.93</v>
      </c>
      <c r="E494">
        <v>101.18</v>
      </c>
    </row>
    <row r="495" spans="1:5" x14ac:dyDescent="0.35">
      <c r="A495" s="1">
        <v>45055</v>
      </c>
      <c r="B495" s="2">
        <f t="shared" si="7"/>
        <v>2023</v>
      </c>
      <c r="C495">
        <v>29</v>
      </c>
      <c r="D495">
        <v>52.91</v>
      </c>
      <c r="E495">
        <v>124.09</v>
      </c>
    </row>
    <row r="496" spans="1:5" x14ac:dyDescent="0.35">
      <c r="A496" s="1">
        <v>45056</v>
      </c>
      <c r="B496" s="2">
        <f t="shared" si="7"/>
        <v>2023</v>
      </c>
      <c r="C496">
        <v>31</v>
      </c>
      <c r="D496">
        <v>56.95</v>
      </c>
      <c r="E496">
        <v>151.03</v>
      </c>
    </row>
    <row r="497" spans="1:5" x14ac:dyDescent="0.35">
      <c r="A497" s="1">
        <v>45057</v>
      </c>
      <c r="B497" s="2">
        <f t="shared" si="7"/>
        <v>2023</v>
      </c>
      <c r="C497">
        <v>31</v>
      </c>
      <c r="D497">
        <v>46.48</v>
      </c>
      <c r="E497">
        <v>126.72</v>
      </c>
    </row>
    <row r="498" spans="1:5" x14ac:dyDescent="0.35">
      <c r="A498" s="1">
        <v>45058</v>
      </c>
      <c r="B498" s="2">
        <f t="shared" si="7"/>
        <v>2023</v>
      </c>
      <c r="C498">
        <v>42</v>
      </c>
      <c r="D498">
        <v>58.78</v>
      </c>
      <c r="E498">
        <v>105.99</v>
      </c>
    </row>
    <row r="499" spans="1:5" x14ac:dyDescent="0.35">
      <c r="A499" s="1">
        <v>45059</v>
      </c>
      <c r="B499" s="2">
        <f t="shared" si="7"/>
        <v>2023</v>
      </c>
      <c r="C499">
        <v>41</v>
      </c>
      <c r="D499">
        <v>46.29</v>
      </c>
      <c r="E499">
        <v>120.97</v>
      </c>
    </row>
    <row r="500" spans="1:5" x14ac:dyDescent="0.35">
      <c r="A500" s="1">
        <v>45060</v>
      </c>
      <c r="B500" s="2">
        <f t="shared" si="7"/>
        <v>2023</v>
      </c>
      <c r="C500">
        <v>38</v>
      </c>
      <c r="D500">
        <v>46.6</v>
      </c>
      <c r="E500">
        <v>188.08</v>
      </c>
    </row>
    <row r="501" spans="1:5" x14ac:dyDescent="0.35">
      <c r="A501" s="1">
        <v>45061</v>
      </c>
      <c r="B501" s="2">
        <f t="shared" si="7"/>
        <v>2023</v>
      </c>
      <c r="C501">
        <v>32</v>
      </c>
      <c r="D501">
        <v>55.64</v>
      </c>
      <c r="E501">
        <v>187.48</v>
      </c>
    </row>
    <row r="502" spans="1:5" x14ac:dyDescent="0.35">
      <c r="A502" s="1">
        <v>45062</v>
      </c>
      <c r="B502" s="2">
        <f t="shared" si="7"/>
        <v>2023</v>
      </c>
      <c r="C502">
        <v>33</v>
      </c>
      <c r="D502">
        <v>54.96</v>
      </c>
      <c r="E502">
        <v>117.72</v>
      </c>
    </row>
    <row r="503" spans="1:5" x14ac:dyDescent="0.35">
      <c r="A503" s="1">
        <v>45063</v>
      </c>
      <c r="B503" s="2">
        <f t="shared" si="7"/>
        <v>2023</v>
      </c>
      <c r="C503">
        <v>40</v>
      </c>
      <c r="D503">
        <v>47.1</v>
      </c>
      <c r="E503">
        <v>102.76</v>
      </c>
    </row>
    <row r="504" spans="1:5" x14ac:dyDescent="0.35">
      <c r="A504" s="1">
        <v>45064</v>
      </c>
      <c r="B504" s="2">
        <f t="shared" si="7"/>
        <v>2023</v>
      </c>
      <c r="C504">
        <v>37</v>
      </c>
      <c r="D504">
        <v>61.52</v>
      </c>
      <c r="E504">
        <v>154.37</v>
      </c>
    </row>
    <row r="505" spans="1:5" x14ac:dyDescent="0.35">
      <c r="A505" s="1">
        <v>45065</v>
      </c>
      <c r="B505" s="2">
        <f t="shared" si="7"/>
        <v>2023</v>
      </c>
      <c r="C505">
        <v>32</v>
      </c>
      <c r="D505">
        <v>48.95</v>
      </c>
      <c r="E505">
        <v>183.32</v>
      </c>
    </row>
    <row r="506" spans="1:5" x14ac:dyDescent="0.35">
      <c r="A506" s="1">
        <v>45066</v>
      </c>
      <c r="B506" s="2">
        <f t="shared" si="7"/>
        <v>2023</v>
      </c>
      <c r="C506">
        <v>35</v>
      </c>
      <c r="D506">
        <v>53.5</v>
      </c>
      <c r="E506">
        <v>156.09</v>
      </c>
    </row>
    <row r="507" spans="1:5" x14ac:dyDescent="0.35">
      <c r="A507" s="1">
        <v>45067</v>
      </c>
      <c r="B507" s="2">
        <f t="shared" si="7"/>
        <v>2023</v>
      </c>
      <c r="C507">
        <v>33</v>
      </c>
      <c r="D507">
        <v>48.56</v>
      </c>
      <c r="E507">
        <v>169.97</v>
      </c>
    </row>
    <row r="508" spans="1:5" x14ac:dyDescent="0.35">
      <c r="A508" s="1">
        <v>45068</v>
      </c>
      <c r="B508" s="2">
        <f t="shared" si="7"/>
        <v>2023</v>
      </c>
      <c r="C508">
        <v>37</v>
      </c>
      <c r="D508">
        <v>53.49</v>
      </c>
      <c r="E508">
        <v>167.64</v>
      </c>
    </row>
    <row r="509" spans="1:5" x14ac:dyDescent="0.35">
      <c r="A509" s="1">
        <v>45069</v>
      </c>
      <c r="B509" s="2">
        <f t="shared" si="7"/>
        <v>2023</v>
      </c>
      <c r="C509">
        <v>36</v>
      </c>
      <c r="D509">
        <v>42.9</v>
      </c>
      <c r="E509">
        <v>114.18</v>
      </c>
    </row>
    <row r="510" spans="1:5" x14ac:dyDescent="0.35">
      <c r="A510" s="1">
        <v>45070</v>
      </c>
      <c r="B510" s="2">
        <f t="shared" si="7"/>
        <v>2023</v>
      </c>
      <c r="C510">
        <v>42</v>
      </c>
      <c r="D510">
        <v>53.55</v>
      </c>
      <c r="E510">
        <v>167.47</v>
      </c>
    </row>
    <row r="511" spans="1:5" x14ac:dyDescent="0.35">
      <c r="A511" s="1">
        <v>45071</v>
      </c>
      <c r="B511" s="2">
        <f t="shared" si="7"/>
        <v>2023</v>
      </c>
      <c r="C511">
        <v>37</v>
      </c>
      <c r="D511">
        <v>54.18</v>
      </c>
      <c r="E511">
        <v>158.9</v>
      </c>
    </row>
    <row r="512" spans="1:5" x14ac:dyDescent="0.35">
      <c r="A512" s="1">
        <v>45072</v>
      </c>
      <c r="B512" s="2">
        <f t="shared" si="7"/>
        <v>2023</v>
      </c>
      <c r="C512">
        <v>39</v>
      </c>
      <c r="D512">
        <v>54.15</v>
      </c>
      <c r="E512">
        <v>141.12</v>
      </c>
    </row>
    <row r="513" spans="1:5" x14ac:dyDescent="0.35">
      <c r="A513" s="1">
        <v>45073</v>
      </c>
      <c r="B513" s="2">
        <f t="shared" si="7"/>
        <v>2023</v>
      </c>
      <c r="C513">
        <v>30</v>
      </c>
      <c r="D513">
        <v>54.28</v>
      </c>
      <c r="E513">
        <v>102.65</v>
      </c>
    </row>
    <row r="514" spans="1:5" x14ac:dyDescent="0.35">
      <c r="A514" s="1">
        <v>45074</v>
      </c>
      <c r="B514" s="2">
        <f t="shared" si="7"/>
        <v>2023</v>
      </c>
      <c r="C514">
        <v>33</v>
      </c>
      <c r="D514">
        <v>42.74</v>
      </c>
      <c r="E514">
        <v>168.58</v>
      </c>
    </row>
    <row r="515" spans="1:5" x14ac:dyDescent="0.35">
      <c r="A515" s="1">
        <v>45075</v>
      </c>
      <c r="B515" s="2">
        <f t="shared" ref="B515:B578" si="8">YEAR(A515)</f>
        <v>2023</v>
      </c>
      <c r="C515">
        <v>35</v>
      </c>
      <c r="D515">
        <v>53.96</v>
      </c>
      <c r="E515">
        <v>132.88</v>
      </c>
    </row>
    <row r="516" spans="1:5" x14ac:dyDescent="0.35">
      <c r="A516" s="1">
        <v>45076</v>
      </c>
      <c r="B516" s="2">
        <f t="shared" si="8"/>
        <v>2023</v>
      </c>
      <c r="C516">
        <v>32</v>
      </c>
      <c r="D516">
        <v>46.87</v>
      </c>
      <c r="E516">
        <v>99.38</v>
      </c>
    </row>
    <row r="517" spans="1:5" x14ac:dyDescent="0.35">
      <c r="A517" s="1">
        <v>45077</v>
      </c>
      <c r="B517" s="2">
        <f t="shared" si="8"/>
        <v>2023</v>
      </c>
      <c r="C517">
        <v>37</v>
      </c>
      <c r="D517">
        <v>43.47</v>
      </c>
      <c r="E517">
        <v>99.3</v>
      </c>
    </row>
    <row r="518" spans="1:5" x14ac:dyDescent="0.35">
      <c r="A518" s="1">
        <v>45078</v>
      </c>
      <c r="B518" s="2">
        <f t="shared" si="8"/>
        <v>2023</v>
      </c>
      <c r="C518">
        <v>41</v>
      </c>
      <c r="D518">
        <v>53.81</v>
      </c>
      <c r="E518">
        <v>167.99</v>
      </c>
    </row>
    <row r="519" spans="1:5" x14ac:dyDescent="0.35">
      <c r="A519" s="1">
        <v>45079</v>
      </c>
      <c r="B519" s="2">
        <f t="shared" si="8"/>
        <v>2023</v>
      </c>
      <c r="C519">
        <v>42</v>
      </c>
      <c r="D519">
        <v>54.16</v>
      </c>
      <c r="E519">
        <v>131.13999999999999</v>
      </c>
    </row>
    <row r="520" spans="1:5" x14ac:dyDescent="0.35">
      <c r="A520" s="1">
        <v>45080</v>
      </c>
      <c r="B520" s="2">
        <f t="shared" si="8"/>
        <v>2023</v>
      </c>
      <c r="C520">
        <v>33</v>
      </c>
      <c r="D520">
        <v>48.22</v>
      </c>
      <c r="E520">
        <v>160.65</v>
      </c>
    </row>
    <row r="521" spans="1:5" x14ac:dyDescent="0.35">
      <c r="A521" s="1">
        <v>45081</v>
      </c>
      <c r="B521" s="2">
        <f t="shared" si="8"/>
        <v>2023</v>
      </c>
      <c r="C521">
        <v>41</v>
      </c>
      <c r="D521">
        <v>46.44</v>
      </c>
      <c r="E521">
        <v>124.71</v>
      </c>
    </row>
    <row r="522" spans="1:5" x14ac:dyDescent="0.35">
      <c r="A522" s="1">
        <v>45082</v>
      </c>
      <c r="B522" s="2">
        <f t="shared" si="8"/>
        <v>2023</v>
      </c>
      <c r="C522">
        <v>41</v>
      </c>
      <c r="D522">
        <v>42.79</v>
      </c>
      <c r="E522">
        <v>139.16</v>
      </c>
    </row>
    <row r="523" spans="1:5" x14ac:dyDescent="0.35">
      <c r="A523" s="1">
        <v>45083</v>
      </c>
      <c r="B523" s="2">
        <f t="shared" si="8"/>
        <v>2023</v>
      </c>
      <c r="C523">
        <v>42</v>
      </c>
      <c r="D523">
        <v>42.49</v>
      </c>
      <c r="E523">
        <v>130.46</v>
      </c>
    </row>
    <row r="524" spans="1:5" x14ac:dyDescent="0.35">
      <c r="A524" s="1">
        <v>45084</v>
      </c>
      <c r="B524" s="2">
        <f t="shared" si="8"/>
        <v>2023</v>
      </c>
      <c r="C524">
        <v>41</v>
      </c>
      <c r="D524">
        <v>42.29</v>
      </c>
      <c r="E524">
        <v>109.29</v>
      </c>
    </row>
    <row r="525" spans="1:5" x14ac:dyDescent="0.35">
      <c r="A525" s="1">
        <v>45085</v>
      </c>
      <c r="B525" s="2">
        <f t="shared" si="8"/>
        <v>2023</v>
      </c>
      <c r="C525">
        <v>38</v>
      </c>
      <c r="D525">
        <v>49.81</v>
      </c>
      <c r="E525">
        <v>188.68</v>
      </c>
    </row>
    <row r="526" spans="1:5" x14ac:dyDescent="0.35">
      <c r="A526" s="1">
        <v>45086</v>
      </c>
      <c r="B526" s="2">
        <f t="shared" si="8"/>
        <v>2023</v>
      </c>
      <c r="C526">
        <v>40</v>
      </c>
      <c r="D526">
        <v>43.62</v>
      </c>
      <c r="E526">
        <v>93.81</v>
      </c>
    </row>
    <row r="527" spans="1:5" x14ac:dyDescent="0.35">
      <c r="A527" s="1">
        <v>45087</v>
      </c>
      <c r="B527" s="2">
        <f t="shared" si="8"/>
        <v>2023</v>
      </c>
      <c r="C527">
        <v>43</v>
      </c>
      <c r="D527">
        <v>42.68</v>
      </c>
      <c r="E527">
        <v>171.09</v>
      </c>
    </row>
    <row r="528" spans="1:5" x14ac:dyDescent="0.35">
      <c r="A528" s="1">
        <v>45088</v>
      </c>
      <c r="B528" s="2">
        <f t="shared" si="8"/>
        <v>2023</v>
      </c>
      <c r="C528">
        <v>36</v>
      </c>
      <c r="D528">
        <v>47.96</v>
      </c>
      <c r="E528">
        <v>173.58</v>
      </c>
    </row>
    <row r="529" spans="1:5" x14ac:dyDescent="0.35">
      <c r="A529" s="1">
        <v>45089</v>
      </c>
      <c r="B529" s="2">
        <f t="shared" si="8"/>
        <v>2023</v>
      </c>
      <c r="C529">
        <v>41</v>
      </c>
      <c r="D529">
        <v>52.16</v>
      </c>
      <c r="E529">
        <v>166.22</v>
      </c>
    </row>
    <row r="530" spans="1:5" x14ac:dyDescent="0.35">
      <c r="A530" s="1">
        <v>45090</v>
      </c>
      <c r="B530" s="2">
        <f t="shared" si="8"/>
        <v>2023</v>
      </c>
      <c r="C530">
        <v>41</v>
      </c>
      <c r="D530">
        <v>50.95</v>
      </c>
      <c r="E530">
        <v>137.74</v>
      </c>
    </row>
    <row r="531" spans="1:5" x14ac:dyDescent="0.35">
      <c r="A531" s="1">
        <v>45091</v>
      </c>
      <c r="B531" s="2">
        <f t="shared" si="8"/>
        <v>2023</v>
      </c>
      <c r="C531">
        <v>37</v>
      </c>
      <c r="D531">
        <v>56.01</v>
      </c>
      <c r="E531">
        <v>187.11</v>
      </c>
    </row>
    <row r="532" spans="1:5" x14ac:dyDescent="0.35">
      <c r="A532" s="1">
        <v>45092</v>
      </c>
      <c r="B532" s="2">
        <f t="shared" si="8"/>
        <v>2023</v>
      </c>
      <c r="C532">
        <v>39</v>
      </c>
      <c r="D532">
        <v>44.65</v>
      </c>
      <c r="E532">
        <v>131.07</v>
      </c>
    </row>
    <row r="533" spans="1:5" x14ac:dyDescent="0.35">
      <c r="A533" s="1">
        <v>45093</v>
      </c>
      <c r="B533" s="2">
        <f t="shared" si="8"/>
        <v>2023</v>
      </c>
      <c r="C533">
        <v>32</v>
      </c>
      <c r="D533">
        <v>49.77</v>
      </c>
      <c r="E533">
        <v>144.94999999999999</v>
      </c>
    </row>
    <row r="534" spans="1:5" x14ac:dyDescent="0.35">
      <c r="A534" s="1">
        <v>45094</v>
      </c>
      <c r="B534" s="2">
        <f t="shared" si="8"/>
        <v>2023</v>
      </c>
      <c r="C534">
        <v>31</v>
      </c>
      <c r="D534">
        <v>59.64</v>
      </c>
      <c r="E534">
        <v>154.06</v>
      </c>
    </row>
    <row r="535" spans="1:5" x14ac:dyDescent="0.35">
      <c r="A535" s="1">
        <v>45095</v>
      </c>
      <c r="B535" s="2">
        <f t="shared" si="8"/>
        <v>2023</v>
      </c>
      <c r="C535">
        <v>34</v>
      </c>
      <c r="D535">
        <v>49.63</v>
      </c>
      <c r="E535">
        <v>134.44999999999999</v>
      </c>
    </row>
    <row r="536" spans="1:5" x14ac:dyDescent="0.35">
      <c r="A536" s="1">
        <v>45096</v>
      </c>
      <c r="B536" s="2">
        <f t="shared" si="8"/>
        <v>2023</v>
      </c>
      <c r="C536">
        <v>41</v>
      </c>
      <c r="D536">
        <v>48.45</v>
      </c>
      <c r="E536">
        <v>109.58</v>
      </c>
    </row>
    <row r="537" spans="1:5" x14ac:dyDescent="0.35">
      <c r="A537" s="1">
        <v>45097</v>
      </c>
      <c r="B537" s="2">
        <f t="shared" si="8"/>
        <v>2023</v>
      </c>
      <c r="C537">
        <v>42</v>
      </c>
      <c r="D537">
        <v>55.66</v>
      </c>
      <c r="E537">
        <v>167.93</v>
      </c>
    </row>
    <row r="538" spans="1:5" x14ac:dyDescent="0.35">
      <c r="A538" s="1">
        <v>45098</v>
      </c>
      <c r="B538" s="2">
        <f t="shared" si="8"/>
        <v>2023</v>
      </c>
      <c r="C538">
        <v>34</v>
      </c>
      <c r="D538">
        <v>59.02</v>
      </c>
      <c r="E538">
        <v>108.31</v>
      </c>
    </row>
    <row r="539" spans="1:5" x14ac:dyDescent="0.35">
      <c r="A539" s="1">
        <v>45099</v>
      </c>
      <c r="B539" s="2">
        <f t="shared" si="8"/>
        <v>2023</v>
      </c>
      <c r="C539">
        <v>36</v>
      </c>
      <c r="D539">
        <v>42.95</v>
      </c>
      <c r="E539">
        <v>180.91</v>
      </c>
    </row>
    <row r="540" spans="1:5" x14ac:dyDescent="0.35">
      <c r="A540" s="1">
        <v>45100</v>
      </c>
      <c r="B540" s="2">
        <f t="shared" si="8"/>
        <v>2023</v>
      </c>
      <c r="C540">
        <v>39</v>
      </c>
      <c r="D540">
        <v>44.24</v>
      </c>
      <c r="E540">
        <v>168.53</v>
      </c>
    </row>
    <row r="541" spans="1:5" x14ac:dyDescent="0.35">
      <c r="A541" s="1">
        <v>45101</v>
      </c>
      <c r="B541" s="2">
        <f t="shared" si="8"/>
        <v>2023</v>
      </c>
      <c r="C541">
        <v>43</v>
      </c>
      <c r="D541">
        <v>56.26</v>
      </c>
      <c r="E541">
        <v>156.6</v>
      </c>
    </row>
    <row r="542" spans="1:5" x14ac:dyDescent="0.35">
      <c r="A542" s="1">
        <v>45102</v>
      </c>
      <c r="B542" s="2">
        <f t="shared" si="8"/>
        <v>2023</v>
      </c>
      <c r="C542">
        <v>38</v>
      </c>
      <c r="D542">
        <v>54.47</v>
      </c>
      <c r="E542">
        <v>166.12</v>
      </c>
    </row>
    <row r="543" spans="1:5" x14ac:dyDescent="0.35">
      <c r="A543" s="1">
        <v>45103</v>
      </c>
      <c r="B543" s="2">
        <f t="shared" si="8"/>
        <v>2023</v>
      </c>
      <c r="C543">
        <v>35</v>
      </c>
      <c r="D543">
        <v>42.06</v>
      </c>
      <c r="E543">
        <v>154.81</v>
      </c>
    </row>
    <row r="544" spans="1:5" x14ac:dyDescent="0.35">
      <c r="A544" s="1">
        <v>45104</v>
      </c>
      <c r="B544" s="2">
        <f t="shared" si="8"/>
        <v>2023</v>
      </c>
      <c r="C544">
        <v>43</v>
      </c>
      <c r="D544">
        <v>44.06</v>
      </c>
      <c r="E544">
        <v>160</v>
      </c>
    </row>
    <row r="545" spans="1:5" x14ac:dyDescent="0.35">
      <c r="A545" s="1">
        <v>45105</v>
      </c>
      <c r="B545" s="2">
        <f t="shared" si="8"/>
        <v>2023</v>
      </c>
      <c r="C545">
        <v>37</v>
      </c>
      <c r="D545">
        <v>51.3</v>
      </c>
      <c r="E545">
        <v>182.08</v>
      </c>
    </row>
    <row r="546" spans="1:5" x14ac:dyDescent="0.35">
      <c r="A546" s="1">
        <v>45106</v>
      </c>
      <c r="B546" s="2">
        <f t="shared" si="8"/>
        <v>2023</v>
      </c>
      <c r="C546">
        <v>39</v>
      </c>
      <c r="D546">
        <v>46.5</v>
      </c>
      <c r="E546">
        <v>101.64</v>
      </c>
    </row>
    <row r="547" spans="1:5" x14ac:dyDescent="0.35">
      <c r="A547" s="1">
        <v>45107</v>
      </c>
      <c r="B547" s="2">
        <f t="shared" si="8"/>
        <v>2023</v>
      </c>
      <c r="C547">
        <v>35</v>
      </c>
      <c r="D547">
        <v>46.19</v>
      </c>
      <c r="E547">
        <v>153.41</v>
      </c>
    </row>
    <row r="548" spans="1:5" x14ac:dyDescent="0.35">
      <c r="A548" s="1">
        <v>45108</v>
      </c>
      <c r="B548" s="2">
        <f t="shared" si="8"/>
        <v>2023</v>
      </c>
      <c r="C548">
        <v>43</v>
      </c>
      <c r="D548">
        <v>55.37</v>
      </c>
      <c r="E548">
        <v>189.67</v>
      </c>
    </row>
    <row r="549" spans="1:5" x14ac:dyDescent="0.35">
      <c r="A549" s="1">
        <v>45109</v>
      </c>
      <c r="B549" s="2">
        <f t="shared" si="8"/>
        <v>2023</v>
      </c>
      <c r="C549">
        <v>39</v>
      </c>
      <c r="D549">
        <v>60.97</v>
      </c>
      <c r="E549">
        <v>190.21</v>
      </c>
    </row>
    <row r="550" spans="1:5" x14ac:dyDescent="0.35">
      <c r="A550" s="1">
        <v>45110</v>
      </c>
      <c r="B550" s="2">
        <f t="shared" si="8"/>
        <v>2023</v>
      </c>
      <c r="C550">
        <v>41</v>
      </c>
      <c r="D550">
        <v>59.18</v>
      </c>
      <c r="E550">
        <v>173.72</v>
      </c>
    </row>
    <row r="551" spans="1:5" x14ac:dyDescent="0.35">
      <c r="A551" s="1">
        <v>45111</v>
      </c>
      <c r="B551" s="2">
        <f t="shared" si="8"/>
        <v>2023</v>
      </c>
      <c r="C551">
        <v>43</v>
      </c>
      <c r="D551">
        <v>53.49</v>
      </c>
      <c r="E551">
        <v>127.3</v>
      </c>
    </row>
    <row r="552" spans="1:5" x14ac:dyDescent="0.35">
      <c r="A552" s="1">
        <v>45112</v>
      </c>
      <c r="B552" s="2">
        <f t="shared" si="8"/>
        <v>2023</v>
      </c>
      <c r="C552">
        <v>36</v>
      </c>
      <c r="D552">
        <v>46.38</v>
      </c>
      <c r="E552">
        <v>155.59</v>
      </c>
    </row>
    <row r="553" spans="1:5" x14ac:dyDescent="0.35">
      <c r="A553" s="1">
        <v>45113</v>
      </c>
      <c r="B553" s="2">
        <f t="shared" si="8"/>
        <v>2023</v>
      </c>
      <c r="C553">
        <v>35</v>
      </c>
      <c r="D553">
        <v>47.34</v>
      </c>
      <c r="E553">
        <v>164.6</v>
      </c>
    </row>
    <row r="554" spans="1:5" x14ac:dyDescent="0.35">
      <c r="A554" s="1">
        <v>45114</v>
      </c>
      <c r="B554" s="2">
        <f t="shared" si="8"/>
        <v>2023</v>
      </c>
      <c r="C554">
        <v>32</v>
      </c>
      <c r="D554">
        <v>45.96</v>
      </c>
      <c r="E554">
        <v>119.18</v>
      </c>
    </row>
    <row r="555" spans="1:5" x14ac:dyDescent="0.35">
      <c r="A555" s="1">
        <v>45115</v>
      </c>
      <c r="B555" s="2">
        <f t="shared" si="8"/>
        <v>2023</v>
      </c>
      <c r="C555">
        <v>35</v>
      </c>
      <c r="D555">
        <v>52.6</v>
      </c>
      <c r="E555">
        <v>133.11000000000001</v>
      </c>
    </row>
    <row r="556" spans="1:5" x14ac:dyDescent="0.35">
      <c r="A556" s="1">
        <v>45116</v>
      </c>
      <c r="B556" s="2">
        <f t="shared" si="8"/>
        <v>2023</v>
      </c>
      <c r="C556">
        <v>43</v>
      </c>
      <c r="D556">
        <v>57.39</v>
      </c>
      <c r="E556">
        <v>136.44999999999999</v>
      </c>
    </row>
    <row r="557" spans="1:5" x14ac:dyDescent="0.35">
      <c r="A557" s="1">
        <v>45117</v>
      </c>
      <c r="B557" s="2">
        <f t="shared" si="8"/>
        <v>2023</v>
      </c>
      <c r="C557">
        <v>42</v>
      </c>
      <c r="D557">
        <v>56.46</v>
      </c>
      <c r="E557">
        <v>97.32</v>
      </c>
    </row>
    <row r="558" spans="1:5" x14ac:dyDescent="0.35">
      <c r="A558" s="1">
        <v>45118</v>
      </c>
      <c r="B558" s="2">
        <f t="shared" si="8"/>
        <v>2023</v>
      </c>
      <c r="C558">
        <v>37</v>
      </c>
      <c r="D558">
        <v>58.03</v>
      </c>
      <c r="E558">
        <v>95.95</v>
      </c>
    </row>
    <row r="559" spans="1:5" x14ac:dyDescent="0.35">
      <c r="A559" s="1">
        <v>45119</v>
      </c>
      <c r="B559" s="2">
        <f t="shared" si="8"/>
        <v>2023</v>
      </c>
      <c r="C559">
        <v>34</v>
      </c>
      <c r="D559">
        <v>56.81</v>
      </c>
      <c r="E559">
        <v>145.05000000000001</v>
      </c>
    </row>
    <row r="560" spans="1:5" x14ac:dyDescent="0.35">
      <c r="A560" s="1">
        <v>45120</v>
      </c>
      <c r="B560" s="2">
        <f t="shared" si="8"/>
        <v>2023</v>
      </c>
      <c r="C560">
        <v>35</v>
      </c>
      <c r="D560">
        <v>58.13</v>
      </c>
      <c r="E560">
        <v>146.72999999999999</v>
      </c>
    </row>
    <row r="561" spans="1:5" x14ac:dyDescent="0.35">
      <c r="A561" s="1">
        <v>45121</v>
      </c>
      <c r="B561" s="2">
        <f t="shared" si="8"/>
        <v>2023</v>
      </c>
      <c r="C561">
        <v>33</v>
      </c>
      <c r="D561">
        <v>56.31</v>
      </c>
      <c r="E561">
        <v>153.56</v>
      </c>
    </row>
    <row r="562" spans="1:5" x14ac:dyDescent="0.35">
      <c r="A562" s="1">
        <v>45122</v>
      </c>
      <c r="B562" s="2">
        <f t="shared" si="8"/>
        <v>2023</v>
      </c>
      <c r="C562">
        <v>33</v>
      </c>
      <c r="D562">
        <v>60.66</v>
      </c>
      <c r="E562">
        <v>153.78</v>
      </c>
    </row>
    <row r="563" spans="1:5" x14ac:dyDescent="0.35">
      <c r="A563" s="1">
        <v>45123</v>
      </c>
      <c r="B563" s="2">
        <f t="shared" si="8"/>
        <v>2023</v>
      </c>
      <c r="C563">
        <v>35</v>
      </c>
      <c r="D563">
        <v>50.77</v>
      </c>
      <c r="E563">
        <v>166.4</v>
      </c>
    </row>
    <row r="564" spans="1:5" x14ac:dyDescent="0.35">
      <c r="A564" s="1">
        <v>45124</v>
      </c>
      <c r="B564" s="2">
        <f t="shared" si="8"/>
        <v>2023</v>
      </c>
      <c r="C564">
        <v>33</v>
      </c>
      <c r="D564">
        <v>48.69</v>
      </c>
      <c r="E564">
        <v>110.01</v>
      </c>
    </row>
    <row r="565" spans="1:5" x14ac:dyDescent="0.35">
      <c r="A565" s="1">
        <v>45125</v>
      </c>
      <c r="B565" s="2">
        <f t="shared" si="8"/>
        <v>2023</v>
      </c>
      <c r="C565">
        <v>38</v>
      </c>
      <c r="D565">
        <v>60.63</v>
      </c>
      <c r="E565">
        <v>158.77000000000001</v>
      </c>
    </row>
    <row r="566" spans="1:5" x14ac:dyDescent="0.35">
      <c r="A566" s="1">
        <v>45126</v>
      </c>
      <c r="B566" s="2">
        <f t="shared" si="8"/>
        <v>2023</v>
      </c>
      <c r="C566">
        <v>42</v>
      </c>
      <c r="D566">
        <v>59.25</v>
      </c>
      <c r="E566">
        <v>185.31</v>
      </c>
    </row>
    <row r="567" spans="1:5" x14ac:dyDescent="0.35">
      <c r="A567" s="1">
        <v>45127</v>
      </c>
      <c r="B567" s="2">
        <f t="shared" si="8"/>
        <v>2023</v>
      </c>
      <c r="C567">
        <v>43</v>
      </c>
      <c r="D567">
        <v>46.6</v>
      </c>
      <c r="E567">
        <v>166.53</v>
      </c>
    </row>
    <row r="568" spans="1:5" x14ac:dyDescent="0.35">
      <c r="A568" s="1">
        <v>45128</v>
      </c>
      <c r="B568" s="2">
        <f t="shared" si="8"/>
        <v>2023</v>
      </c>
      <c r="C568">
        <v>34</v>
      </c>
      <c r="D568">
        <v>49.48</v>
      </c>
      <c r="E568">
        <v>123.45</v>
      </c>
    </row>
    <row r="569" spans="1:5" x14ac:dyDescent="0.35">
      <c r="A569" s="1">
        <v>45129</v>
      </c>
      <c r="B569" s="2">
        <f t="shared" si="8"/>
        <v>2023</v>
      </c>
      <c r="C569">
        <v>32</v>
      </c>
      <c r="D569">
        <v>58.4</v>
      </c>
      <c r="E569">
        <v>143.68</v>
      </c>
    </row>
    <row r="570" spans="1:5" x14ac:dyDescent="0.35">
      <c r="A570" s="1">
        <v>45130</v>
      </c>
      <c r="B570" s="2">
        <f t="shared" si="8"/>
        <v>2023</v>
      </c>
      <c r="C570">
        <v>32</v>
      </c>
      <c r="D570">
        <v>55.94</v>
      </c>
      <c r="E570">
        <v>93.85</v>
      </c>
    </row>
    <row r="571" spans="1:5" x14ac:dyDescent="0.35">
      <c r="A571" s="1">
        <v>45131</v>
      </c>
      <c r="B571" s="2">
        <f t="shared" si="8"/>
        <v>2023</v>
      </c>
      <c r="C571">
        <v>36</v>
      </c>
      <c r="D571">
        <v>48.56</v>
      </c>
      <c r="E571">
        <v>147.44</v>
      </c>
    </row>
    <row r="572" spans="1:5" x14ac:dyDescent="0.35">
      <c r="A572" s="1">
        <v>45132</v>
      </c>
      <c r="B572" s="2">
        <f t="shared" si="8"/>
        <v>2023</v>
      </c>
      <c r="C572">
        <v>44</v>
      </c>
      <c r="D572">
        <v>54.1</v>
      </c>
      <c r="E572">
        <v>153.15</v>
      </c>
    </row>
    <row r="573" spans="1:5" x14ac:dyDescent="0.35">
      <c r="A573" s="1">
        <v>45133</v>
      </c>
      <c r="B573" s="2">
        <f t="shared" si="8"/>
        <v>2023</v>
      </c>
      <c r="C573">
        <v>41</v>
      </c>
      <c r="D573">
        <v>54.9</v>
      </c>
      <c r="E573">
        <v>149.13999999999999</v>
      </c>
    </row>
    <row r="574" spans="1:5" x14ac:dyDescent="0.35">
      <c r="A574" s="1">
        <v>45134</v>
      </c>
      <c r="B574" s="2">
        <f t="shared" si="8"/>
        <v>2023</v>
      </c>
      <c r="C574">
        <v>32</v>
      </c>
      <c r="D574">
        <v>51.37</v>
      </c>
      <c r="E574">
        <v>133.99</v>
      </c>
    </row>
    <row r="575" spans="1:5" x14ac:dyDescent="0.35">
      <c r="A575" s="1">
        <v>45135</v>
      </c>
      <c r="B575" s="2">
        <f t="shared" si="8"/>
        <v>2023</v>
      </c>
      <c r="C575">
        <v>37</v>
      </c>
      <c r="D575">
        <v>42.93</v>
      </c>
      <c r="E575">
        <v>189.37</v>
      </c>
    </row>
    <row r="576" spans="1:5" x14ac:dyDescent="0.35">
      <c r="A576" s="1">
        <v>45136</v>
      </c>
      <c r="B576" s="2">
        <f t="shared" si="8"/>
        <v>2023</v>
      </c>
      <c r="C576">
        <v>37</v>
      </c>
      <c r="D576">
        <v>60.25</v>
      </c>
      <c r="E576">
        <v>176.34</v>
      </c>
    </row>
    <row r="577" spans="1:5" x14ac:dyDescent="0.35">
      <c r="A577" s="1">
        <v>45137</v>
      </c>
      <c r="B577" s="2">
        <f t="shared" si="8"/>
        <v>2023</v>
      </c>
      <c r="C577">
        <v>40</v>
      </c>
      <c r="D577">
        <v>56.69</v>
      </c>
      <c r="E577">
        <v>155.56</v>
      </c>
    </row>
    <row r="578" spans="1:5" x14ac:dyDescent="0.35">
      <c r="A578" s="1">
        <v>45138</v>
      </c>
      <c r="B578" s="2">
        <f t="shared" si="8"/>
        <v>2023</v>
      </c>
      <c r="C578">
        <v>35</v>
      </c>
      <c r="D578">
        <v>48.04</v>
      </c>
      <c r="E578">
        <v>105.01</v>
      </c>
    </row>
    <row r="579" spans="1:5" x14ac:dyDescent="0.35">
      <c r="A579" s="1">
        <v>45139</v>
      </c>
      <c r="B579" s="2">
        <f t="shared" ref="B579:B642" si="9">YEAR(A579)</f>
        <v>2023</v>
      </c>
      <c r="C579">
        <v>43</v>
      </c>
      <c r="D579">
        <v>55.91</v>
      </c>
      <c r="E579">
        <v>100.43</v>
      </c>
    </row>
    <row r="580" spans="1:5" x14ac:dyDescent="0.35">
      <c r="A580" s="1">
        <v>45140</v>
      </c>
      <c r="B580" s="2">
        <f t="shared" si="9"/>
        <v>2023</v>
      </c>
      <c r="C580">
        <v>41</v>
      </c>
      <c r="D580">
        <v>55.21</v>
      </c>
      <c r="E580">
        <v>147.05000000000001</v>
      </c>
    </row>
    <row r="581" spans="1:5" x14ac:dyDescent="0.35">
      <c r="A581" s="1">
        <v>45141</v>
      </c>
      <c r="B581" s="2">
        <f t="shared" si="9"/>
        <v>2023</v>
      </c>
      <c r="C581">
        <v>35</v>
      </c>
      <c r="D581">
        <v>44.39</v>
      </c>
      <c r="E581">
        <v>138.04</v>
      </c>
    </row>
    <row r="582" spans="1:5" x14ac:dyDescent="0.35">
      <c r="A582" s="1">
        <v>45142</v>
      </c>
      <c r="B582" s="2">
        <f t="shared" si="9"/>
        <v>2023</v>
      </c>
      <c r="C582">
        <v>41</v>
      </c>
      <c r="D582">
        <v>58.59</v>
      </c>
      <c r="E582">
        <v>145.19</v>
      </c>
    </row>
    <row r="583" spans="1:5" x14ac:dyDescent="0.35">
      <c r="A583" s="1">
        <v>45143</v>
      </c>
      <c r="B583" s="2">
        <f t="shared" si="9"/>
        <v>2023</v>
      </c>
      <c r="C583">
        <v>37</v>
      </c>
      <c r="D583">
        <v>54.36</v>
      </c>
      <c r="E583">
        <v>163.51</v>
      </c>
    </row>
    <row r="584" spans="1:5" x14ac:dyDescent="0.35">
      <c r="A584" s="1">
        <v>45144</v>
      </c>
      <c r="B584" s="2">
        <f t="shared" si="9"/>
        <v>2023</v>
      </c>
      <c r="C584">
        <v>44</v>
      </c>
      <c r="D584">
        <v>43.46</v>
      </c>
      <c r="E584">
        <v>124.28</v>
      </c>
    </row>
    <row r="585" spans="1:5" x14ac:dyDescent="0.35">
      <c r="A585" s="1">
        <v>45145</v>
      </c>
      <c r="B585" s="2">
        <f t="shared" si="9"/>
        <v>2023</v>
      </c>
      <c r="C585">
        <v>43</v>
      </c>
      <c r="D585">
        <v>56.34</v>
      </c>
      <c r="E585">
        <v>116.88</v>
      </c>
    </row>
    <row r="586" spans="1:5" x14ac:dyDescent="0.35">
      <c r="A586" s="1">
        <v>45146</v>
      </c>
      <c r="B586" s="2">
        <f t="shared" si="9"/>
        <v>2023</v>
      </c>
      <c r="C586">
        <v>35</v>
      </c>
      <c r="D586">
        <v>55</v>
      </c>
      <c r="E586">
        <v>131.72999999999999</v>
      </c>
    </row>
    <row r="587" spans="1:5" x14ac:dyDescent="0.35">
      <c r="A587" s="1">
        <v>45147</v>
      </c>
      <c r="B587" s="2">
        <f t="shared" si="9"/>
        <v>2023</v>
      </c>
      <c r="C587">
        <v>35</v>
      </c>
      <c r="D587">
        <v>61.52</v>
      </c>
      <c r="E587">
        <v>141.47999999999999</v>
      </c>
    </row>
    <row r="588" spans="1:5" x14ac:dyDescent="0.35">
      <c r="A588" s="1">
        <v>45148</v>
      </c>
      <c r="B588" s="2">
        <f t="shared" si="9"/>
        <v>2023</v>
      </c>
      <c r="C588">
        <v>38</v>
      </c>
      <c r="D588">
        <v>55.48</v>
      </c>
      <c r="E588">
        <v>109.1</v>
      </c>
    </row>
    <row r="589" spans="1:5" x14ac:dyDescent="0.35">
      <c r="A589" s="1">
        <v>45149</v>
      </c>
      <c r="B589" s="2">
        <f t="shared" si="9"/>
        <v>2023</v>
      </c>
      <c r="C589">
        <v>37</v>
      </c>
      <c r="D589">
        <v>56.59</v>
      </c>
      <c r="E589">
        <v>175.42</v>
      </c>
    </row>
    <row r="590" spans="1:5" x14ac:dyDescent="0.35">
      <c r="A590" s="1">
        <v>45150</v>
      </c>
      <c r="B590" s="2">
        <f t="shared" si="9"/>
        <v>2023</v>
      </c>
      <c r="C590">
        <v>39</v>
      </c>
      <c r="D590">
        <v>47.06</v>
      </c>
      <c r="E590">
        <v>130.77000000000001</v>
      </c>
    </row>
    <row r="591" spans="1:5" x14ac:dyDescent="0.35">
      <c r="A591" s="1">
        <v>45151</v>
      </c>
      <c r="B591" s="2">
        <f t="shared" si="9"/>
        <v>2023</v>
      </c>
      <c r="C591">
        <v>35</v>
      </c>
      <c r="D591">
        <v>54.98</v>
      </c>
      <c r="E591">
        <v>156.28</v>
      </c>
    </row>
    <row r="592" spans="1:5" x14ac:dyDescent="0.35">
      <c r="A592" s="1">
        <v>45152</v>
      </c>
      <c r="B592" s="2">
        <f t="shared" si="9"/>
        <v>2023</v>
      </c>
      <c r="C592">
        <v>36</v>
      </c>
      <c r="D592">
        <v>44.45</v>
      </c>
      <c r="E592">
        <v>173.54</v>
      </c>
    </row>
    <row r="593" spans="1:5" x14ac:dyDescent="0.35">
      <c r="A593" s="1">
        <v>45153</v>
      </c>
      <c r="B593" s="2">
        <f t="shared" si="9"/>
        <v>2023</v>
      </c>
      <c r="C593">
        <v>36</v>
      </c>
      <c r="D593">
        <v>51.44</v>
      </c>
      <c r="E593">
        <v>116.31</v>
      </c>
    </row>
    <row r="594" spans="1:5" x14ac:dyDescent="0.35">
      <c r="A594" s="1">
        <v>45154</v>
      </c>
      <c r="B594" s="2">
        <f t="shared" si="9"/>
        <v>2023</v>
      </c>
      <c r="C594">
        <v>42</v>
      </c>
      <c r="D594">
        <v>60.92</v>
      </c>
      <c r="E594">
        <v>98.29</v>
      </c>
    </row>
    <row r="595" spans="1:5" x14ac:dyDescent="0.35">
      <c r="A595" s="1">
        <v>45155</v>
      </c>
      <c r="B595" s="2">
        <f t="shared" si="9"/>
        <v>2023</v>
      </c>
      <c r="C595">
        <v>41</v>
      </c>
      <c r="D595">
        <v>49.97</v>
      </c>
      <c r="E595">
        <v>110.27</v>
      </c>
    </row>
    <row r="596" spans="1:5" x14ac:dyDescent="0.35">
      <c r="A596" s="1">
        <v>45156</v>
      </c>
      <c r="B596" s="2">
        <f t="shared" si="9"/>
        <v>2023</v>
      </c>
      <c r="C596">
        <v>44</v>
      </c>
      <c r="D596">
        <v>41.95</v>
      </c>
      <c r="E596">
        <v>138.31</v>
      </c>
    </row>
    <row r="597" spans="1:5" x14ac:dyDescent="0.35">
      <c r="A597" s="1">
        <v>45157</v>
      </c>
      <c r="B597" s="2">
        <f t="shared" si="9"/>
        <v>2023</v>
      </c>
      <c r="C597">
        <v>39</v>
      </c>
      <c r="D597">
        <v>57.38</v>
      </c>
      <c r="E597">
        <v>118.89</v>
      </c>
    </row>
    <row r="598" spans="1:5" x14ac:dyDescent="0.35">
      <c r="A598" s="1">
        <v>45158</v>
      </c>
      <c r="B598" s="2">
        <f t="shared" si="9"/>
        <v>2023</v>
      </c>
      <c r="C598">
        <v>42</v>
      </c>
      <c r="D598">
        <v>61.34</v>
      </c>
      <c r="E598">
        <v>108.21</v>
      </c>
    </row>
    <row r="599" spans="1:5" x14ac:dyDescent="0.35">
      <c r="A599" s="1">
        <v>45159</v>
      </c>
      <c r="B599" s="2">
        <f t="shared" si="9"/>
        <v>2023</v>
      </c>
      <c r="C599">
        <v>44</v>
      </c>
      <c r="D599">
        <v>42.71</v>
      </c>
      <c r="E599">
        <v>189.95</v>
      </c>
    </row>
    <row r="600" spans="1:5" x14ac:dyDescent="0.35">
      <c r="A600" s="1">
        <v>45160</v>
      </c>
      <c r="B600" s="2">
        <f t="shared" si="9"/>
        <v>2023</v>
      </c>
      <c r="C600">
        <v>45</v>
      </c>
      <c r="D600">
        <v>57.87</v>
      </c>
      <c r="E600">
        <v>117.52</v>
      </c>
    </row>
    <row r="601" spans="1:5" x14ac:dyDescent="0.35">
      <c r="A601" s="1">
        <v>45161</v>
      </c>
      <c r="B601" s="2">
        <f t="shared" si="9"/>
        <v>2023</v>
      </c>
      <c r="C601">
        <v>42</v>
      </c>
      <c r="D601">
        <v>55.25</v>
      </c>
      <c r="E601">
        <v>155.72</v>
      </c>
    </row>
    <row r="602" spans="1:5" x14ac:dyDescent="0.35">
      <c r="A602" s="1">
        <v>45162</v>
      </c>
      <c r="B602" s="2">
        <f t="shared" si="9"/>
        <v>2023</v>
      </c>
      <c r="C602">
        <v>41</v>
      </c>
      <c r="D602">
        <v>59.28</v>
      </c>
      <c r="E602">
        <v>172.65</v>
      </c>
    </row>
    <row r="603" spans="1:5" x14ac:dyDescent="0.35">
      <c r="A603" s="1">
        <v>45163</v>
      </c>
      <c r="B603" s="2">
        <f t="shared" si="9"/>
        <v>2023</v>
      </c>
      <c r="C603">
        <v>41</v>
      </c>
      <c r="D603">
        <v>59.32</v>
      </c>
      <c r="E603">
        <v>174.87</v>
      </c>
    </row>
    <row r="604" spans="1:5" x14ac:dyDescent="0.35">
      <c r="A604" s="1">
        <v>45164</v>
      </c>
      <c r="B604" s="2">
        <f t="shared" si="9"/>
        <v>2023</v>
      </c>
      <c r="C604">
        <v>40</v>
      </c>
      <c r="D604">
        <v>49.59</v>
      </c>
      <c r="E604">
        <v>189.61</v>
      </c>
    </row>
    <row r="605" spans="1:5" x14ac:dyDescent="0.35">
      <c r="A605" s="1">
        <v>45165</v>
      </c>
      <c r="B605" s="2">
        <f t="shared" si="9"/>
        <v>2023</v>
      </c>
      <c r="C605">
        <v>44</v>
      </c>
      <c r="D605">
        <v>55.46</v>
      </c>
      <c r="E605">
        <v>182.85</v>
      </c>
    </row>
    <row r="606" spans="1:5" x14ac:dyDescent="0.35">
      <c r="A606" s="1">
        <v>45166</v>
      </c>
      <c r="B606" s="2">
        <f t="shared" si="9"/>
        <v>2023</v>
      </c>
      <c r="C606">
        <v>45</v>
      </c>
      <c r="D606">
        <v>53.98</v>
      </c>
      <c r="E606">
        <v>103.9</v>
      </c>
    </row>
    <row r="607" spans="1:5" x14ac:dyDescent="0.35">
      <c r="A607" s="1">
        <v>45167</v>
      </c>
      <c r="B607" s="2">
        <f t="shared" si="9"/>
        <v>2023</v>
      </c>
      <c r="C607">
        <v>38</v>
      </c>
      <c r="D607">
        <v>53.3</v>
      </c>
      <c r="E607">
        <v>107.57</v>
      </c>
    </row>
    <row r="608" spans="1:5" x14ac:dyDescent="0.35">
      <c r="A608" s="1">
        <v>45168</v>
      </c>
      <c r="B608" s="2">
        <f t="shared" si="9"/>
        <v>2023</v>
      </c>
      <c r="C608">
        <v>40</v>
      </c>
      <c r="D608">
        <v>49.71</v>
      </c>
      <c r="E608">
        <v>91.28</v>
      </c>
    </row>
    <row r="609" spans="1:5" x14ac:dyDescent="0.35">
      <c r="A609" s="1">
        <v>45169</v>
      </c>
      <c r="B609" s="2">
        <f t="shared" si="9"/>
        <v>2023</v>
      </c>
      <c r="C609">
        <v>40</v>
      </c>
      <c r="D609">
        <v>43.42</v>
      </c>
      <c r="E609">
        <v>95.26</v>
      </c>
    </row>
    <row r="610" spans="1:5" x14ac:dyDescent="0.35">
      <c r="A610" s="1">
        <v>45170</v>
      </c>
      <c r="B610" s="2">
        <f t="shared" si="9"/>
        <v>2023</v>
      </c>
      <c r="C610">
        <v>39</v>
      </c>
      <c r="D610">
        <v>50.07</v>
      </c>
      <c r="E610">
        <v>97.26</v>
      </c>
    </row>
    <row r="611" spans="1:5" x14ac:dyDescent="0.35">
      <c r="A611" s="1">
        <v>45171</v>
      </c>
      <c r="B611" s="2">
        <f t="shared" si="9"/>
        <v>2023</v>
      </c>
      <c r="C611">
        <v>43</v>
      </c>
      <c r="D611">
        <v>47.94</v>
      </c>
      <c r="E611">
        <v>130.41999999999999</v>
      </c>
    </row>
    <row r="612" spans="1:5" x14ac:dyDescent="0.35">
      <c r="A612" s="1">
        <v>45172</v>
      </c>
      <c r="B612" s="2">
        <f t="shared" si="9"/>
        <v>2023</v>
      </c>
      <c r="C612">
        <v>44</v>
      </c>
      <c r="D612">
        <v>48.88</v>
      </c>
      <c r="E612">
        <v>172.68</v>
      </c>
    </row>
    <row r="613" spans="1:5" x14ac:dyDescent="0.35">
      <c r="A613" s="1">
        <v>45173</v>
      </c>
      <c r="B613" s="2">
        <f t="shared" si="9"/>
        <v>2023</v>
      </c>
      <c r="C613">
        <v>34</v>
      </c>
      <c r="D613">
        <v>42.96</v>
      </c>
      <c r="E613">
        <v>171.2</v>
      </c>
    </row>
    <row r="614" spans="1:5" x14ac:dyDescent="0.35">
      <c r="A614" s="1">
        <v>45174</v>
      </c>
      <c r="B614" s="2">
        <f t="shared" si="9"/>
        <v>2023</v>
      </c>
      <c r="C614">
        <v>45</v>
      </c>
      <c r="D614">
        <v>60.93</v>
      </c>
      <c r="E614">
        <v>165.21</v>
      </c>
    </row>
    <row r="615" spans="1:5" x14ac:dyDescent="0.35">
      <c r="A615" s="1">
        <v>45175</v>
      </c>
      <c r="B615" s="2">
        <f t="shared" si="9"/>
        <v>2023</v>
      </c>
      <c r="C615">
        <v>36</v>
      </c>
      <c r="D615">
        <v>46.81</v>
      </c>
      <c r="E615">
        <v>96.58</v>
      </c>
    </row>
    <row r="616" spans="1:5" x14ac:dyDescent="0.35">
      <c r="A616" s="1">
        <v>45176</v>
      </c>
      <c r="B616" s="2">
        <f t="shared" si="9"/>
        <v>2023</v>
      </c>
      <c r="C616">
        <v>41</v>
      </c>
      <c r="D616">
        <v>60.34</v>
      </c>
      <c r="E616">
        <v>140.87</v>
      </c>
    </row>
    <row r="617" spans="1:5" x14ac:dyDescent="0.35">
      <c r="A617" s="1">
        <v>45177</v>
      </c>
      <c r="B617" s="2">
        <f t="shared" si="9"/>
        <v>2023</v>
      </c>
      <c r="C617">
        <v>46</v>
      </c>
      <c r="D617">
        <v>43.12</v>
      </c>
      <c r="E617">
        <v>117</v>
      </c>
    </row>
    <row r="618" spans="1:5" x14ac:dyDescent="0.35">
      <c r="A618" s="1">
        <v>45178</v>
      </c>
      <c r="B618" s="2">
        <f t="shared" si="9"/>
        <v>2023</v>
      </c>
      <c r="C618">
        <v>38</v>
      </c>
      <c r="D618">
        <v>59.6</v>
      </c>
      <c r="E618">
        <v>93.32</v>
      </c>
    </row>
    <row r="619" spans="1:5" x14ac:dyDescent="0.35">
      <c r="A619" s="1">
        <v>45179</v>
      </c>
      <c r="B619" s="2">
        <f t="shared" si="9"/>
        <v>2023</v>
      </c>
      <c r="C619">
        <v>38</v>
      </c>
      <c r="D619">
        <v>55.81</v>
      </c>
      <c r="E619">
        <v>164.42</v>
      </c>
    </row>
    <row r="620" spans="1:5" x14ac:dyDescent="0.35">
      <c r="A620" s="1">
        <v>45180</v>
      </c>
      <c r="B620" s="2">
        <f t="shared" si="9"/>
        <v>2023</v>
      </c>
      <c r="C620">
        <v>44</v>
      </c>
      <c r="D620">
        <v>42.13</v>
      </c>
      <c r="E620">
        <v>107.98</v>
      </c>
    </row>
    <row r="621" spans="1:5" x14ac:dyDescent="0.35">
      <c r="A621" s="1">
        <v>45181</v>
      </c>
      <c r="B621" s="2">
        <f t="shared" si="9"/>
        <v>2023</v>
      </c>
      <c r="C621">
        <v>41</v>
      </c>
      <c r="D621">
        <v>46</v>
      </c>
      <c r="E621">
        <v>103.54</v>
      </c>
    </row>
    <row r="622" spans="1:5" x14ac:dyDescent="0.35">
      <c r="A622" s="1">
        <v>45182</v>
      </c>
      <c r="B622" s="2">
        <f t="shared" si="9"/>
        <v>2023</v>
      </c>
      <c r="C622">
        <v>36</v>
      </c>
      <c r="D622">
        <v>42.75</v>
      </c>
      <c r="E622">
        <v>137.91</v>
      </c>
    </row>
    <row r="623" spans="1:5" x14ac:dyDescent="0.35">
      <c r="A623" s="1">
        <v>45183</v>
      </c>
      <c r="B623" s="2">
        <f t="shared" si="9"/>
        <v>2023</v>
      </c>
      <c r="C623">
        <v>37</v>
      </c>
      <c r="D623">
        <v>59.54</v>
      </c>
      <c r="E623">
        <v>137.38</v>
      </c>
    </row>
    <row r="624" spans="1:5" x14ac:dyDescent="0.35">
      <c r="A624" s="1">
        <v>45184</v>
      </c>
      <c r="B624" s="2">
        <f t="shared" si="9"/>
        <v>2023</v>
      </c>
      <c r="C624">
        <v>39</v>
      </c>
      <c r="D624">
        <v>48.7</v>
      </c>
      <c r="E624">
        <v>175.13</v>
      </c>
    </row>
    <row r="625" spans="1:5" x14ac:dyDescent="0.35">
      <c r="A625" s="1">
        <v>45185</v>
      </c>
      <c r="B625" s="2">
        <f t="shared" si="9"/>
        <v>2023</v>
      </c>
      <c r="C625">
        <v>40</v>
      </c>
      <c r="D625">
        <v>44.7</v>
      </c>
      <c r="E625">
        <v>167.08</v>
      </c>
    </row>
    <row r="626" spans="1:5" x14ac:dyDescent="0.35">
      <c r="A626" s="1">
        <v>45186</v>
      </c>
      <c r="B626" s="2">
        <f t="shared" si="9"/>
        <v>2023</v>
      </c>
      <c r="C626">
        <v>43</v>
      </c>
      <c r="D626">
        <v>56.97</v>
      </c>
      <c r="E626">
        <v>146.58000000000001</v>
      </c>
    </row>
    <row r="627" spans="1:5" x14ac:dyDescent="0.35">
      <c r="A627" s="1">
        <v>45187</v>
      </c>
      <c r="B627" s="2">
        <f t="shared" si="9"/>
        <v>2023</v>
      </c>
      <c r="C627">
        <v>37</v>
      </c>
      <c r="D627">
        <v>47.95</v>
      </c>
      <c r="E627">
        <v>167.33</v>
      </c>
    </row>
    <row r="628" spans="1:5" x14ac:dyDescent="0.35">
      <c r="A628" s="1">
        <v>45188</v>
      </c>
      <c r="B628" s="2">
        <f t="shared" si="9"/>
        <v>2023</v>
      </c>
      <c r="C628">
        <v>39</v>
      </c>
      <c r="D628">
        <v>42.81</v>
      </c>
      <c r="E628">
        <v>135.74</v>
      </c>
    </row>
    <row r="629" spans="1:5" x14ac:dyDescent="0.35">
      <c r="A629" s="1">
        <v>45189</v>
      </c>
      <c r="B629" s="2">
        <f t="shared" si="9"/>
        <v>2023</v>
      </c>
      <c r="C629">
        <v>43</v>
      </c>
      <c r="D629">
        <v>58.47</v>
      </c>
      <c r="E629">
        <v>122.21</v>
      </c>
    </row>
    <row r="630" spans="1:5" x14ac:dyDescent="0.35">
      <c r="A630" s="1">
        <v>45190</v>
      </c>
      <c r="B630" s="2">
        <f t="shared" si="9"/>
        <v>2023</v>
      </c>
      <c r="C630">
        <v>40</v>
      </c>
      <c r="D630">
        <v>43.99</v>
      </c>
      <c r="E630">
        <v>129.97999999999999</v>
      </c>
    </row>
    <row r="631" spans="1:5" x14ac:dyDescent="0.35">
      <c r="A631" s="1">
        <v>45191</v>
      </c>
      <c r="B631" s="2">
        <f t="shared" si="9"/>
        <v>2023</v>
      </c>
      <c r="C631">
        <v>34</v>
      </c>
      <c r="D631">
        <v>42.56</v>
      </c>
      <c r="E631">
        <v>186.07</v>
      </c>
    </row>
    <row r="632" spans="1:5" x14ac:dyDescent="0.35">
      <c r="A632" s="1">
        <v>45192</v>
      </c>
      <c r="B632" s="2">
        <f t="shared" si="9"/>
        <v>2023</v>
      </c>
      <c r="C632">
        <v>36</v>
      </c>
      <c r="D632">
        <v>52.32</v>
      </c>
      <c r="E632">
        <v>141.81</v>
      </c>
    </row>
    <row r="633" spans="1:5" x14ac:dyDescent="0.35">
      <c r="A633" s="1">
        <v>45193</v>
      </c>
      <c r="B633" s="2">
        <f t="shared" si="9"/>
        <v>2023</v>
      </c>
      <c r="C633">
        <v>44</v>
      </c>
      <c r="D633">
        <v>52.51</v>
      </c>
      <c r="E633">
        <v>179.76</v>
      </c>
    </row>
    <row r="634" spans="1:5" x14ac:dyDescent="0.35">
      <c r="A634" s="1">
        <v>45194</v>
      </c>
      <c r="B634" s="2">
        <f t="shared" si="9"/>
        <v>2023</v>
      </c>
      <c r="C634">
        <v>45</v>
      </c>
      <c r="D634">
        <v>44.22</v>
      </c>
      <c r="E634">
        <v>166.11</v>
      </c>
    </row>
    <row r="635" spans="1:5" x14ac:dyDescent="0.35">
      <c r="A635" s="1">
        <v>45195</v>
      </c>
      <c r="B635" s="2">
        <f t="shared" si="9"/>
        <v>2023</v>
      </c>
      <c r="C635">
        <v>46</v>
      </c>
      <c r="D635">
        <v>60.98</v>
      </c>
      <c r="E635">
        <v>176.43</v>
      </c>
    </row>
    <row r="636" spans="1:5" x14ac:dyDescent="0.35">
      <c r="A636" s="1">
        <v>45196</v>
      </c>
      <c r="B636" s="2">
        <f t="shared" si="9"/>
        <v>2023</v>
      </c>
      <c r="C636">
        <v>40</v>
      </c>
      <c r="D636">
        <v>55.04</v>
      </c>
      <c r="E636">
        <v>159.57</v>
      </c>
    </row>
    <row r="637" spans="1:5" x14ac:dyDescent="0.35">
      <c r="A637" s="1">
        <v>45197</v>
      </c>
      <c r="B637" s="2">
        <f t="shared" si="9"/>
        <v>2023</v>
      </c>
      <c r="C637">
        <v>41</v>
      </c>
      <c r="D637">
        <v>56.17</v>
      </c>
      <c r="E637">
        <v>143.97999999999999</v>
      </c>
    </row>
    <row r="638" spans="1:5" x14ac:dyDescent="0.35">
      <c r="A638" s="1">
        <v>45198</v>
      </c>
      <c r="B638" s="2">
        <f t="shared" si="9"/>
        <v>2023</v>
      </c>
      <c r="C638">
        <v>43</v>
      </c>
      <c r="D638">
        <v>46.66</v>
      </c>
      <c r="E638">
        <v>144.22</v>
      </c>
    </row>
    <row r="639" spans="1:5" x14ac:dyDescent="0.35">
      <c r="A639" s="1">
        <v>45199</v>
      </c>
      <c r="B639" s="2">
        <f t="shared" si="9"/>
        <v>2023</v>
      </c>
      <c r="C639">
        <v>40</v>
      </c>
      <c r="D639">
        <v>52.04</v>
      </c>
      <c r="E639">
        <v>163.78</v>
      </c>
    </row>
    <row r="640" spans="1:5" x14ac:dyDescent="0.35">
      <c r="A640" s="1">
        <v>45200</v>
      </c>
      <c r="B640" s="2">
        <f t="shared" si="9"/>
        <v>2023</v>
      </c>
      <c r="C640">
        <v>36</v>
      </c>
      <c r="D640">
        <v>58.91</v>
      </c>
      <c r="E640">
        <v>105.8</v>
      </c>
    </row>
    <row r="641" spans="1:5" x14ac:dyDescent="0.35">
      <c r="A641" s="1">
        <v>45201</v>
      </c>
      <c r="B641" s="2">
        <f t="shared" si="9"/>
        <v>2023</v>
      </c>
      <c r="C641">
        <v>46</v>
      </c>
      <c r="D641">
        <v>57.16</v>
      </c>
      <c r="E641">
        <v>126.55</v>
      </c>
    </row>
    <row r="642" spans="1:5" x14ac:dyDescent="0.35">
      <c r="A642" s="1">
        <v>45202</v>
      </c>
      <c r="B642" s="2">
        <f t="shared" si="9"/>
        <v>2023</v>
      </c>
      <c r="C642">
        <v>43</v>
      </c>
      <c r="D642">
        <v>57.12</v>
      </c>
      <c r="E642">
        <v>137.36000000000001</v>
      </c>
    </row>
    <row r="643" spans="1:5" x14ac:dyDescent="0.35">
      <c r="A643" s="1">
        <v>45203</v>
      </c>
      <c r="B643" s="2">
        <f t="shared" ref="B643:B706" si="10">YEAR(A643)</f>
        <v>2023</v>
      </c>
      <c r="C643">
        <v>43</v>
      </c>
      <c r="D643">
        <v>48.19</v>
      </c>
      <c r="E643">
        <v>103.9</v>
      </c>
    </row>
    <row r="644" spans="1:5" x14ac:dyDescent="0.35">
      <c r="A644" s="1">
        <v>45204</v>
      </c>
      <c r="B644" s="2">
        <f t="shared" si="10"/>
        <v>2023</v>
      </c>
      <c r="C644">
        <v>44</v>
      </c>
      <c r="D644">
        <v>59.36</v>
      </c>
      <c r="E644">
        <v>154.51</v>
      </c>
    </row>
    <row r="645" spans="1:5" x14ac:dyDescent="0.35">
      <c r="A645" s="1">
        <v>45205</v>
      </c>
      <c r="B645" s="2">
        <f t="shared" si="10"/>
        <v>2023</v>
      </c>
      <c r="C645">
        <v>43</v>
      </c>
      <c r="D645">
        <v>52.09</v>
      </c>
      <c r="E645">
        <v>183.02</v>
      </c>
    </row>
    <row r="646" spans="1:5" x14ac:dyDescent="0.35">
      <c r="A646" s="1">
        <v>45206</v>
      </c>
      <c r="B646" s="2">
        <f t="shared" si="10"/>
        <v>2023</v>
      </c>
      <c r="C646">
        <v>40</v>
      </c>
      <c r="D646">
        <v>41.75</v>
      </c>
      <c r="E646">
        <v>181.36</v>
      </c>
    </row>
    <row r="647" spans="1:5" x14ac:dyDescent="0.35">
      <c r="A647" s="1">
        <v>45207</v>
      </c>
      <c r="B647" s="2">
        <f t="shared" si="10"/>
        <v>2023</v>
      </c>
      <c r="C647">
        <v>37</v>
      </c>
      <c r="D647">
        <v>55.87</v>
      </c>
      <c r="E647">
        <v>171.34</v>
      </c>
    </row>
    <row r="648" spans="1:5" x14ac:dyDescent="0.35">
      <c r="A648" s="1">
        <v>45208</v>
      </c>
      <c r="B648" s="2">
        <f t="shared" si="10"/>
        <v>2023</v>
      </c>
      <c r="C648">
        <v>35</v>
      </c>
      <c r="D648">
        <v>57.88</v>
      </c>
      <c r="E648">
        <v>161.71</v>
      </c>
    </row>
    <row r="649" spans="1:5" x14ac:dyDescent="0.35">
      <c r="A649" s="1">
        <v>45209</v>
      </c>
      <c r="B649" s="2">
        <f t="shared" si="10"/>
        <v>2023</v>
      </c>
      <c r="C649">
        <v>35</v>
      </c>
      <c r="D649">
        <v>48.3</v>
      </c>
      <c r="E649">
        <v>168.06</v>
      </c>
    </row>
    <row r="650" spans="1:5" x14ac:dyDescent="0.35">
      <c r="A650" s="1">
        <v>45210</v>
      </c>
      <c r="B650" s="2">
        <f t="shared" si="10"/>
        <v>2023</v>
      </c>
      <c r="C650">
        <v>35</v>
      </c>
      <c r="D650">
        <v>58.55</v>
      </c>
      <c r="E650">
        <v>127.86</v>
      </c>
    </row>
    <row r="651" spans="1:5" x14ac:dyDescent="0.35">
      <c r="A651" s="1">
        <v>45211</v>
      </c>
      <c r="B651" s="2">
        <f t="shared" si="10"/>
        <v>2023</v>
      </c>
      <c r="C651">
        <v>44</v>
      </c>
      <c r="D651">
        <v>57.46</v>
      </c>
      <c r="E651">
        <v>184.76</v>
      </c>
    </row>
    <row r="652" spans="1:5" x14ac:dyDescent="0.35">
      <c r="A652" s="1">
        <v>45212</v>
      </c>
      <c r="B652" s="2">
        <f t="shared" si="10"/>
        <v>2023</v>
      </c>
      <c r="C652">
        <v>35</v>
      </c>
      <c r="D652">
        <v>49.8</v>
      </c>
      <c r="E652">
        <v>144.18</v>
      </c>
    </row>
    <row r="653" spans="1:5" x14ac:dyDescent="0.35">
      <c r="A653" s="1">
        <v>45213</v>
      </c>
      <c r="B653" s="2">
        <f t="shared" si="10"/>
        <v>2023</v>
      </c>
      <c r="C653">
        <v>39</v>
      </c>
      <c r="D653">
        <v>48.1</v>
      </c>
      <c r="E653">
        <v>138.66</v>
      </c>
    </row>
    <row r="654" spans="1:5" x14ac:dyDescent="0.35">
      <c r="A654" s="1">
        <v>45214</v>
      </c>
      <c r="B654" s="2">
        <f t="shared" si="10"/>
        <v>2023</v>
      </c>
      <c r="C654">
        <v>35</v>
      </c>
      <c r="D654">
        <v>48.26</v>
      </c>
      <c r="E654">
        <v>167.21</v>
      </c>
    </row>
    <row r="655" spans="1:5" x14ac:dyDescent="0.35">
      <c r="A655" s="1">
        <v>45215</v>
      </c>
      <c r="B655" s="2">
        <f t="shared" si="10"/>
        <v>2023</v>
      </c>
      <c r="C655">
        <v>47</v>
      </c>
      <c r="D655">
        <v>54.7</v>
      </c>
      <c r="E655">
        <v>155</v>
      </c>
    </row>
    <row r="656" spans="1:5" x14ac:dyDescent="0.35">
      <c r="A656" s="1">
        <v>45216</v>
      </c>
      <c r="B656" s="2">
        <f t="shared" si="10"/>
        <v>2023</v>
      </c>
      <c r="C656">
        <v>38</v>
      </c>
      <c r="D656">
        <v>44.24</v>
      </c>
      <c r="E656">
        <v>134.21</v>
      </c>
    </row>
    <row r="657" spans="1:5" x14ac:dyDescent="0.35">
      <c r="A657" s="1">
        <v>45217</v>
      </c>
      <c r="B657" s="2">
        <f t="shared" si="10"/>
        <v>2023</v>
      </c>
      <c r="C657">
        <v>37</v>
      </c>
      <c r="D657">
        <v>58.21</v>
      </c>
      <c r="E657">
        <v>158.83000000000001</v>
      </c>
    </row>
    <row r="658" spans="1:5" x14ac:dyDescent="0.35">
      <c r="A658" s="1">
        <v>45218</v>
      </c>
      <c r="B658" s="2">
        <f t="shared" si="10"/>
        <v>2023</v>
      </c>
      <c r="C658">
        <v>42</v>
      </c>
      <c r="D658">
        <v>57.49</v>
      </c>
      <c r="E658">
        <v>178.81</v>
      </c>
    </row>
    <row r="659" spans="1:5" x14ac:dyDescent="0.35">
      <c r="A659" s="1">
        <v>45219</v>
      </c>
      <c r="B659" s="2">
        <f t="shared" si="10"/>
        <v>2023</v>
      </c>
      <c r="C659">
        <v>47</v>
      </c>
      <c r="D659">
        <v>58.24</v>
      </c>
      <c r="E659">
        <v>131.05000000000001</v>
      </c>
    </row>
    <row r="660" spans="1:5" x14ac:dyDescent="0.35">
      <c r="A660" s="1">
        <v>45220</v>
      </c>
      <c r="B660" s="2">
        <f t="shared" si="10"/>
        <v>2023</v>
      </c>
      <c r="C660">
        <v>40</v>
      </c>
      <c r="D660">
        <v>56.51</v>
      </c>
      <c r="E660">
        <v>173.59</v>
      </c>
    </row>
    <row r="661" spans="1:5" x14ac:dyDescent="0.35">
      <c r="A661" s="1">
        <v>45221</v>
      </c>
      <c r="B661" s="2">
        <f t="shared" si="10"/>
        <v>2023</v>
      </c>
      <c r="C661">
        <v>44</v>
      </c>
      <c r="D661">
        <v>59.41</v>
      </c>
      <c r="E661">
        <v>147.4</v>
      </c>
    </row>
    <row r="662" spans="1:5" x14ac:dyDescent="0.35">
      <c r="A662" s="1">
        <v>45222</v>
      </c>
      <c r="B662" s="2">
        <f t="shared" si="10"/>
        <v>2023</v>
      </c>
      <c r="C662">
        <v>38</v>
      </c>
      <c r="D662">
        <v>57.49</v>
      </c>
      <c r="E662">
        <v>166.77</v>
      </c>
    </row>
    <row r="663" spans="1:5" x14ac:dyDescent="0.35">
      <c r="A663" s="1">
        <v>45223</v>
      </c>
      <c r="B663" s="2">
        <f t="shared" si="10"/>
        <v>2023</v>
      </c>
      <c r="C663">
        <v>47</v>
      </c>
      <c r="D663">
        <v>57.96</v>
      </c>
      <c r="E663">
        <v>113.62</v>
      </c>
    </row>
    <row r="664" spans="1:5" x14ac:dyDescent="0.35">
      <c r="A664" s="1">
        <v>45224</v>
      </c>
      <c r="B664" s="2">
        <f t="shared" si="10"/>
        <v>2023</v>
      </c>
      <c r="C664">
        <v>35</v>
      </c>
      <c r="D664">
        <v>42.42</v>
      </c>
      <c r="E664">
        <v>125.28</v>
      </c>
    </row>
    <row r="665" spans="1:5" x14ac:dyDescent="0.35">
      <c r="A665" s="1">
        <v>45225</v>
      </c>
      <c r="B665" s="2">
        <f t="shared" si="10"/>
        <v>2023</v>
      </c>
      <c r="C665">
        <v>38</v>
      </c>
      <c r="D665">
        <v>52.65</v>
      </c>
      <c r="E665">
        <v>153.74</v>
      </c>
    </row>
    <row r="666" spans="1:5" x14ac:dyDescent="0.35">
      <c r="A666" s="1">
        <v>45226</v>
      </c>
      <c r="B666" s="2">
        <f t="shared" si="10"/>
        <v>2023</v>
      </c>
      <c r="C666">
        <v>36</v>
      </c>
      <c r="D666">
        <v>55.03</v>
      </c>
      <c r="E666">
        <v>124.97</v>
      </c>
    </row>
    <row r="667" spans="1:5" x14ac:dyDescent="0.35">
      <c r="A667" s="1">
        <v>45227</v>
      </c>
      <c r="B667" s="2">
        <f t="shared" si="10"/>
        <v>2023</v>
      </c>
      <c r="C667">
        <v>43</v>
      </c>
      <c r="D667">
        <v>50.68</v>
      </c>
      <c r="E667">
        <v>166.4</v>
      </c>
    </row>
    <row r="668" spans="1:5" x14ac:dyDescent="0.35">
      <c r="A668" s="1">
        <v>45228</v>
      </c>
      <c r="B668" s="2">
        <f t="shared" si="10"/>
        <v>2023</v>
      </c>
      <c r="C668">
        <v>45</v>
      </c>
      <c r="D668">
        <v>56.57</v>
      </c>
      <c r="E668">
        <v>154.27000000000001</v>
      </c>
    </row>
    <row r="669" spans="1:5" x14ac:dyDescent="0.35">
      <c r="A669" s="1">
        <v>45229</v>
      </c>
      <c r="B669" s="2">
        <f t="shared" si="10"/>
        <v>2023</v>
      </c>
      <c r="C669">
        <v>42</v>
      </c>
      <c r="D669">
        <v>50.17</v>
      </c>
      <c r="E669">
        <v>110.49</v>
      </c>
    </row>
    <row r="670" spans="1:5" x14ac:dyDescent="0.35">
      <c r="A670" s="1">
        <v>45230</v>
      </c>
      <c r="B670" s="2">
        <f t="shared" si="10"/>
        <v>2023</v>
      </c>
      <c r="C670">
        <v>46</v>
      </c>
      <c r="D670">
        <v>45.28</v>
      </c>
      <c r="E670">
        <v>148.9</v>
      </c>
    </row>
    <row r="671" spans="1:5" x14ac:dyDescent="0.35">
      <c r="A671" s="1">
        <v>45231</v>
      </c>
      <c r="B671" s="2">
        <f t="shared" si="10"/>
        <v>2023</v>
      </c>
      <c r="C671">
        <v>37</v>
      </c>
      <c r="D671">
        <v>60.55</v>
      </c>
      <c r="E671">
        <v>190.65</v>
      </c>
    </row>
    <row r="672" spans="1:5" x14ac:dyDescent="0.35">
      <c r="A672" s="1">
        <v>45232</v>
      </c>
      <c r="B672" s="2">
        <f t="shared" si="10"/>
        <v>2023</v>
      </c>
      <c r="C672">
        <v>37</v>
      </c>
      <c r="D672">
        <v>53.37</v>
      </c>
      <c r="E672">
        <v>153.80000000000001</v>
      </c>
    </row>
    <row r="673" spans="1:5" x14ac:dyDescent="0.35">
      <c r="A673" s="1">
        <v>45233</v>
      </c>
      <c r="B673" s="2">
        <f t="shared" si="10"/>
        <v>2023</v>
      </c>
      <c r="C673">
        <v>46</v>
      </c>
      <c r="D673">
        <v>44.01</v>
      </c>
      <c r="E673">
        <v>170.08</v>
      </c>
    </row>
    <row r="674" spans="1:5" x14ac:dyDescent="0.35">
      <c r="A674" s="1">
        <v>45234</v>
      </c>
      <c r="B674" s="2">
        <f t="shared" si="10"/>
        <v>2023</v>
      </c>
      <c r="C674">
        <v>41</v>
      </c>
      <c r="D674">
        <v>59.47</v>
      </c>
      <c r="E674">
        <v>158.87</v>
      </c>
    </row>
    <row r="675" spans="1:5" x14ac:dyDescent="0.35">
      <c r="A675" s="1">
        <v>45235</v>
      </c>
      <c r="B675" s="2">
        <f t="shared" si="10"/>
        <v>2023</v>
      </c>
      <c r="C675">
        <v>42</v>
      </c>
      <c r="D675">
        <v>59.46</v>
      </c>
      <c r="E675">
        <v>160.88999999999999</v>
      </c>
    </row>
    <row r="676" spans="1:5" x14ac:dyDescent="0.35">
      <c r="A676" s="1">
        <v>45236</v>
      </c>
      <c r="B676" s="2">
        <f t="shared" si="10"/>
        <v>2023</v>
      </c>
      <c r="C676">
        <v>38</v>
      </c>
      <c r="D676">
        <v>55.18</v>
      </c>
      <c r="E676">
        <v>128.11000000000001</v>
      </c>
    </row>
    <row r="677" spans="1:5" x14ac:dyDescent="0.35">
      <c r="A677" s="1">
        <v>45237</v>
      </c>
      <c r="B677" s="2">
        <f t="shared" si="10"/>
        <v>2023</v>
      </c>
      <c r="C677">
        <v>48</v>
      </c>
      <c r="D677">
        <v>59.13</v>
      </c>
      <c r="E677">
        <v>115.53</v>
      </c>
    </row>
    <row r="678" spans="1:5" x14ac:dyDescent="0.35">
      <c r="A678" s="1">
        <v>45238</v>
      </c>
      <c r="B678" s="2">
        <f t="shared" si="10"/>
        <v>2023</v>
      </c>
      <c r="C678">
        <v>46</v>
      </c>
      <c r="D678">
        <v>58.41</v>
      </c>
      <c r="E678">
        <v>120.13</v>
      </c>
    </row>
    <row r="679" spans="1:5" x14ac:dyDescent="0.35">
      <c r="A679" s="1">
        <v>45239</v>
      </c>
      <c r="B679" s="2">
        <f t="shared" si="10"/>
        <v>2023</v>
      </c>
      <c r="C679">
        <v>46</v>
      </c>
      <c r="D679">
        <v>41.77</v>
      </c>
      <c r="E679">
        <v>100.43</v>
      </c>
    </row>
    <row r="680" spans="1:5" x14ac:dyDescent="0.35">
      <c r="A680" s="1">
        <v>45240</v>
      </c>
      <c r="B680" s="2">
        <f t="shared" si="10"/>
        <v>2023</v>
      </c>
      <c r="C680">
        <v>36</v>
      </c>
      <c r="D680">
        <v>41.49</v>
      </c>
      <c r="E680">
        <v>151.96</v>
      </c>
    </row>
    <row r="681" spans="1:5" x14ac:dyDescent="0.35">
      <c r="A681" s="1">
        <v>45241</v>
      </c>
      <c r="B681" s="2">
        <f t="shared" si="10"/>
        <v>2023</v>
      </c>
      <c r="C681">
        <v>48</v>
      </c>
      <c r="D681">
        <v>60.02</v>
      </c>
      <c r="E681">
        <v>137.06</v>
      </c>
    </row>
    <row r="682" spans="1:5" x14ac:dyDescent="0.35">
      <c r="A682" s="1">
        <v>45242</v>
      </c>
      <c r="B682" s="2">
        <f t="shared" si="10"/>
        <v>2023</v>
      </c>
      <c r="C682">
        <v>40</v>
      </c>
      <c r="D682">
        <v>57.57</v>
      </c>
      <c r="E682">
        <v>140.66999999999999</v>
      </c>
    </row>
    <row r="683" spans="1:5" x14ac:dyDescent="0.35">
      <c r="A683" s="1">
        <v>45243</v>
      </c>
      <c r="B683" s="2">
        <f t="shared" si="10"/>
        <v>2023</v>
      </c>
      <c r="C683">
        <v>40</v>
      </c>
      <c r="D683">
        <v>50.19</v>
      </c>
      <c r="E683">
        <v>136.49</v>
      </c>
    </row>
    <row r="684" spans="1:5" x14ac:dyDescent="0.35">
      <c r="A684" s="1">
        <v>45244</v>
      </c>
      <c r="B684" s="2">
        <f t="shared" si="10"/>
        <v>2023</v>
      </c>
      <c r="C684">
        <v>44</v>
      </c>
      <c r="D684">
        <v>55.98</v>
      </c>
      <c r="E684">
        <v>167.48</v>
      </c>
    </row>
    <row r="685" spans="1:5" x14ac:dyDescent="0.35">
      <c r="A685" s="1">
        <v>45245</v>
      </c>
      <c r="B685" s="2">
        <f t="shared" si="10"/>
        <v>2023</v>
      </c>
      <c r="C685">
        <v>38</v>
      </c>
      <c r="D685">
        <v>45.51</v>
      </c>
      <c r="E685">
        <v>179.15</v>
      </c>
    </row>
    <row r="686" spans="1:5" x14ac:dyDescent="0.35">
      <c r="A686" s="1">
        <v>45246</v>
      </c>
      <c r="B686" s="2">
        <f t="shared" si="10"/>
        <v>2023</v>
      </c>
      <c r="C686">
        <v>42</v>
      </c>
      <c r="D686">
        <v>51.18</v>
      </c>
      <c r="E686">
        <v>173.3</v>
      </c>
    </row>
    <row r="687" spans="1:5" x14ac:dyDescent="0.35">
      <c r="A687" s="1">
        <v>45247</v>
      </c>
      <c r="B687" s="2">
        <f t="shared" si="10"/>
        <v>2023</v>
      </c>
      <c r="C687">
        <v>46</v>
      </c>
      <c r="D687">
        <v>50.1</v>
      </c>
      <c r="E687">
        <v>93.6</v>
      </c>
    </row>
    <row r="688" spans="1:5" x14ac:dyDescent="0.35">
      <c r="A688" s="1">
        <v>45248</v>
      </c>
      <c r="B688" s="2">
        <f t="shared" si="10"/>
        <v>2023</v>
      </c>
      <c r="C688">
        <v>46</v>
      </c>
      <c r="D688">
        <v>58.7</v>
      </c>
      <c r="E688">
        <v>106.25</v>
      </c>
    </row>
    <row r="689" spans="1:5" x14ac:dyDescent="0.35">
      <c r="A689" s="1">
        <v>45249</v>
      </c>
      <c r="B689" s="2">
        <f t="shared" si="10"/>
        <v>2023</v>
      </c>
      <c r="C689">
        <v>43</v>
      </c>
      <c r="D689">
        <v>44.41</v>
      </c>
      <c r="E689">
        <v>145.84</v>
      </c>
    </row>
    <row r="690" spans="1:5" x14ac:dyDescent="0.35">
      <c r="A690" s="1">
        <v>45250</v>
      </c>
      <c r="B690" s="2">
        <f t="shared" si="10"/>
        <v>2023</v>
      </c>
      <c r="C690">
        <v>45</v>
      </c>
      <c r="D690">
        <v>50.64</v>
      </c>
      <c r="E690">
        <v>158.84</v>
      </c>
    </row>
    <row r="691" spans="1:5" x14ac:dyDescent="0.35">
      <c r="A691" s="1">
        <v>45251</v>
      </c>
      <c r="B691" s="2">
        <f t="shared" si="10"/>
        <v>2023</v>
      </c>
      <c r="C691">
        <v>45</v>
      </c>
      <c r="D691">
        <v>41.53</v>
      </c>
      <c r="E691">
        <v>111.91</v>
      </c>
    </row>
    <row r="692" spans="1:5" x14ac:dyDescent="0.35">
      <c r="A692" s="1">
        <v>45252</v>
      </c>
      <c r="B692" s="2">
        <f t="shared" si="10"/>
        <v>2023</v>
      </c>
      <c r="C692">
        <v>40</v>
      </c>
      <c r="D692">
        <v>54.42</v>
      </c>
      <c r="E692">
        <v>96.63</v>
      </c>
    </row>
    <row r="693" spans="1:5" x14ac:dyDescent="0.35">
      <c r="A693" s="1">
        <v>45253</v>
      </c>
      <c r="B693" s="2">
        <f t="shared" si="10"/>
        <v>2023</v>
      </c>
      <c r="C693">
        <v>46</v>
      </c>
      <c r="D693">
        <v>53.68</v>
      </c>
      <c r="E693">
        <v>131.41</v>
      </c>
    </row>
    <row r="694" spans="1:5" x14ac:dyDescent="0.35">
      <c r="A694" s="1">
        <v>45254</v>
      </c>
      <c r="B694" s="2">
        <f t="shared" si="10"/>
        <v>2023</v>
      </c>
      <c r="C694">
        <v>47</v>
      </c>
      <c r="D694">
        <v>52.4</v>
      </c>
      <c r="E694">
        <v>166.29</v>
      </c>
    </row>
    <row r="695" spans="1:5" x14ac:dyDescent="0.35">
      <c r="A695" s="1">
        <v>45255</v>
      </c>
      <c r="B695" s="2">
        <f t="shared" si="10"/>
        <v>2023</v>
      </c>
      <c r="C695">
        <v>45</v>
      </c>
      <c r="D695">
        <v>47.38</v>
      </c>
      <c r="E695">
        <v>94.64</v>
      </c>
    </row>
    <row r="696" spans="1:5" x14ac:dyDescent="0.35">
      <c r="A696" s="1">
        <v>45256</v>
      </c>
      <c r="B696" s="2">
        <f t="shared" si="10"/>
        <v>2023</v>
      </c>
      <c r="C696">
        <v>46</v>
      </c>
      <c r="D696">
        <v>46.71</v>
      </c>
      <c r="E696">
        <v>162.33000000000001</v>
      </c>
    </row>
    <row r="697" spans="1:5" x14ac:dyDescent="0.35">
      <c r="A697" s="1">
        <v>45257</v>
      </c>
      <c r="B697" s="2">
        <f t="shared" si="10"/>
        <v>2023</v>
      </c>
      <c r="C697">
        <v>41</v>
      </c>
      <c r="D697">
        <v>57.12</v>
      </c>
      <c r="E697">
        <v>155.56</v>
      </c>
    </row>
    <row r="698" spans="1:5" x14ac:dyDescent="0.35">
      <c r="A698" s="1">
        <v>45258</v>
      </c>
      <c r="B698" s="2">
        <f t="shared" si="10"/>
        <v>2023</v>
      </c>
      <c r="C698">
        <v>38</v>
      </c>
      <c r="D698">
        <v>50.73</v>
      </c>
      <c r="E698">
        <v>160.19999999999999</v>
      </c>
    </row>
    <row r="699" spans="1:5" x14ac:dyDescent="0.35">
      <c r="A699" s="1">
        <v>45259</v>
      </c>
      <c r="B699" s="2">
        <f t="shared" si="10"/>
        <v>2023</v>
      </c>
      <c r="C699">
        <v>38</v>
      </c>
      <c r="D699">
        <v>58.46</v>
      </c>
      <c r="E699">
        <v>93.83</v>
      </c>
    </row>
    <row r="700" spans="1:5" x14ac:dyDescent="0.35">
      <c r="A700" s="1">
        <v>45260</v>
      </c>
      <c r="B700" s="2">
        <f t="shared" si="10"/>
        <v>2023</v>
      </c>
      <c r="C700">
        <v>43</v>
      </c>
      <c r="D700">
        <v>43.79</v>
      </c>
      <c r="E700">
        <v>172.82</v>
      </c>
    </row>
    <row r="701" spans="1:5" x14ac:dyDescent="0.35">
      <c r="A701" s="1">
        <v>45261</v>
      </c>
      <c r="B701" s="2">
        <f t="shared" si="10"/>
        <v>2023</v>
      </c>
      <c r="C701">
        <v>42</v>
      </c>
      <c r="D701">
        <v>54.56</v>
      </c>
      <c r="E701">
        <v>93.11</v>
      </c>
    </row>
    <row r="702" spans="1:5" x14ac:dyDescent="0.35">
      <c r="A702" s="1">
        <v>45262</v>
      </c>
      <c r="B702" s="2">
        <f t="shared" si="10"/>
        <v>2023</v>
      </c>
      <c r="C702">
        <v>38</v>
      </c>
      <c r="D702">
        <v>45.65</v>
      </c>
      <c r="E702">
        <v>183.07</v>
      </c>
    </row>
    <row r="703" spans="1:5" x14ac:dyDescent="0.35">
      <c r="A703" s="1">
        <v>45263</v>
      </c>
      <c r="B703" s="2">
        <f t="shared" si="10"/>
        <v>2023</v>
      </c>
      <c r="C703">
        <v>44</v>
      </c>
      <c r="D703">
        <v>58.79</v>
      </c>
      <c r="E703">
        <v>94.15</v>
      </c>
    </row>
    <row r="704" spans="1:5" x14ac:dyDescent="0.35">
      <c r="A704" s="1">
        <v>45264</v>
      </c>
      <c r="B704" s="2">
        <f t="shared" si="10"/>
        <v>2023</v>
      </c>
      <c r="C704">
        <v>45</v>
      </c>
      <c r="D704">
        <v>53.87</v>
      </c>
      <c r="E704">
        <v>115.94</v>
      </c>
    </row>
    <row r="705" spans="1:5" x14ac:dyDescent="0.35">
      <c r="A705" s="1">
        <v>45265</v>
      </c>
      <c r="B705" s="2">
        <f t="shared" si="10"/>
        <v>2023</v>
      </c>
      <c r="C705">
        <v>45</v>
      </c>
      <c r="D705">
        <v>41.77</v>
      </c>
      <c r="E705">
        <v>126.4</v>
      </c>
    </row>
    <row r="706" spans="1:5" x14ac:dyDescent="0.35">
      <c r="A706" s="1">
        <v>45266</v>
      </c>
      <c r="B706" s="2">
        <f t="shared" si="10"/>
        <v>2023</v>
      </c>
      <c r="C706">
        <v>43</v>
      </c>
      <c r="D706">
        <v>45.06</v>
      </c>
      <c r="E706">
        <v>116.53</v>
      </c>
    </row>
    <row r="707" spans="1:5" x14ac:dyDescent="0.35">
      <c r="A707" s="1">
        <v>45267</v>
      </c>
      <c r="B707" s="2">
        <f t="shared" ref="B707:B770" si="11">YEAR(A707)</f>
        <v>2023</v>
      </c>
      <c r="C707">
        <v>39</v>
      </c>
      <c r="D707">
        <v>45.86</v>
      </c>
      <c r="E707">
        <v>156.1</v>
      </c>
    </row>
    <row r="708" spans="1:5" x14ac:dyDescent="0.35">
      <c r="A708" s="1">
        <v>45268</v>
      </c>
      <c r="B708" s="2">
        <f t="shared" si="11"/>
        <v>2023</v>
      </c>
      <c r="C708">
        <v>44</v>
      </c>
      <c r="D708">
        <v>59.41</v>
      </c>
      <c r="E708">
        <v>137.28</v>
      </c>
    </row>
    <row r="709" spans="1:5" x14ac:dyDescent="0.35">
      <c r="A709" s="1">
        <v>45269</v>
      </c>
      <c r="B709" s="2">
        <f t="shared" si="11"/>
        <v>2023</v>
      </c>
      <c r="C709">
        <v>42</v>
      </c>
      <c r="D709">
        <v>59.7</v>
      </c>
      <c r="E709">
        <v>177.75</v>
      </c>
    </row>
    <row r="710" spans="1:5" x14ac:dyDescent="0.35">
      <c r="A710" s="1">
        <v>45270</v>
      </c>
      <c r="B710" s="2">
        <f t="shared" si="11"/>
        <v>2023</v>
      </c>
      <c r="C710">
        <v>43</v>
      </c>
      <c r="D710">
        <v>56.65</v>
      </c>
      <c r="E710">
        <v>155.1</v>
      </c>
    </row>
    <row r="711" spans="1:5" x14ac:dyDescent="0.35">
      <c r="A711" s="1">
        <v>45271</v>
      </c>
      <c r="B711" s="2">
        <f t="shared" si="11"/>
        <v>2023</v>
      </c>
      <c r="C711">
        <v>37</v>
      </c>
      <c r="D711">
        <v>45.01</v>
      </c>
      <c r="E711">
        <v>116.61</v>
      </c>
    </row>
    <row r="712" spans="1:5" x14ac:dyDescent="0.35">
      <c r="A712" s="1">
        <v>45272</v>
      </c>
      <c r="B712" s="2">
        <f t="shared" si="11"/>
        <v>2023</v>
      </c>
      <c r="C712">
        <v>37</v>
      </c>
      <c r="D712">
        <v>52.57</v>
      </c>
      <c r="E712">
        <v>109.52</v>
      </c>
    </row>
    <row r="713" spans="1:5" x14ac:dyDescent="0.35">
      <c r="A713" s="1">
        <v>45273</v>
      </c>
      <c r="B713" s="2">
        <f t="shared" si="11"/>
        <v>2023</v>
      </c>
      <c r="C713">
        <v>41</v>
      </c>
      <c r="D713">
        <v>45.2</v>
      </c>
      <c r="E713">
        <v>154.93</v>
      </c>
    </row>
    <row r="714" spans="1:5" x14ac:dyDescent="0.35">
      <c r="A714" s="1">
        <v>45274</v>
      </c>
      <c r="B714" s="2">
        <f t="shared" si="11"/>
        <v>2023</v>
      </c>
      <c r="C714">
        <v>49</v>
      </c>
      <c r="D714">
        <v>43.91</v>
      </c>
      <c r="E714">
        <v>93.86</v>
      </c>
    </row>
    <row r="715" spans="1:5" x14ac:dyDescent="0.35">
      <c r="A715" s="1">
        <v>45275</v>
      </c>
      <c r="B715" s="2">
        <f t="shared" si="11"/>
        <v>2023</v>
      </c>
      <c r="C715">
        <v>44</v>
      </c>
      <c r="D715">
        <v>48.35</v>
      </c>
      <c r="E715">
        <v>132.09</v>
      </c>
    </row>
    <row r="716" spans="1:5" x14ac:dyDescent="0.35">
      <c r="A716" s="1">
        <v>45276</v>
      </c>
      <c r="B716" s="2">
        <f t="shared" si="11"/>
        <v>2023</v>
      </c>
      <c r="C716">
        <v>37</v>
      </c>
      <c r="D716">
        <v>55.09</v>
      </c>
      <c r="E716">
        <v>144.34</v>
      </c>
    </row>
    <row r="717" spans="1:5" x14ac:dyDescent="0.35">
      <c r="A717" s="1">
        <v>45277</v>
      </c>
      <c r="B717" s="2">
        <f t="shared" si="11"/>
        <v>2023</v>
      </c>
      <c r="C717">
        <v>38</v>
      </c>
      <c r="D717">
        <v>51.69</v>
      </c>
      <c r="E717">
        <v>172.81</v>
      </c>
    </row>
    <row r="718" spans="1:5" x14ac:dyDescent="0.35">
      <c r="A718" s="1">
        <v>45278</v>
      </c>
      <c r="B718" s="2">
        <f t="shared" si="11"/>
        <v>2023</v>
      </c>
      <c r="C718">
        <v>39</v>
      </c>
      <c r="D718">
        <v>47.75</v>
      </c>
      <c r="E718">
        <v>104.84</v>
      </c>
    </row>
    <row r="719" spans="1:5" x14ac:dyDescent="0.35">
      <c r="A719" s="1">
        <v>45279</v>
      </c>
      <c r="B719" s="2">
        <f t="shared" si="11"/>
        <v>2023</v>
      </c>
      <c r="C719">
        <v>38</v>
      </c>
      <c r="D719">
        <v>53.73</v>
      </c>
      <c r="E719">
        <v>125.46</v>
      </c>
    </row>
    <row r="720" spans="1:5" x14ac:dyDescent="0.35">
      <c r="A720" s="1">
        <v>45280</v>
      </c>
      <c r="B720" s="2">
        <f t="shared" si="11"/>
        <v>2023</v>
      </c>
      <c r="C720">
        <v>46</v>
      </c>
      <c r="D720">
        <v>46.31</v>
      </c>
      <c r="E720">
        <v>158.88</v>
      </c>
    </row>
    <row r="721" spans="1:5" x14ac:dyDescent="0.35">
      <c r="A721" s="1">
        <v>45281</v>
      </c>
      <c r="B721" s="2">
        <f t="shared" si="11"/>
        <v>2023</v>
      </c>
      <c r="C721">
        <v>41</v>
      </c>
      <c r="D721">
        <v>43.47</v>
      </c>
      <c r="E721">
        <v>185.55</v>
      </c>
    </row>
    <row r="722" spans="1:5" x14ac:dyDescent="0.35">
      <c r="A722" s="1">
        <v>45282</v>
      </c>
      <c r="B722" s="2">
        <f t="shared" si="11"/>
        <v>2023</v>
      </c>
      <c r="C722">
        <v>37</v>
      </c>
      <c r="D722">
        <v>51.04</v>
      </c>
      <c r="E722">
        <v>144.54</v>
      </c>
    </row>
    <row r="723" spans="1:5" x14ac:dyDescent="0.35">
      <c r="A723" s="1">
        <v>45283</v>
      </c>
      <c r="B723" s="2">
        <f t="shared" si="11"/>
        <v>2023</v>
      </c>
      <c r="C723">
        <v>43</v>
      </c>
      <c r="D723">
        <v>53.04</v>
      </c>
      <c r="E723">
        <v>138.07</v>
      </c>
    </row>
    <row r="724" spans="1:5" x14ac:dyDescent="0.35">
      <c r="A724" s="1">
        <v>45284</v>
      </c>
      <c r="B724" s="2">
        <f t="shared" si="11"/>
        <v>2023</v>
      </c>
      <c r="C724">
        <v>48</v>
      </c>
      <c r="D724">
        <v>57.59</v>
      </c>
      <c r="E724">
        <v>104.18</v>
      </c>
    </row>
    <row r="725" spans="1:5" x14ac:dyDescent="0.35">
      <c r="A725" s="1">
        <v>45285</v>
      </c>
      <c r="B725" s="2">
        <f t="shared" si="11"/>
        <v>2023</v>
      </c>
      <c r="C725">
        <v>40</v>
      </c>
      <c r="D725">
        <v>44.32</v>
      </c>
      <c r="E725">
        <v>157.91999999999999</v>
      </c>
    </row>
    <row r="726" spans="1:5" x14ac:dyDescent="0.35">
      <c r="A726" s="1">
        <v>45286</v>
      </c>
      <c r="B726" s="2">
        <f t="shared" si="11"/>
        <v>2023</v>
      </c>
      <c r="C726">
        <v>41</v>
      </c>
      <c r="D726">
        <v>43.21</v>
      </c>
      <c r="E726">
        <v>96.45</v>
      </c>
    </row>
    <row r="727" spans="1:5" x14ac:dyDescent="0.35">
      <c r="A727" s="1">
        <v>45287</v>
      </c>
      <c r="B727" s="2">
        <f t="shared" si="11"/>
        <v>2023</v>
      </c>
      <c r="C727">
        <v>46</v>
      </c>
      <c r="D727">
        <v>40.81</v>
      </c>
      <c r="E727">
        <v>177.84</v>
      </c>
    </row>
    <row r="728" spans="1:5" x14ac:dyDescent="0.35">
      <c r="A728" s="1">
        <v>45288</v>
      </c>
      <c r="B728" s="2">
        <f t="shared" si="11"/>
        <v>2023</v>
      </c>
      <c r="C728">
        <v>39</v>
      </c>
      <c r="D728">
        <v>40.6</v>
      </c>
      <c r="E728">
        <v>113.03</v>
      </c>
    </row>
    <row r="729" spans="1:5" x14ac:dyDescent="0.35">
      <c r="A729" s="1">
        <v>45289</v>
      </c>
      <c r="B729" s="2">
        <f t="shared" si="11"/>
        <v>2023</v>
      </c>
      <c r="C729">
        <v>40</v>
      </c>
      <c r="D729">
        <v>49.17</v>
      </c>
      <c r="E729">
        <v>120.5</v>
      </c>
    </row>
    <row r="730" spans="1:5" x14ac:dyDescent="0.35">
      <c r="A730" s="1">
        <v>45290</v>
      </c>
      <c r="B730" s="2">
        <f t="shared" si="11"/>
        <v>2023</v>
      </c>
      <c r="C730">
        <v>49</v>
      </c>
      <c r="D730">
        <v>58.04</v>
      </c>
      <c r="E730">
        <v>105.06</v>
      </c>
    </row>
    <row r="731" spans="1:5" x14ac:dyDescent="0.35">
      <c r="A731" s="1">
        <v>45291</v>
      </c>
      <c r="B731" s="2">
        <f t="shared" si="11"/>
        <v>2023</v>
      </c>
      <c r="C731">
        <v>38</v>
      </c>
      <c r="D731">
        <v>40.28</v>
      </c>
      <c r="E731">
        <v>114.82</v>
      </c>
    </row>
    <row r="732" spans="1:5" x14ac:dyDescent="0.35">
      <c r="A732" s="1">
        <v>45292</v>
      </c>
      <c r="B732" s="2">
        <f t="shared" si="11"/>
        <v>2024</v>
      </c>
      <c r="C732">
        <v>40</v>
      </c>
      <c r="D732">
        <v>47.17</v>
      </c>
      <c r="E732">
        <v>172.38</v>
      </c>
    </row>
    <row r="733" spans="1:5" x14ac:dyDescent="0.35">
      <c r="A733" s="1">
        <v>45293</v>
      </c>
      <c r="B733" s="2">
        <f t="shared" si="11"/>
        <v>2024</v>
      </c>
      <c r="C733">
        <v>48</v>
      </c>
      <c r="D733">
        <v>42.78</v>
      </c>
      <c r="E733">
        <v>163.49</v>
      </c>
    </row>
    <row r="734" spans="1:5" x14ac:dyDescent="0.35">
      <c r="A734" s="1">
        <v>45294</v>
      </c>
      <c r="B734" s="2">
        <f t="shared" si="11"/>
        <v>2024</v>
      </c>
      <c r="C734">
        <v>48</v>
      </c>
      <c r="D734">
        <v>53.43</v>
      </c>
      <c r="E734">
        <v>95.27</v>
      </c>
    </row>
    <row r="735" spans="1:5" x14ac:dyDescent="0.35">
      <c r="A735" s="1">
        <v>45295</v>
      </c>
      <c r="B735" s="2">
        <f t="shared" si="11"/>
        <v>2024</v>
      </c>
      <c r="C735">
        <v>44</v>
      </c>
      <c r="D735">
        <v>52.89</v>
      </c>
      <c r="E735">
        <v>164.8</v>
      </c>
    </row>
    <row r="736" spans="1:5" x14ac:dyDescent="0.35">
      <c r="A736" s="1">
        <v>45296</v>
      </c>
      <c r="B736" s="2">
        <f t="shared" si="11"/>
        <v>2024</v>
      </c>
      <c r="C736">
        <v>44</v>
      </c>
      <c r="D736">
        <v>45.1</v>
      </c>
      <c r="E736">
        <v>172.74</v>
      </c>
    </row>
    <row r="737" spans="1:5" x14ac:dyDescent="0.35">
      <c r="A737" s="1">
        <v>45297</v>
      </c>
      <c r="B737" s="2">
        <f t="shared" si="11"/>
        <v>2024</v>
      </c>
      <c r="C737">
        <v>48</v>
      </c>
      <c r="D737">
        <v>50.92</v>
      </c>
      <c r="E737">
        <v>102.99</v>
      </c>
    </row>
    <row r="738" spans="1:5" x14ac:dyDescent="0.35">
      <c r="A738" s="1">
        <v>45298</v>
      </c>
      <c r="B738" s="2">
        <f t="shared" si="11"/>
        <v>2024</v>
      </c>
      <c r="C738">
        <v>38</v>
      </c>
      <c r="D738">
        <v>53.11</v>
      </c>
      <c r="E738">
        <v>153.41999999999999</v>
      </c>
    </row>
    <row r="739" spans="1:5" x14ac:dyDescent="0.35">
      <c r="A739" s="1">
        <v>45299</v>
      </c>
      <c r="B739" s="2">
        <f t="shared" si="11"/>
        <v>2024</v>
      </c>
      <c r="C739">
        <v>42</v>
      </c>
      <c r="D739">
        <v>50.78</v>
      </c>
      <c r="E739">
        <v>110.43</v>
      </c>
    </row>
    <row r="740" spans="1:5" x14ac:dyDescent="0.35">
      <c r="A740" s="1">
        <v>45300</v>
      </c>
      <c r="B740" s="2">
        <f t="shared" si="11"/>
        <v>2024</v>
      </c>
      <c r="C740">
        <v>43</v>
      </c>
      <c r="D740">
        <v>58.15</v>
      </c>
      <c r="E740">
        <v>127.52</v>
      </c>
    </row>
    <row r="741" spans="1:5" x14ac:dyDescent="0.35">
      <c r="A741" s="1">
        <v>45301</v>
      </c>
      <c r="B741" s="2">
        <f t="shared" si="11"/>
        <v>2024</v>
      </c>
      <c r="C741">
        <v>41</v>
      </c>
      <c r="D741">
        <v>41.35</v>
      </c>
      <c r="E741">
        <v>131.94</v>
      </c>
    </row>
    <row r="742" spans="1:5" x14ac:dyDescent="0.35">
      <c r="A742" s="1">
        <v>45302</v>
      </c>
      <c r="B742" s="2">
        <f t="shared" si="11"/>
        <v>2024</v>
      </c>
      <c r="C742">
        <v>50</v>
      </c>
      <c r="D742">
        <v>50.69</v>
      </c>
      <c r="E742">
        <v>190.38</v>
      </c>
    </row>
    <row r="743" spans="1:5" x14ac:dyDescent="0.35">
      <c r="A743" s="1">
        <v>45303</v>
      </c>
      <c r="B743" s="2">
        <f t="shared" si="11"/>
        <v>2024</v>
      </c>
      <c r="C743">
        <v>50</v>
      </c>
      <c r="D743">
        <v>55.66</v>
      </c>
      <c r="E743">
        <v>104.54</v>
      </c>
    </row>
    <row r="744" spans="1:5" x14ac:dyDescent="0.35">
      <c r="A744" s="1">
        <v>45304</v>
      </c>
      <c r="B744" s="2">
        <f t="shared" si="11"/>
        <v>2024</v>
      </c>
      <c r="C744">
        <v>45</v>
      </c>
      <c r="D744">
        <v>46.03</v>
      </c>
      <c r="E744">
        <v>94.5</v>
      </c>
    </row>
    <row r="745" spans="1:5" x14ac:dyDescent="0.35">
      <c r="A745" s="1">
        <v>45305</v>
      </c>
      <c r="B745" s="2">
        <f t="shared" si="11"/>
        <v>2024</v>
      </c>
      <c r="C745">
        <v>44</v>
      </c>
      <c r="D745">
        <v>46.47</v>
      </c>
      <c r="E745">
        <v>179.19</v>
      </c>
    </row>
    <row r="746" spans="1:5" x14ac:dyDescent="0.35">
      <c r="A746" s="1">
        <v>45306</v>
      </c>
      <c r="B746" s="2">
        <f t="shared" si="11"/>
        <v>2024</v>
      </c>
      <c r="C746">
        <v>41</v>
      </c>
      <c r="D746">
        <v>52.92</v>
      </c>
      <c r="E746">
        <v>153.12</v>
      </c>
    </row>
    <row r="747" spans="1:5" x14ac:dyDescent="0.35">
      <c r="A747" s="1">
        <v>45307</v>
      </c>
      <c r="B747" s="2">
        <f t="shared" si="11"/>
        <v>2024</v>
      </c>
      <c r="C747">
        <v>47</v>
      </c>
      <c r="D747">
        <v>44.58</v>
      </c>
      <c r="E747">
        <v>94.98</v>
      </c>
    </row>
    <row r="748" spans="1:5" x14ac:dyDescent="0.35">
      <c r="A748" s="1">
        <v>45308</v>
      </c>
      <c r="B748" s="2">
        <f t="shared" si="11"/>
        <v>2024</v>
      </c>
      <c r="C748">
        <v>42</v>
      </c>
      <c r="D748">
        <v>56.66</v>
      </c>
      <c r="E748">
        <v>174.15</v>
      </c>
    </row>
    <row r="749" spans="1:5" x14ac:dyDescent="0.35">
      <c r="A749" s="1">
        <v>45309</v>
      </c>
      <c r="B749" s="2">
        <f t="shared" si="11"/>
        <v>2024</v>
      </c>
      <c r="C749">
        <v>42</v>
      </c>
      <c r="D749">
        <v>50.57</v>
      </c>
      <c r="E749">
        <v>187.11</v>
      </c>
    </row>
    <row r="750" spans="1:5" x14ac:dyDescent="0.35">
      <c r="A750" s="1">
        <v>45310</v>
      </c>
      <c r="B750" s="2">
        <f t="shared" si="11"/>
        <v>2024</v>
      </c>
      <c r="C750">
        <v>43</v>
      </c>
      <c r="D750">
        <v>59.09</v>
      </c>
      <c r="E750">
        <v>91.15</v>
      </c>
    </row>
    <row r="751" spans="1:5" x14ac:dyDescent="0.35">
      <c r="A751" s="1">
        <v>45311</v>
      </c>
      <c r="B751" s="2">
        <f t="shared" si="11"/>
        <v>2024</v>
      </c>
      <c r="C751">
        <v>42</v>
      </c>
      <c r="D751">
        <v>52.45</v>
      </c>
      <c r="E751">
        <v>144.63</v>
      </c>
    </row>
    <row r="752" spans="1:5" x14ac:dyDescent="0.35">
      <c r="A752" s="1">
        <v>45312</v>
      </c>
      <c r="B752" s="2">
        <f t="shared" si="11"/>
        <v>2024</v>
      </c>
      <c r="C752">
        <v>50</v>
      </c>
      <c r="D752">
        <v>44.02</v>
      </c>
      <c r="E752">
        <v>120.61</v>
      </c>
    </row>
    <row r="753" spans="1:5" x14ac:dyDescent="0.35">
      <c r="A753" s="1">
        <v>45313</v>
      </c>
      <c r="B753" s="2">
        <f t="shared" si="11"/>
        <v>2024</v>
      </c>
      <c r="C753">
        <v>43</v>
      </c>
      <c r="D753">
        <v>46.91</v>
      </c>
      <c r="E753">
        <v>110.59</v>
      </c>
    </row>
    <row r="754" spans="1:5" x14ac:dyDescent="0.35">
      <c r="A754" s="1">
        <v>45314</v>
      </c>
      <c r="B754" s="2">
        <f t="shared" si="11"/>
        <v>2024</v>
      </c>
      <c r="C754">
        <v>45</v>
      </c>
      <c r="D754">
        <v>44.08</v>
      </c>
      <c r="E754">
        <v>146.19</v>
      </c>
    </row>
    <row r="755" spans="1:5" x14ac:dyDescent="0.35">
      <c r="A755" s="1">
        <v>45315</v>
      </c>
      <c r="B755" s="2">
        <f t="shared" si="11"/>
        <v>2024</v>
      </c>
      <c r="C755">
        <v>45</v>
      </c>
      <c r="D755">
        <v>47.53</v>
      </c>
      <c r="E755">
        <v>159.07</v>
      </c>
    </row>
    <row r="756" spans="1:5" x14ac:dyDescent="0.35">
      <c r="A756" s="1">
        <v>45316</v>
      </c>
      <c r="B756" s="2">
        <f t="shared" si="11"/>
        <v>2024</v>
      </c>
      <c r="C756">
        <v>41</v>
      </c>
      <c r="D756">
        <v>56.28</v>
      </c>
      <c r="E756">
        <v>124.11</v>
      </c>
    </row>
    <row r="757" spans="1:5" x14ac:dyDescent="0.35">
      <c r="A757" s="1">
        <v>45317</v>
      </c>
      <c r="B757" s="2">
        <f t="shared" si="11"/>
        <v>2024</v>
      </c>
      <c r="C757">
        <v>48</v>
      </c>
      <c r="D757">
        <v>44.21</v>
      </c>
      <c r="E757">
        <v>103.23</v>
      </c>
    </row>
    <row r="758" spans="1:5" x14ac:dyDescent="0.35">
      <c r="A758" s="1">
        <v>45318</v>
      </c>
      <c r="B758" s="2">
        <f t="shared" si="11"/>
        <v>2024</v>
      </c>
      <c r="C758">
        <v>41</v>
      </c>
      <c r="D758">
        <v>55.85</v>
      </c>
      <c r="E758">
        <v>92.3</v>
      </c>
    </row>
    <row r="759" spans="1:5" x14ac:dyDescent="0.35">
      <c r="A759" s="1">
        <v>45319</v>
      </c>
      <c r="B759" s="2">
        <f t="shared" si="11"/>
        <v>2024</v>
      </c>
      <c r="C759">
        <v>48</v>
      </c>
      <c r="D759">
        <v>42.47</v>
      </c>
      <c r="E759">
        <v>95.19</v>
      </c>
    </row>
    <row r="760" spans="1:5" x14ac:dyDescent="0.35">
      <c r="A760" s="1">
        <v>45320</v>
      </c>
      <c r="B760" s="2">
        <f t="shared" si="11"/>
        <v>2024</v>
      </c>
      <c r="C760">
        <v>47</v>
      </c>
      <c r="D760">
        <v>55.63</v>
      </c>
      <c r="E760">
        <v>152.37</v>
      </c>
    </row>
    <row r="761" spans="1:5" x14ac:dyDescent="0.35">
      <c r="A761" s="1">
        <v>45321</v>
      </c>
      <c r="B761" s="2">
        <f t="shared" si="11"/>
        <v>2024</v>
      </c>
      <c r="C761">
        <v>47</v>
      </c>
      <c r="D761">
        <v>52.12</v>
      </c>
      <c r="E761">
        <v>108.88</v>
      </c>
    </row>
    <row r="762" spans="1:5" x14ac:dyDescent="0.35">
      <c r="A762" s="1">
        <v>45322</v>
      </c>
      <c r="B762" s="2">
        <f t="shared" si="11"/>
        <v>2024</v>
      </c>
      <c r="C762">
        <v>46</v>
      </c>
      <c r="D762">
        <v>55.75</v>
      </c>
      <c r="E762">
        <v>146.03</v>
      </c>
    </row>
    <row r="763" spans="1:5" x14ac:dyDescent="0.35">
      <c r="A763" s="1">
        <v>45323</v>
      </c>
      <c r="B763" s="2">
        <f t="shared" si="11"/>
        <v>2024</v>
      </c>
      <c r="C763">
        <v>48</v>
      </c>
      <c r="D763">
        <v>53.62</v>
      </c>
      <c r="E763">
        <v>147.16</v>
      </c>
    </row>
    <row r="764" spans="1:5" x14ac:dyDescent="0.35">
      <c r="A764" s="1">
        <v>45324</v>
      </c>
      <c r="B764" s="2">
        <f t="shared" si="11"/>
        <v>2024</v>
      </c>
      <c r="C764">
        <v>46</v>
      </c>
      <c r="D764">
        <v>46.48</v>
      </c>
      <c r="E764">
        <v>165.82</v>
      </c>
    </row>
    <row r="765" spans="1:5" x14ac:dyDescent="0.35">
      <c r="A765" s="1">
        <v>45325</v>
      </c>
      <c r="B765" s="2">
        <f t="shared" si="11"/>
        <v>2024</v>
      </c>
      <c r="C765">
        <v>49</v>
      </c>
      <c r="D765">
        <v>45.67</v>
      </c>
      <c r="E765">
        <v>175.33</v>
      </c>
    </row>
    <row r="766" spans="1:5" x14ac:dyDescent="0.35">
      <c r="A766" s="1">
        <v>45326</v>
      </c>
      <c r="B766" s="2">
        <f t="shared" si="11"/>
        <v>2024</v>
      </c>
      <c r="C766">
        <v>43</v>
      </c>
      <c r="D766">
        <v>47.06</v>
      </c>
      <c r="E766">
        <v>182.81</v>
      </c>
    </row>
    <row r="767" spans="1:5" x14ac:dyDescent="0.35">
      <c r="A767" s="1">
        <v>45327</v>
      </c>
      <c r="B767" s="2">
        <f t="shared" si="11"/>
        <v>2024</v>
      </c>
      <c r="C767">
        <v>44</v>
      </c>
      <c r="D767">
        <v>43.18</v>
      </c>
      <c r="E767">
        <v>159.22</v>
      </c>
    </row>
    <row r="768" spans="1:5" x14ac:dyDescent="0.35">
      <c r="A768" s="1">
        <v>45328</v>
      </c>
      <c r="B768" s="2">
        <f t="shared" si="11"/>
        <v>2024</v>
      </c>
      <c r="C768">
        <v>40</v>
      </c>
      <c r="D768">
        <v>49.3</v>
      </c>
      <c r="E768">
        <v>168.71</v>
      </c>
    </row>
    <row r="769" spans="1:5" x14ac:dyDescent="0.35">
      <c r="A769" s="1">
        <v>45329</v>
      </c>
      <c r="B769" s="2">
        <f t="shared" si="11"/>
        <v>2024</v>
      </c>
      <c r="C769">
        <v>39</v>
      </c>
      <c r="D769">
        <v>46.88</v>
      </c>
      <c r="E769">
        <v>152.44</v>
      </c>
    </row>
    <row r="770" spans="1:5" x14ac:dyDescent="0.35">
      <c r="A770" s="1">
        <v>45330</v>
      </c>
      <c r="B770" s="2">
        <f t="shared" si="11"/>
        <v>2024</v>
      </c>
      <c r="C770">
        <v>44</v>
      </c>
      <c r="D770">
        <v>58.7</v>
      </c>
      <c r="E770">
        <v>126.48</v>
      </c>
    </row>
    <row r="771" spans="1:5" x14ac:dyDescent="0.35">
      <c r="A771" s="1">
        <v>45331</v>
      </c>
      <c r="B771" s="2">
        <f t="shared" ref="B771:B834" si="12">YEAR(A771)</f>
        <v>2024</v>
      </c>
      <c r="C771">
        <v>42</v>
      </c>
      <c r="D771">
        <v>50.5</v>
      </c>
      <c r="E771">
        <v>106.41</v>
      </c>
    </row>
    <row r="772" spans="1:5" x14ac:dyDescent="0.35">
      <c r="A772" s="1">
        <v>45332</v>
      </c>
      <c r="B772" s="2">
        <f t="shared" si="12"/>
        <v>2024</v>
      </c>
      <c r="C772">
        <v>46</v>
      </c>
      <c r="D772">
        <v>56.77</v>
      </c>
      <c r="E772">
        <v>155.85</v>
      </c>
    </row>
    <row r="773" spans="1:5" x14ac:dyDescent="0.35">
      <c r="A773" s="1">
        <v>45333</v>
      </c>
      <c r="B773" s="2">
        <f t="shared" si="12"/>
        <v>2024</v>
      </c>
      <c r="C773">
        <v>46</v>
      </c>
      <c r="D773">
        <v>49.48</v>
      </c>
      <c r="E773">
        <v>111.19</v>
      </c>
    </row>
    <row r="774" spans="1:5" x14ac:dyDescent="0.35">
      <c r="A774" s="1">
        <v>45334</v>
      </c>
      <c r="B774" s="2">
        <f t="shared" si="12"/>
        <v>2024</v>
      </c>
      <c r="C774">
        <v>47</v>
      </c>
      <c r="D774">
        <v>48.94</v>
      </c>
      <c r="E774">
        <v>110.43</v>
      </c>
    </row>
    <row r="775" spans="1:5" x14ac:dyDescent="0.35">
      <c r="A775" s="1">
        <v>45335</v>
      </c>
      <c r="B775" s="2">
        <f t="shared" si="12"/>
        <v>2024</v>
      </c>
      <c r="C775">
        <v>49</v>
      </c>
      <c r="D775">
        <v>54.93</v>
      </c>
      <c r="E775">
        <v>92.16</v>
      </c>
    </row>
    <row r="776" spans="1:5" x14ac:dyDescent="0.35">
      <c r="A776" s="1">
        <v>45336</v>
      </c>
      <c r="B776" s="2">
        <f t="shared" si="12"/>
        <v>2024</v>
      </c>
      <c r="C776">
        <v>51</v>
      </c>
      <c r="D776">
        <v>50.56</v>
      </c>
      <c r="E776">
        <v>116.32</v>
      </c>
    </row>
    <row r="777" spans="1:5" x14ac:dyDescent="0.35">
      <c r="A777" s="1">
        <v>45337</v>
      </c>
      <c r="B777" s="2">
        <f t="shared" si="12"/>
        <v>2024</v>
      </c>
      <c r="C777">
        <v>42</v>
      </c>
      <c r="D777">
        <v>45.15</v>
      </c>
      <c r="E777">
        <v>154.32</v>
      </c>
    </row>
    <row r="778" spans="1:5" x14ac:dyDescent="0.35">
      <c r="A778" s="1">
        <v>45338</v>
      </c>
      <c r="B778" s="2">
        <f t="shared" si="12"/>
        <v>2024</v>
      </c>
      <c r="C778">
        <v>41</v>
      </c>
      <c r="D778">
        <v>56.52</v>
      </c>
      <c r="E778">
        <v>135.85</v>
      </c>
    </row>
    <row r="779" spans="1:5" x14ac:dyDescent="0.35">
      <c r="A779" s="1">
        <v>45339</v>
      </c>
      <c r="B779" s="2">
        <f t="shared" si="12"/>
        <v>2024</v>
      </c>
      <c r="C779">
        <v>44</v>
      </c>
      <c r="D779">
        <v>58.11</v>
      </c>
      <c r="E779">
        <v>139.71</v>
      </c>
    </row>
    <row r="780" spans="1:5" x14ac:dyDescent="0.35">
      <c r="A780" s="1">
        <v>45340</v>
      </c>
      <c r="B780" s="2">
        <f t="shared" si="12"/>
        <v>2024</v>
      </c>
      <c r="C780">
        <v>43</v>
      </c>
      <c r="D780">
        <v>58.47</v>
      </c>
      <c r="E780">
        <v>123.77</v>
      </c>
    </row>
    <row r="781" spans="1:5" x14ac:dyDescent="0.35">
      <c r="A781" s="1">
        <v>45341</v>
      </c>
      <c r="B781" s="2">
        <f t="shared" si="12"/>
        <v>2024</v>
      </c>
      <c r="C781">
        <v>44</v>
      </c>
      <c r="D781">
        <v>40.17</v>
      </c>
      <c r="E781">
        <v>179.44</v>
      </c>
    </row>
    <row r="782" spans="1:5" x14ac:dyDescent="0.35">
      <c r="A782" s="1">
        <v>45342</v>
      </c>
      <c r="B782" s="2">
        <f t="shared" si="12"/>
        <v>2024</v>
      </c>
      <c r="C782">
        <v>43</v>
      </c>
      <c r="D782">
        <v>41.08</v>
      </c>
      <c r="E782">
        <v>131.88999999999999</v>
      </c>
    </row>
    <row r="783" spans="1:5" x14ac:dyDescent="0.35">
      <c r="A783" s="1">
        <v>45343</v>
      </c>
      <c r="B783" s="2">
        <f t="shared" si="12"/>
        <v>2024</v>
      </c>
      <c r="C783">
        <v>45</v>
      </c>
      <c r="D783">
        <v>50.94</v>
      </c>
      <c r="E783">
        <v>121.37</v>
      </c>
    </row>
    <row r="784" spans="1:5" x14ac:dyDescent="0.35">
      <c r="A784" s="1">
        <v>45344</v>
      </c>
      <c r="B784" s="2">
        <f t="shared" si="12"/>
        <v>2024</v>
      </c>
      <c r="C784">
        <v>46</v>
      </c>
      <c r="D784">
        <v>52.49</v>
      </c>
      <c r="E784">
        <v>101.41</v>
      </c>
    </row>
    <row r="785" spans="1:5" x14ac:dyDescent="0.35">
      <c r="A785" s="1">
        <v>45345</v>
      </c>
      <c r="B785" s="2">
        <f t="shared" si="12"/>
        <v>2024</v>
      </c>
      <c r="C785">
        <v>44</v>
      </c>
      <c r="D785">
        <v>55.37</v>
      </c>
      <c r="E785">
        <v>183.57</v>
      </c>
    </row>
    <row r="786" spans="1:5" x14ac:dyDescent="0.35">
      <c r="A786" s="1">
        <v>45346</v>
      </c>
      <c r="B786" s="2">
        <f t="shared" si="12"/>
        <v>2024</v>
      </c>
      <c r="C786">
        <v>48</v>
      </c>
      <c r="D786">
        <v>46.35</v>
      </c>
      <c r="E786">
        <v>141.21</v>
      </c>
    </row>
    <row r="787" spans="1:5" x14ac:dyDescent="0.35">
      <c r="A787" s="1">
        <v>45347</v>
      </c>
      <c r="B787" s="2">
        <f t="shared" si="12"/>
        <v>2024</v>
      </c>
      <c r="C787">
        <v>43</v>
      </c>
      <c r="D787">
        <v>55.74</v>
      </c>
      <c r="E787">
        <v>145.41999999999999</v>
      </c>
    </row>
    <row r="788" spans="1:5" x14ac:dyDescent="0.35">
      <c r="A788" s="1">
        <v>45348</v>
      </c>
      <c r="B788" s="2">
        <f t="shared" si="12"/>
        <v>2024</v>
      </c>
      <c r="C788">
        <v>50</v>
      </c>
      <c r="D788">
        <v>57.41</v>
      </c>
      <c r="E788">
        <v>111.28</v>
      </c>
    </row>
    <row r="789" spans="1:5" x14ac:dyDescent="0.35">
      <c r="A789" s="1">
        <v>45349</v>
      </c>
      <c r="B789" s="2">
        <f t="shared" si="12"/>
        <v>2024</v>
      </c>
      <c r="C789">
        <v>48</v>
      </c>
      <c r="D789">
        <v>56.77</v>
      </c>
      <c r="E789">
        <v>151.6</v>
      </c>
    </row>
    <row r="790" spans="1:5" x14ac:dyDescent="0.35">
      <c r="A790" s="1">
        <v>45350</v>
      </c>
      <c r="B790" s="2">
        <f t="shared" si="12"/>
        <v>2024</v>
      </c>
      <c r="C790">
        <v>43</v>
      </c>
      <c r="D790">
        <v>42.5</v>
      </c>
      <c r="E790">
        <v>148.22</v>
      </c>
    </row>
    <row r="791" spans="1:5" x14ac:dyDescent="0.35">
      <c r="A791" s="1">
        <v>45351</v>
      </c>
      <c r="B791" s="2">
        <f t="shared" si="12"/>
        <v>2024</v>
      </c>
      <c r="C791">
        <v>43</v>
      </c>
      <c r="D791">
        <v>58.94</v>
      </c>
      <c r="E791">
        <v>171.91</v>
      </c>
    </row>
    <row r="792" spans="1:5" x14ac:dyDescent="0.35">
      <c r="A792" s="1">
        <v>45352</v>
      </c>
      <c r="B792" s="2">
        <f t="shared" si="12"/>
        <v>2024</v>
      </c>
      <c r="C792">
        <v>41</v>
      </c>
      <c r="D792">
        <v>53.62</v>
      </c>
      <c r="E792">
        <v>129.35</v>
      </c>
    </row>
    <row r="793" spans="1:5" x14ac:dyDescent="0.35">
      <c r="A793" s="1">
        <v>45353</v>
      </c>
      <c r="B793" s="2">
        <f t="shared" si="12"/>
        <v>2024</v>
      </c>
      <c r="C793">
        <v>41</v>
      </c>
      <c r="D793">
        <v>57.12</v>
      </c>
      <c r="E793">
        <v>106.66</v>
      </c>
    </row>
    <row r="794" spans="1:5" x14ac:dyDescent="0.35">
      <c r="A794" s="1">
        <v>45354</v>
      </c>
      <c r="B794" s="2">
        <f t="shared" si="12"/>
        <v>2024</v>
      </c>
      <c r="C794">
        <v>52</v>
      </c>
      <c r="D794">
        <v>44.52</v>
      </c>
      <c r="E794">
        <v>172.7</v>
      </c>
    </row>
    <row r="795" spans="1:5" x14ac:dyDescent="0.35">
      <c r="A795" s="1">
        <v>45355</v>
      </c>
      <c r="B795" s="2">
        <f t="shared" si="12"/>
        <v>2024</v>
      </c>
      <c r="C795">
        <v>48</v>
      </c>
      <c r="D795">
        <v>59.2</v>
      </c>
      <c r="E795">
        <v>154.68</v>
      </c>
    </row>
    <row r="796" spans="1:5" x14ac:dyDescent="0.35">
      <c r="A796" s="1">
        <v>45356</v>
      </c>
      <c r="B796" s="2">
        <f t="shared" si="12"/>
        <v>2024</v>
      </c>
      <c r="C796">
        <v>42</v>
      </c>
      <c r="D796">
        <v>49.66</v>
      </c>
      <c r="E796">
        <v>109.4</v>
      </c>
    </row>
    <row r="797" spans="1:5" x14ac:dyDescent="0.35">
      <c r="A797" s="1">
        <v>45357</v>
      </c>
      <c r="B797" s="2">
        <f t="shared" si="12"/>
        <v>2024</v>
      </c>
      <c r="C797">
        <v>52</v>
      </c>
      <c r="D797">
        <v>43.52</v>
      </c>
      <c r="E797">
        <v>166.97</v>
      </c>
    </row>
    <row r="798" spans="1:5" x14ac:dyDescent="0.35">
      <c r="A798" s="1">
        <v>45358</v>
      </c>
      <c r="B798" s="2">
        <f t="shared" si="12"/>
        <v>2024</v>
      </c>
      <c r="C798">
        <v>47</v>
      </c>
      <c r="D798">
        <v>50.96</v>
      </c>
      <c r="E798">
        <v>134.33000000000001</v>
      </c>
    </row>
    <row r="799" spans="1:5" x14ac:dyDescent="0.35">
      <c r="A799" s="1">
        <v>45359</v>
      </c>
      <c r="B799" s="2">
        <f t="shared" si="12"/>
        <v>2024</v>
      </c>
      <c r="C799">
        <v>42</v>
      </c>
      <c r="D799">
        <v>45.54</v>
      </c>
      <c r="E799">
        <v>165.79</v>
      </c>
    </row>
    <row r="800" spans="1:5" x14ac:dyDescent="0.35">
      <c r="A800" s="1">
        <v>45360</v>
      </c>
      <c r="B800" s="2">
        <f t="shared" si="12"/>
        <v>2024</v>
      </c>
      <c r="C800">
        <v>48</v>
      </c>
      <c r="D800">
        <v>52.36</v>
      </c>
      <c r="E800">
        <v>149.30000000000001</v>
      </c>
    </row>
    <row r="801" spans="1:5" x14ac:dyDescent="0.35">
      <c r="A801" s="1">
        <v>45361</v>
      </c>
      <c r="B801" s="2">
        <f t="shared" si="12"/>
        <v>2024</v>
      </c>
      <c r="C801">
        <v>51</v>
      </c>
      <c r="D801">
        <v>49.45</v>
      </c>
      <c r="E801">
        <v>121.99</v>
      </c>
    </row>
    <row r="802" spans="1:5" x14ac:dyDescent="0.35">
      <c r="A802" s="1">
        <v>45362</v>
      </c>
      <c r="B802" s="2">
        <f t="shared" si="12"/>
        <v>2024</v>
      </c>
      <c r="C802">
        <v>43</v>
      </c>
      <c r="D802">
        <v>59.6</v>
      </c>
      <c r="E802">
        <v>134.99</v>
      </c>
    </row>
    <row r="803" spans="1:5" x14ac:dyDescent="0.35">
      <c r="A803" s="1">
        <v>45363</v>
      </c>
      <c r="B803" s="2">
        <f t="shared" si="12"/>
        <v>2024</v>
      </c>
      <c r="C803">
        <v>49</v>
      </c>
      <c r="D803">
        <v>41.36</v>
      </c>
      <c r="E803">
        <v>163.47</v>
      </c>
    </row>
    <row r="804" spans="1:5" x14ac:dyDescent="0.35">
      <c r="A804" s="1">
        <v>45364</v>
      </c>
      <c r="B804" s="2">
        <f t="shared" si="12"/>
        <v>2024</v>
      </c>
      <c r="C804">
        <v>40</v>
      </c>
      <c r="D804">
        <v>48.21</v>
      </c>
      <c r="E804">
        <v>177.62</v>
      </c>
    </row>
    <row r="805" spans="1:5" x14ac:dyDescent="0.35">
      <c r="A805" s="1">
        <v>45365</v>
      </c>
      <c r="B805" s="2">
        <f t="shared" si="12"/>
        <v>2024</v>
      </c>
      <c r="C805">
        <v>43</v>
      </c>
      <c r="D805">
        <v>50.3</v>
      </c>
      <c r="E805">
        <v>103.42</v>
      </c>
    </row>
    <row r="806" spans="1:5" x14ac:dyDescent="0.35">
      <c r="A806" s="1">
        <v>45366</v>
      </c>
      <c r="B806" s="2">
        <f t="shared" si="12"/>
        <v>2024</v>
      </c>
      <c r="C806">
        <v>48</v>
      </c>
      <c r="D806">
        <v>40.9</v>
      </c>
      <c r="E806">
        <v>174.85</v>
      </c>
    </row>
    <row r="807" spans="1:5" x14ac:dyDescent="0.35">
      <c r="A807" s="1">
        <v>45367</v>
      </c>
      <c r="B807" s="2">
        <f t="shared" si="12"/>
        <v>2024</v>
      </c>
      <c r="C807">
        <v>46</v>
      </c>
      <c r="D807">
        <v>42.74</v>
      </c>
      <c r="E807">
        <v>164.26</v>
      </c>
    </row>
    <row r="808" spans="1:5" x14ac:dyDescent="0.35">
      <c r="A808" s="1">
        <v>45368</v>
      </c>
      <c r="B808" s="2">
        <f t="shared" si="12"/>
        <v>2024</v>
      </c>
      <c r="C808">
        <v>48</v>
      </c>
      <c r="D808">
        <v>47.29</v>
      </c>
      <c r="E808">
        <v>161.65</v>
      </c>
    </row>
    <row r="809" spans="1:5" x14ac:dyDescent="0.35">
      <c r="A809" s="1">
        <v>45369</v>
      </c>
      <c r="B809" s="2">
        <f t="shared" si="12"/>
        <v>2024</v>
      </c>
      <c r="C809">
        <v>43</v>
      </c>
      <c r="D809">
        <v>55.19</v>
      </c>
      <c r="E809">
        <v>134.27000000000001</v>
      </c>
    </row>
    <row r="810" spans="1:5" x14ac:dyDescent="0.35">
      <c r="A810" s="1">
        <v>45370</v>
      </c>
      <c r="B810" s="2">
        <f t="shared" si="12"/>
        <v>2024</v>
      </c>
      <c r="C810">
        <v>44</v>
      </c>
      <c r="D810">
        <v>59.42</v>
      </c>
      <c r="E810">
        <v>159.81</v>
      </c>
    </row>
    <row r="811" spans="1:5" x14ac:dyDescent="0.35">
      <c r="A811" s="1">
        <v>45371</v>
      </c>
      <c r="B811" s="2">
        <f t="shared" si="12"/>
        <v>2024</v>
      </c>
      <c r="C811">
        <v>41</v>
      </c>
      <c r="D811">
        <v>47.1</v>
      </c>
      <c r="E811">
        <v>161.26</v>
      </c>
    </row>
    <row r="812" spans="1:5" x14ac:dyDescent="0.35">
      <c r="A812" s="1">
        <v>45372</v>
      </c>
      <c r="B812" s="2">
        <f t="shared" si="12"/>
        <v>2024</v>
      </c>
      <c r="C812">
        <v>47</v>
      </c>
      <c r="D812">
        <v>40.729999999999997</v>
      </c>
      <c r="E812">
        <v>139.32</v>
      </c>
    </row>
    <row r="813" spans="1:5" x14ac:dyDescent="0.35">
      <c r="A813" s="1">
        <v>45373</v>
      </c>
      <c r="B813" s="2">
        <f t="shared" si="12"/>
        <v>2024</v>
      </c>
      <c r="C813">
        <v>44</v>
      </c>
      <c r="D813">
        <v>41.13</v>
      </c>
      <c r="E813">
        <v>99.2</v>
      </c>
    </row>
    <row r="814" spans="1:5" x14ac:dyDescent="0.35">
      <c r="A814" s="1">
        <v>45374</v>
      </c>
      <c r="B814" s="2">
        <f t="shared" si="12"/>
        <v>2024</v>
      </c>
      <c r="C814">
        <v>45</v>
      </c>
      <c r="D814">
        <v>47.27</v>
      </c>
      <c r="E814">
        <v>94.12</v>
      </c>
    </row>
    <row r="815" spans="1:5" x14ac:dyDescent="0.35">
      <c r="A815" s="1">
        <v>45375</v>
      </c>
      <c r="B815" s="2">
        <f t="shared" si="12"/>
        <v>2024</v>
      </c>
      <c r="C815">
        <v>50</v>
      </c>
      <c r="D815">
        <v>48.94</v>
      </c>
      <c r="E815">
        <v>109.75</v>
      </c>
    </row>
    <row r="816" spans="1:5" x14ac:dyDescent="0.35">
      <c r="A816" s="1">
        <v>45376</v>
      </c>
      <c r="B816" s="2">
        <f t="shared" si="12"/>
        <v>2024</v>
      </c>
      <c r="C816">
        <v>49</v>
      </c>
      <c r="D816">
        <v>50.05</v>
      </c>
      <c r="E816">
        <v>188.46</v>
      </c>
    </row>
    <row r="817" spans="1:5" x14ac:dyDescent="0.35">
      <c r="A817" s="1">
        <v>45377</v>
      </c>
      <c r="B817" s="2">
        <f t="shared" si="12"/>
        <v>2024</v>
      </c>
      <c r="C817">
        <v>43</v>
      </c>
      <c r="D817">
        <v>41.7</v>
      </c>
      <c r="E817">
        <v>172.48</v>
      </c>
    </row>
    <row r="818" spans="1:5" x14ac:dyDescent="0.35">
      <c r="A818" s="1">
        <v>45378</v>
      </c>
      <c r="B818" s="2">
        <f t="shared" si="12"/>
        <v>2024</v>
      </c>
      <c r="C818">
        <v>52</v>
      </c>
      <c r="D818">
        <v>56.44</v>
      </c>
      <c r="E818">
        <v>171.16</v>
      </c>
    </row>
    <row r="819" spans="1:5" x14ac:dyDescent="0.35">
      <c r="A819" s="1">
        <v>45379</v>
      </c>
      <c r="B819" s="2">
        <f t="shared" si="12"/>
        <v>2024</v>
      </c>
      <c r="C819">
        <v>47</v>
      </c>
      <c r="D819">
        <v>52.79</v>
      </c>
      <c r="E819">
        <v>143.38</v>
      </c>
    </row>
    <row r="820" spans="1:5" x14ac:dyDescent="0.35">
      <c r="A820" s="1">
        <v>45380</v>
      </c>
      <c r="B820" s="2">
        <f t="shared" si="12"/>
        <v>2024</v>
      </c>
      <c r="C820">
        <v>50</v>
      </c>
      <c r="D820">
        <v>55.49</v>
      </c>
      <c r="E820">
        <v>185.27</v>
      </c>
    </row>
    <row r="821" spans="1:5" x14ac:dyDescent="0.35">
      <c r="A821" s="1">
        <v>45381</v>
      </c>
      <c r="B821" s="2">
        <f t="shared" si="12"/>
        <v>2024</v>
      </c>
      <c r="C821">
        <v>51</v>
      </c>
      <c r="D821">
        <v>45.15</v>
      </c>
      <c r="E821">
        <v>167.4</v>
      </c>
    </row>
    <row r="822" spans="1:5" x14ac:dyDescent="0.35">
      <c r="A822" s="1">
        <v>45382</v>
      </c>
      <c r="B822" s="2">
        <f t="shared" si="12"/>
        <v>2024</v>
      </c>
      <c r="C822">
        <v>49</v>
      </c>
      <c r="D822">
        <v>45.36</v>
      </c>
      <c r="E822">
        <v>162.38999999999999</v>
      </c>
    </row>
    <row r="823" spans="1:5" x14ac:dyDescent="0.35">
      <c r="A823" s="1">
        <v>45383</v>
      </c>
      <c r="B823" s="2">
        <f t="shared" si="12"/>
        <v>2024</v>
      </c>
      <c r="C823">
        <v>50</v>
      </c>
      <c r="D823">
        <v>46.15</v>
      </c>
      <c r="E823">
        <v>165.54</v>
      </c>
    </row>
    <row r="824" spans="1:5" x14ac:dyDescent="0.35">
      <c r="A824" s="1">
        <v>45384</v>
      </c>
      <c r="B824" s="2">
        <f t="shared" si="12"/>
        <v>2024</v>
      </c>
      <c r="C824">
        <v>51</v>
      </c>
      <c r="D824">
        <v>56.58</v>
      </c>
      <c r="E824">
        <v>100.52</v>
      </c>
    </row>
    <row r="825" spans="1:5" x14ac:dyDescent="0.35">
      <c r="A825" s="1">
        <v>45385</v>
      </c>
      <c r="B825" s="2">
        <f t="shared" si="12"/>
        <v>2024</v>
      </c>
      <c r="C825">
        <v>47</v>
      </c>
      <c r="D825">
        <v>52.01</v>
      </c>
      <c r="E825">
        <v>182.06</v>
      </c>
    </row>
    <row r="826" spans="1:5" x14ac:dyDescent="0.35">
      <c r="A826" s="1">
        <v>45386</v>
      </c>
      <c r="B826" s="2">
        <f t="shared" si="12"/>
        <v>2024</v>
      </c>
      <c r="C826">
        <v>45</v>
      </c>
      <c r="D826">
        <v>39.75</v>
      </c>
      <c r="E826">
        <v>108.05</v>
      </c>
    </row>
    <row r="827" spans="1:5" x14ac:dyDescent="0.35">
      <c r="A827" s="1">
        <v>45387</v>
      </c>
      <c r="B827" s="2">
        <f t="shared" si="12"/>
        <v>2024</v>
      </c>
      <c r="C827">
        <v>43</v>
      </c>
      <c r="D827">
        <v>57.68</v>
      </c>
      <c r="E827">
        <v>121.66</v>
      </c>
    </row>
    <row r="828" spans="1:5" x14ac:dyDescent="0.35">
      <c r="A828" s="1">
        <v>45388</v>
      </c>
      <c r="B828" s="2">
        <f t="shared" si="12"/>
        <v>2024</v>
      </c>
      <c r="C828">
        <v>50</v>
      </c>
      <c r="D828">
        <v>46.67</v>
      </c>
      <c r="E828">
        <v>147.44999999999999</v>
      </c>
    </row>
    <row r="829" spans="1:5" x14ac:dyDescent="0.35">
      <c r="A829" s="1">
        <v>45389</v>
      </c>
      <c r="B829" s="2">
        <f t="shared" si="12"/>
        <v>2024</v>
      </c>
      <c r="C829">
        <v>50</v>
      </c>
      <c r="D829">
        <v>58.74</v>
      </c>
      <c r="E829">
        <v>123.85</v>
      </c>
    </row>
    <row r="830" spans="1:5" x14ac:dyDescent="0.35">
      <c r="A830" s="1">
        <v>45390</v>
      </c>
      <c r="B830" s="2">
        <f t="shared" si="12"/>
        <v>2024</v>
      </c>
      <c r="C830">
        <v>51</v>
      </c>
      <c r="D830">
        <v>53.59</v>
      </c>
      <c r="E830">
        <v>93.08</v>
      </c>
    </row>
    <row r="831" spans="1:5" x14ac:dyDescent="0.35">
      <c r="A831" s="1">
        <v>45391</v>
      </c>
      <c r="B831" s="2">
        <f t="shared" si="12"/>
        <v>2024</v>
      </c>
      <c r="C831">
        <v>45</v>
      </c>
      <c r="D831">
        <v>56.94</v>
      </c>
      <c r="E831">
        <v>160.59</v>
      </c>
    </row>
    <row r="832" spans="1:5" x14ac:dyDescent="0.35">
      <c r="A832" s="1">
        <v>45392</v>
      </c>
      <c r="B832" s="2">
        <f t="shared" si="12"/>
        <v>2024</v>
      </c>
      <c r="C832">
        <v>42</v>
      </c>
      <c r="D832">
        <v>47.21</v>
      </c>
      <c r="E832">
        <v>162.91999999999999</v>
      </c>
    </row>
    <row r="833" spans="1:5" x14ac:dyDescent="0.35">
      <c r="A833" s="1">
        <v>45393</v>
      </c>
      <c r="B833" s="2">
        <f t="shared" si="12"/>
        <v>2024</v>
      </c>
      <c r="C833">
        <v>49</v>
      </c>
      <c r="D833">
        <v>47.36</v>
      </c>
      <c r="E833">
        <v>188.09</v>
      </c>
    </row>
    <row r="834" spans="1:5" x14ac:dyDescent="0.35">
      <c r="A834" s="1">
        <v>45394</v>
      </c>
      <c r="B834" s="2">
        <f t="shared" si="12"/>
        <v>2024</v>
      </c>
      <c r="C834">
        <v>51</v>
      </c>
      <c r="D834">
        <v>49.15</v>
      </c>
      <c r="E834">
        <v>100.3</v>
      </c>
    </row>
    <row r="835" spans="1:5" x14ac:dyDescent="0.35">
      <c r="A835" s="1">
        <v>45395</v>
      </c>
      <c r="B835" s="2">
        <f t="shared" ref="B835:B898" si="13">YEAR(A835)</f>
        <v>2024</v>
      </c>
      <c r="C835">
        <v>51</v>
      </c>
      <c r="D835">
        <v>57.17</v>
      </c>
      <c r="E835">
        <v>159.93</v>
      </c>
    </row>
    <row r="836" spans="1:5" x14ac:dyDescent="0.35">
      <c r="A836" s="1">
        <v>45396</v>
      </c>
      <c r="B836" s="2">
        <f t="shared" si="13"/>
        <v>2024</v>
      </c>
      <c r="C836">
        <v>52</v>
      </c>
      <c r="D836">
        <v>54.1</v>
      </c>
      <c r="E836">
        <v>106.22</v>
      </c>
    </row>
    <row r="837" spans="1:5" x14ac:dyDescent="0.35">
      <c r="A837" s="1">
        <v>45397</v>
      </c>
      <c r="B837" s="2">
        <f t="shared" si="13"/>
        <v>2024</v>
      </c>
      <c r="C837">
        <v>44</v>
      </c>
      <c r="D837">
        <v>46.4</v>
      </c>
      <c r="E837">
        <v>121.11</v>
      </c>
    </row>
    <row r="838" spans="1:5" x14ac:dyDescent="0.35">
      <c r="A838" s="1">
        <v>45398</v>
      </c>
      <c r="B838" s="2">
        <f t="shared" si="13"/>
        <v>2024</v>
      </c>
      <c r="C838">
        <v>41</v>
      </c>
      <c r="D838">
        <v>58.64</v>
      </c>
      <c r="E838">
        <v>136.68</v>
      </c>
    </row>
    <row r="839" spans="1:5" x14ac:dyDescent="0.35">
      <c r="A839" s="1">
        <v>45399</v>
      </c>
      <c r="B839" s="2">
        <f t="shared" si="13"/>
        <v>2024</v>
      </c>
      <c r="C839">
        <v>51</v>
      </c>
      <c r="D839">
        <v>46.42</v>
      </c>
      <c r="E839">
        <v>121.54</v>
      </c>
    </row>
    <row r="840" spans="1:5" x14ac:dyDescent="0.35">
      <c r="A840" s="1">
        <v>45400</v>
      </c>
      <c r="B840" s="2">
        <f t="shared" si="13"/>
        <v>2024</v>
      </c>
      <c r="C840">
        <v>50</v>
      </c>
      <c r="D840">
        <v>44.52</v>
      </c>
      <c r="E840">
        <v>121.98</v>
      </c>
    </row>
    <row r="841" spans="1:5" x14ac:dyDescent="0.35">
      <c r="A841" s="1">
        <v>45401</v>
      </c>
      <c r="B841" s="2">
        <f t="shared" si="13"/>
        <v>2024</v>
      </c>
      <c r="C841">
        <v>46</v>
      </c>
      <c r="D841">
        <v>45.06</v>
      </c>
      <c r="E841">
        <v>142.25</v>
      </c>
    </row>
    <row r="842" spans="1:5" x14ac:dyDescent="0.35">
      <c r="A842" s="1">
        <v>45402</v>
      </c>
      <c r="B842" s="2">
        <f t="shared" si="13"/>
        <v>2024</v>
      </c>
      <c r="C842">
        <v>45</v>
      </c>
      <c r="D842">
        <v>52.58</v>
      </c>
      <c r="E842">
        <v>140.36000000000001</v>
      </c>
    </row>
    <row r="843" spans="1:5" x14ac:dyDescent="0.35">
      <c r="A843" s="1">
        <v>45403</v>
      </c>
      <c r="B843" s="2">
        <f t="shared" si="13"/>
        <v>2024</v>
      </c>
      <c r="C843">
        <v>48</v>
      </c>
      <c r="D843">
        <v>44.96</v>
      </c>
      <c r="E843">
        <v>108.97</v>
      </c>
    </row>
    <row r="844" spans="1:5" x14ac:dyDescent="0.35">
      <c r="A844" s="1">
        <v>45404</v>
      </c>
      <c r="B844" s="2">
        <f t="shared" si="13"/>
        <v>2024</v>
      </c>
      <c r="C844">
        <v>47</v>
      </c>
      <c r="D844">
        <v>57.81</v>
      </c>
      <c r="E844">
        <v>95.21</v>
      </c>
    </row>
    <row r="845" spans="1:5" x14ac:dyDescent="0.35">
      <c r="A845" s="1">
        <v>45405</v>
      </c>
      <c r="B845" s="2">
        <f t="shared" si="13"/>
        <v>2024</v>
      </c>
      <c r="C845">
        <v>48</v>
      </c>
      <c r="D845">
        <v>46.4</v>
      </c>
      <c r="E845">
        <v>188.08</v>
      </c>
    </row>
    <row r="846" spans="1:5" x14ac:dyDescent="0.35">
      <c r="A846" s="1">
        <v>45406</v>
      </c>
      <c r="B846" s="2">
        <f t="shared" si="13"/>
        <v>2024</v>
      </c>
      <c r="C846">
        <v>53</v>
      </c>
      <c r="D846">
        <v>50.03</v>
      </c>
      <c r="E846">
        <v>94.34</v>
      </c>
    </row>
    <row r="847" spans="1:5" x14ac:dyDescent="0.35">
      <c r="A847" s="1">
        <v>45407</v>
      </c>
      <c r="B847" s="2">
        <f t="shared" si="13"/>
        <v>2024</v>
      </c>
      <c r="C847">
        <v>51</v>
      </c>
      <c r="D847">
        <v>41.35</v>
      </c>
      <c r="E847">
        <v>107.93</v>
      </c>
    </row>
    <row r="848" spans="1:5" x14ac:dyDescent="0.35">
      <c r="A848" s="1">
        <v>45408</v>
      </c>
      <c r="B848" s="2">
        <f t="shared" si="13"/>
        <v>2024</v>
      </c>
      <c r="C848">
        <v>47</v>
      </c>
      <c r="D848">
        <v>51.25</v>
      </c>
      <c r="E848">
        <v>181.48</v>
      </c>
    </row>
    <row r="849" spans="1:5" x14ac:dyDescent="0.35">
      <c r="A849" s="1">
        <v>45409</v>
      </c>
      <c r="B849" s="2">
        <f t="shared" si="13"/>
        <v>2024</v>
      </c>
      <c r="C849">
        <v>46</v>
      </c>
      <c r="D849">
        <v>52.09</v>
      </c>
      <c r="E849">
        <v>94.24</v>
      </c>
    </row>
    <row r="850" spans="1:5" x14ac:dyDescent="0.35">
      <c r="A850" s="1">
        <v>45410</v>
      </c>
      <c r="B850" s="2">
        <f t="shared" si="13"/>
        <v>2024</v>
      </c>
      <c r="C850">
        <v>47</v>
      </c>
      <c r="D850">
        <v>42.41</v>
      </c>
      <c r="E850">
        <v>105.75</v>
      </c>
    </row>
    <row r="851" spans="1:5" x14ac:dyDescent="0.35">
      <c r="A851" s="1">
        <v>45411</v>
      </c>
      <c r="B851" s="2">
        <f t="shared" si="13"/>
        <v>2024</v>
      </c>
      <c r="C851">
        <v>48</v>
      </c>
      <c r="D851">
        <v>49.3</v>
      </c>
      <c r="E851">
        <v>159.38</v>
      </c>
    </row>
    <row r="852" spans="1:5" x14ac:dyDescent="0.35">
      <c r="A852" s="1">
        <v>45412</v>
      </c>
      <c r="B852" s="2">
        <f t="shared" si="13"/>
        <v>2024</v>
      </c>
      <c r="C852">
        <v>52</v>
      </c>
      <c r="D852">
        <v>47.82</v>
      </c>
      <c r="E852">
        <v>138.93</v>
      </c>
    </row>
    <row r="853" spans="1:5" x14ac:dyDescent="0.35">
      <c r="A853" s="1">
        <v>45413</v>
      </c>
      <c r="B853" s="2">
        <f t="shared" si="13"/>
        <v>2024</v>
      </c>
      <c r="C853">
        <v>47</v>
      </c>
      <c r="D853">
        <v>44.53</v>
      </c>
      <c r="E853">
        <v>172.55</v>
      </c>
    </row>
    <row r="854" spans="1:5" x14ac:dyDescent="0.35">
      <c r="A854" s="1">
        <v>45414</v>
      </c>
      <c r="B854" s="2">
        <f t="shared" si="13"/>
        <v>2024</v>
      </c>
      <c r="C854">
        <v>54</v>
      </c>
      <c r="D854">
        <v>44.84</v>
      </c>
      <c r="E854">
        <v>107.93</v>
      </c>
    </row>
    <row r="855" spans="1:5" x14ac:dyDescent="0.35">
      <c r="A855" s="1">
        <v>45415</v>
      </c>
      <c r="B855" s="2">
        <f t="shared" si="13"/>
        <v>2024</v>
      </c>
      <c r="C855">
        <v>42</v>
      </c>
      <c r="D855">
        <v>57.9</v>
      </c>
      <c r="E855">
        <v>137.72999999999999</v>
      </c>
    </row>
    <row r="856" spans="1:5" x14ac:dyDescent="0.35">
      <c r="A856" s="1">
        <v>45416</v>
      </c>
      <c r="B856" s="2">
        <f t="shared" si="13"/>
        <v>2024</v>
      </c>
      <c r="C856">
        <v>47</v>
      </c>
      <c r="D856">
        <v>48.93</v>
      </c>
      <c r="E856">
        <v>160.83000000000001</v>
      </c>
    </row>
    <row r="857" spans="1:5" x14ac:dyDescent="0.35">
      <c r="A857" s="1">
        <v>45417</v>
      </c>
      <c r="B857" s="2">
        <f t="shared" si="13"/>
        <v>2024</v>
      </c>
      <c r="C857">
        <v>44</v>
      </c>
      <c r="D857">
        <v>55.62</v>
      </c>
      <c r="E857">
        <v>157.34</v>
      </c>
    </row>
    <row r="858" spans="1:5" x14ac:dyDescent="0.35">
      <c r="A858" s="1">
        <v>45418</v>
      </c>
      <c r="B858" s="2">
        <f t="shared" si="13"/>
        <v>2024</v>
      </c>
      <c r="C858">
        <v>51</v>
      </c>
      <c r="D858">
        <v>56.13</v>
      </c>
      <c r="E858">
        <v>128.96</v>
      </c>
    </row>
    <row r="859" spans="1:5" x14ac:dyDescent="0.35">
      <c r="A859" s="1">
        <v>45419</v>
      </c>
      <c r="B859" s="2">
        <f t="shared" si="13"/>
        <v>2024</v>
      </c>
      <c r="C859">
        <v>46</v>
      </c>
      <c r="D859">
        <v>47.99</v>
      </c>
      <c r="E859">
        <v>150.93</v>
      </c>
    </row>
    <row r="860" spans="1:5" x14ac:dyDescent="0.35">
      <c r="A860" s="1">
        <v>45420</v>
      </c>
      <c r="B860" s="2">
        <f t="shared" si="13"/>
        <v>2024</v>
      </c>
      <c r="C860">
        <v>50</v>
      </c>
      <c r="D860">
        <v>57.45</v>
      </c>
      <c r="E860">
        <v>117.39</v>
      </c>
    </row>
    <row r="861" spans="1:5" x14ac:dyDescent="0.35">
      <c r="A861" s="1">
        <v>45421</v>
      </c>
      <c r="B861" s="2">
        <f t="shared" si="13"/>
        <v>2024</v>
      </c>
      <c r="C861">
        <v>45</v>
      </c>
      <c r="D861">
        <v>53.25</v>
      </c>
      <c r="E861">
        <v>121.68</v>
      </c>
    </row>
    <row r="862" spans="1:5" x14ac:dyDescent="0.35">
      <c r="A862" s="1">
        <v>45422</v>
      </c>
      <c r="B862" s="2">
        <f t="shared" si="13"/>
        <v>2024</v>
      </c>
      <c r="C862">
        <v>49</v>
      </c>
      <c r="D862">
        <v>49.47</v>
      </c>
      <c r="E862">
        <v>121.78</v>
      </c>
    </row>
    <row r="863" spans="1:5" x14ac:dyDescent="0.35">
      <c r="A863" s="1">
        <v>45423</v>
      </c>
      <c r="B863" s="2">
        <f t="shared" si="13"/>
        <v>2024</v>
      </c>
      <c r="C863">
        <v>54</v>
      </c>
      <c r="D863">
        <v>58.32</v>
      </c>
      <c r="E863">
        <v>174.84</v>
      </c>
    </row>
    <row r="864" spans="1:5" x14ac:dyDescent="0.35">
      <c r="A864" s="1">
        <v>45424</v>
      </c>
      <c r="B864" s="2">
        <f t="shared" si="13"/>
        <v>2024</v>
      </c>
      <c r="C864">
        <v>50</v>
      </c>
      <c r="D864">
        <v>47.21</v>
      </c>
      <c r="E864">
        <v>184.5</v>
      </c>
    </row>
    <row r="865" spans="1:5" x14ac:dyDescent="0.35">
      <c r="A865" s="1">
        <v>45425</v>
      </c>
      <c r="B865" s="2">
        <f t="shared" si="13"/>
        <v>2024</v>
      </c>
      <c r="C865">
        <v>47</v>
      </c>
      <c r="D865">
        <v>43.53</v>
      </c>
      <c r="E865">
        <v>114.89</v>
      </c>
    </row>
    <row r="866" spans="1:5" x14ac:dyDescent="0.35">
      <c r="A866" s="1">
        <v>45426</v>
      </c>
      <c r="B866" s="2">
        <f t="shared" si="13"/>
        <v>2024</v>
      </c>
      <c r="C866">
        <v>53</v>
      </c>
      <c r="D866">
        <v>40.22</v>
      </c>
      <c r="E866">
        <v>142.84</v>
      </c>
    </row>
    <row r="867" spans="1:5" x14ac:dyDescent="0.35">
      <c r="A867" s="1">
        <v>45427</v>
      </c>
      <c r="B867" s="2">
        <f t="shared" si="13"/>
        <v>2024</v>
      </c>
      <c r="C867">
        <v>47</v>
      </c>
      <c r="D867">
        <v>39.86</v>
      </c>
      <c r="E867">
        <v>141.13</v>
      </c>
    </row>
    <row r="868" spans="1:5" x14ac:dyDescent="0.35">
      <c r="A868" s="1">
        <v>45428</v>
      </c>
      <c r="B868" s="2">
        <f t="shared" si="13"/>
        <v>2024</v>
      </c>
      <c r="C868">
        <v>53</v>
      </c>
      <c r="D868">
        <v>41.05</v>
      </c>
      <c r="E868">
        <v>92.72</v>
      </c>
    </row>
    <row r="869" spans="1:5" x14ac:dyDescent="0.35">
      <c r="A869" s="1">
        <v>45429</v>
      </c>
      <c r="B869" s="2">
        <f t="shared" si="13"/>
        <v>2024</v>
      </c>
      <c r="C869">
        <v>46</v>
      </c>
      <c r="D869">
        <v>39.630000000000003</v>
      </c>
      <c r="E869">
        <v>96.36</v>
      </c>
    </row>
    <row r="870" spans="1:5" x14ac:dyDescent="0.35">
      <c r="A870" s="1">
        <v>45430</v>
      </c>
      <c r="B870" s="2">
        <f t="shared" si="13"/>
        <v>2024</v>
      </c>
      <c r="C870">
        <v>48</v>
      </c>
      <c r="D870">
        <v>56.65</v>
      </c>
      <c r="E870">
        <v>172</v>
      </c>
    </row>
    <row r="871" spans="1:5" x14ac:dyDescent="0.35">
      <c r="A871" s="1">
        <v>45431</v>
      </c>
      <c r="B871" s="2">
        <f t="shared" si="13"/>
        <v>2024</v>
      </c>
      <c r="C871">
        <v>44</v>
      </c>
      <c r="D871">
        <v>44.27</v>
      </c>
      <c r="E871">
        <v>158.49</v>
      </c>
    </row>
    <row r="872" spans="1:5" x14ac:dyDescent="0.35">
      <c r="A872" s="1">
        <v>45432</v>
      </c>
      <c r="B872" s="2">
        <f t="shared" si="13"/>
        <v>2024</v>
      </c>
      <c r="C872">
        <v>52</v>
      </c>
      <c r="D872">
        <v>52.93</v>
      </c>
      <c r="E872">
        <v>95.31</v>
      </c>
    </row>
    <row r="873" spans="1:5" x14ac:dyDescent="0.35">
      <c r="A873" s="1">
        <v>45433</v>
      </c>
      <c r="B873" s="2">
        <f t="shared" si="13"/>
        <v>2024</v>
      </c>
      <c r="C873">
        <v>49</v>
      </c>
      <c r="D873">
        <v>48</v>
      </c>
      <c r="E873">
        <v>99.97</v>
      </c>
    </row>
    <row r="874" spans="1:5" x14ac:dyDescent="0.35">
      <c r="A874" s="1">
        <v>45434</v>
      </c>
      <c r="B874" s="2">
        <f t="shared" si="13"/>
        <v>2024</v>
      </c>
      <c r="C874">
        <v>45</v>
      </c>
      <c r="D874">
        <v>42.33</v>
      </c>
      <c r="E874">
        <v>169.23</v>
      </c>
    </row>
    <row r="875" spans="1:5" x14ac:dyDescent="0.35">
      <c r="A875" s="1">
        <v>45435</v>
      </c>
      <c r="B875" s="2">
        <f t="shared" si="13"/>
        <v>2024</v>
      </c>
      <c r="C875">
        <v>53</v>
      </c>
      <c r="D875">
        <v>40.630000000000003</v>
      </c>
      <c r="E875">
        <v>150.36000000000001</v>
      </c>
    </row>
    <row r="876" spans="1:5" x14ac:dyDescent="0.35">
      <c r="A876" s="1">
        <v>45436</v>
      </c>
      <c r="B876" s="2">
        <f t="shared" si="13"/>
        <v>2024</v>
      </c>
      <c r="C876">
        <v>51</v>
      </c>
      <c r="D876">
        <v>53.83</v>
      </c>
      <c r="E876">
        <v>155.87</v>
      </c>
    </row>
    <row r="877" spans="1:5" x14ac:dyDescent="0.35">
      <c r="A877" s="1">
        <v>45437</v>
      </c>
      <c r="B877" s="2">
        <f t="shared" si="13"/>
        <v>2024</v>
      </c>
      <c r="C877">
        <v>46</v>
      </c>
      <c r="D877">
        <v>51.8</v>
      </c>
      <c r="E877">
        <v>142.24</v>
      </c>
    </row>
    <row r="878" spans="1:5" x14ac:dyDescent="0.35">
      <c r="A878" s="1">
        <v>45438</v>
      </c>
      <c r="B878" s="2">
        <f t="shared" si="13"/>
        <v>2024</v>
      </c>
      <c r="C878">
        <v>43</v>
      </c>
      <c r="D878">
        <v>39</v>
      </c>
      <c r="E878">
        <v>105.56</v>
      </c>
    </row>
    <row r="879" spans="1:5" x14ac:dyDescent="0.35">
      <c r="A879" s="1">
        <v>45439</v>
      </c>
      <c r="B879" s="2">
        <f t="shared" si="13"/>
        <v>2024</v>
      </c>
      <c r="C879">
        <v>43</v>
      </c>
      <c r="D879">
        <v>53.62</v>
      </c>
      <c r="E879">
        <v>131.16999999999999</v>
      </c>
    </row>
    <row r="880" spans="1:5" x14ac:dyDescent="0.35">
      <c r="A880" s="1">
        <v>45440</v>
      </c>
      <c r="B880" s="2">
        <f t="shared" si="13"/>
        <v>2024</v>
      </c>
      <c r="C880">
        <v>50</v>
      </c>
      <c r="D880">
        <v>56.55</v>
      </c>
      <c r="E880">
        <v>139.1</v>
      </c>
    </row>
    <row r="881" spans="1:5" x14ac:dyDescent="0.35">
      <c r="A881" s="1">
        <v>45441</v>
      </c>
      <c r="B881" s="2">
        <f t="shared" si="13"/>
        <v>2024</v>
      </c>
      <c r="C881">
        <v>54</v>
      </c>
      <c r="D881">
        <v>53.98</v>
      </c>
      <c r="E881">
        <v>93.94</v>
      </c>
    </row>
    <row r="882" spans="1:5" x14ac:dyDescent="0.35">
      <c r="A882" s="1">
        <v>45442</v>
      </c>
      <c r="B882" s="2">
        <f t="shared" si="13"/>
        <v>2024</v>
      </c>
      <c r="C882">
        <v>46</v>
      </c>
      <c r="D882">
        <v>45.29</v>
      </c>
      <c r="E882">
        <v>186.98</v>
      </c>
    </row>
    <row r="883" spans="1:5" x14ac:dyDescent="0.35">
      <c r="A883" s="1">
        <v>45443</v>
      </c>
      <c r="B883" s="2">
        <f t="shared" si="13"/>
        <v>2024</v>
      </c>
      <c r="C883">
        <v>48</v>
      </c>
      <c r="D883">
        <v>42.33</v>
      </c>
      <c r="E883">
        <v>145.36000000000001</v>
      </c>
    </row>
    <row r="884" spans="1:5" x14ac:dyDescent="0.35">
      <c r="A884" s="1">
        <v>45444</v>
      </c>
      <c r="B884" s="2">
        <f t="shared" si="13"/>
        <v>2024</v>
      </c>
      <c r="C884">
        <v>49</v>
      </c>
      <c r="D884">
        <v>41.76</v>
      </c>
      <c r="E884">
        <v>177.94</v>
      </c>
    </row>
    <row r="885" spans="1:5" x14ac:dyDescent="0.35">
      <c r="A885" s="1">
        <v>45445</v>
      </c>
      <c r="B885" s="2">
        <f t="shared" si="13"/>
        <v>2024</v>
      </c>
      <c r="C885">
        <v>50</v>
      </c>
      <c r="D885">
        <v>57.69</v>
      </c>
      <c r="E885">
        <v>143.34</v>
      </c>
    </row>
    <row r="886" spans="1:5" x14ac:dyDescent="0.35">
      <c r="A886" s="1">
        <v>45446</v>
      </c>
      <c r="B886" s="2">
        <f t="shared" si="13"/>
        <v>2024</v>
      </c>
      <c r="C886">
        <v>48</v>
      </c>
      <c r="D886">
        <v>52.34</v>
      </c>
      <c r="E886">
        <v>162.79</v>
      </c>
    </row>
    <row r="887" spans="1:5" x14ac:dyDescent="0.35">
      <c r="A887" s="1">
        <v>45447</v>
      </c>
      <c r="B887" s="2">
        <f t="shared" si="13"/>
        <v>2024</v>
      </c>
      <c r="C887">
        <v>46</v>
      </c>
      <c r="D887">
        <v>45.13</v>
      </c>
      <c r="E887">
        <v>172.7</v>
      </c>
    </row>
    <row r="888" spans="1:5" x14ac:dyDescent="0.35">
      <c r="A888" s="1">
        <v>45448</v>
      </c>
      <c r="B888" s="2">
        <f t="shared" si="13"/>
        <v>2024</v>
      </c>
      <c r="C888">
        <v>54</v>
      </c>
      <c r="D888">
        <v>51.41</v>
      </c>
      <c r="E888">
        <v>108.3</v>
      </c>
    </row>
    <row r="889" spans="1:5" x14ac:dyDescent="0.35">
      <c r="A889" s="1">
        <v>45449</v>
      </c>
      <c r="B889" s="2">
        <f t="shared" si="13"/>
        <v>2024</v>
      </c>
      <c r="C889">
        <v>44</v>
      </c>
      <c r="D889">
        <v>42.18</v>
      </c>
      <c r="E889">
        <v>111.91</v>
      </c>
    </row>
    <row r="890" spans="1:5" x14ac:dyDescent="0.35">
      <c r="A890" s="1">
        <v>45450</v>
      </c>
      <c r="B890" s="2">
        <f t="shared" si="13"/>
        <v>2024</v>
      </c>
      <c r="C890">
        <v>47</v>
      </c>
      <c r="D890">
        <v>40.49</v>
      </c>
      <c r="E890">
        <v>107.14</v>
      </c>
    </row>
    <row r="891" spans="1:5" x14ac:dyDescent="0.35">
      <c r="A891" s="1">
        <v>45451</v>
      </c>
      <c r="B891" s="2">
        <f t="shared" si="13"/>
        <v>2024</v>
      </c>
      <c r="C891">
        <v>55</v>
      </c>
      <c r="D891">
        <v>41.34</v>
      </c>
      <c r="E891">
        <v>140.53</v>
      </c>
    </row>
    <row r="892" spans="1:5" x14ac:dyDescent="0.35">
      <c r="A892" s="1">
        <v>45452</v>
      </c>
      <c r="B892" s="2">
        <f t="shared" si="13"/>
        <v>2024</v>
      </c>
      <c r="C892">
        <v>44</v>
      </c>
      <c r="D892">
        <v>43.05</v>
      </c>
      <c r="E892">
        <v>112.2</v>
      </c>
    </row>
    <row r="893" spans="1:5" x14ac:dyDescent="0.35">
      <c r="A893" s="1">
        <v>45453</v>
      </c>
      <c r="B893" s="2">
        <f t="shared" si="13"/>
        <v>2024</v>
      </c>
      <c r="C893">
        <v>44</v>
      </c>
      <c r="D893">
        <v>43.89</v>
      </c>
      <c r="E893">
        <v>185.4</v>
      </c>
    </row>
    <row r="894" spans="1:5" x14ac:dyDescent="0.35">
      <c r="A894" s="1">
        <v>45454</v>
      </c>
      <c r="B894" s="2">
        <f t="shared" si="13"/>
        <v>2024</v>
      </c>
      <c r="C894">
        <v>52</v>
      </c>
      <c r="D894">
        <v>52.3</v>
      </c>
      <c r="E894">
        <v>190.05</v>
      </c>
    </row>
    <row r="895" spans="1:5" x14ac:dyDescent="0.35">
      <c r="A895" s="1">
        <v>45455</v>
      </c>
      <c r="B895" s="2">
        <f t="shared" si="13"/>
        <v>2024</v>
      </c>
      <c r="C895">
        <v>48</v>
      </c>
      <c r="D895">
        <v>42.95</v>
      </c>
      <c r="E895">
        <v>160.83000000000001</v>
      </c>
    </row>
    <row r="896" spans="1:5" x14ac:dyDescent="0.35">
      <c r="A896" s="1">
        <v>45456</v>
      </c>
      <c r="B896" s="2">
        <f t="shared" si="13"/>
        <v>2024</v>
      </c>
      <c r="C896">
        <v>47</v>
      </c>
      <c r="D896">
        <v>53.66</v>
      </c>
      <c r="E896">
        <v>102.98</v>
      </c>
    </row>
    <row r="897" spans="1:5" x14ac:dyDescent="0.35">
      <c r="A897" s="1">
        <v>45457</v>
      </c>
      <c r="B897" s="2">
        <f t="shared" si="13"/>
        <v>2024</v>
      </c>
      <c r="C897">
        <v>47</v>
      </c>
      <c r="D897">
        <v>53.93</v>
      </c>
      <c r="E897">
        <v>99.55</v>
      </c>
    </row>
    <row r="898" spans="1:5" x14ac:dyDescent="0.35">
      <c r="A898" s="1">
        <v>45458</v>
      </c>
      <c r="B898" s="2">
        <f t="shared" si="13"/>
        <v>2024</v>
      </c>
      <c r="C898">
        <v>54</v>
      </c>
      <c r="D898">
        <v>39.909999999999997</v>
      </c>
      <c r="E898">
        <v>160.58000000000001</v>
      </c>
    </row>
    <row r="899" spans="1:5" x14ac:dyDescent="0.35">
      <c r="A899" s="1">
        <v>45459</v>
      </c>
      <c r="B899" s="2">
        <f t="shared" ref="B899:B912" si="14">YEAR(A899)</f>
        <v>2024</v>
      </c>
      <c r="C899">
        <v>53</v>
      </c>
      <c r="D899">
        <v>41.09</v>
      </c>
      <c r="E899">
        <v>184.06</v>
      </c>
    </row>
    <row r="900" spans="1:5" x14ac:dyDescent="0.35">
      <c r="A900" s="1">
        <v>45460</v>
      </c>
      <c r="B900" s="2">
        <f t="shared" si="14"/>
        <v>2024</v>
      </c>
      <c r="C900">
        <v>48</v>
      </c>
      <c r="D900">
        <v>46.81</v>
      </c>
      <c r="E900">
        <v>106.76</v>
      </c>
    </row>
    <row r="901" spans="1:5" x14ac:dyDescent="0.35">
      <c r="A901" s="1">
        <v>45461</v>
      </c>
      <c r="B901" s="2">
        <f t="shared" si="14"/>
        <v>2024</v>
      </c>
      <c r="C901">
        <v>55</v>
      </c>
      <c r="D901">
        <v>55.41</v>
      </c>
      <c r="E901">
        <v>188.75</v>
      </c>
    </row>
    <row r="902" spans="1:5" x14ac:dyDescent="0.35">
      <c r="A902" s="1">
        <v>45462</v>
      </c>
      <c r="B902" s="2">
        <f t="shared" si="14"/>
        <v>2024</v>
      </c>
      <c r="C902">
        <v>55</v>
      </c>
      <c r="D902">
        <v>56.4</v>
      </c>
      <c r="E902">
        <v>187.53</v>
      </c>
    </row>
    <row r="903" spans="1:5" x14ac:dyDescent="0.35">
      <c r="A903" s="1">
        <v>45463</v>
      </c>
      <c r="B903" s="2">
        <f t="shared" si="14"/>
        <v>2024</v>
      </c>
      <c r="C903">
        <v>46</v>
      </c>
      <c r="D903">
        <v>48.06</v>
      </c>
      <c r="E903">
        <v>182.5</v>
      </c>
    </row>
    <row r="904" spans="1:5" x14ac:dyDescent="0.35">
      <c r="A904" s="1">
        <v>45464</v>
      </c>
      <c r="B904" s="2">
        <f t="shared" si="14"/>
        <v>2024</v>
      </c>
      <c r="C904">
        <v>55</v>
      </c>
      <c r="D904">
        <v>52</v>
      </c>
      <c r="E904">
        <v>130.6</v>
      </c>
    </row>
    <row r="905" spans="1:5" x14ac:dyDescent="0.35">
      <c r="A905" s="1">
        <v>45465</v>
      </c>
      <c r="B905" s="2">
        <f t="shared" si="14"/>
        <v>2024</v>
      </c>
      <c r="C905">
        <v>53</v>
      </c>
      <c r="D905">
        <v>54.05</v>
      </c>
      <c r="E905">
        <v>144.94</v>
      </c>
    </row>
    <row r="906" spans="1:5" x14ac:dyDescent="0.35">
      <c r="A906" s="1">
        <v>45466</v>
      </c>
      <c r="B906" s="2">
        <f t="shared" si="14"/>
        <v>2024</v>
      </c>
      <c r="C906">
        <v>53</v>
      </c>
      <c r="D906">
        <v>49.98</v>
      </c>
      <c r="E906">
        <v>113.05</v>
      </c>
    </row>
    <row r="907" spans="1:5" x14ac:dyDescent="0.35">
      <c r="A907" s="1">
        <v>45467</v>
      </c>
      <c r="B907" s="2">
        <f t="shared" si="14"/>
        <v>2024</v>
      </c>
      <c r="C907">
        <v>51</v>
      </c>
      <c r="D907">
        <v>45.41</v>
      </c>
      <c r="E907">
        <v>144.19</v>
      </c>
    </row>
    <row r="908" spans="1:5" x14ac:dyDescent="0.35">
      <c r="A908" s="1">
        <v>45468</v>
      </c>
      <c r="B908" s="2">
        <f t="shared" si="14"/>
        <v>2024</v>
      </c>
      <c r="C908">
        <v>45</v>
      </c>
      <c r="D908">
        <v>38.82</v>
      </c>
      <c r="E908">
        <v>126.21</v>
      </c>
    </row>
    <row r="909" spans="1:5" x14ac:dyDescent="0.35">
      <c r="A909" s="1">
        <v>45469</v>
      </c>
      <c r="B909" s="2">
        <f t="shared" si="14"/>
        <v>2024</v>
      </c>
      <c r="C909">
        <v>49</v>
      </c>
      <c r="D909">
        <v>45.53</v>
      </c>
      <c r="E909">
        <v>158.16</v>
      </c>
    </row>
    <row r="910" spans="1:5" x14ac:dyDescent="0.35">
      <c r="A910" s="1">
        <v>45470</v>
      </c>
      <c r="B910" s="2">
        <f t="shared" si="14"/>
        <v>2024</v>
      </c>
      <c r="C910">
        <v>47</v>
      </c>
      <c r="D910">
        <v>40.53</v>
      </c>
      <c r="E910">
        <v>120.28</v>
      </c>
    </row>
    <row r="911" spans="1:5" x14ac:dyDescent="0.35">
      <c r="A911" s="1">
        <v>45471</v>
      </c>
      <c r="B911" s="2">
        <f t="shared" si="14"/>
        <v>2024</v>
      </c>
      <c r="C911">
        <v>46</v>
      </c>
      <c r="D911">
        <v>53.78</v>
      </c>
      <c r="E911">
        <v>136.68</v>
      </c>
    </row>
    <row r="912" spans="1:5" x14ac:dyDescent="0.35">
      <c r="A912" s="1">
        <v>45472</v>
      </c>
      <c r="B912" s="2">
        <f t="shared" si="14"/>
        <v>2024</v>
      </c>
      <c r="C912">
        <v>48</v>
      </c>
      <c r="D912">
        <v>54.48</v>
      </c>
      <c r="E912">
        <v>128.35</v>
      </c>
    </row>
    <row r="913" spans="1:5" x14ac:dyDescent="0.35">
      <c r="A913" s="1">
        <v>45473</v>
      </c>
      <c r="B913" s="2">
        <f>YEAR(A913)</f>
        <v>2024</v>
      </c>
      <c r="C913">
        <v>48</v>
      </c>
      <c r="D913">
        <v>52.44</v>
      </c>
      <c r="E913">
        <v>120.95</v>
      </c>
    </row>
    <row r="914" spans="1:5" x14ac:dyDescent="0.35">
      <c r="A914" s="1">
        <v>45474</v>
      </c>
      <c r="B914" s="2">
        <f t="shared" ref="B914:B977" si="15">YEAR(A914)</f>
        <v>2024</v>
      </c>
      <c r="C914">
        <v>51</v>
      </c>
      <c r="D914">
        <v>56.55</v>
      </c>
      <c r="E914">
        <v>99.49</v>
      </c>
    </row>
    <row r="915" spans="1:5" x14ac:dyDescent="0.35">
      <c r="A915" s="1">
        <v>45475</v>
      </c>
      <c r="B915" s="2">
        <f t="shared" si="15"/>
        <v>2024</v>
      </c>
      <c r="C915">
        <v>47</v>
      </c>
      <c r="D915">
        <v>58.55</v>
      </c>
      <c r="E915">
        <v>153.80000000000001</v>
      </c>
    </row>
    <row r="916" spans="1:5" x14ac:dyDescent="0.35">
      <c r="A916" s="1">
        <v>45476</v>
      </c>
      <c r="B916" s="2">
        <f t="shared" si="15"/>
        <v>2024</v>
      </c>
      <c r="C916">
        <v>47</v>
      </c>
      <c r="D916">
        <v>44.62</v>
      </c>
      <c r="E916">
        <v>170.49</v>
      </c>
    </row>
    <row r="917" spans="1:5" x14ac:dyDescent="0.35">
      <c r="A917" s="1">
        <v>45477</v>
      </c>
      <c r="B917" s="2">
        <f t="shared" si="15"/>
        <v>2024</v>
      </c>
      <c r="C917">
        <v>52</v>
      </c>
      <c r="D917">
        <v>40.5</v>
      </c>
      <c r="E917">
        <v>121.58</v>
      </c>
    </row>
    <row r="918" spans="1:5" x14ac:dyDescent="0.35">
      <c r="A918" s="1">
        <v>45478</v>
      </c>
      <c r="B918" s="2">
        <f t="shared" si="15"/>
        <v>2024</v>
      </c>
      <c r="C918">
        <v>49</v>
      </c>
      <c r="D918">
        <v>40.24</v>
      </c>
      <c r="E918">
        <v>94.27</v>
      </c>
    </row>
    <row r="919" spans="1:5" x14ac:dyDescent="0.35">
      <c r="A919" s="1">
        <v>45479</v>
      </c>
      <c r="B919" s="2">
        <f t="shared" si="15"/>
        <v>2024</v>
      </c>
      <c r="C919">
        <v>47</v>
      </c>
      <c r="D919">
        <v>53.44</v>
      </c>
      <c r="E919">
        <v>173.86</v>
      </c>
    </row>
    <row r="920" spans="1:5" x14ac:dyDescent="0.35">
      <c r="A920" s="1">
        <v>45480</v>
      </c>
      <c r="B920" s="2">
        <f t="shared" si="15"/>
        <v>2024</v>
      </c>
      <c r="C920">
        <v>48</v>
      </c>
      <c r="D920">
        <v>48.59</v>
      </c>
      <c r="E920">
        <v>131.34</v>
      </c>
    </row>
    <row r="921" spans="1:5" x14ac:dyDescent="0.35">
      <c r="A921" s="1">
        <v>45481</v>
      </c>
      <c r="B921" s="2">
        <f t="shared" si="15"/>
        <v>2024</v>
      </c>
      <c r="C921">
        <v>56</v>
      </c>
      <c r="D921">
        <v>44.4</v>
      </c>
      <c r="E921">
        <v>162.69999999999999</v>
      </c>
    </row>
    <row r="922" spans="1:5" x14ac:dyDescent="0.35">
      <c r="A922" s="1">
        <v>45482</v>
      </c>
      <c r="B922" s="2">
        <f t="shared" si="15"/>
        <v>2024</v>
      </c>
      <c r="C922">
        <v>48</v>
      </c>
      <c r="D922">
        <v>45.62</v>
      </c>
      <c r="E922">
        <v>166.83</v>
      </c>
    </row>
    <row r="923" spans="1:5" x14ac:dyDescent="0.35">
      <c r="A923" s="1">
        <v>45483</v>
      </c>
      <c r="B923" s="2">
        <f t="shared" si="15"/>
        <v>2024</v>
      </c>
      <c r="C923">
        <v>48</v>
      </c>
      <c r="D923">
        <v>42.94</v>
      </c>
      <c r="E923">
        <v>185.56</v>
      </c>
    </row>
    <row r="924" spans="1:5" x14ac:dyDescent="0.35">
      <c r="A924" s="1">
        <v>45484</v>
      </c>
      <c r="B924" s="2">
        <f t="shared" si="15"/>
        <v>2024</v>
      </c>
      <c r="C924">
        <v>55</v>
      </c>
      <c r="D924">
        <v>45.26</v>
      </c>
      <c r="E924">
        <v>101.25</v>
      </c>
    </row>
    <row r="925" spans="1:5" x14ac:dyDescent="0.35">
      <c r="A925" s="1">
        <v>45485</v>
      </c>
      <c r="B925" s="2">
        <f t="shared" si="15"/>
        <v>2024</v>
      </c>
      <c r="C925">
        <v>56</v>
      </c>
      <c r="D925">
        <v>51.18</v>
      </c>
      <c r="E925">
        <v>136.36000000000001</v>
      </c>
    </row>
    <row r="926" spans="1:5" x14ac:dyDescent="0.35">
      <c r="A926" s="1">
        <v>45486</v>
      </c>
      <c r="B926" s="2">
        <f t="shared" si="15"/>
        <v>2024</v>
      </c>
      <c r="C926">
        <v>48</v>
      </c>
      <c r="D926">
        <v>44.15</v>
      </c>
      <c r="E926">
        <v>125.71</v>
      </c>
    </row>
    <row r="927" spans="1:5" x14ac:dyDescent="0.35">
      <c r="A927" s="1">
        <v>45487</v>
      </c>
      <c r="B927" s="2">
        <f t="shared" si="15"/>
        <v>2024</v>
      </c>
      <c r="C927">
        <v>48</v>
      </c>
      <c r="D927">
        <v>40.89</v>
      </c>
      <c r="E927">
        <v>139.27000000000001</v>
      </c>
    </row>
    <row r="928" spans="1:5" x14ac:dyDescent="0.35">
      <c r="A928" s="1">
        <v>45488</v>
      </c>
      <c r="B928" s="2">
        <f t="shared" si="15"/>
        <v>2024</v>
      </c>
      <c r="C928">
        <v>57</v>
      </c>
      <c r="D928">
        <v>47.2</v>
      </c>
      <c r="E928">
        <v>151.83000000000001</v>
      </c>
    </row>
    <row r="929" spans="1:5" x14ac:dyDescent="0.35">
      <c r="A929" s="1">
        <v>45489</v>
      </c>
      <c r="B929" s="2">
        <f t="shared" si="15"/>
        <v>2024</v>
      </c>
      <c r="C929">
        <v>53</v>
      </c>
      <c r="D929">
        <v>54.85</v>
      </c>
      <c r="E929">
        <v>138.09</v>
      </c>
    </row>
    <row r="930" spans="1:5" x14ac:dyDescent="0.35">
      <c r="A930" s="1">
        <v>45490</v>
      </c>
      <c r="B930" s="2">
        <f t="shared" si="15"/>
        <v>2024</v>
      </c>
      <c r="C930">
        <v>47</v>
      </c>
      <c r="D930">
        <v>52.42</v>
      </c>
      <c r="E930">
        <v>124.27</v>
      </c>
    </row>
    <row r="931" spans="1:5" x14ac:dyDescent="0.35">
      <c r="A931" s="1">
        <v>45491</v>
      </c>
      <c r="B931" s="2">
        <f t="shared" si="15"/>
        <v>2024</v>
      </c>
      <c r="C931">
        <v>48</v>
      </c>
      <c r="D931">
        <v>46.7</v>
      </c>
      <c r="E931">
        <v>120.23</v>
      </c>
    </row>
    <row r="932" spans="1:5" x14ac:dyDescent="0.35">
      <c r="A932" s="1">
        <v>45492</v>
      </c>
      <c r="B932" s="2">
        <f t="shared" si="15"/>
        <v>2024</v>
      </c>
      <c r="C932">
        <v>49</v>
      </c>
      <c r="D932">
        <v>54.82</v>
      </c>
      <c r="E932">
        <v>138.81</v>
      </c>
    </row>
    <row r="933" spans="1:5" x14ac:dyDescent="0.35">
      <c r="A933" s="1">
        <v>45493</v>
      </c>
      <c r="B933" s="2">
        <f t="shared" si="15"/>
        <v>2024</v>
      </c>
      <c r="C933">
        <v>46</v>
      </c>
      <c r="D933">
        <v>43.06</v>
      </c>
      <c r="E933">
        <v>97.88</v>
      </c>
    </row>
    <row r="934" spans="1:5" x14ac:dyDescent="0.35">
      <c r="A934" s="1">
        <v>45494</v>
      </c>
      <c r="B934" s="2">
        <f t="shared" si="15"/>
        <v>2024</v>
      </c>
      <c r="C934">
        <v>53</v>
      </c>
      <c r="D934">
        <v>46.16</v>
      </c>
      <c r="E934">
        <v>147.04</v>
      </c>
    </row>
    <row r="935" spans="1:5" x14ac:dyDescent="0.35">
      <c r="A935" s="1">
        <v>45495</v>
      </c>
      <c r="B935" s="2">
        <f t="shared" si="15"/>
        <v>2024</v>
      </c>
      <c r="C935">
        <v>57</v>
      </c>
      <c r="D935">
        <v>45.1</v>
      </c>
      <c r="E935">
        <v>131.53</v>
      </c>
    </row>
    <row r="936" spans="1:5" x14ac:dyDescent="0.35">
      <c r="A936" s="1">
        <v>45496</v>
      </c>
      <c r="B936" s="2">
        <f t="shared" si="15"/>
        <v>2024</v>
      </c>
      <c r="C936">
        <v>55</v>
      </c>
      <c r="D936">
        <v>41.56</v>
      </c>
      <c r="E936">
        <v>175.37</v>
      </c>
    </row>
    <row r="937" spans="1:5" x14ac:dyDescent="0.35">
      <c r="A937" s="1">
        <v>45497</v>
      </c>
      <c r="B937" s="2">
        <f t="shared" si="15"/>
        <v>2024</v>
      </c>
      <c r="C937">
        <v>46</v>
      </c>
      <c r="D937">
        <v>42.54</v>
      </c>
      <c r="E937">
        <v>148.56</v>
      </c>
    </row>
    <row r="938" spans="1:5" x14ac:dyDescent="0.35">
      <c r="A938" s="1">
        <v>45498</v>
      </c>
      <c r="B938" s="2">
        <f t="shared" si="15"/>
        <v>2024</v>
      </c>
      <c r="C938">
        <v>51</v>
      </c>
      <c r="D938">
        <v>51.19</v>
      </c>
      <c r="E938">
        <v>160.79</v>
      </c>
    </row>
    <row r="939" spans="1:5" x14ac:dyDescent="0.35">
      <c r="A939" s="1">
        <v>45499</v>
      </c>
      <c r="B939" s="2">
        <f t="shared" si="15"/>
        <v>2024</v>
      </c>
      <c r="C939">
        <v>58</v>
      </c>
      <c r="D939">
        <v>53.71</v>
      </c>
      <c r="E939">
        <v>152.76</v>
      </c>
    </row>
    <row r="940" spans="1:5" x14ac:dyDescent="0.35">
      <c r="A940" s="1">
        <v>45500</v>
      </c>
      <c r="B940" s="2">
        <f t="shared" si="15"/>
        <v>2024</v>
      </c>
      <c r="C940">
        <v>51</v>
      </c>
      <c r="D940">
        <v>44.11</v>
      </c>
      <c r="E940">
        <v>184.85</v>
      </c>
    </row>
    <row r="941" spans="1:5" x14ac:dyDescent="0.35">
      <c r="A941" s="1">
        <v>45501</v>
      </c>
      <c r="B941" s="2">
        <f t="shared" si="15"/>
        <v>2024</v>
      </c>
      <c r="C941">
        <v>47</v>
      </c>
      <c r="D941">
        <v>40.03</v>
      </c>
      <c r="E941">
        <v>123.85</v>
      </c>
    </row>
    <row r="942" spans="1:5" x14ac:dyDescent="0.35">
      <c r="A942" s="1">
        <v>45502</v>
      </c>
      <c r="B942" s="2">
        <f t="shared" si="15"/>
        <v>2024</v>
      </c>
      <c r="C942">
        <v>47</v>
      </c>
      <c r="D942">
        <v>44.74</v>
      </c>
      <c r="E942">
        <v>99.86</v>
      </c>
    </row>
    <row r="943" spans="1:5" x14ac:dyDescent="0.35">
      <c r="A943" s="1">
        <v>45503</v>
      </c>
      <c r="B943" s="2">
        <f t="shared" si="15"/>
        <v>2024</v>
      </c>
      <c r="C943">
        <v>49</v>
      </c>
      <c r="D943">
        <v>52.88</v>
      </c>
      <c r="E943">
        <v>100.76</v>
      </c>
    </row>
    <row r="944" spans="1:5" x14ac:dyDescent="0.35">
      <c r="A944" s="1">
        <v>45504</v>
      </c>
      <c r="B944" s="2">
        <f t="shared" si="15"/>
        <v>2024</v>
      </c>
      <c r="C944">
        <v>55</v>
      </c>
      <c r="D944">
        <v>41.38</v>
      </c>
      <c r="E944">
        <v>144.82</v>
      </c>
    </row>
    <row r="945" spans="1:5" x14ac:dyDescent="0.35">
      <c r="A945" s="1">
        <v>45505</v>
      </c>
      <c r="B945" s="2">
        <f t="shared" si="15"/>
        <v>2024</v>
      </c>
      <c r="C945">
        <v>51</v>
      </c>
      <c r="D945">
        <v>47.98</v>
      </c>
      <c r="E945">
        <v>131.18</v>
      </c>
    </row>
    <row r="946" spans="1:5" x14ac:dyDescent="0.35">
      <c r="A946" s="1">
        <v>45506</v>
      </c>
      <c r="B946" s="2">
        <f t="shared" si="15"/>
        <v>2024</v>
      </c>
      <c r="C946">
        <v>46</v>
      </c>
      <c r="D946">
        <v>51.11</v>
      </c>
      <c r="E946">
        <v>163.25</v>
      </c>
    </row>
    <row r="947" spans="1:5" x14ac:dyDescent="0.35">
      <c r="A947" s="1">
        <v>45507</v>
      </c>
      <c r="B947" s="2">
        <f t="shared" si="15"/>
        <v>2024</v>
      </c>
      <c r="C947">
        <v>46</v>
      </c>
      <c r="D947">
        <v>56.94</v>
      </c>
      <c r="E947">
        <v>108.01</v>
      </c>
    </row>
    <row r="948" spans="1:5" x14ac:dyDescent="0.35">
      <c r="A948" s="1">
        <v>45508</v>
      </c>
      <c r="B948" s="2">
        <f t="shared" si="15"/>
        <v>2024</v>
      </c>
      <c r="C948">
        <v>53</v>
      </c>
      <c r="D948">
        <v>46.41</v>
      </c>
      <c r="E948">
        <v>104.67</v>
      </c>
    </row>
    <row r="949" spans="1:5" x14ac:dyDescent="0.35">
      <c r="A949" s="1">
        <v>45509</v>
      </c>
      <c r="B949" s="2">
        <f t="shared" si="15"/>
        <v>2024</v>
      </c>
      <c r="C949">
        <v>55</v>
      </c>
      <c r="D949">
        <v>47.75</v>
      </c>
      <c r="E949">
        <v>158.93</v>
      </c>
    </row>
    <row r="950" spans="1:5" x14ac:dyDescent="0.35">
      <c r="A950" s="1">
        <v>45510</v>
      </c>
      <c r="B950" s="2">
        <f t="shared" si="15"/>
        <v>2024</v>
      </c>
      <c r="C950">
        <v>54</v>
      </c>
      <c r="D950">
        <v>39.18</v>
      </c>
      <c r="E950">
        <v>175.34</v>
      </c>
    </row>
    <row r="951" spans="1:5" x14ac:dyDescent="0.35">
      <c r="A951" s="1">
        <v>45511</v>
      </c>
      <c r="B951" s="2">
        <f t="shared" si="15"/>
        <v>2024</v>
      </c>
      <c r="C951">
        <v>53</v>
      </c>
      <c r="D951">
        <v>39.78</v>
      </c>
      <c r="E951">
        <v>171.91</v>
      </c>
    </row>
    <row r="952" spans="1:5" x14ac:dyDescent="0.35">
      <c r="A952" s="1">
        <v>45512</v>
      </c>
      <c r="B952" s="2">
        <f t="shared" si="15"/>
        <v>2024</v>
      </c>
      <c r="C952">
        <v>54</v>
      </c>
      <c r="D952">
        <v>45.8</v>
      </c>
      <c r="E952">
        <v>178.52</v>
      </c>
    </row>
    <row r="953" spans="1:5" x14ac:dyDescent="0.35">
      <c r="A953" s="1">
        <v>45513</v>
      </c>
      <c r="B953" s="2">
        <f t="shared" si="15"/>
        <v>2024</v>
      </c>
      <c r="C953">
        <v>53</v>
      </c>
      <c r="D953">
        <v>41.27</v>
      </c>
      <c r="E953">
        <v>180.25</v>
      </c>
    </row>
    <row r="954" spans="1:5" x14ac:dyDescent="0.35">
      <c r="A954" s="1">
        <v>45514</v>
      </c>
      <c r="B954" s="2">
        <f t="shared" si="15"/>
        <v>2024</v>
      </c>
      <c r="C954">
        <v>51</v>
      </c>
      <c r="D954">
        <v>53.37</v>
      </c>
      <c r="E954">
        <v>189.36</v>
      </c>
    </row>
    <row r="955" spans="1:5" x14ac:dyDescent="0.35">
      <c r="A955" s="1">
        <v>45515</v>
      </c>
      <c r="B955" s="2">
        <f t="shared" si="15"/>
        <v>2024</v>
      </c>
      <c r="C955">
        <v>58</v>
      </c>
      <c r="D955">
        <v>53.84</v>
      </c>
      <c r="E955">
        <v>176.59</v>
      </c>
    </row>
    <row r="956" spans="1:5" x14ac:dyDescent="0.35">
      <c r="A956" s="1">
        <v>45516</v>
      </c>
      <c r="B956" s="2">
        <f t="shared" si="15"/>
        <v>2024</v>
      </c>
      <c r="C956">
        <v>52</v>
      </c>
      <c r="D956">
        <v>49.06</v>
      </c>
      <c r="E956">
        <v>174.19</v>
      </c>
    </row>
    <row r="957" spans="1:5" x14ac:dyDescent="0.35">
      <c r="A957" s="1">
        <v>45517</v>
      </c>
      <c r="B957" s="2">
        <f t="shared" si="15"/>
        <v>2024</v>
      </c>
      <c r="C957">
        <v>51</v>
      </c>
      <c r="D957">
        <v>42.12</v>
      </c>
      <c r="E957">
        <v>166.31</v>
      </c>
    </row>
    <row r="958" spans="1:5" x14ac:dyDescent="0.35">
      <c r="A958" s="1">
        <v>45518</v>
      </c>
      <c r="B958" s="2">
        <f t="shared" si="15"/>
        <v>2024</v>
      </c>
      <c r="C958">
        <v>58</v>
      </c>
      <c r="D958">
        <v>51.67</v>
      </c>
      <c r="E958">
        <v>178.99</v>
      </c>
    </row>
    <row r="959" spans="1:5" x14ac:dyDescent="0.35">
      <c r="A959" s="1">
        <v>45519</v>
      </c>
      <c r="B959" s="2">
        <f t="shared" si="15"/>
        <v>2024</v>
      </c>
      <c r="C959">
        <v>50</v>
      </c>
      <c r="D959">
        <v>45.1</v>
      </c>
      <c r="E959">
        <v>184.71</v>
      </c>
    </row>
    <row r="960" spans="1:5" x14ac:dyDescent="0.35">
      <c r="A960" s="1">
        <v>45520</v>
      </c>
      <c r="B960" s="2">
        <f t="shared" si="15"/>
        <v>2024</v>
      </c>
      <c r="C960">
        <v>56</v>
      </c>
      <c r="D960">
        <v>45.96</v>
      </c>
      <c r="E960">
        <v>128.19</v>
      </c>
    </row>
    <row r="961" spans="1:5" x14ac:dyDescent="0.35">
      <c r="A961" s="1">
        <v>45521</v>
      </c>
      <c r="B961" s="2">
        <f t="shared" si="15"/>
        <v>2024</v>
      </c>
      <c r="C961">
        <v>56</v>
      </c>
      <c r="D961">
        <v>46.11</v>
      </c>
      <c r="E961">
        <v>176.36</v>
      </c>
    </row>
    <row r="962" spans="1:5" x14ac:dyDescent="0.35">
      <c r="A962" s="1">
        <v>45522</v>
      </c>
      <c r="B962" s="2">
        <f t="shared" si="15"/>
        <v>2024</v>
      </c>
      <c r="C962">
        <v>58</v>
      </c>
      <c r="D962">
        <v>40.67</v>
      </c>
      <c r="E962">
        <v>138.71</v>
      </c>
    </row>
    <row r="963" spans="1:5" x14ac:dyDescent="0.35">
      <c r="A963" s="1">
        <v>45523</v>
      </c>
      <c r="B963" s="2">
        <f t="shared" si="15"/>
        <v>2024</v>
      </c>
      <c r="C963">
        <v>54</v>
      </c>
      <c r="D963">
        <v>38.67</v>
      </c>
      <c r="E963">
        <v>132.41</v>
      </c>
    </row>
    <row r="964" spans="1:5" x14ac:dyDescent="0.35">
      <c r="A964" s="1">
        <v>45524</v>
      </c>
      <c r="B964" s="2">
        <f t="shared" si="15"/>
        <v>2024</v>
      </c>
      <c r="C964">
        <v>47</v>
      </c>
      <c r="D964">
        <v>47.03</v>
      </c>
      <c r="E964">
        <v>135.37</v>
      </c>
    </row>
    <row r="965" spans="1:5" x14ac:dyDescent="0.35">
      <c r="A965" s="1">
        <v>45525</v>
      </c>
      <c r="B965" s="2">
        <f t="shared" si="15"/>
        <v>2024</v>
      </c>
      <c r="C965">
        <v>51</v>
      </c>
      <c r="D965">
        <v>40.72</v>
      </c>
      <c r="E965">
        <v>163.92</v>
      </c>
    </row>
    <row r="966" spans="1:5" x14ac:dyDescent="0.35">
      <c r="A966" s="1">
        <v>45526</v>
      </c>
      <c r="B966" s="2">
        <f t="shared" si="15"/>
        <v>2024</v>
      </c>
      <c r="C966">
        <v>51</v>
      </c>
      <c r="D966">
        <v>49.24</v>
      </c>
      <c r="E966">
        <v>165.76</v>
      </c>
    </row>
    <row r="967" spans="1:5" x14ac:dyDescent="0.35">
      <c r="A967" s="1">
        <v>45527</v>
      </c>
      <c r="B967" s="2">
        <f t="shared" si="15"/>
        <v>2024</v>
      </c>
      <c r="C967">
        <v>55</v>
      </c>
      <c r="D967">
        <v>54.1</v>
      </c>
      <c r="E967">
        <v>166.13</v>
      </c>
    </row>
    <row r="968" spans="1:5" x14ac:dyDescent="0.35">
      <c r="A968" s="1">
        <v>45528</v>
      </c>
      <c r="B968" s="2">
        <f t="shared" si="15"/>
        <v>2024</v>
      </c>
      <c r="C968">
        <v>52</v>
      </c>
      <c r="D968">
        <v>56.52</v>
      </c>
      <c r="E968">
        <v>121.43</v>
      </c>
    </row>
    <row r="969" spans="1:5" x14ac:dyDescent="0.35">
      <c r="A969" s="1">
        <v>45529</v>
      </c>
      <c r="B969" s="2">
        <f t="shared" si="15"/>
        <v>2024</v>
      </c>
      <c r="C969">
        <v>50</v>
      </c>
      <c r="D969">
        <v>39.61</v>
      </c>
      <c r="E969">
        <v>126.75</v>
      </c>
    </row>
    <row r="970" spans="1:5" x14ac:dyDescent="0.35">
      <c r="A970" s="1">
        <v>45530</v>
      </c>
      <c r="B970" s="2">
        <f t="shared" si="15"/>
        <v>2024</v>
      </c>
      <c r="C970">
        <v>50</v>
      </c>
      <c r="D970">
        <v>44.51</v>
      </c>
      <c r="E970">
        <v>130.96</v>
      </c>
    </row>
    <row r="971" spans="1:5" x14ac:dyDescent="0.35">
      <c r="A971" s="1">
        <v>45531</v>
      </c>
      <c r="B971" s="2">
        <f t="shared" si="15"/>
        <v>2024</v>
      </c>
      <c r="C971">
        <v>57</v>
      </c>
      <c r="D971">
        <v>47.3</v>
      </c>
      <c r="E971">
        <v>177.76</v>
      </c>
    </row>
    <row r="972" spans="1:5" x14ac:dyDescent="0.35">
      <c r="A972" s="1">
        <v>45532</v>
      </c>
      <c r="B972" s="2">
        <f t="shared" si="15"/>
        <v>2024</v>
      </c>
      <c r="C972">
        <v>48</v>
      </c>
      <c r="D972">
        <v>43.89</v>
      </c>
      <c r="E972">
        <v>119.94</v>
      </c>
    </row>
    <row r="973" spans="1:5" x14ac:dyDescent="0.35">
      <c r="A973" s="1">
        <v>45533</v>
      </c>
      <c r="B973" s="2">
        <f t="shared" si="15"/>
        <v>2024</v>
      </c>
      <c r="C973">
        <v>55</v>
      </c>
      <c r="D973">
        <v>52.94</v>
      </c>
      <c r="E973">
        <v>115.29</v>
      </c>
    </row>
    <row r="974" spans="1:5" x14ac:dyDescent="0.35">
      <c r="A974" s="1">
        <v>45534</v>
      </c>
      <c r="B974" s="2">
        <f t="shared" si="15"/>
        <v>2024</v>
      </c>
      <c r="C974">
        <v>53</v>
      </c>
      <c r="D974">
        <v>41.47</v>
      </c>
      <c r="E974">
        <v>111.3</v>
      </c>
    </row>
    <row r="975" spans="1:5" x14ac:dyDescent="0.35">
      <c r="A975" s="1">
        <v>45535</v>
      </c>
      <c r="B975" s="2">
        <f t="shared" si="15"/>
        <v>2024</v>
      </c>
      <c r="C975">
        <v>52</v>
      </c>
      <c r="D975">
        <v>38.659999999999997</v>
      </c>
      <c r="E975">
        <v>101.93</v>
      </c>
    </row>
    <row r="976" spans="1:5" x14ac:dyDescent="0.35">
      <c r="A976" s="1">
        <v>45536</v>
      </c>
      <c r="B976" s="2">
        <f t="shared" si="15"/>
        <v>2024</v>
      </c>
      <c r="C976">
        <v>58</v>
      </c>
      <c r="D976">
        <v>51.89</v>
      </c>
      <c r="E976">
        <v>108.48</v>
      </c>
    </row>
    <row r="977" spans="1:5" x14ac:dyDescent="0.35">
      <c r="A977" s="1">
        <v>45537</v>
      </c>
      <c r="B977" s="2">
        <f t="shared" si="15"/>
        <v>2024</v>
      </c>
      <c r="C977">
        <v>56</v>
      </c>
      <c r="D977">
        <v>55.79</v>
      </c>
      <c r="E977">
        <v>168.9</v>
      </c>
    </row>
    <row r="978" spans="1:5" x14ac:dyDescent="0.35">
      <c r="A978" s="1">
        <v>45538</v>
      </c>
      <c r="B978" s="2">
        <f t="shared" ref="B978:B1041" si="16">YEAR(A978)</f>
        <v>2024</v>
      </c>
      <c r="C978">
        <v>57</v>
      </c>
      <c r="D978">
        <v>48.38</v>
      </c>
      <c r="E978">
        <v>111.18</v>
      </c>
    </row>
    <row r="979" spans="1:5" x14ac:dyDescent="0.35">
      <c r="A979" s="1">
        <v>45539</v>
      </c>
      <c r="B979" s="2">
        <f t="shared" si="16"/>
        <v>2024</v>
      </c>
      <c r="C979">
        <v>50</v>
      </c>
      <c r="D979">
        <v>49.18</v>
      </c>
      <c r="E979">
        <v>156</v>
      </c>
    </row>
    <row r="980" spans="1:5" x14ac:dyDescent="0.35">
      <c r="A980" s="1">
        <v>45540</v>
      </c>
      <c r="B980" s="2">
        <f t="shared" si="16"/>
        <v>2024</v>
      </c>
      <c r="C980">
        <v>56</v>
      </c>
      <c r="D980">
        <v>44.65</v>
      </c>
      <c r="E980">
        <v>126.16</v>
      </c>
    </row>
    <row r="981" spans="1:5" x14ac:dyDescent="0.35">
      <c r="A981" s="1">
        <v>45541</v>
      </c>
      <c r="B981" s="2">
        <f t="shared" si="16"/>
        <v>2024</v>
      </c>
      <c r="C981">
        <v>56</v>
      </c>
      <c r="D981">
        <v>51.39</v>
      </c>
      <c r="E981">
        <v>182.28</v>
      </c>
    </row>
    <row r="982" spans="1:5" x14ac:dyDescent="0.35">
      <c r="A982" s="1">
        <v>45542</v>
      </c>
      <c r="B982" s="2">
        <f t="shared" si="16"/>
        <v>2024</v>
      </c>
      <c r="C982">
        <v>53</v>
      </c>
      <c r="D982">
        <v>48.88</v>
      </c>
      <c r="E982">
        <v>122.78</v>
      </c>
    </row>
    <row r="983" spans="1:5" x14ac:dyDescent="0.35">
      <c r="A983" s="1">
        <v>45543</v>
      </c>
      <c r="B983" s="2">
        <f t="shared" si="16"/>
        <v>2024</v>
      </c>
      <c r="C983">
        <v>58</v>
      </c>
      <c r="D983">
        <v>42.06</v>
      </c>
      <c r="E983">
        <v>110.06</v>
      </c>
    </row>
    <row r="984" spans="1:5" x14ac:dyDescent="0.35">
      <c r="A984" s="1">
        <v>45544</v>
      </c>
      <c r="B984" s="2">
        <f t="shared" si="16"/>
        <v>2024</v>
      </c>
      <c r="C984">
        <v>48</v>
      </c>
      <c r="D984">
        <v>53.73</v>
      </c>
      <c r="E984">
        <v>100.39</v>
      </c>
    </row>
    <row r="985" spans="1:5" x14ac:dyDescent="0.35">
      <c r="A985" s="1">
        <v>45545</v>
      </c>
      <c r="B985" s="2">
        <f t="shared" si="16"/>
        <v>2024</v>
      </c>
      <c r="C985">
        <v>57</v>
      </c>
      <c r="D985">
        <v>50.61</v>
      </c>
      <c r="E985">
        <v>130.85</v>
      </c>
    </row>
    <row r="986" spans="1:5" x14ac:dyDescent="0.35">
      <c r="A986" s="1">
        <v>45546</v>
      </c>
      <c r="B986" s="2">
        <f t="shared" si="16"/>
        <v>2024</v>
      </c>
      <c r="C986">
        <v>53</v>
      </c>
      <c r="D986">
        <v>53.26</v>
      </c>
      <c r="E986">
        <v>132.88</v>
      </c>
    </row>
    <row r="987" spans="1:5" x14ac:dyDescent="0.35">
      <c r="A987" s="1">
        <v>45547</v>
      </c>
      <c r="B987" s="2">
        <f t="shared" si="16"/>
        <v>2024</v>
      </c>
      <c r="C987">
        <v>56</v>
      </c>
      <c r="D987">
        <v>55.36</v>
      </c>
      <c r="E987">
        <v>119.8</v>
      </c>
    </row>
    <row r="988" spans="1:5" x14ac:dyDescent="0.35">
      <c r="A988" s="1">
        <v>45548</v>
      </c>
      <c r="B988" s="2">
        <f t="shared" si="16"/>
        <v>2024</v>
      </c>
      <c r="C988">
        <v>51</v>
      </c>
      <c r="D988">
        <v>51.02</v>
      </c>
      <c r="E988">
        <v>174.1</v>
      </c>
    </row>
    <row r="989" spans="1:5" x14ac:dyDescent="0.35">
      <c r="A989" s="1">
        <v>45549</v>
      </c>
      <c r="B989" s="2">
        <f t="shared" si="16"/>
        <v>2024</v>
      </c>
      <c r="C989">
        <v>52</v>
      </c>
      <c r="D989">
        <v>41.46</v>
      </c>
      <c r="E989">
        <v>117.44</v>
      </c>
    </row>
    <row r="990" spans="1:5" x14ac:dyDescent="0.35">
      <c r="A990" s="1">
        <v>45550</v>
      </c>
      <c r="B990" s="2">
        <f t="shared" si="16"/>
        <v>2024</v>
      </c>
      <c r="C990">
        <v>48</v>
      </c>
      <c r="D990">
        <v>45.86</v>
      </c>
      <c r="E990">
        <v>98.97</v>
      </c>
    </row>
    <row r="991" spans="1:5" x14ac:dyDescent="0.35">
      <c r="A991" s="1">
        <v>45551</v>
      </c>
      <c r="B991" s="2">
        <f t="shared" si="16"/>
        <v>2024</v>
      </c>
      <c r="C991">
        <v>56</v>
      </c>
      <c r="D991">
        <v>47.95</v>
      </c>
      <c r="E991">
        <v>181.34</v>
      </c>
    </row>
    <row r="992" spans="1:5" x14ac:dyDescent="0.35">
      <c r="A992" s="1">
        <v>45552</v>
      </c>
      <c r="B992" s="2">
        <f t="shared" si="16"/>
        <v>2024</v>
      </c>
      <c r="C992">
        <v>48</v>
      </c>
      <c r="D992">
        <v>50.75</v>
      </c>
      <c r="E992">
        <v>182.04</v>
      </c>
    </row>
    <row r="993" spans="1:5" x14ac:dyDescent="0.35">
      <c r="A993" s="1">
        <v>45553</v>
      </c>
      <c r="B993" s="2">
        <f t="shared" si="16"/>
        <v>2024</v>
      </c>
      <c r="C993">
        <v>51</v>
      </c>
      <c r="D993">
        <v>54.83</v>
      </c>
      <c r="E993">
        <v>104.4</v>
      </c>
    </row>
    <row r="994" spans="1:5" x14ac:dyDescent="0.35">
      <c r="A994" s="1">
        <v>45554</v>
      </c>
      <c r="B994" s="2">
        <f t="shared" si="16"/>
        <v>2024</v>
      </c>
      <c r="C994">
        <v>55</v>
      </c>
      <c r="D994">
        <v>40.840000000000003</v>
      </c>
      <c r="E994">
        <v>129.88</v>
      </c>
    </row>
    <row r="995" spans="1:5" x14ac:dyDescent="0.35">
      <c r="A995" s="1">
        <v>45555</v>
      </c>
      <c r="B995" s="2">
        <f t="shared" si="16"/>
        <v>2024</v>
      </c>
      <c r="C995">
        <v>52</v>
      </c>
      <c r="D995">
        <v>55.14</v>
      </c>
      <c r="E995">
        <v>165.21</v>
      </c>
    </row>
    <row r="996" spans="1:5" x14ac:dyDescent="0.35">
      <c r="A996" s="1">
        <v>45556</v>
      </c>
      <c r="B996" s="2">
        <f t="shared" si="16"/>
        <v>2024</v>
      </c>
      <c r="C996">
        <v>57</v>
      </c>
      <c r="D996">
        <v>41.39</v>
      </c>
      <c r="E996">
        <v>140.38</v>
      </c>
    </row>
    <row r="997" spans="1:5" x14ac:dyDescent="0.35">
      <c r="A997" s="1">
        <v>45557</v>
      </c>
      <c r="B997" s="2">
        <f t="shared" si="16"/>
        <v>2024</v>
      </c>
      <c r="C997">
        <v>58</v>
      </c>
      <c r="D997">
        <v>48.95</v>
      </c>
      <c r="E997">
        <v>183.08</v>
      </c>
    </row>
    <row r="998" spans="1:5" x14ac:dyDescent="0.35">
      <c r="A998" s="1">
        <v>45558</v>
      </c>
      <c r="B998" s="2">
        <f t="shared" si="16"/>
        <v>2024</v>
      </c>
      <c r="C998">
        <v>55</v>
      </c>
      <c r="D998">
        <v>56.36</v>
      </c>
      <c r="E998">
        <v>152.86000000000001</v>
      </c>
    </row>
    <row r="999" spans="1:5" x14ac:dyDescent="0.35">
      <c r="A999" s="1">
        <v>45559</v>
      </c>
      <c r="B999" s="2">
        <f t="shared" si="16"/>
        <v>2024</v>
      </c>
      <c r="C999">
        <v>49</v>
      </c>
      <c r="D999">
        <v>52.3</v>
      </c>
      <c r="E999">
        <v>180.03</v>
      </c>
    </row>
    <row r="1000" spans="1:5" x14ac:dyDescent="0.35">
      <c r="A1000" s="1">
        <v>45560</v>
      </c>
      <c r="B1000" s="2">
        <f t="shared" si="16"/>
        <v>2024</v>
      </c>
      <c r="C1000">
        <v>52</v>
      </c>
      <c r="D1000">
        <v>50.57</v>
      </c>
      <c r="E1000">
        <v>128.12</v>
      </c>
    </row>
    <row r="1001" spans="1:5" x14ac:dyDescent="0.35">
      <c r="A1001" s="1">
        <v>45561</v>
      </c>
      <c r="B1001" s="2">
        <f t="shared" si="16"/>
        <v>2024</v>
      </c>
      <c r="C1001">
        <v>59</v>
      </c>
      <c r="D1001">
        <v>48.49</v>
      </c>
      <c r="E1001">
        <v>120.48</v>
      </c>
    </row>
    <row r="1002" spans="1:5" x14ac:dyDescent="0.35">
      <c r="A1002" s="1">
        <v>45562</v>
      </c>
      <c r="B1002" s="2">
        <f t="shared" si="16"/>
        <v>2024</v>
      </c>
      <c r="C1002">
        <v>53</v>
      </c>
      <c r="D1002">
        <v>47.98</v>
      </c>
      <c r="E1002">
        <v>143.4</v>
      </c>
    </row>
    <row r="1003" spans="1:5" x14ac:dyDescent="0.35">
      <c r="A1003" s="1">
        <v>45563</v>
      </c>
      <c r="B1003" s="2">
        <f t="shared" si="16"/>
        <v>2024</v>
      </c>
      <c r="C1003">
        <v>58</v>
      </c>
      <c r="D1003">
        <v>47.13</v>
      </c>
      <c r="E1003">
        <v>97.19</v>
      </c>
    </row>
    <row r="1004" spans="1:5" x14ac:dyDescent="0.35">
      <c r="A1004" s="1">
        <v>45564</v>
      </c>
      <c r="B1004" s="2">
        <f t="shared" si="16"/>
        <v>2024</v>
      </c>
      <c r="C1004">
        <v>58</v>
      </c>
      <c r="D1004">
        <v>44.49</v>
      </c>
      <c r="E1004">
        <v>107.9</v>
      </c>
    </row>
    <row r="1005" spans="1:5" x14ac:dyDescent="0.35">
      <c r="A1005" s="1">
        <v>45565</v>
      </c>
      <c r="B1005" s="2">
        <f t="shared" si="16"/>
        <v>2024</v>
      </c>
      <c r="C1005">
        <v>54</v>
      </c>
      <c r="D1005">
        <v>47.67</v>
      </c>
      <c r="E1005">
        <v>131.02000000000001</v>
      </c>
    </row>
    <row r="1006" spans="1:5" x14ac:dyDescent="0.35">
      <c r="A1006" s="1">
        <v>45566</v>
      </c>
      <c r="B1006" s="2">
        <f t="shared" si="16"/>
        <v>2024</v>
      </c>
      <c r="C1006">
        <v>60</v>
      </c>
      <c r="D1006">
        <v>44.74</v>
      </c>
      <c r="E1006">
        <v>99.46</v>
      </c>
    </row>
    <row r="1007" spans="1:5" x14ac:dyDescent="0.35">
      <c r="A1007" s="1">
        <v>45567</v>
      </c>
      <c r="B1007" s="2">
        <f t="shared" si="16"/>
        <v>2024</v>
      </c>
      <c r="C1007">
        <v>53</v>
      </c>
      <c r="D1007">
        <v>49.15</v>
      </c>
      <c r="E1007">
        <v>128.80000000000001</v>
      </c>
    </row>
    <row r="1008" spans="1:5" x14ac:dyDescent="0.35">
      <c r="A1008" s="1">
        <v>45568</v>
      </c>
      <c r="B1008" s="2">
        <f t="shared" si="16"/>
        <v>2024</v>
      </c>
      <c r="C1008">
        <v>51</v>
      </c>
      <c r="D1008">
        <v>50.39</v>
      </c>
      <c r="E1008">
        <v>151.15</v>
      </c>
    </row>
    <row r="1009" spans="1:5" x14ac:dyDescent="0.35">
      <c r="A1009" s="1">
        <v>45569</v>
      </c>
      <c r="B1009" s="2">
        <f t="shared" si="16"/>
        <v>2024</v>
      </c>
      <c r="C1009">
        <v>58</v>
      </c>
      <c r="D1009">
        <v>50.24</v>
      </c>
      <c r="E1009">
        <v>143.75</v>
      </c>
    </row>
    <row r="1010" spans="1:5" x14ac:dyDescent="0.35">
      <c r="A1010" s="1">
        <v>45570</v>
      </c>
      <c r="B1010" s="2">
        <f t="shared" si="16"/>
        <v>2024</v>
      </c>
      <c r="C1010">
        <v>49</v>
      </c>
      <c r="D1010">
        <v>44.76</v>
      </c>
      <c r="E1010">
        <v>132.84</v>
      </c>
    </row>
    <row r="1011" spans="1:5" x14ac:dyDescent="0.35">
      <c r="A1011" s="1">
        <v>45571</v>
      </c>
      <c r="B1011" s="2">
        <f t="shared" si="16"/>
        <v>2024</v>
      </c>
      <c r="C1011">
        <v>51</v>
      </c>
      <c r="D1011">
        <v>44.84</v>
      </c>
      <c r="E1011">
        <v>100.22</v>
      </c>
    </row>
    <row r="1012" spans="1:5" x14ac:dyDescent="0.35">
      <c r="A1012" s="1">
        <v>45572</v>
      </c>
      <c r="B1012" s="2">
        <f t="shared" si="16"/>
        <v>2024</v>
      </c>
      <c r="C1012">
        <v>51</v>
      </c>
      <c r="D1012">
        <v>50.13</v>
      </c>
      <c r="E1012">
        <v>170.98</v>
      </c>
    </row>
    <row r="1013" spans="1:5" x14ac:dyDescent="0.35">
      <c r="A1013" s="1">
        <v>45573</v>
      </c>
      <c r="B1013" s="2">
        <f t="shared" si="16"/>
        <v>2024</v>
      </c>
      <c r="C1013">
        <v>54</v>
      </c>
      <c r="D1013">
        <v>43.31</v>
      </c>
      <c r="E1013">
        <v>167.71</v>
      </c>
    </row>
    <row r="1014" spans="1:5" x14ac:dyDescent="0.35">
      <c r="A1014" s="1">
        <v>45574</v>
      </c>
      <c r="B1014" s="2">
        <f t="shared" si="16"/>
        <v>2024</v>
      </c>
      <c r="C1014">
        <v>60</v>
      </c>
      <c r="D1014">
        <v>40.44</v>
      </c>
      <c r="E1014">
        <v>124.81</v>
      </c>
    </row>
    <row r="1015" spans="1:5" x14ac:dyDescent="0.35">
      <c r="A1015" s="1">
        <v>45575</v>
      </c>
      <c r="B1015" s="2">
        <f t="shared" si="16"/>
        <v>2024</v>
      </c>
      <c r="C1015">
        <v>59</v>
      </c>
      <c r="D1015">
        <v>52.43</v>
      </c>
      <c r="E1015">
        <v>172.18</v>
      </c>
    </row>
    <row r="1016" spans="1:5" x14ac:dyDescent="0.35">
      <c r="A1016" s="1">
        <v>45576</v>
      </c>
      <c r="B1016" s="2">
        <f t="shared" si="16"/>
        <v>2024</v>
      </c>
      <c r="C1016">
        <v>57</v>
      </c>
      <c r="D1016">
        <v>40.86</v>
      </c>
      <c r="E1016">
        <v>102.35</v>
      </c>
    </row>
    <row r="1017" spans="1:5" x14ac:dyDescent="0.35">
      <c r="A1017" s="1">
        <v>45577</v>
      </c>
      <c r="B1017" s="2">
        <f t="shared" si="16"/>
        <v>2024</v>
      </c>
      <c r="C1017">
        <v>55</v>
      </c>
      <c r="D1017">
        <v>39.369999999999997</v>
      </c>
      <c r="E1017">
        <v>151.19</v>
      </c>
    </row>
    <row r="1018" spans="1:5" x14ac:dyDescent="0.35">
      <c r="A1018" s="1">
        <v>45578</v>
      </c>
      <c r="B1018" s="2">
        <f t="shared" si="16"/>
        <v>2024</v>
      </c>
      <c r="C1018">
        <v>52</v>
      </c>
      <c r="D1018">
        <v>42.43</v>
      </c>
      <c r="E1018">
        <v>97.97</v>
      </c>
    </row>
    <row r="1019" spans="1:5" x14ac:dyDescent="0.35">
      <c r="A1019" s="1">
        <v>45579</v>
      </c>
      <c r="B1019" s="2">
        <f t="shared" si="16"/>
        <v>2024</v>
      </c>
      <c r="C1019">
        <v>60</v>
      </c>
      <c r="D1019">
        <v>48.66</v>
      </c>
      <c r="E1019">
        <v>99.28</v>
      </c>
    </row>
    <row r="1020" spans="1:5" x14ac:dyDescent="0.35">
      <c r="A1020" s="1">
        <v>45580</v>
      </c>
      <c r="B1020" s="2">
        <f t="shared" si="16"/>
        <v>2024</v>
      </c>
      <c r="C1020">
        <v>56</v>
      </c>
      <c r="D1020">
        <v>50.63</v>
      </c>
      <c r="E1020">
        <v>167.71</v>
      </c>
    </row>
    <row r="1021" spans="1:5" x14ac:dyDescent="0.35">
      <c r="A1021" s="1">
        <v>45581</v>
      </c>
      <c r="B1021" s="2">
        <f t="shared" si="16"/>
        <v>2024</v>
      </c>
      <c r="C1021">
        <v>56</v>
      </c>
      <c r="D1021">
        <v>41.08</v>
      </c>
      <c r="E1021">
        <v>143.11000000000001</v>
      </c>
    </row>
    <row r="1022" spans="1:5" x14ac:dyDescent="0.35">
      <c r="A1022" s="1">
        <v>45582</v>
      </c>
      <c r="B1022" s="2">
        <f t="shared" si="16"/>
        <v>2024</v>
      </c>
      <c r="C1022">
        <v>59</v>
      </c>
      <c r="D1022">
        <v>55.24</v>
      </c>
      <c r="E1022">
        <v>157.9</v>
      </c>
    </row>
    <row r="1023" spans="1:5" x14ac:dyDescent="0.35">
      <c r="A1023" s="1">
        <v>45583</v>
      </c>
      <c r="B1023" s="2">
        <f t="shared" si="16"/>
        <v>2024</v>
      </c>
      <c r="C1023">
        <v>57</v>
      </c>
      <c r="D1023">
        <v>53.3</v>
      </c>
      <c r="E1023">
        <v>108.95</v>
      </c>
    </row>
    <row r="1024" spans="1:5" x14ac:dyDescent="0.35">
      <c r="A1024" s="1">
        <v>45584</v>
      </c>
      <c r="B1024" s="2">
        <f t="shared" si="16"/>
        <v>2024</v>
      </c>
      <c r="C1024">
        <v>58</v>
      </c>
      <c r="D1024">
        <v>47.78</v>
      </c>
      <c r="E1024">
        <v>154.05000000000001</v>
      </c>
    </row>
    <row r="1025" spans="1:5" x14ac:dyDescent="0.35">
      <c r="A1025" s="1">
        <v>45585</v>
      </c>
      <c r="B1025" s="2">
        <f t="shared" si="16"/>
        <v>2024</v>
      </c>
      <c r="C1025">
        <v>58</v>
      </c>
      <c r="D1025">
        <v>45.65</v>
      </c>
      <c r="E1025">
        <v>189.58</v>
      </c>
    </row>
    <row r="1026" spans="1:5" x14ac:dyDescent="0.35">
      <c r="A1026" s="1">
        <v>45586</v>
      </c>
      <c r="B1026" s="2">
        <f t="shared" si="16"/>
        <v>2024</v>
      </c>
      <c r="C1026">
        <v>49</v>
      </c>
      <c r="D1026">
        <v>52.19</v>
      </c>
      <c r="E1026">
        <v>187.57</v>
      </c>
    </row>
    <row r="1027" spans="1:5" x14ac:dyDescent="0.35">
      <c r="A1027" s="1">
        <v>45587</v>
      </c>
      <c r="B1027" s="2">
        <f t="shared" si="16"/>
        <v>2024</v>
      </c>
      <c r="C1027">
        <v>60</v>
      </c>
      <c r="D1027">
        <v>42.85</v>
      </c>
      <c r="E1027">
        <v>150.02000000000001</v>
      </c>
    </row>
    <row r="1028" spans="1:5" x14ac:dyDescent="0.35">
      <c r="A1028" s="1">
        <v>45588</v>
      </c>
      <c r="B1028" s="2">
        <f t="shared" si="16"/>
        <v>2024</v>
      </c>
      <c r="C1028">
        <v>52</v>
      </c>
      <c r="D1028">
        <v>38.020000000000003</v>
      </c>
      <c r="E1028">
        <v>142.09</v>
      </c>
    </row>
    <row r="1029" spans="1:5" x14ac:dyDescent="0.35">
      <c r="A1029" s="1">
        <v>45589</v>
      </c>
      <c r="B1029" s="2">
        <f t="shared" si="16"/>
        <v>2024</v>
      </c>
      <c r="C1029">
        <v>53</v>
      </c>
      <c r="D1029">
        <v>54.17</v>
      </c>
      <c r="E1029">
        <v>151.51</v>
      </c>
    </row>
    <row r="1030" spans="1:5" x14ac:dyDescent="0.35">
      <c r="A1030" s="1">
        <v>45590</v>
      </c>
      <c r="B1030" s="2">
        <f t="shared" si="16"/>
        <v>2024</v>
      </c>
      <c r="C1030">
        <v>52</v>
      </c>
      <c r="D1030">
        <v>43.86</v>
      </c>
      <c r="E1030">
        <v>167</v>
      </c>
    </row>
    <row r="1031" spans="1:5" x14ac:dyDescent="0.35">
      <c r="A1031" s="1">
        <v>45591</v>
      </c>
      <c r="B1031" s="2">
        <f t="shared" si="16"/>
        <v>2024</v>
      </c>
      <c r="C1031">
        <v>60</v>
      </c>
      <c r="D1031">
        <v>56.28</v>
      </c>
      <c r="E1031">
        <v>124.03</v>
      </c>
    </row>
    <row r="1032" spans="1:5" x14ac:dyDescent="0.35">
      <c r="A1032" s="1">
        <v>45592</v>
      </c>
      <c r="B1032" s="2">
        <f t="shared" si="16"/>
        <v>2024</v>
      </c>
      <c r="C1032">
        <v>52</v>
      </c>
      <c r="D1032">
        <v>57.37</v>
      </c>
      <c r="E1032">
        <v>151.65</v>
      </c>
    </row>
    <row r="1033" spans="1:5" x14ac:dyDescent="0.35">
      <c r="A1033" s="1">
        <v>45593</v>
      </c>
      <c r="B1033" s="2">
        <f t="shared" si="16"/>
        <v>2024</v>
      </c>
      <c r="C1033">
        <v>53</v>
      </c>
      <c r="D1033">
        <v>45.7</v>
      </c>
      <c r="E1033">
        <v>174.55</v>
      </c>
    </row>
    <row r="1034" spans="1:5" x14ac:dyDescent="0.35">
      <c r="A1034" s="1">
        <v>45594</v>
      </c>
      <c r="B1034" s="2">
        <f t="shared" si="16"/>
        <v>2024</v>
      </c>
      <c r="C1034">
        <v>57</v>
      </c>
      <c r="D1034">
        <v>45.99</v>
      </c>
      <c r="E1034">
        <v>122.48</v>
      </c>
    </row>
    <row r="1035" spans="1:5" x14ac:dyDescent="0.35">
      <c r="A1035" s="1">
        <v>45595</v>
      </c>
      <c r="B1035" s="2">
        <f t="shared" si="16"/>
        <v>2024</v>
      </c>
      <c r="C1035">
        <v>56</v>
      </c>
      <c r="D1035">
        <v>45.76</v>
      </c>
      <c r="E1035">
        <v>150.66</v>
      </c>
    </row>
    <row r="1036" spans="1:5" x14ac:dyDescent="0.35">
      <c r="A1036" s="1">
        <v>45596</v>
      </c>
      <c r="B1036" s="2">
        <f t="shared" si="16"/>
        <v>2024</v>
      </c>
      <c r="C1036">
        <v>59</v>
      </c>
      <c r="D1036">
        <v>44.01</v>
      </c>
      <c r="E1036">
        <v>91.54</v>
      </c>
    </row>
    <row r="1037" spans="1:5" x14ac:dyDescent="0.35">
      <c r="A1037" s="1">
        <v>45597</v>
      </c>
      <c r="B1037" s="2">
        <f t="shared" si="16"/>
        <v>2024</v>
      </c>
      <c r="C1037">
        <v>58</v>
      </c>
      <c r="D1037">
        <v>55.41</v>
      </c>
      <c r="E1037">
        <v>103.02</v>
      </c>
    </row>
    <row r="1038" spans="1:5" x14ac:dyDescent="0.35">
      <c r="A1038" s="1">
        <v>45598</v>
      </c>
      <c r="B1038" s="2">
        <f t="shared" si="16"/>
        <v>2024</v>
      </c>
      <c r="C1038">
        <v>51</v>
      </c>
      <c r="D1038">
        <v>38.82</v>
      </c>
      <c r="E1038">
        <v>110.55</v>
      </c>
    </row>
    <row r="1039" spans="1:5" x14ac:dyDescent="0.35">
      <c r="A1039" s="1">
        <v>45599</v>
      </c>
      <c r="B1039" s="2">
        <f t="shared" si="16"/>
        <v>2024</v>
      </c>
      <c r="C1039">
        <v>55</v>
      </c>
      <c r="D1039">
        <v>45.23</v>
      </c>
      <c r="E1039">
        <v>118.59</v>
      </c>
    </row>
    <row r="1040" spans="1:5" x14ac:dyDescent="0.35">
      <c r="A1040" s="1">
        <v>45600</v>
      </c>
      <c r="B1040" s="2">
        <f t="shared" si="16"/>
        <v>2024</v>
      </c>
      <c r="C1040">
        <v>50</v>
      </c>
      <c r="D1040">
        <v>48.38</v>
      </c>
      <c r="E1040">
        <v>153.78</v>
      </c>
    </row>
    <row r="1041" spans="1:5" x14ac:dyDescent="0.35">
      <c r="A1041" s="1">
        <v>45601</v>
      </c>
      <c r="B1041" s="2">
        <f t="shared" si="16"/>
        <v>2024</v>
      </c>
      <c r="C1041">
        <v>61</v>
      </c>
      <c r="D1041">
        <v>50.7</v>
      </c>
      <c r="E1041">
        <v>112.09</v>
      </c>
    </row>
    <row r="1042" spans="1:5" x14ac:dyDescent="0.35">
      <c r="A1042" s="1">
        <v>45602</v>
      </c>
      <c r="B1042" s="2">
        <f t="shared" ref="B1042:B1097" si="17">YEAR(A1042)</f>
        <v>2024</v>
      </c>
      <c r="C1042">
        <v>51</v>
      </c>
      <c r="D1042">
        <v>45.87</v>
      </c>
      <c r="E1042">
        <v>179.69</v>
      </c>
    </row>
    <row r="1043" spans="1:5" x14ac:dyDescent="0.35">
      <c r="A1043" s="1">
        <v>45603</v>
      </c>
      <c r="B1043" s="2">
        <f t="shared" si="17"/>
        <v>2024</v>
      </c>
      <c r="C1043">
        <v>54</v>
      </c>
      <c r="D1043">
        <v>57.35</v>
      </c>
      <c r="E1043">
        <v>133.61000000000001</v>
      </c>
    </row>
    <row r="1044" spans="1:5" x14ac:dyDescent="0.35">
      <c r="A1044" s="1">
        <v>45604</v>
      </c>
      <c r="B1044" s="2">
        <f t="shared" si="17"/>
        <v>2024</v>
      </c>
      <c r="C1044">
        <v>52</v>
      </c>
      <c r="D1044">
        <v>51.35</v>
      </c>
      <c r="E1044">
        <v>94.3</v>
      </c>
    </row>
    <row r="1045" spans="1:5" x14ac:dyDescent="0.35">
      <c r="A1045" s="1">
        <v>45605</v>
      </c>
      <c r="B1045" s="2">
        <f t="shared" si="17"/>
        <v>2024</v>
      </c>
      <c r="C1045">
        <v>50</v>
      </c>
      <c r="D1045">
        <v>48.95</v>
      </c>
      <c r="E1045">
        <v>108.12</v>
      </c>
    </row>
    <row r="1046" spans="1:5" x14ac:dyDescent="0.35">
      <c r="A1046" s="1">
        <v>45606</v>
      </c>
      <c r="B1046" s="2">
        <f t="shared" si="17"/>
        <v>2024</v>
      </c>
      <c r="C1046">
        <v>56</v>
      </c>
      <c r="D1046">
        <v>55.92</v>
      </c>
      <c r="E1046">
        <v>177.06</v>
      </c>
    </row>
    <row r="1047" spans="1:5" x14ac:dyDescent="0.35">
      <c r="A1047" s="1">
        <v>45607</v>
      </c>
      <c r="B1047" s="2">
        <f t="shared" si="17"/>
        <v>2024</v>
      </c>
      <c r="C1047">
        <v>55</v>
      </c>
      <c r="D1047">
        <v>50.76</v>
      </c>
      <c r="E1047">
        <v>170.22</v>
      </c>
    </row>
    <row r="1048" spans="1:5" x14ac:dyDescent="0.35">
      <c r="A1048" s="1">
        <v>45608</v>
      </c>
      <c r="B1048" s="2">
        <f t="shared" si="17"/>
        <v>2024</v>
      </c>
      <c r="C1048">
        <v>56</v>
      </c>
      <c r="D1048">
        <v>45.82</v>
      </c>
      <c r="E1048">
        <v>171.18</v>
      </c>
    </row>
    <row r="1049" spans="1:5" x14ac:dyDescent="0.35">
      <c r="A1049" s="1">
        <v>45609</v>
      </c>
      <c r="B1049" s="2">
        <f t="shared" si="17"/>
        <v>2024</v>
      </c>
      <c r="C1049">
        <v>53</v>
      </c>
      <c r="D1049">
        <v>40.229999999999997</v>
      </c>
      <c r="E1049">
        <v>133.87</v>
      </c>
    </row>
    <row r="1050" spans="1:5" x14ac:dyDescent="0.35">
      <c r="A1050" s="1">
        <v>45610</v>
      </c>
      <c r="B1050" s="2">
        <f t="shared" si="17"/>
        <v>2024</v>
      </c>
      <c r="C1050">
        <v>55</v>
      </c>
      <c r="D1050">
        <v>50.52</v>
      </c>
      <c r="E1050">
        <v>187.21</v>
      </c>
    </row>
    <row r="1051" spans="1:5" x14ac:dyDescent="0.35">
      <c r="A1051" s="1">
        <v>45611</v>
      </c>
      <c r="B1051" s="2">
        <f t="shared" si="17"/>
        <v>2024</v>
      </c>
      <c r="C1051">
        <v>52</v>
      </c>
      <c r="D1051">
        <v>55.48</v>
      </c>
      <c r="E1051">
        <v>147.41</v>
      </c>
    </row>
    <row r="1052" spans="1:5" x14ac:dyDescent="0.35">
      <c r="A1052" s="1">
        <v>45612</v>
      </c>
      <c r="B1052" s="2">
        <f t="shared" si="17"/>
        <v>2024</v>
      </c>
      <c r="C1052">
        <v>61</v>
      </c>
      <c r="D1052">
        <v>51.84</v>
      </c>
      <c r="E1052">
        <v>162.97999999999999</v>
      </c>
    </row>
    <row r="1053" spans="1:5" x14ac:dyDescent="0.35">
      <c r="A1053" s="1">
        <v>45613</v>
      </c>
      <c r="B1053" s="2">
        <f t="shared" si="17"/>
        <v>2024</v>
      </c>
      <c r="C1053">
        <v>60</v>
      </c>
      <c r="D1053">
        <v>37.869999999999997</v>
      </c>
      <c r="E1053">
        <v>182.44</v>
      </c>
    </row>
    <row r="1054" spans="1:5" x14ac:dyDescent="0.35">
      <c r="A1054" s="1">
        <v>45614</v>
      </c>
      <c r="B1054" s="2">
        <f t="shared" si="17"/>
        <v>2024</v>
      </c>
      <c r="C1054">
        <v>57</v>
      </c>
      <c r="D1054">
        <v>56.62</v>
      </c>
      <c r="E1054">
        <v>176.28</v>
      </c>
    </row>
    <row r="1055" spans="1:5" x14ac:dyDescent="0.35">
      <c r="A1055" s="1">
        <v>45615</v>
      </c>
      <c r="B1055" s="2">
        <f t="shared" si="17"/>
        <v>2024</v>
      </c>
      <c r="C1055">
        <v>55</v>
      </c>
      <c r="D1055">
        <v>41.22</v>
      </c>
      <c r="E1055">
        <v>122.82</v>
      </c>
    </row>
    <row r="1056" spans="1:5" x14ac:dyDescent="0.35">
      <c r="A1056" s="1">
        <v>45616</v>
      </c>
      <c r="B1056" s="2">
        <f t="shared" si="17"/>
        <v>2024</v>
      </c>
      <c r="C1056">
        <v>56</v>
      </c>
      <c r="D1056">
        <v>52.87</v>
      </c>
      <c r="E1056">
        <v>178.7</v>
      </c>
    </row>
    <row r="1057" spans="1:5" x14ac:dyDescent="0.35">
      <c r="A1057" s="1">
        <v>45617</v>
      </c>
      <c r="B1057" s="2">
        <f t="shared" si="17"/>
        <v>2024</v>
      </c>
      <c r="C1057">
        <v>54</v>
      </c>
      <c r="D1057">
        <v>56.01</v>
      </c>
      <c r="E1057">
        <v>114.41</v>
      </c>
    </row>
    <row r="1058" spans="1:5" x14ac:dyDescent="0.35">
      <c r="A1058" s="1">
        <v>45618</v>
      </c>
      <c r="B1058" s="2">
        <f t="shared" si="17"/>
        <v>2024</v>
      </c>
      <c r="C1058">
        <v>61</v>
      </c>
      <c r="D1058">
        <v>50.61</v>
      </c>
      <c r="E1058">
        <v>106.63</v>
      </c>
    </row>
    <row r="1059" spans="1:5" x14ac:dyDescent="0.35">
      <c r="A1059" s="1">
        <v>45619</v>
      </c>
      <c r="B1059" s="2">
        <f t="shared" si="17"/>
        <v>2024</v>
      </c>
      <c r="C1059">
        <v>57</v>
      </c>
      <c r="D1059">
        <v>42.88</v>
      </c>
      <c r="E1059">
        <v>156.63999999999999</v>
      </c>
    </row>
    <row r="1060" spans="1:5" x14ac:dyDescent="0.35">
      <c r="A1060" s="1">
        <v>45620</v>
      </c>
      <c r="B1060" s="2">
        <f t="shared" si="17"/>
        <v>2024</v>
      </c>
      <c r="C1060">
        <v>50</v>
      </c>
      <c r="D1060">
        <v>56.89</v>
      </c>
      <c r="E1060">
        <v>110.64</v>
      </c>
    </row>
    <row r="1061" spans="1:5" x14ac:dyDescent="0.35">
      <c r="A1061" s="1">
        <v>45621</v>
      </c>
      <c r="B1061" s="2">
        <f t="shared" si="17"/>
        <v>2024</v>
      </c>
      <c r="C1061">
        <v>56</v>
      </c>
      <c r="D1061">
        <v>44.13</v>
      </c>
      <c r="E1061">
        <v>147.69999999999999</v>
      </c>
    </row>
    <row r="1062" spans="1:5" x14ac:dyDescent="0.35">
      <c r="A1062" s="1">
        <v>45622</v>
      </c>
      <c r="B1062" s="2">
        <f t="shared" si="17"/>
        <v>2024</v>
      </c>
      <c r="C1062">
        <v>60</v>
      </c>
      <c r="D1062">
        <v>54.9</v>
      </c>
      <c r="E1062">
        <v>170.64</v>
      </c>
    </row>
    <row r="1063" spans="1:5" x14ac:dyDescent="0.35">
      <c r="A1063" s="1">
        <v>45623</v>
      </c>
      <c r="B1063" s="2">
        <f t="shared" si="17"/>
        <v>2024</v>
      </c>
      <c r="C1063">
        <v>56</v>
      </c>
      <c r="D1063">
        <v>50.77</v>
      </c>
      <c r="E1063">
        <v>150.81</v>
      </c>
    </row>
    <row r="1064" spans="1:5" x14ac:dyDescent="0.35">
      <c r="A1064" s="1">
        <v>45624</v>
      </c>
      <c r="B1064" s="2">
        <f t="shared" si="17"/>
        <v>2024</v>
      </c>
      <c r="C1064">
        <v>50</v>
      </c>
      <c r="D1064">
        <v>37.43</v>
      </c>
      <c r="E1064">
        <v>124.48</v>
      </c>
    </row>
    <row r="1065" spans="1:5" x14ac:dyDescent="0.35">
      <c r="A1065" s="1">
        <v>45625</v>
      </c>
      <c r="B1065" s="2">
        <f t="shared" si="17"/>
        <v>2024</v>
      </c>
      <c r="C1065">
        <v>62</v>
      </c>
      <c r="D1065">
        <v>37.72</v>
      </c>
      <c r="E1065">
        <v>151.51</v>
      </c>
    </row>
    <row r="1066" spans="1:5" x14ac:dyDescent="0.35">
      <c r="A1066" s="1">
        <v>45626</v>
      </c>
      <c r="B1066" s="2">
        <f t="shared" si="17"/>
        <v>2024</v>
      </c>
      <c r="C1066">
        <v>58</v>
      </c>
      <c r="D1066">
        <v>48.35</v>
      </c>
      <c r="E1066">
        <v>130.91</v>
      </c>
    </row>
    <row r="1067" spans="1:5" x14ac:dyDescent="0.35">
      <c r="A1067" s="1">
        <v>45627</v>
      </c>
      <c r="B1067" s="2">
        <f t="shared" si="17"/>
        <v>2024</v>
      </c>
      <c r="C1067">
        <v>51</v>
      </c>
      <c r="D1067">
        <v>56.76</v>
      </c>
      <c r="E1067">
        <v>95.16</v>
      </c>
    </row>
    <row r="1068" spans="1:5" x14ac:dyDescent="0.35">
      <c r="A1068" s="1">
        <v>45628</v>
      </c>
      <c r="B1068" s="2">
        <f t="shared" si="17"/>
        <v>2024</v>
      </c>
      <c r="C1068">
        <v>60</v>
      </c>
      <c r="D1068">
        <v>55.17</v>
      </c>
      <c r="E1068">
        <v>137.11000000000001</v>
      </c>
    </row>
    <row r="1069" spans="1:5" x14ac:dyDescent="0.35">
      <c r="A1069" s="1">
        <v>45629</v>
      </c>
      <c r="B1069" s="2">
        <f t="shared" si="17"/>
        <v>2024</v>
      </c>
      <c r="C1069">
        <v>54</v>
      </c>
      <c r="D1069">
        <v>45.18</v>
      </c>
      <c r="E1069">
        <v>164.96</v>
      </c>
    </row>
    <row r="1070" spans="1:5" x14ac:dyDescent="0.35">
      <c r="A1070" s="1">
        <v>45630</v>
      </c>
      <c r="B1070" s="2">
        <f t="shared" si="17"/>
        <v>2024</v>
      </c>
      <c r="C1070">
        <v>60</v>
      </c>
      <c r="D1070">
        <v>46.08</v>
      </c>
      <c r="E1070">
        <v>110.52</v>
      </c>
    </row>
    <row r="1071" spans="1:5" x14ac:dyDescent="0.35">
      <c r="A1071" s="1">
        <v>45631</v>
      </c>
      <c r="B1071" s="2">
        <f t="shared" si="17"/>
        <v>2024</v>
      </c>
      <c r="C1071">
        <v>51</v>
      </c>
      <c r="D1071">
        <v>51.66</v>
      </c>
      <c r="E1071">
        <v>149.16</v>
      </c>
    </row>
    <row r="1072" spans="1:5" x14ac:dyDescent="0.35">
      <c r="A1072" s="1">
        <v>45632</v>
      </c>
      <c r="B1072" s="2">
        <f t="shared" si="17"/>
        <v>2024</v>
      </c>
      <c r="C1072">
        <v>52</v>
      </c>
      <c r="D1072">
        <v>38.130000000000003</v>
      </c>
      <c r="E1072">
        <v>185.39</v>
      </c>
    </row>
    <row r="1073" spans="1:5" x14ac:dyDescent="0.35">
      <c r="A1073" s="1">
        <v>45633</v>
      </c>
      <c r="B1073" s="2">
        <f t="shared" si="17"/>
        <v>2024</v>
      </c>
      <c r="C1073">
        <v>54</v>
      </c>
      <c r="D1073">
        <v>53.47</v>
      </c>
      <c r="E1073">
        <v>150.77000000000001</v>
      </c>
    </row>
    <row r="1074" spans="1:5" x14ac:dyDescent="0.35">
      <c r="A1074" s="1">
        <v>45634</v>
      </c>
      <c r="B1074" s="2">
        <f t="shared" si="17"/>
        <v>2024</v>
      </c>
      <c r="C1074">
        <v>60</v>
      </c>
      <c r="D1074">
        <v>55.23</v>
      </c>
      <c r="E1074">
        <v>171.42</v>
      </c>
    </row>
    <row r="1075" spans="1:5" x14ac:dyDescent="0.35">
      <c r="A1075" s="1">
        <v>45635</v>
      </c>
      <c r="B1075" s="2">
        <f t="shared" si="17"/>
        <v>2024</v>
      </c>
      <c r="C1075">
        <v>58</v>
      </c>
      <c r="D1075">
        <v>47.74</v>
      </c>
      <c r="E1075">
        <v>170.54</v>
      </c>
    </row>
    <row r="1076" spans="1:5" x14ac:dyDescent="0.35">
      <c r="A1076" s="1">
        <v>45636</v>
      </c>
      <c r="B1076" s="2">
        <f t="shared" si="17"/>
        <v>2024</v>
      </c>
      <c r="C1076">
        <v>52</v>
      </c>
      <c r="D1076">
        <v>43.51</v>
      </c>
      <c r="E1076">
        <v>174.53</v>
      </c>
    </row>
    <row r="1077" spans="1:5" x14ac:dyDescent="0.35">
      <c r="A1077" s="1">
        <v>45637</v>
      </c>
      <c r="B1077" s="2">
        <f t="shared" si="17"/>
        <v>2024</v>
      </c>
      <c r="C1077">
        <v>54</v>
      </c>
      <c r="D1077">
        <v>53.38</v>
      </c>
      <c r="E1077">
        <v>112.67</v>
      </c>
    </row>
    <row r="1078" spans="1:5" x14ac:dyDescent="0.35">
      <c r="A1078" s="1">
        <v>45638</v>
      </c>
      <c r="B1078" s="2">
        <f t="shared" si="17"/>
        <v>2024</v>
      </c>
      <c r="C1078">
        <v>53</v>
      </c>
      <c r="D1078">
        <v>45.53</v>
      </c>
      <c r="E1078">
        <v>173.57</v>
      </c>
    </row>
    <row r="1079" spans="1:5" x14ac:dyDescent="0.35">
      <c r="A1079" s="1">
        <v>45639</v>
      </c>
      <c r="B1079" s="2">
        <f t="shared" si="17"/>
        <v>2024</v>
      </c>
      <c r="C1079">
        <v>55</v>
      </c>
      <c r="D1079">
        <v>50.63</v>
      </c>
      <c r="E1079">
        <v>137.69999999999999</v>
      </c>
    </row>
    <row r="1080" spans="1:5" x14ac:dyDescent="0.35">
      <c r="A1080" s="1">
        <v>45640</v>
      </c>
      <c r="B1080" s="2">
        <f t="shared" si="17"/>
        <v>2024</v>
      </c>
      <c r="C1080">
        <v>54</v>
      </c>
      <c r="D1080">
        <v>38.42</v>
      </c>
      <c r="E1080">
        <v>104.32</v>
      </c>
    </row>
    <row r="1081" spans="1:5" x14ac:dyDescent="0.35">
      <c r="A1081" s="1">
        <v>45641</v>
      </c>
      <c r="B1081" s="2">
        <f t="shared" si="17"/>
        <v>2024</v>
      </c>
      <c r="C1081">
        <v>56</v>
      </c>
      <c r="D1081">
        <v>44.01</v>
      </c>
      <c r="E1081">
        <v>116.56</v>
      </c>
    </row>
    <row r="1082" spans="1:5" x14ac:dyDescent="0.35">
      <c r="A1082" s="1">
        <v>45642</v>
      </c>
      <c r="B1082" s="2">
        <f t="shared" si="17"/>
        <v>2024</v>
      </c>
      <c r="C1082">
        <v>54</v>
      </c>
      <c r="D1082">
        <v>50.4</v>
      </c>
      <c r="E1082">
        <v>151.41999999999999</v>
      </c>
    </row>
    <row r="1083" spans="1:5" x14ac:dyDescent="0.35">
      <c r="A1083" s="1">
        <v>45643</v>
      </c>
      <c r="B1083" s="2">
        <f t="shared" si="17"/>
        <v>2024</v>
      </c>
      <c r="C1083">
        <v>53</v>
      </c>
      <c r="D1083">
        <v>39.049999999999997</v>
      </c>
      <c r="E1083">
        <v>132.16999999999999</v>
      </c>
    </row>
    <row r="1084" spans="1:5" x14ac:dyDescent="0.35">
      <c r="A1084" s="1">
        <v>45644</v>
      </c>
      <c r="B1084" s="2">
        <f t="shared" si="17"/>
        <v>2024</v>
      </c>
      <c r="C1084">
        <v>62</v>
      </c>
      <c r="D1084">
        <v>48.55</v>
      </c>
      <c r="E1084">
        <v>100.33</v>
      </c>
    </row>
    <row r="1085" spans="1:5" x14ac:dyDescent="0.35">
      <c r="A1085" s="1">
        <v>45645</v>
      </c>
      <c r="B1085" s="2">
        <f t="shared" si="17"/>
        <v>2024</v>
      </c>
      <c r="C1085">
        <v>60</v>
      </c>
      <c r="D1085">
        <v>37.840000000000003</v>
      </c>
      <c r="E1085">
        <v>145.08000000000001</v>
      </c>
    </row>
    <row r="1086" spans="1:5" x14ac:dyDescent="0.35">
      <c r="A1086" s="1">
        <v>45646</v>
      </c>
      <c r="B1086" s="2">
        <f t="shared" si="17"/>
        <v>2024</v>
      </c>
      <c r="C1086">
        <v>54</v>
      </c>
      <c r="D1086">
        <v>44.79</v>
      </c>
      <c r="E1086">
        <v>129.06</v>
      </c>
    </row>
    <row r="1087" spans="1:5" x14ac:dyDescent="0.35">
      <c r="A1087" s="1">
        <v>45647</v>
      </c>
      <c r="B1087" s="2">
        <f t="shared" si="17"/>
        <v>2024</v>
      </c>
      <c r="C1087">
        <v>53</v>
      </c>
      <c r="D1087">
        <v>38.32</v>
      </c>
      <c r="E1087">
        <v>187.23</v>
      </c>
    </row>
    <row r="1088" spans="1:5" x14ac:dyDescent="0.35">
      <c r="A1088" s="1">
        <v>45648</v>
      </c>
      <c r="B1088" s="2">
        <f t="shared" si="17"/>
        <v>2024</v>
      </c>
      <c r="C1088">
        <v>59</v>
      </c>
      <c r="D1088">
        <v>48.6</v>
      </c>
      <c r="E1088">
        <v>97.86</v>
      </c>
    </row>
    <row r="1089" spans="1:5" x14ac:dyDescent="0.35">
      <c r="A1089" s="1">
        <v>45649</v>
      </c>
      <c r="B1089" s="2">
        <f t="shared" si="17"/>
        <v>2024</v>
      </c>
      <c r="C1089">
        <v>54</v>
      </c>
      <c r="D1089">
        <v>54</v>
      </c>
      <c r="E1089">
        <v>157.22</v>
      </c>
    </row>
    <row r="1090" spans="1:5" x14ac:dyDescent="0.35">
      <c r="A1090" s="1">
        <v>45650</v>
      </c>
      <c r="B1090" s="2">
        <f t="shared" si="17"/>
        <v>2024</v>
      </c>
      <c r="C1090">
        <v>63</v>
      </c>
      <c r="D1090">
        <v>53.68</v>
      </c>
      <c r="E1090">
        <v>136.63999999999999</v>
      </c>
    </row>
    <row r="1091" spans="1:5" x14ac:dyDescent="0.35">
      <c r="A1091" s="1">
        <v>45651</v>
      </c>
      <c r="B1091" s="2">
        <f t="shared" si="17"/>
        <v>2024</v>
      </c>
      <c r="C1091">
        <v>51</v>
      </c>
      <c r="D1091">
        <v>47.8</v>
      </c>
      <c r="E1091">
        <v>155.38999999999999</v>
      </c>
    </row>
    <row r="1092" spans="1:5" x14ac:dyDescent="0.35">
      <c r="A1092" s="1">
        <v>45652</v>
      </c>
      <c r="B1092" s="2">
        <f t="shared" si="17"/>
        <v>2024</v>
      </c>
      <c r="C1092">
        <v>58</v>
      </c>
      <c r="D1092">
        <v>53.1</v>
      </c>
      <c r="E1092">
        <v>103.76</v>
      </c>
    </row>
    <row r="1093" spans="1:5" x14ac:dyDescent="0.35">
      <c r="A1093" s="1">
        <v>45653</v>
      </c>
      <c r="B1093" s="2">
        <f t="shared" si="17"/>
        <v>2024</v>
      </c>
      <c r="C1093">
        <v>53</v>
      </c>
      <c r="D1093">
        <v>49.12</v>
      </c>
      <c r="E1093">
        <v>149.52000000000001</v>
      </c>
    </row>
    <row r="1094" spans="1:5" x14ac:dyDescent="0.35">
      <c r="A1094" s="1">
        <v>45654</v>
      </c>
      <c r="B1094" s="2">
        <f t="shared" si="17"/>
        <v>2024</v>
      </c>
      <c r="C1094">
        <v>57</v>
      </c>
      <c r="D1094">
        <v>49.39</v>
      </c>
      <c r="E1094">
        <v>157.80000000000001</v>
      </c>
    </row>
    <row r="1095" spans="1:5" x14ac:dyDescent="0.35">
      <c r="A1095" s="1">
        <v>45655</v>
      </c>
      <c r="B1095" s="2">
        <f t="shared" si="17"/>
        <v>2024</v>
      </c>
      <c r="C1095">
        <v>60</v>
      </c>
      <c r="D1095">
        <v>48.39</v>
      </c>
      <c r="E1095">
        <v>146.29</v>
      </c>
    </row>
    <row r="1096" spans="1:5" x14ac:dyDescent="0.35">
      <c r="A1096" s="1">
        <v>45656</v>
      </c>
      <c r="B1096" s="2">
        <f t="shared" si="17"/>
        <v>2024</v>
      </c>
      <c r="C1096">
        <v>54</v>
      </c>
      <c r="D1096">
        <v>44.52</v>
      </c>
      <c r="E1096">
        <v>145.97999999999999</v>
      </c>
    </row>
    <row r="1097" spans="1:5" x14ac:dyDescent="0.35">
      <c r="A1097" s="1">
        <v>45657</v>
      </c>
      <c r="B1097" s="2">
        <f t="shared" si="17"/>
        <v>2024</v>
      </c>
      <c r="C1097">
        <v>61</v>
      </c>
      <c r="D1097">
        <v>50.47</v>
      </c>
      <c r="E1097">
        <v>165.57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4539-A589-4C14-B01E-F38B650F6BB0}">
  <dimension ref="A4:C14"/>
  <sheetViews>
    <sheetView tabSelected="1" workbookViewId="0">
      <selection activeCell="G16" sqref="G16"/>
    </sheetView>
  </sheetViews>
  <sheetFormatPr defaultRowHeight="14.5" x14ac:dyDescent="0.35"/>
  <cols>
    <col min="1" max="1" width="2.90625" bestFit="1" customWidth="1"/>
    <col min="2" max="2" width="14.453125" bestFit="1" customWidth="1"/>
    <col min="3" max="3" width="14.54296875" customWidth="1"/>
  </cols>
  <sheetData>
    <row r="4" spans="1:3" x14ac:dyDescent="0.35">
      <c r="A4" s="5" t="s">
        <v>9</v>
      </c>
      <c r="B4" s="6" t="s">
        <v>10</v>
      </c>
      <c r="C4">
        <f>'unit cost fixed cost'!H4</f>
        <v>18471</v>
      </c>
    </row>
    <row r="5" spans="1:3" x14ac:dyDescent="0.35">
      <c r="A5" s="5" t="s">
        <v>11</v>
      </c>
      <c r="B5" s="6" t="s">
        <v>12</v>
      </c>
      <c r="C5" s="3">
        <f>'unit cost fixed cost'!H5</f>
        <v>51.960054744525543</v>
      </c>
    </row>
    <row r="6" spans="1:3" x14ac:dyDescent="0.35">
      <c r="A6" s="5" t="s">
        <v>13</v>
      </c>
      <c r="B6" s="6" t="s">
        <v>14</v>
      </c>
      <c r="C6" s="3">
        <f>'unit cost fixed cost'!H6</f>
        <v>141.26005474452555</v>
      </c>
    </row>
    <row r="7" spans="1:3" x14ac:dyDescent="0.35">
      <c r="A7" s="5" t="s">
        <v>15</v>
      </c>
      <c r="B7" s="6" t="s">
        <v>16</v>
      </c>
      <c r="C7" s="8">
        <f>'rate cost'!A2</f>
        <v>0.19</v>
      </c>
    </row>
    <row r="8" spans="1:3" x14ac:dyDescent="0.35">
      <c r="A8" s="5"/>
      <c r="B8" s="6"/>
    </row>
    <row r="9" spans="1:3" x14ac:dyDescent="0.35">
      <c r="A9" s="5" t="s">
        <v>17</v>
      </c>
      <c r="B9" s="6" t="s">
        <v>18</v>
      </c>
      <c r="C9">
        <v>727.03996888611891</v>
      </c>
    </row>
    <row r="10" spans="1:3" x14ac:dyDescent="0.35">
      <c r="B10" s="6"/>
    </row>
    <row r="11" spans="1:3" x14ac:dyDescent="0.35">
      <c r="B11" s="6" t="s">
        <v>19</v>
      </c>
      <c r="C11" s="3">
        <f>C4*C5</f>
        <v>959754.17118613131</v>
      </c>
    </row>
    <row r="12" spans="1:3" x14ac:dyDescent="0.35">
      <c r="B12" s="6" t="s">
        <v>20</v>
      </c>
      <c r="C12" s="3">
        <f>C4/C9*C6</f>
        <v>3588.8184733277435</v>
      </c>
    </row>
    <row r="13" spans="1:3" x14ac:dyDescent="0.35">
      <c r="B13" s="6" t="s">
        <v>21</v>
      </c>
      <c r="C13" s="3">
        <f>C9/2*C5*C7</f>
        <v>3588.8184755541843</v>
      </c>
    </row>
    <row r="14" spans="1:3" x14ac:dyDescent="0.35">
      <c r="B14" s="6" t="s">
        <v>22</v>
      </c>
      <c r="C14" s="3">
        <f>SUM(C11:C13)</f>
        <v>966931.80813501333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 cost</vt:lpstr>
      <vt:lpstr>unit cost fixed cost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Milligan</dc:creator>
  <cp:lastModifiedBy>Melissa Milligan</cp:lastModifiedBy>
  <dcterms:created xsi:type="dcterms:W3CDTF">2025-04-23T22:50:22Z</dcterms:created>
  <dcterms:modified xsi:type="dcterms:W3CDTF">2025-04-23T23:35:21Z</dcterms:modified>
</cp:coreProperties>
</file>