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rren\Desktop\"/>
    </mc:Choice>
  </mc:AlternateContent>
  <bookViews>
    <workbookView xWindow="0" yWindow="60" windowWidth="20490" windowHeight="8085"/>
  </bookViews>
  <sheets>
    <sheet name="Data" sheetId="1" r:id="rId1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EXPENSE_CODE_">4890998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41691.7238888889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J4" i="1"/>
  <c r="W3" i="1"/>
  <c r="J3" i="1"/>
  <c r="W2" i="1"/>
  <c r="J2" i="1"/>
</calcChain>
</file>

<file path=xl/sharedStrings.xml><?xml version="1.0" encoding="utf-8"?>
<sst xmlns="http://schemas.openxmlformats.org/spreadsheetml/2006/main" count="55" uniqueCount="41">
  <si>
    <t>CBSA</t>
  </si>
  <si>
    <t>MSA</t>
  </si>
  <si>
    <t>State</t>
  </si>
  <si>
    <t>FICO Score</t>
  </si>
  <si>
    <t>NOI</t>
  </si>
  <si>
    <t>Address</t>
  </si>
  <si>
    <t>Property Type</t>
  </si>
  <si>
    <t>City</t>
  </si>
  <si>
    <t>Zip</t>
  </si>
  <si>
    <t>Gross Yield</t>
  </si>
  <si>
    <t>Op Ex</t>
  </si>
  <si>
    <t>Year Built</t>
  </si>
  <si>
    <t>Acquisition Date</t>
  </si>
  <si>
    <t>Acquisition Price</t>
  </si>
  <si>
    <t>Renovation Date</t>
  </si>
  <si>
    <t>Leasing Status</t>
  </si>
  <si>
    <t>Rent (annual)</t>
  </si>
  <si>
    <t>Loan Balance</t>
  </si>
  <si>
    <t>Lease Expiration</t>
  </si>
  <si>
    <t>Lease Type</t>
  </si>
  <si>
    <t>BPO Date</t>
  </si>
  <si>
    <t>CA</t>
  </si>
  <si>
    <t>On Notice</t>
  </si>
  <si>
    <t>Occupied</t>
  </si>
  <si>
    <t>Classic</t>
  </si>
  <si>
    <t>SFR</t>
  </si>
  <si>
    <t>Bay Area</t>
  </si>
  <si>
    <t>Renovation Cost (Initial)</t>
  </si>
  <si>
    <t>Property Taxes (annual)</t>
  </si>
  <si>
    <t>Monthly Rent</t>
  </si>
  <si>
    <t># of Units</t>
  </si>
  <si>
    <t># of Leases</t>
  </si>
  <si>
    <t>Valuation</t>
  </si>
  <si>
    <t>123 Elm St</t>
  </si>
  <si>
    <t>San Francisco</t>
  </si>
  <si>
    <t>94115</t>
  </si>
  <si>
    <t>135 Main St</t>
  </si>
  <si>
    <t>94105</t>
  </si>
  <si>
    <t>157 Pine St</t>
  </si>
  <si>
    <t>94111</t>
  </si>
  <si>
    <t>Current 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</si>
</sst>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0" fontId="0" fillId="2" borderId="1" xfId="0" applyFill="1" applyBorder="1"/>
    <xf numFmtId="49" fontId="2" fillId="0" borderId="0" xfId="0" applyNumberFormat="1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2" fillId="0" borderId="0" xfId="0" applyNumberFormat="1" applyFont="1" applyFill="1" applyAlignment="1">
      <alignment horizontal="right"/>
    </xf>
    <xf numFmtId="14" fontId="2" fillId="0" borderId="0" xfId="0" applyNumberFormat="1" applyFont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2" fillId="0" borderId="0" xfId="0" applyFont="1" applyFill="1" applyAlignment="1"/>
    <xf numFmtId="49" fontId="2" fillId="0" borderId="0" xfId="0" applyNumberFormat="1" applyFont="1" applyFill="1" applyAlignment="1"/>
    <xf numFmtId="166" fontId="2" fillId="0" borderId="0" xfId="2" applyNumberFormat="1" applyFont="1" applyFill="1" applyAlignment="1">
      <alignment horizontal="right"/>
    </xf>
    <xf numFmtId="5" fontId="2" fillId="0" borderId="0" xfId="0" applyNumberFormat="1" applyFont="1" applyAlignment="1">
      <alignment horizontal="right"/>
    </xf>
    <xf numFmtId="164" fontId="0" fillId="0" borderId="0" xfId="0" applyNumberFormat="1"/>
    <xf numFmtId="0" fontId="2" fillId="0" borderId="0" xfId="0" applyNumberFormat="1" applyFont="1" applyAlignment="1"/>
    <xf numFmtId="0" fontId="0" fillId="3" borderId="0" xfId="0" applyFill="1"/>
    <xf numFmtId="164" fontId="2" fillId="0" borderId="0" xfId="0" applyNumberFormat="1" applyFont="1" applyFill="1" applyAlignment="1"/>
  </cellXfs>
  <cellStyles count="4">
    <cellStyle name="Currency" xfId="1" builtinId="4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2.85546875" bestFit="1" customWidth="1"/>
    <col min="2" max="2" width="21.85546875" bestFit="1" customWidth="1"/>
    <col min="3" max="3" width="13.5703125" bestFit="1" customWidth="1"/>
    <col min="4" max="4" width="15" bestFit="1" customWidth="1"/>
    <col min="5" max="5" width="5.5703125" bestFit="1" customWidth="1"/>
    <col min="6" max="6" width="9.140625" customWidth="1"/>
    <col min="7" max="7" width="13.42578125" customWidth="1"/>
    <col min="8" max="8" width="34.7109375" bestFit="1" customWidth="1"/>
    <col min="9" max="9" width="7.42578125" bestFit="1" customWidth="1"/>
    <col min="10" max="10" width="10.7109375" bestFit="1" customWidth="1"/>
    <col min="11" max="11" width="9.28515625" customWidth="1"/>
    <col min="12" max="12" width="10.42578125" bestFit="1" customWidth="1"/>
    <col min="13" max="13" width="9.42578125" bestFit="1" customWidth="1"/>
    <col min="14" max="14" width="16.42578125" customWidth="1"/>
    <col min="15" max="15" width="17.42578125" customWidth="1"/>
    <col min="16" max="16" width="22.85546875" bestFit="1" customWidth="1"/>
    <col min="17" max="17" width="16" customWidth="1"/>
    <col min="18" max="18" width="17" customWidth="1"/>
    <col min="19" max="19" width="25.7109375" bestFit="1" customWidth="1"/>
    <col min="20" max="20" width="9.28515625" bestFit="1" customWidth="1"/>
    <col min="21" max="21" width="10.5703125" bestFit="1" customWidth="1"/>
    <col min="22" max="23" width="20.28515625" customWidth="1"/>
    <col min="24" max="24" width="12.85546875" customWidth="1"/>
    <col min="25" max="25" width="22.42578125" bestFit="1" customWidth="1"/>
    <col min="26" max="26" width="15.85546875" customWidth="1"/>
    <col min="27" max="27" width="12.85546875" customWidth="1"/>
    <col min="28" max="28" width="17.140625" customWidth="1"/>
    <col min="53" max="53" width="19.5703125" customWidth="1"/>
    <col min="57" max="57" width="25.28515625" customWidth="1"/>
    <col min="58" max="58" width="35.42578125" customWidth="1"/>
    <col min="59" max="59" width="27" customWidth="1"/>
    <col min="60" max="60" width="18.85546875" customWidth="1"/>
    <col min="61" max="61" width="21.42578125" customWidth="1"/>
    <col min="62" max="62" width="19.140625" customWidth="1"/>
    <col min="63" max="63" width="27.42578125" customWidth="1"/>
    <col min="104" max="104" width="19.5703125" customWidth="1"/>
    <col min="107" max="107" width="24.42578125" customWidth="1"/>
    <col min="109" max="109" width="15.140625" customWidth="1"/>
    <col min="110" max="110" width="19.42578125" customWidth="1"/>
    <col min="122" max="122" width="19" customWidth="1"/>
    <col min="139" max="139" width="13.140625" customWidth="1"/>
  </cols>
  <sheetData>
    <row r="1" spans="1:30" x14ac:dyDescent="0.25">
      <c r="A1" s="14" t="s">
        <v>40</v>
      </c>
      <c r="B1" s="1" t="s">
        <v>5</v>
      </c>
      <c r="C1" s="1" t="s">
        <v>6</v>
      </c>
      <c r="D1" s="1" t="s">
        <v>7</v>
      </c>
      <c r="E1" s="1" t="s">
        <v>2</v>
      </c>
      <c r="F1" s="1" t="s">
        <v>8</v>
      </c>
      <c r="G1" s="1" t="s">
        <v>1</v>
      </c>
      <c r="H1" s="1" t="s">
        <v>0</v>
      </c>
      <c r="I1" s="1" t="s">
        <v>4</v>
      </c>
      <c r="J1" s="1" t="s">
        <v>9</v>
      </c>
      <c r="K1" s="1" t="s">
        <v>10</v>
      </c>
      <c r="L1" s="1" t="s">
        <v>3</v>
      </c>
      <c r="M1" s="1" t="s">
        <v>11</v>
      </c>
      <c r="N1" s="1" t="s">
        <v>12</v>
      </c>
      <c r="O1" s="1" t="s">
        <v>13</v>
      </c>
      <c r="P1" s="1" t="s">
        <v>27</v>
      </c>
      <c r="Q1" s="1" t="s">
        <v>14</v>
      </c>
      <c r="R1" s="1" t="s">
        <v>15</v>
      </c>
      <c r="S1" s="1" t="s">
        <v>19</v>
      </c>
      <c r="T1" s="1" t="s">
        <v>30</v>
      </c>
      <c r="U1" s="1" t="s">
        <v>31</v>
      </c>
      <c r="V1" s="1" t="s">
        <v>18</v>
      </c>
      <c r="W1" s="1" t="s">
        <v>29</v>
      </c>
      <c r="X1" s="1" t="s">
        <v>16</v>
      </c>
      <c r="Y1" s="1" t="s">
        <v>28</v>
      </c>
      <c r="Z1" s="1" t="s">
        <v>32</v>
      </c>
      <c r="AA1" s="1" t="s">
        <v>20</v>
      </c>
      <c r="AB1" s="1" t="s">
        <v>17</v>
      </c>
    </row>
    <row r="2" spans="1:30" s="8" customFormat="1" ht="12" x14ac:dyDescent="0.2">
      <c r="A2" s="15">
        <v>3270000.0000000005</v>
      </c>
      <c r="B2" s="2" t="s">
        <v>33</v>
      </c>
      <c r="C2" s="8" t="s">
        <v>25</v>
      </c>
      <c r="D2" s="2" t="s">
        <v>34</v>
      </c>
      <c r="E2" s="8" t="s">
        <v>21</v>
      </c>
      <c r="F2" s="2" t="s">
        <v>35</v>
      </c>
      <c r="G2" s="8" t="s">
        <v>26</v>
      </c>
      <c r="H2" s="2" t="s">
        <v>34</v>
      </c>
      <c r="I2" s="4">
        <v>10600</v>
      </c>
      <c r="J2" s="10">
        <f>+X2/(O2+P2)</f>
        <v>2.3968189938339192E-2</v>
      </c>
      <c r="K2" s="4">
        <v>4777</v>
      </c>
      <c r="L2" s="9"/>
      <c r="M2" s="3">
        <v>1981</v>
      </c>
      <c r="N2" s="6">
        <v>39207</v>
      </c>
      <c r="O2" s="4">
        <v>850650</v>
      </c>
      <c r="P2" s="4">
        <v>17000</v>
      </c>
      <c r="Q2" s="6">
        <v>39938</v>
      </c>
      <c r="R2" s="2" t="s">
        <v>23</v>
      </c>
      <c r="S2" s="5" t="s">
        <v>24</v>
      </c>
      <c r="T2" s="13">
        <v>1</v>
      </c>
      <c r="U2" s="13">
        <v>1</v>
      </c>
      <c r="V2" s="5"/>
      <c r="W2" s="4">
        <f>X2/12</f>
        <v>1733</v>
      </c>
      <c r="X2" s="4">
        <v>20796</v>
      </c>
      <c r="Y2" s="4">
        <v>6002</v>
      </c>
      <c r="Z2" s="4">
        <v>825000</v>
      </c>
      <c r="AA2" s="6">
        <v>41764</v>
      </c>
      <c r="AB2" s="11">
        <v>-95000</v>
      </c>
      <c r="AC2" s="7"/>
      <c r="AD2" s="7"/>
    </row>
    <row r="3" spans="1:30" s="8" customFormat="1" ht="12" x14ac:dyDescent="0.2">
      <c r="B3" s="2" t="s">
        <v>36</v>
      </c>
      <c r="C3" s="8" t="s">
        <v>25</v>
      </c>
      <c r="D3" s="2" t="s">
        <v>34</v>
      </c>
      <c r="E3" s="8" t="s">
        <v>21</v>
      </c>
      <c r="F3" s="2" t="s">
        <v>37</v>
      </c>
      <c r="G3" s="8" t="s">
        <v>26</v>
      </c>
      <c r="H3" s="2" t="s">
        <v>34</v>
      </c>
      <c r="I3" s="4">
        <v>10700</v>
      </c>
      <c r="J3" s="10">
        <f>+X3/(O3+P3)</f>
        <v>2.6610437532946757E-2</v>
      </c>
      <c r="K3" s="4">
        <v>4500</v>
      </c>
      <c r="L3" s="9"/>
      <c r="M3" s="3">
        <v>1969</v>
      </c>
      <c r="N3" s="6">
        <v>39270</v>
      </c>
      <c r="O3" s="4">
        <v>850650</v>
      </c>
      <c r="P3" s="4">
        <v>3000</v>
      </c>
      <c r="Q3" s="6">
        <v>40001</v>
      </c>
      <c r="R3" s="2" t="s">
        <v>23</v>
      </c>
      <c r="S3" s="5" t="s">
        <v>24</v>
      </c>
      <c r="T3" s="13">
        <v>1</v>
      </c>
      <c r="U3" s="13">
        <v>1</v>
      </c>
      <c r="V3" s="5"/>
      <c r="W3" s="4">
        <f>X3/12</f>
        <v>1893</v>
      </c>
      <c r="X3" s="4">
        <v>22716</v>
      </c>
      <c r="Y3" s="4">
        <v>6002</v>
      </c>
      <c r="Z3" s="4">
        <v>825000</v>
      </c>
      <c r="AA3" s="6">
        <v>41764</v>
      </c>
      <c r="AB3" s="11">
        <v>-107000</v>
      </c>
      <c r="AC3" s="7"/>
      <c r="AD3" s="7"/>
    </row>
    <row r="4" spans="1:30" s="8" customFormat="1" ht="12" x14ac:dyDescent="0.2">
      <c r="B4" s="2" t="s">
        <v>38</v>
      </c>
      <c r="C4" s="8" t="s">
        <v>25</v>
      </c>
      <c r="D4" s="2" t="s">
        <v>34</v>
      </c>
      <c r="E4" s="8" t="s">
        <v>21</v>
      </c>
      <c r="F4" s="2" t="s">
        <v>39</v>
      </c>
      <c r="G4" s="8" t="s">
        <v>26</v>
      </c>
      <c r="H4" s="2" t="s">
        <v>34</v>
      </c>
      <c r="I4" s="4">
        <v>14100</v>
      </c>
      <c r="J4" s="10">
        <f>+X4/(O4+P4)</f>
        <v>5.6111566858080393E-2</v>
      </c>
      <c r="K4" s="4">
        <v>3300</v>
      </c>
      <c r="L4" s="9"/>
      <c r="M4" s="3">
        <v>1974</v>
      </c>
      <c r="N4" s="6">
        <v>39334</v>
      </c>
      <c r="O4" s="4">
        <v>1219000</v>
      </c>
      <c r="P4" s="4">
        <v>0</v>
      </c>
      <c r="Q4" s="6">
        <v>40065</v>
      </c>
      <c r="R4" s="2" t="s">
        <v>22</v>
      </c>
      <c r="S4" s="5" t="s">
        <v>24</v>
      </c>
      <c r="T4" s="13">
        <v>1</v>
      </c>
      <c r="U4" s="13">
        <v>0</v>
      </c>
      <c r="V4" s="5"/>
      <c r="W4" s="4">
        <f>X4/12</f>
        <v>5700</v>
      </c>
      <c r="X4" s="4">
        <v>68400</v>
      </c>
      <c r="Y4" s="4">
        <v>2037</v>
      </c>
      <c r="Z4" s="4">
        <v>1350000</v>
      </c>
      <c r="AA4" s="6">
        <v>41764</v>
      </c>
      <c r="AB4" s="11">
        <v>-850000</v>
      </c>
      <c r="AC4" s="7"/>
      <c r="AD4" s="7"/>
    </row>
    <row r="5" spans="1:30" x14ac:dyDescent="0.25">
      <c r="Z5" s="12"/>
    </row>
    <row r="7" spans="1:30" x14ac:dyDescent="0.25">
      <c r="Z7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Delgado</dc:creator>
  <cp:lastModifiedBy>Warren</cp:lastModifiedBy>
  <dcterms:created xsi:type="dcterms:W3CDTF">2014-09-03T00:23:54Z</dcterms:created>
  <dcterms:modified xsi:type="dcterms:W3CDTF">2014-10-24T18:14:44Z</dcterms:modified>
</cp:coreProperties>
</file>