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rren\Desktop\"/>
    </mc:Choice>
  </mc:AlternateContent>
  <bookViews>
    <workbookView xWindow="0" yWindow="60" windowWidth="20490" windowHeight="8085"/>
  </bookViews>
  <sheets>
    <sheet name="Deal" sheetId="3" r:id="rId1"/>
    <sheet name="Data" sheetId="1" r:id="rId2"/>
    <sheet name="Offer" sheetId="2" r:id="rId3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>4890998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41691.7238888889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I4" i="1"/>
  <c r="V3" i="1"/>
  <c r="I3" i="1"/>
  <c r="V2" i="1"/>
  <c r="I2" i="1"/>
</calcChain>
</file>

<file path=xl/sharedStrings.xml><?xml version="1.0" encoding="utf-8"?>
<sst xmlns="http://schemas.openxmlformats.org/spreadsheetml/2006/main" count="103" uniqueCount="87">
  <si>
    <t>CBSA</t>
  </si>
  <si>
    <t>MSA</t>
  </si>
  <si>
    <t>State</t>
  </si>
  <si>
    <t>FICO Score</t>
  </si>
  <si>
    <t>NOI</t>
  </si>
  <si>
    <t>Address</t>
  </si>
  <si>
    <t>Property Type</t>
  </si>
  <si>
    <t>City</t>
  </si>
  <si>
    <t>Zip</t>
  </si>
  <si>
    <t>Gross Yield</t>
  </si>
  <si>
    <t>Op Ex</t>
  </si>
  <si>
    <t>Year Built</t>
  </si>
  <si>
    <t>Acquisition Date</t>
  </si>
  <si>
    <t>Acquisition Price</t>
  </si>
  <si>
    <t>Renovation Date</t>
  </si>
  <si>
    <t>Leasing Status</t>
  </si>
  <si>
    <t>Rent (annual)</t>
  </si>
  <si>
    <t>Loan Balance</t>
  </si>
  <si>
    <t>Lease Expiration</t>
  </si>
  <si>
    <t>Lease Type</t>
  </si>
  <si>
    <t>BPO Date</t>
  </si>
  <si>
    <t>CA</t>
  </si>
  <si>
    <t>On Notice</t>
  </si>
  <si>
    <t>Occupied</t>
  </si>
  <si>
    <t>Classic</t>
  </si>
  <si>
    <t>SFR</t>
  </si>
  <si>
    <t>Bay Area</t>
  </si>
  <si>
    <t>Renovation Cost (Initial)</t>
  </si>
  <si>
    <t>Property Taxes (annual)</t>
  </si>
  <si>
    <t>Monthly Rent</t>
  </si>
  <si>
    <t># of Units</t>
  </si>
  <si>
    <t># of Leases</t>
  </si>
  <si>
    <t>Valuation</t>
  </si>
  <si>
    <t>123 Elm St</t>
  </si>
  <si>
    <t>San Francisco</t>
  </si>
  <si>
    <t>94115</t>
  </si>
  <si>
    <t>135 Main St</t>
  </si>
  <si>
    <t>94105</t>
  </si>
  <si>
    <t>157 Pine St</t>
  </si>
  <si>
    <t>94111</t>
  </si>
  <si>
    <t>Offer Name</t>
  </si>
  <si>
    <t>Offer Over Valuation</t>
  </si>
  <si>
    <t>Deal Value</t>
  </si>
  <si>
    <t>Profit vs Baseline Value</t>
  </si>
  <si>
    <t>At Valuation</t>
  </si>
  <si>
    <t>Offer</t>
  </si>
  <si>
    <t>NaN</t>
  </si>
  <si>
    <t>400 bips over</t>
  </si>
  <si>
    <t>410 bips over</t>
  </si>
  <si>
    <t>420 bips over</t>
  </si>
  <si>
    <t>430 bips over</t>
  </si>
  <si>
    <t>440 bips over</t>
  </si>
  <si>
    <t>450 bips over</t>
  </si>
  <si>
    <t>460 bips over</t>
  </si>
  <si>
    <t>470 bips over</t>
  </si>
  <si>
    <t>480 bips over</t>
  </si>
  <si>
    <t>490 bips over</t>
  </si>
  <si>
    <t>500 bips over</t>
  </si>
  <si>
    <t>510 bips over</t>
  </si>
  <si>
    <t>520 bips over</t>
  </si>
  <si>
    <t>530 bips over</t>
  </si>
  <si>
    <t>540 bips over</t>
  </si>
  <si>
    <t>550 bips over</t>
  </si>
  <si>
    <t>560 bips over</t>
  </si>
  <si>
    <t>570 bips over</t>
  </si>
  <si>
    <t>580 bips over</t>
  </si>
  <si>
    <t>590 bips over</t>
  </si>
  <si>
    <t>600 bips over</t>
  </si>
  <si>
    <t>610 bips over</t>
  </si>
  <si>
    <t>620 bips over</t>
  </si>
  <si>
    <t>630 bips over</t>
  </si>
  <si>
    <t>640 bips over</t>
  </si>
  <si>
    <t>650 bips over</t>
  </si>
  <si>
    <t>660 bips over</t>
  </si>
  <si>
    <t>670 bips over</t>
  </si>
  <si>
    <t>680 bips over</t>
  </si>
  <si>
    <t>690 bips over</t>
  </si>
  <si>
    <t>700 bips over</t>
  </si>
  <si>
    <t>Premium</t>
  </si>
  <si>
    <t>Surplus or Deficit</t>
  </si>
  <si>
    <t>Coupon IRR</t>
  </si>
  <si>
    <t>Total IRR</t>
  </si>
  <si>
    <t>Current Offer</t>
  </si>
  <si>
    <t>Assumed Occupancy</t>
  </si>
  <si>
    <t>Assumed Operating Income Percent</t>
  </si>
  <si>
    <t>Baseline Real Value to Valuation</t>
  </si>
  <si>
    <t>Target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</si>
</sst>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2" borderId="1" xfId="0" applyFill="1" applyBorder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166" fontId="2" fillId="0" borderId="0" xfId="2" applyNumberFormat="1" applyFont="1" applyFill="1" applyAlignment="1">
      <alignment horizontal="right"/>
    </xf>
    <xf numFmtId="5" fontId="2" fillId="0" borderId="0" xfId="0" applyNumberFormat="1" applyFont="1" applyAlignment="1">
      <alignment horizontal="right"/>
    </xf>
    <xf numFmtId="164" fontId="0" fillId="0" borderId="0" xfId="0" applyNumberFormat="1"/>
    <xf numFmtId="0" fontId="2" fillId="0" borderId="0" xfId="0" applyNumberFormat="1" applyFont="1" applyAlignment="1"/>
    <xf numFmtId="165" fontId="0" fillId="0" borderId="0" xfId="1" applyNumberFormat="1" applyFont="1"/>
    <xf numFmtId="10" fontId="0" fillId="0" borderId="0" xfId="2" applyNumberFormat="1" applyFont="1"/>
    <xf numFmtId="0" fontId="0" fillId="3" borderId="0" xfId="0" applyFill="1"/>
    <xf numFmtId="0" fontId="0" fillId="4" borderId="0" xfId="0" applyFill="1"/>
    <xf numFmtId="164" fontId="2" fillId="0" borderId="0" xfId="0" applyNumberFormat="1" applyFont="1" applyFill="1" applyAlignment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5" sqref="B5"/>
    </sheetView>
  </sheetViews>
  <sheetFormatPr defaultRowHeight="15" x14ac:dyDescent="0.25"/>
  <cols>
    <col min="1" max="1" width="12.85546875" bestFit="1" customWidth="1"/>
    <col min="2" max="2" width="19.28515625" bestFit="1" customWidth="1"/>
    <col min="3" max="3" width="33.42578125" bestFit="1" customWidth="1"/>
    <col min="4" max="4" width="30.42578125" bestFit="1" customWidth="1"/>
    <col min="5" max="5" width="9.85546875" bestFit="1" customWidth="1"/>
  </cols>
  <sheetData>
    <row r="1" spans="1:5" x14ac:dyDescent="0.25">
      <c r="A1" s="17" t="s">
        <v>82</v>
      </c>
      <c r="B1" s="17" t="s">
        <v>83</v>
      </c>
      <c r="C1" s="17" t="s">
        <v>84</v>
      </c>
      <c r="D1" s="17" t="s">
        <v>85</v>
      </c>
      <c r="E1" s="17" t="s">
        <v>86</v>
      </c>
    </row>
    <row r="2" spans="1:5" x14ac:dyDescent="0.25">
      <c r="A2" s="18">
        <v>3270000.0000000005</v>
      </c>
      <c r="B2" s="15">
        <v>0.85</v>
      </c>
      <c r="C2" s="15">
        <v>0.55000000000000004</v>
      </c>
      <c r="D2">
        <v>1.0900000000000001</v>
      </c>
      <c r="E2" s="15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21.85546875" bestFit="1" customWidth="1"/>
    <col min="2" max="2" width="13.5703125" bestFit="1" customWidth="1"/>
    <col min="3" max="3" width="15" bestFit="1" customWidth="1"/>
    <col min="4" max="4" width="5.5703125" bestFit="1" customWidth="1"/>
    <col min="5" max="5" width="9.140625" customWidth="1"/>
    <col min="6" max="6" width="13.42578125" customWidth="1"/>
    <col min="7" max="7" width="34.7109375" bestFit="1" customWidth="1"/>
    <col min="8" max="8" width="7.42578125" bestFit="1" customWidth="1"/>
    <col min="9" max="9" width="10.7109375" bestFit="1" customWidth="1"/>
    <col min="10" max="10" width="9.28515625" customWidth="1"/>
    <col min="11" max="11" width="10.42578125" bestFit="1" customWidth="1"/>
    <col min="12" max="12" width="9.42578125" bestFit="1" customWidth="1"/>
    <col min="13" max="13" width="16.42578125" customWidth="1"/>
    <col min="14" max="14" width="17.42578125" customWidth="1"/>
    <col min="15" max="15" width="22.85546875" bestFit="1" customWidth="1"/>
    <col min="16" max="16" width="16" customWidth="1"/>
    <col min="17" max="17" width="17" customWidth="1"/>
    <col min="18" max="18" width="25.7109375" bestFit="1" customWidth="1"/>
    <col min="19" max="19" width="9.28515625" bestFit="1" customWidth="1"/>
    <col min="20" max="20" width="10.5703125" bestFit="1" customWidth="1"/>
    <col min="21" max="22" width="20.28515625" customWidth="1"/>
    <col min="23" max="23" width="12.85546875" customWidth="1"/>
    <col min="24" max="24" width="22.42578125" bestFit="1" customWidth="1"/>
    <col min="25" max="25" width="15.85546875" customWidth="1"/>
    <col min="26" max="26" width="12.85546875" customWidth="1"/>
    <col min="27" max="27" width="17.140625" customWidth="1"/>
    <col min="52" max="52" width="19.5703125" customWidth="1"/>
    <col min="56" max="56" width="25.28515625" customWidth="1"/>
    <col min="57" max="57" width="35.42578125" customWidth="1"/>
    <col min="58" max="58" width="27" customWidth="1"/>
    <col min="59" max="59" width="18.85546875" customWidth="1"/>
    <col min="60" max="60" width="21.42578125" customWidth="1"/>
    <col min="61" max="61" width="19.140625" customWidth="1"/>
    <col min="62" max="62" width="27.42578125" customWidth="1"/>
    <col min="103" max="103" width="19.5703125" customWidth="1"/>
    <col min="106" max="106" width="24.42578125" customWidth="1"/>
    <col min="108" max="108" width="15.140625" customWidth="1"/>
    <col min="109" max="109" width="19.42578125" customWidth="1"/>
    <col min="121" max="121" width="19" customWidth="1"/>
    <col min="138" max="138" width="13.140625" customWidth="1"/>
  </cols>
  <sheetData>
    <row r="1" spans="1:29" x14ac:dyDescent="0.25">
      <c r="A1" s="1" t="s">
        <v>5</v>
      </c>
      <c r="B1" s="1" t="s">
        <v>6</v>
      </c>
      <c r="C1" s="1" t="s">
        <v>7</v>
      </c>
      <c r="D1" s="1" t="s">
        <v>2</v>
      </c>
      <c r="E1" s="1" t="s">
        <v>8</v>
      </c>
      <c r="F1" s="1" t="s">
        <v>1</v>
      </c>
      <c r="G1" s="1" t="s">
        <v>0</v>
      </c>
      <c r="H1" s="1" t="s">
        <v>4</v>
      </c>
      <c r="I1" s="1" t="s">
        <v>9</v>
      </c>
      <c r="J1" s="1" t="s">
        <v>10</v>
      </c>
      <c r="K1" s="1" t="s">
        <v>3</v>
      </c>
      <c r="L1" s="1" t="s">
        <v>11</v>
      </c>
      <c r="M1" s="1" t="s">
        <v>12</v>
      </c>
      <c r="N1" s="1" t="s">
        <v>13</v>
      </c>
      <c r="O1" s="1" t="s">
        <v>27</v>
      </c>
      <c r="P1" s="1" t="s">
        <v>14</v>
      </c>
      <c r="Q1" s="1" t="s">
        <v>15</v>
      </c>
      <c r="R1" s="1" t="s">
        <v>19</v>
      </c>
      <c r="S1" s="1" t="s">
        <v>30</v>
      </c>
      <c r="T1" s="1" t="s">
        <v>31</v>
      </c>
      <c r="U1" s="1" t="s">
        <v>18</v>
      </c>
      <c r="V1" s="1" t="s">
        <v>29</v>
      </c>
      <c r="W1" s="1" t="s">
        <v>16</v>
      </c>
      <c r="X1" s="1" t="s">
        <v>28</v>
      </c>
      <c r="Y1" s="1" t="s">
        <v>32</v>
      </c>
      <c r="Z1" s="1" t="s">
        <v>20</v>
      </c>
      <c r="AA1" s="1" t="s">
        <v>17</v>
      </c>
    </row>
    <row r="2" spans="1:29" s="8" customFormat="1" ht="12" x14ac:dyDescent="0.2">
      <c r="A2" s="2" t="s">
        <v>33</v>
      </c>
      <c r="B2" s="8" t="s">
        <v>25</v>
      </c>
      <c r="C2" s="2" t="s">
        <v>34</v>
      </c>
      <c r="D2" s="8" t="s">
        <v>21</v>
      </c>
      <c r="E2" s="2" t="s">
        <v>35</v>
      </c>
      <c r="F2" s="8" t="s">
        <v>26</v>
      </c>
      <c r="G2" s="2" t="s">
        <v>34</v>
      </c>
      <c r="H2" s="4">
        <v>10600</v>
      </c>
      <c r="I2" s="10">
        <f>+W2/(N2+O2)</f>
        <v>2.3968189938339192E-2</v>
      </c>
      <c r="J2" s="4">
        <v>4777</v>
      </c>
      <c r="K2" s="9"/>
      <c r="L2" s="3">
        <v>1981</v>
      </c>
      <c r="M2" s="6">
        <v>39207</v>
      </c>
      <c r="N2" s="4">
        <v>850650</v>
      </c>
      <c r="O2" s="4">
        <v>17000</v>
      </c>
      <c r="P2" s="6">
        <v>39938</v>
      </c>
      <c r="Q2" s="2" t="s">
        <v>23</v>
      </c>
      <c r="R2" s="5" t="s">
        <v>24</v>
      </c>
      <c r="S2" s="13">
        <v>1</v>
      </c>
      <c r="T2" s="13">
        <v>1</v>
      </c>
      <c r="U2" s="5"/>
      <c r="V2" s="4">
        <f>W2/12</f>
        <v>1733</v>
      </c>
      <c r="W2" s="4">
        <v>20796</v>
      </c>
      <c r="X2" s="4">
        <v>6002</v>
      </c>
      <c r="Y2" s="4">
        <v>825000</v>
      </c>
      <c r="Z2" s="6">
        <v>41764</v>
      </c>
      <c r="AA2" s="11">
        <v>-95000</v>
      </c>
      <c r="AB2" s="7"/>
      <c r="AC2" s="7"/>
    </row>
    <row r="3" spans="1:29" s="8" customFormat="1" ht="12" x14ac:dyDescent="0.2">
      <c r="A3" s="2" t="s">
        <v>36</v>
      </c>
      <c r="B3" s="8" t="s">
        <v>25</v>
      </c>
      <c r="C3" s="2" t="s">
        <v>34</v>
      </c>
      <c r="D3" s="8" t="s">
        <v>21</v>
      </c>
      <c r="E3" s="2" t="s">
        <v>37</v>
      </c>
      <c r="F3" s="8" t="s">
        <v>26</v>
      </c>
      <c r="G3" s="2" t="s">
        <v>34</v>
      </c>
      <c r="H3" s="4">
        <v>10700</v>
      </c>
      <c r="I3" s="10">
        <f>+W3/(N3+O3)</f>
        <v>2.6610437532946757E-2</v>
      </c>
      <c r="J3" s="4">
        <v>4500</v>
      </c>
      <c r="K3" s="9"/>
      <c r="L3" s="3">
        <v>1969</v>
      </c>
      <c r="M3" s="6">
        <v>39270</v>
      </c>
      <c r="N3" s="4">
        <v>850650</v>
      </c>
      <c r="O3" s="4">
        <v>3000</v>
      </c>
      <c r="P3" s="6">
        <v>40001</v>
      </c>
      <c r="Q3" s="2" t="s">
        <v>23</v>
      </c>
      <c r="R3" s="5" t="s">
        <v>24</v>
      </c>
      <c r="S3" s="13">
        <v>1</v>
      </c>
      <c r="T3" s="13">
        <v>1</v>
      </c>
      <c r="U3" s="5"/>
      <c r="V3" s="4">
        <f>W3/12</f>
        <v>1893</v>
      </c>
      <c r="W3" s="4">
        <v>22716</v>
      </c>
      <c r="X3" s="4">
        <v>6002</v>
      </c>
      <c r="Y3" s="4">
        <v>825000</v>
      </c>
      <c r="Z3" s="6">
        <v>41764</v>
      </c>
      <c r="AA3" s="11">
        <v>-107000</v>
      </c>
      <c r="AB3" s="7"/>
      <c r="AC3" s="7"/>
    </row>
    <row r="4" spans="1:29" s="8" customFormat="1" ht="12" x14ac:dyDescent="0.2">
      <c r="A4" s="2" t="s">
        <v>38</v>
      </c>
      <c r="B4" s="8" t="s">
        <v>25</v>
      </c>
      <c r="C4" s="2" t="s">
        <v>34</v>
      </c>
      <c r="D4" s="8" t="s">
        <v>21</v>
      </c>
      <c r="E4" s="2" t="s">
        <v>39</v>
      </c>
      <c r="F4" s="8" t="s">
        <v>26</v>
      </c>
      <c r="G4" s="2" t="s">
        <v>34</v>
      </c>
      <c r="H4" s="4">
        <v>14100</v>
      </c>
      <c r="I4" s="10">
        <f>+W4/(N4+O4)</f>
        <v>5.6111566858080393E-2</v>
      </c>
      <c r="J4" s="4">
        <v>3300</v>
      </c>
      <c r="K4" s="9"/>
      <c r="L4" s="3">
        <v>1974</v>
      </c>
      <c r="M4" s="6">
        <v>39334</v>
      </c>
      <c r="N4" s="4">
        <v>1219000</v>
      </c>
      <c r="O4" s="4">
        <v>0</v>
      </c>
      <c r="P4" s="6">
        <v>40065</v>
      </c>
      <c r="Q4" s="2" t="s">
        <v>22</v>
      </c>
      <c r="R4" s="5" t="s">
        <v>24</v>
      </c>
      <c r="S4" s="13">
        <v>1</v>
      </c>
      <c r="T4" s="13">
        <v>0</v>
      </c>
      <c r="U4" s="5"/>
      <c r="V4" s="4">
        <f>W4/12</f>
        <v>5700</v>
      </c>
      <c r="W4" s="4">
        <v>68400</v>
      </c>
      <c r="X4" s="4">
        <v>2037</v>
      </c>
      <c r="Y4" s="4">
        <v>1350000</v>
      </c>
      <c r="Z4" s="6">
        <v>41764</v>
      </c>
      <c r="AA4" s="11">
        <v>-850000</v>
      </c>
      <c r="AB4" s="7"/>
      <c r="AC4" s="7"/>
    </row>
    <row r="5" spans="1:29" x14ac:dyDescent="0.25">
      <c r="Y5" s="12"/>
    </row>
    <row r="7" spans="1:29" x14ac:dyDescent="0.25">
      <c r="Y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5703125" bestFit="1" customWidth="1"/>
    <col min="3" max="3" width="19.7109375" bestFit="1" customWidth="1"/>
    <col min="4" max="4" width="14.28515625" bestFit="1" customWidth="1"/>
    <col min="5" max="5" width="22.28515625" bestFit="1" customWidth="1"/>
    <col min="6" max="6" width="10.7109375" bestFit="1" customWidth="1"/>
    <col min="9" max="9" width="16.28515625" bestFit="1" customWidth="1"/>
    <col min="10" max="10" width="11.140625" bestFit="1" customWidth="1"/>
    <col min="11" max="11" width="8.7109375" bestFit="1" customWidth="1"/>
  </cols>
  <sheetData>
    <row r="1" spans="1:11" x14ac:dyDescent="0.25">
      <c r="B1" s="16" t="s">
        <v>40</v>
      </c>
      <c r="C1" s="16" t="s">
        <v>41</v>
      </c>
      <c r="D1" s="16" t="s">
        <v>42</v>
      </c>
      <c r="E1" s="16" t="s">
        <v>43</v>
      </c>
      <c r="F1" s="16" t="s">
        <v>9</v>
      </c>
      <c r="G1" s="16" t="s">
        <v>4</v>
      </c>
      <c r="H1" s="16" t="s">
        <v>78</v>
      </c>
      <c r="I1" s="16" t="s">
        <v>79</v>
      </c>
      <c r="J1" s="16" t="s">
        <v>80</v>
      </c>
      <c r="K1" s="16" t="s">
        <v>81</v>
      </c>
    </row>
    <row r="2" spans="1:11" x14ac:dyDescent="0.25">
      <c r="A2">
        <v>0</v>
      </c>
      <c r="B2" t="s">
        <v>44</v>
      </c>
      <c r="C2">
        <v>1</v>
      </c>
      <c r="D2" s="14">
        <v>3000000</v>
      </c>
      <c r="E2" s="14">
        <v>270000</v>
      </c>
      <c r="F2" s="15">
        <v>3.1708E-2</v>
      </c>
      <c r="G2" s="15">
        <v>1.7440000000000001E-2</v>
      </c>
      <c r="H2" s="15">
        <v>0</v>
      </c>
      <c r="I2" s="15">
        <v>-0.10268099999999999</v>
      </c>
      <c r="J2" s="15">
        <v>1.7319000000000001E-2</v>
      </c>
      <c r="K2" s="15">
        <v>3.1419000000000002E-2</v>
      </c>
    </row>
    <row r="3" spans="1:11" x14ac:dyDescent="0.25">
      <c r="A3">
        <v>1</v>
      </c>
      <c r="B3" t="s">
        <v>45</v>
      </c>
      <c r="C3" t="s">
        <v>46</v>
      </c>
      <c r="D3" s="14">
        <v>3270000</v>
      </c>
      <c r="E3" s="14">
        <v>4.6566130000000002E-10</v>
      </c>
      <c r="F3" s="15">
        <v>2.9090000000000001E-2</v>
      </c>
      <c r="G3" s="15">
        <v>1.6E-2</v>
      </c>
      <c r="H3" s="15">
        <v>0.09</v>
      </c>
      <c r="I3" s="15">
        <v>-0.107001</v>
      </c>
      <c r="J3" s="15">
        <v>1.2999E-2</v>
      </c>
      <c r="K3" s="15">
        <v>2.7099000000000002E-2</v>
      </c>
    </row>
    <row r="4" spans="1:11" x14ac:dyDescent="0.25">
      <c r="A4">
        <v>2</v>
      </c>
      <c r="B4" t="s">
        <v>47</v>
      </c>
      <c r="C4">
        <v>1.04</v>
      </c>
      <c r="D4" s="14">
        <v>3120000</v>
      </c>
      <c r="E4" s="14">
        <v>150000</v>
      </c>
      <c r="F4" s="15">
        <v>3.0488999999999999E-2</v>
      </c>
      <c r="G4" s="15">
        <v>1.6768999999999999E-2</v>
      </c>
      <c r="H4" s="15">
        <v>0.04</v>
      </c>
      <c r="I4" s="15">
        <v>-0.10469299999999999</v>
      </c>
      <c r="J4" s="15">
        <v>1.5306999999999999E-2</v>
      </c>
      <c r="K4" s="15">
        <v>2.9406999999999999E-2</v>
      </c>
    </row>
    <row r="5" spans="1:11" x14ac:dyDescent="0.25">
      <c r="A5">
        <v>3</v>
      </c>
      <c r="B5" t="s">
        <v>48</v>
      </c>
      <c r="C5">
        <v>1.0409999999999999</v>
      </c>
      <c r="D5" s="14">
        <v>3123000</v>
      </c>
      <c r="E5" s="14">
        <v>147000</v>
      </c>
      <c r="F5" s="15">
        <v>3.0460000000000001E-2</v>
      </c>
      <c r="G5" s="15">
        <v>1.6753000000000001E-2</v>
      </c>
      <c r="H5" s="15">
        <v>4.1000000000000002E-2</v>
      </c>
      <c r="I5" s="15">
        <v>-0.104742</v>
      </c>
      <c r="J5" s="15">
        <v>1.5258000000000001E-2</v>
      </c>
      <c r="K5" s="15">
        <v>2.9357999999999999E-2</v>
      </c>
    </row>
    <row r="6" spans="1:11" x14ac:dyDescent="0.25">
      <c r="A6">
        <v>4</v>
      </c>
      <c r="B6" t="s">
        <v>49</v>
      </c>
      <c r="C6">
        <v>1.042</v>
      </c>
      <c r="D6" s="14">
        <v>3126000</v>
      </c>
      <c r="E6" s="14">
        <v>144000</v>
      </c>
      <c r="F6" s="15">
        <v>3.0429999999999999E-2</v>
      </c>
      <c r="G6" s="15">
        <v>1.6736999999999998E-2</v>
      </c>
      <c r="H6" s="15">
        <v>4.2000000000000003E-2</v>
      </c>
      <c r="I6" s="15">
        <v>-0.10478999999999999</v>
      </c>
      <c r="J6" s="15">
        <v>1.521E-2</v>
      </c>
      <c r="K6" s="15">
        <v>2.9309999999999999E-2</v>
      </c>
    </row>
    <row r="7" spans="1:11" x14ac:dyDescent="0.25">
      <c r="A7">
        <v>5</v>
      </c>
      <c r="B7" t="s">
        <v>50</v>
      </c>
      <c r="C7">
        <v>1.0429999999999999</v>
      </c>
      <c r="D7" s="14">
        <v>3129000</v>
      </c>
      <c r="E7" s="14">
        <v>141000</v>
      </c>
      <c r="F7" s="15">
        <v>3.0401000000000001E-2</v>
      </c>
      <c r="G7" s="15">
        <v>1.6721E-2</v>
      </c>
      <c r="H7" s="15">
        <v>4.2999999999999997E-2</v>
      </c>
      <c r="I7" s="15">
        <v>-0.104838</v>
      </c>
      <c r="J7" s="15">
        <v>1.5162E-2</v>
      </c>
      <c r="K7" s="15">
        <v>2.9262E-2</v>
      </c>
    </row>
    <row r="8" spans="1:11" x14ac:dyDescent="0.25">
      <c r="A8">
        <v>6</v>
      </c>
      <c r="B8" t="s">
        <v>51</v>
      </c>
      <c r="C8">
        <v>1.044</v>
      </c>
      <c r="D8" s="14">
        <v>3132000</v>
      </c>
      <c r="E8" s="14">
        <v>138000</v>
      </c>
      <c r="F8" s="15">
        <v>3.0372E-2</v>
      </c>
      <c r="G8" s="15">
        <v>1.6705000000000001E-2</v>
      </c>
      <c r="H8" s="15">
        <v>4.3999999999999997E-2</v>
      </c>
      <c r="I8" s="15">
        <v>-0.10488599999999999</v>
      </c>
      <c r="J8" s="15">
        <v>1.5114000000000001E-2</v>
      </c>
      <c r="K8" s="15">
        <v>2.9214E-2</v>
      </c>
    </row>
    <row r="9" spans="1:11" x14ac:dyDescent="0.25">
      <c r="A9">
        <v>7</v>
      </c>
      <c r="B9" t="s">
        <v>52</v>
      </c>
      <c r="C9">
        <v>1.0449999999999999</v>
      </c>
      <c r="D9" s="14">
        <v>3135000</v>
      </c>
      <c r="E9" s="14">
        <v>135000</v>
      </c>
      <c r="F9" s="15">
        <v>3.0342999999999998E-2</v>
      </c>
      <c r="G9" s="15">
        <v>1.6688999999999999E-2</v>
      </c>
      <c r="H9" s="15">
        <v>4.4999999999999998E-2</v>
      </c>
      <c r="I9" s="15">
        <v>-0.104934</v>
      </c>
      <c r="J9" s="15">
        <v>1.5066E-2</v>
      </c>
      <c r="K9" s="15">
        <v>2.9166000000000001E-2</v>
      </c>
    </row>
    <row r="10" spans="1:11" x14ac:dyDescent="0.25">
      <c r="A10">
        <v>8</v>
      </c>
      <c r="B10" t="s">
        <v>53</v>
      </c>
      <c r="C10">
        <v>1.046</v>
      </c>
      <c r="D10" s="14">
        <v>3138000</v>
      </c>
      <c r="E10" s="14">
        <v>132000</v>
      </c>
      <c r="F10" s="15">
        <v>3.0314000000000001E-2</v>
      </c>
      <c r="G10" s="15">
        <v>1.6673E-2</v>
      </c>
      <c r="H10" s="15">
        <v>4.5999999999999999E-2</v>
      </c>
      <c r="I10" s="15">
        <v>-0.10498200000000001</v>
      </c>
      <c r="J10" s="15">
        <v>1.5018E-2</v>
      </c>
      <c r="K10" s="15">
        <v>2.9118000000000002E-2</v>
      </c>
    </row>
    <row r="11" spans="1:11" x14ac:dyDescent="0.25">
      <c r="A11">
        <v>9</v>
      </c>
      <c r="B11" t="s">
        <v>54</v>
      </c>
      <c r="C11">
        <v>1.0469999999999999</v>
      </c>
      <c r="D11" s="14">
        <v>3141000</v>
      </c>
      <c r="E11" s="14">
        <v>129000</v>
      </c>
      <c r="F11" s="15">
        <v>3.0284999999999999E-2</v>
      </c>
      <c r="G11" s="15">
        <v>1.6657000000000002E-2</v>
      </c>
      <c r="H11" s="15">
        <v>4.7E-2</v>
      </c>
      <c r="I11" s="15">
        <v>-0.10503</v>
      </c>
      <c r="J11" s="15">
        <v>1.4970000000000001E-2</v>
      </c>
      <c r="K11" s="15">
        <v>2.9069999999999999E-2</v>
      </c>
    </row>
    <row r="12" spans="1:11" x14ac:dyDescent="0.25">
      <c r="A12">
        <v>10</v>
      </c>
      <c r="B12" t="s">
        <v>55</v>
      </c>
      <c r="C12">
        <v>1.048</v>
      </c>
      <c r="D12" s="14">
        <v>3144000</v>
      </c>
      <c r="E12" s="14">
        <v>126000</v>
      </c>
      <c r="F12" s="15">
        <v>3.0256000000000002E-2</v>
      </c>
      <c r="G12" s="15">
        <v>1.6641E-2</v>
      </c>
      <c r="H12" s="15">
        <v>4.8000000000000001E-2</v>
      </c>
      <c r="I12" s="15">
        <v>-0.105077</v>
      </c>
      <c r="J12" s="15">
        <v>1.4923000000000001E-2</v>
      </c>
      <c r="K12" s="15">
        <v>2.9023E-2</v>
      </c>
    </row>
    <row r="13" spans="1:11" x14ac:dyDescent="0.25">
      <c r="A13">
        <v>11</v>
      </c>
      <c r="B13" t="s">
        <v>56</v>
      </c>
      <c r="C13">
        <v>1.0489999999999999</v>
      </c>
      <c r="D13" s="14">
        <v>3147000</v>
      </c>
      <c r="E13" s="14">
        <v>123000</v>
      </c>
      <c r="F13" s="15">
        <v>3.0227E-2</v>
      </c>
      <c r="G13" s="15">
        <v>1.6625000000000001E-2</v>
      </c>
      <c r="H13" s="15">
        <v>4.9000000000000002E-2</v>
      </c>
      <c r="I13" s="15">
        <v>-0.105125</v>
      </c>
      <c r="J13" s="15">
        <v>1.4874999999999999E-2</v>
      </c>
      <c r="K13" s="15">
        <v>2.8975000000000001E-2</v>
      </c>
    </row>
    <row r="14" spans="1:11" x14ac:dyDescent="0.25">
      <c r="A14">
        <v>12</v>
      </c>
      <c r="B14" t="s">
        <v>57</v>
      </c>
      <c r="C14">
        <v>1.05</v>
      </c>
      <c r="D14" s="14">
        <v>3150000</v>
      </c>
      <c r="E14" s="14">
        <v>120000</v>
      </c>
      <c r="F14" s="15">
        <v>3.0197999999999999E-2</v>
      </c>
      <c r="G14" s="15">
        <v>1.6608999999999999E-2</v>
      </c>
      <c r="H14" s="15">
        <v>0.05</v>
      </c>
      <c r="I14" s="15">
        <v>-0.105173</v>
      </c>
      <c r="J14" s="15">
        <v>1.4827E-2</v>
      </c>
      <c r="K14" s="15">
        <v>2.8927000000000001E-2</v>
      </c>
    </row>
    <row r="15" spans="1:11" x14ac:dyDescent="0.25">
      <c r="A15">
        <v>13</v>
      </c>
      <c r="B15" t="s">
        <v>58</v>
      </c>
      <c r="C15">
        <v>1.0509999999999999</v>
      </c>
      <c r="D15" s="14">
        <v>3153000</v>
      </c>
      <c r="E15" s="14">
        <v>117000</v>
      </c>
      <c r="F15" s="15">
        <v>3.0169999999999999E-2</v>
      </c>
      <c r="G15" s="15">
        <v>1.6593E-2</v>
      </c>
      <c r="H15" s="15">
        <v>5.0999999999999997E-2</v>
      </c>
      <c r="I15" s="15">
        <v>-0.10521999999999999</v>
      </c>
      <c r="J15" s="15">
        <v>1.478E-2</v>
      </c>
      <c r="K15" s="15">
        <v>2.8879999999999999E-2</v>
      </c>
    </row>
    <row r="16" spans="1:11" x14ac:dyDescent="0.25">
      <c r="A16">
        <v>14</v>
      </c>
      <c r="B16" t="s">
        <v>59</v>
      </c>
      <c r="C16">
        <v>1.052</v>
      </c>
      <c r="D16" s="14">
        <v>3156000</v>
      </c>
      <c r="E16" s="14">
        <v>114000</v>
      </c>
      <c r="F16" s="15">
        <v>3.0141000000000001E-2</v>
      </c>
      <c r="G16" s="15">
        <v>1.6577999999999999E-2</v>
      </c>
      <c r="H16" s="15">
        <v>5.1999999999999998E-2</v>
      </c>
      <c r="I16" s="15">
        <v>-0.105267</v>
      </c>
      <c r="J16" s="15">
        <v>1.4733E-2</v>
      </c>
      <c r="K16" s="15">
        <v>2.8833000000000001E-2</v>
      </c>
    </row>
    <row r="17" spans="1:11" x14ac:dyDescent="0.25">
      <c r="A17">
        <v>15</v>
      </c>
      <c r="B17" t="s">
        <v>60</v>
      </c>
      <c r="C17">
        <v>1.0529999999999999</v>
      </c>
      <c r="D17" s="14">
        <v>3159000</v>
      </c>
      <c r="E17" s="14">
        <v>111000</v>
      </c>
      <c r="F17" s="15">
        <v>3.0112E-2</v>
      </c>
      <c r="G17" s="15">
        <v>1.6562E-2</v>
      </c>
      <c r="H17" s="15">
        <v>5.2999999999999999E-2</v>
      </c>
      <c r="I17" s="15">
        <v>-0.105314</v>
      </c>
      <c r="J17" s="15">
        <v>1.4685999999999999E-2</v>
      </c>
      <c r="K17" s="15">
        <v>2.8785999999999999E-2</v>
      </c>
    </row>
    <row r="18" spans="1:11" x14ac:dyDescent="0.25">
      <c r="A18">
        <v>16</v>
      </c>
      <c r="B18" t="s">
        <v>61</v>
      </c>
      <c r="C18">
        <v>1.054</v>
      </c>
      <c r="D18" s="14">
        <v>3162000</v>
      </c>
      <c r="E18" s="14">
        <v>108000</v>
      </c>
      <c r="F18" s="15">
        <v>3.0084E-2</v>
      </c>
      <c r="G18" s="15">
        <v>1.6546000000000002E-2</v>
      </c>
      <c r="H18" s="15">
        <v>5.3999999999999999E-2</v>
      </c>
      <c r="I18" s="15">
        <v>-0.105362</v>
      </c>
      <c r="J18" s="15">
        <v>1.4638E-2</v>
      </c>
      <c r="K18" s="15">
        <v>2.8738E-2</v>
      </c>
    </row>
    <row r="19" spans="1:11" x14ac:dyDescent="0.25">
      <c r="A19">
        <v>17</v>
      </c>
      <c r="B19" t="s">
        <v>62</v>
      </c>
      <c r="C19">
        <v>1.0549999999999999</v>
      </c>
      <c r="D19" s="14">
        <v>3165000</v>
      </c>
      <c r="E19" s="14">
        <v>105000</v>
      </c>
      <c r="F19" s="15">
        <v>3.0054999999999998E-2</v>
      </c>
      <c r="G19" s="15">
        <v>1.653E-2</v>
      </c>
      <c r="H19" s="15">
        <v>5.5E-2</v>
      </c>
      <c r="I19" s="15">
        <v>-0.105409</v>
      </c>
      <c r="J19" s="15">
        <v>1.4591E-2</v>
      </c>
      <c r="K19" s="15">
        <v>2.8691000000000001E-2</v>
      </c>
    </row>
    <row r="20" spans="1:11" x14ac:dyDescent="0.25">
      <c r="A20">
        <v>18</v>
      </c>
      <c r="B20" t="s">
        <v>63</v>
      </c>
      <c r="C20">
        <v>1.056</v>
      </c>
      <c r="D20" s="14">
        <v>3168000</v>
      </c>
      <c r="E20" s="14">
        <v>102000</v>
      </c>
      <c r="F20" s="15">
        <v>3.0027000000000002E-2</v>
      </c>
      <c r="G20" s="15">
        <v>1.6514999999999998E-2</v>
      </c>
      <c r="H20" s="15">
        <v>5.6000000000000001E-2</v>
      </c>
      <c r="I20" s="15">
        <v>-0.10545599999999999</v>
      </c>
      <c r="J20" s="15">
        <v>1.4544E-2</v>
      </c>
      <c r="K20" s="15">
        <v>2.8643999999999999E-2</v>
      </c>
    </row>
    <row r="21" spans="1:11" x14ac:dyDescent="0.25">
      <c r="A21">
        <v>19</v>
      </c>
      <c r="B21" t="s">
        <v>64</v>
      </c>
      <c r="C21">
        <v>1.0569999999999999</v>
      </c>
      <c r="D21" s="14">
        <v>3171000</v>
      </c>
      <c r="E21" s="14">
        <v>99000</v>
      </c>
      <c r="F21" s="15">
        <v>2.9998E-2</v>
      </c>
      <c r="G21" s="15">
        <v>1.6499E-2</v>
      </c>
      <c r="H21" s="15">
        <v>5.7000000000000002E-2</v>
      </c>
      <c r="I21" s="15">
        <v>-0.105502</v>
      </c>
      <c r="J21" s="15">
        <v>1.4498E-2</v>
      </c>
      <c r="K21" s="15">
        <v>2.8597999999999998E-2</v>
      </c>
    </row>
    <row r="22" spans="1:11" x14ac:dyDescent="0.25">
      <c r="A22">
        <v>20</v>
      </c>
      <c r="B22" t="s">
        <v>65</v>
      </c>
      <c r="C22">
        <v>1.0580000000000001</v>
      </c>
      <c r="D22" s="14">
        <v>3174000</v>
      </c>
      <c r="E22" s="14">
        <v>96000</v>
      </c>
      <c r="F22" s="15">
        <v>2.997E-2</v>
      </c>
      <c r="G22" s="15">
        <v>1.6483999999999999E-2</v>
      </c>
      <c r="H22" s="15">
        <v>5.8000000000000003E-2</v>
      </c>
      <c r="I22" s="15">
        <v>-0.105549</v>
      </c>
      <c r="J22" s="15">
        <v>1.4451E-2</v>
      </c>
      <c r="K22" s="15">
        <v>2.8551E-2</v>
      </c>
    </row>
    <row r="23" spans="1:11" x14ac:dyDescent="0.25">
      <c r="A23">
        <v>21</v>
      </c>
      <c r="B23" t="s">
        <v>66</v>
      </c>
      <c r="C23">
        <v>1.0589999999999999</v>
      </c>
      <c r="D23" s="14">
        <v>3177000</v>
      </c>
      <c r="E23" s="14">
        <v>93000</v>
      </c>
      <c r="F23" s="15">
        <v>2.9942E-2</v>
      </c>
      <c r="G23" s="15">
        <v>1.6468E-2</v>
      </c>
      <c r="H23" s="15">
        <v>5.8999999999999997E-2</v>
      </c>
      <c r="I23" s="15">
        <v>-0.105596</v>
      </c>
      <c r="J23" s="15">
        <v>1.4404E-2</v>
      </c>
      <c r="K23" s="15">
        <v>2.8504000000000002E-2</v>
      </c>
    </row>
    <row r="24" spans="1:11" x14ac:dyDescent="0.25">
      <c r="A24">
        <v>22</v>
      </c>
      <c r="B24" t="s">
        <v>67</v>
      </c>
      <c r="C24">
        <v>1.06</v>
      </c>
      <c r="D24" s="14">
        <v>3180000</v>
      </c>
      <c r="E24" s="14">
        <v>90000</v>
      </c>
      <c r="F24" s="15">
        <v>2.9914E-2</v>
      </c>
      <c r="G24" s="15">
        <v>1.6452000000000001E-2</v>
      </c>
      <c r="H24" s="15">
        <v>0.06</v>
      </c>
      <c r="I24" s="15">
        <v>-0.105643</v>
      </c>
      <c r="J24" s="15">
        <v>1.4357E-2</v>
      </c>
      <c r="K24" s="15">
        <v>2.8457E-2</v>
      </c>
    </row>
    <row r="25" spans="1:11" x14ac:dyDescent="0.25">
      <c r="A25">
        <v>23</v>
      </c>
      <c r="B25" t="s">
        <v>68</v>
      </c>
      <c r="C25">
        <v>1.0609999999999999</v>
      </c>
      <c r="D25" s="14">
        <v>3183000</v>
      </c>
      <c r="E25" s="14">
        <v>87000</v>
      </c>
      <c r="F25" s="15">
        <v>2.9884999999999998E-2</v>
      </c>
      <c r="G25" s="15">
        <v>1.6437E-2</v>
      </c>
      <c r="H25" s="15">
        <v>6.0999999999999999E-2</v>
      </c>
      <c r="I25" s="15">
        <v>-0.10568900000000001</v>
      </c>
      <c r="J25" s="15">
        <v>1.4311000000000001E-2</v>
      </c>
      <c r="K25" s="15">
        <v>2.8410999999999999E-2</v>
      </c>
    </row>
    <row r="26" spans="1:11" x14ac:dyDescent="0.25">
      <c r="A26">
        <v>24</v>
      </c>
      <c r="B26" t="s">
        <v>69</v>
      </c>
      <c r="C26">
        <v>1.0620000000000001</v>
      </c>
      <c r="D26" s="14">
        <v>3186000</v>
      </c>
      <c r="E26" s="14">
        <v>84000</v>
      </c>
      <c r="F26" s="15">
        <v>2.9857000000000002E-2</v>
      </c>
      <c r="G26" s="15">
        <v>1.6421000000000002E-2</v>
      </c>
      <c r="H26" s="15">
        <v>6.2E-2</v>
      </c>
      <c r="I26" s="15">
        <v>-0.105736</v>
      </c>
      <c r="J26" s="15">
        <v>1.4264000000000001E-2</v>
      </c>
      <c r="K26" s="15">
        <v>2.8364E-2</v>
      </c>
    </row>
    <row r="27" spans="1:11" x14ac:dyDescent="0.25">
      <c r="A27">
        <v>25</v>
      </c>
      <c r="B27" t="s">
        <v>70</v>
      </c>
      <c r="C27">
        <v>1.0629999999999999</v>
      </c>
      <c r="D27" s="14">
        <v>3189000</v>
      </c>
      <c r="E27" s="14">
        <v>81000</v>
      </c>
      <c r="F27" s="15">
        <v>2.9829000000000001E-2</v>
      </c>
      <c r="G27" s="15">
        <v>1.6406E-2</v>
      </c>
      <c r="H27" s="15">
        <v>6.3E-2</v>
      </c>
      <c r="I27" s="15">
        <v>-0.105782</v>
      </c>
      <c r="J27" s="15">
        <v>1.4218E-2</v>
      </c>
      <c r="K27" s="15">
        <v>2.8317999999999999E-2</v>
      </c>
    </row>
    <row r="28" spans="1:11" x14ac:dyDescent="0.25">
      <c r="A28">
        <v>26</v>
      </c>
      <c r="B28" t="s">
        <v>71</v>
      </c>
      <c r="C28">
        <v>1.0640000000000001</v>
      </c>
      <c r="D28" s="14">
        <v>3192000</v>
      </c>
      <c r="E28" s="14">
        <v>78000</v>
      </c>
      <c r="F28" s="15">
        <v>2.9801000000000001E-2</v>
      </c>
      <c r="G28" s="15">
        <v>1.6390999999999999E-2</v>
      </c>
      <c r="H28" s="15">
        <v>6.4000000000000001E-2</v>
      </c>
      <c r="I28" s="15">
        <v>-0.10582800000000001</v>
      </c>
      <c r="J28" s="15">
        <v>1.4172000000000001E-2</v>
      </c>
      <c r="K28" s="15">
        <v>2.8271999999999999E-2</v>
      </c>
    </row>
    <row r="29" spans="1:11" x14ac:dyDescent="0.25">
      <c r="A29">
        <v>27</v>
      </c>
      <c r="B29" t="s">
        <v>72</v>
      </c>
      <c r="C29">
        <v>1.0649999999999999</v>
      </c>
      <c r="D29" s="14">
        <v>3195000</v>
      </c>
      <c r="E29" s="14">
        <v>75000</v>
      </c>
      <c r="F29" s="15">
        <v>2.9773000000000001E-2</v>
      </c>
      <c r="G29" s="15">
        <v>1.6375000000000001E-2</v>
      </c>
      <c r="H29" s="15">
        <v>6.5000000000000002E-2</v>
      </c>
      <c r="I29" s="15">
        <v>-0.105874</v>
      </c>
      <c r="J29" s="15">
        <v>1.4126E-2</v>
      </c>
      <c r="K29" s="15">
        <v>2.8226000000000001E-2</v>
      </c>
    </row>
    <row r="30" spans="1:11" x14ac:dyDescent="0.25">
      <c r="A30">
        <v>28</v>
      </c>
      <c r="B30" t="s">
        <v>73</v>
      </c>
      <c r="C30">
        <v>1.0660000000000001</v>
      </c>
      <c r="D30" s="14">
        <v>3198000</v>
      </c>
      <c r="E30" s="14">
        <v>72000</v>
      </c>
      <c r="F30" s="15">
        <v>2.9745000000000001E-2</v>
      </c>
      <c r="G30" s="15">
        <v>1.636E-2</v>
      </c>
      <c r="H30" s="15">
        <v>6.6000000000000003E-2</v>
      </c>
      <c r="I30" s="15">
        <v>-0.10592</v>
      </c>
      <c r="J30" s="15">
        <v>1.4080000000000001E-2</v>
      </c>
      <c r="K30" s="15">
        <v>2.818E-2</v>
      </c>
    </row>
    <row r="31" spans="1:11" x14ac:dyDescent="0.25">
      <c r="A31">
        <v>29</v>
      </c>
      <c r="B31" t="s">
        <v>74</v>
      </c>
      <c r="C31">
        <v>1.0669999999999999</v>
      </c>
      <c r="D31" s="14">
        <v>3201000</v>
      </c>
      <c r="E31" s="14">
        <v>69000</v>
      </c>
      <c r="F31" s="15">
        <v>2.9717E-2</v>
      </c>
      <c r="G31" s="15">
        <v>1.6344999999999998E-2</v>
      </c>
      <c r="H31" s="15">
        <v>6.7000000000000004E-2</v>
      </c>
      <c r="I31" s="15">
        <v>-0.105966</v>
      </c>
      <c r="J31" s="15">
        <v>1.4034E-2</v>
      </c>
      <c r="K31" s="15">
        <v>2.8133999999999999E-2</v>
      </c>
    </row>
    <row r="32" spans="1:11" x14ac:dyDescent="0.25">
      <c r="A32">
        <v>30</v>
      </c>
      <c r="B32" t="s">
        <v>75</v>
      </c>
      <c r="C32">
        <v>1.0680000000000001</v>
      </c>
      <c r="D32" s="14">
        <v>3204000</v>
      </c>
      <c r="E32" s="14">
        <v>66000</v>
      </c>
      <c r="F32" s="15">
        <v>2.9690000000000001E-2</v>
      </c>
      <c r="G32" s="15">
        <v>1.6329E-2</v>
      </c>
      <c r="H32" s="15">
        <v>6.8000000000000005E-2</v>
      </c>
      <c r="I32" s="15">
        <v>-0.106012</v>
      </c>
      <c r="J32" s="15">
        <v>1.3988E-2</v>
      </c>
      <c r="K32" s="15">
        <v>2.8087999999999998E-2</v>
      </c>
    </row>
    <row r="33" spans="1:11" x14ac:dyDescent="0.25">
      <c r="A33">
        <v>31</v>
      </c>
      <c r="B33" t="s">
        <v>76</v>
      </c>
      <c r="C33">
        <v>1.069</v>
      </c>
      <c r="D33" s="14">
        <v>3207000</v>
      </c>
      <c r="E33" s="14">
        <v>63000</v>
      </c>
      <c r="F33" s="15">
        <v>2.9662000000000001E-2</v>
      </c>
      <c r="G33" s="15">
        <v>1.6313999999999999E-2</v>
      </c>
      <c r="H33" s="15">
        <v>6.9000000000000006E-2</v>
      </c>
      <c r="I33" s="15">
        <v>-0.106058</v>
      </c>
      <c r="J33" s="15">
        <v>1.3942E-2</v>
      </c>
      <c r="K33" s="15">
        <v>2.8042000000000001E-2</v>
      </c>
    </row>
    <row r="34" spans="1:11" x14ac:dyDescent="0.25">
      <c r="A34">
        <v>32</v>
      </c>
      <c r="B34" t="s">
        <v>77</v>
      </c>
      <c r="C34">
        <v>1.07</v>
      </c>
      <c r="D34" s="14">
        <v>3210000</v>
      </c>
      <c r="E34" s="14">
        <v>60000</v>
      </c>
      <c r="F34" s="15">
        <v>2.9634000000000001E-2</v>
      </c>
      <c r="G34" s="15">
        <v>1.6299000000000001E-2</v>
      </c>
      <c r="H34" s="15">
        <v>7.0000000000000007E-2</v>
      </c>
      <c r="I34" s="15">
        <v>-0.106104</v>
      </c>
      <c r="J34" s="15">
        <v>1.3896E-2</v>
      </c>
      <c r="K34" s="15">
        <v>2.7996E-2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</vt:lpstr>
      <vt:lpstr>Data</vt:lpstr>
      <vt:lpstr>Offer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Delgado</dc:creator>
  <cp:lastModifiedBy>Warren</cp:lastModifiedBy>
  <dcterms:created xsi:type="dcterms:W3CDTF">2014-09-03T00:23:54Z</dcterms:created>
  <dcterms:modified xsi:type="dcterms:W3CDTF">2014-10-29T23:01:00Z</dcterms:modified>
</cp:coreProperties>
</file>