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Volumes/Dossier Perso/ESEO/Cours ESEO/eseo_python_vs_julia/Deliverables/"/>
    </mc:Choice>
  </mc:AlternateContent>
  <xr:revisionPtr revIDLastSave="0" documentId="13_ncr:1_{89989AB0-985B-0642-BCFE-82D8F6A958FD}" xr6:coauthVersionLast="47" xr6:coauthVersionMax="47" xr10:uidLastSave="{00000000-0000-0000-0000-000000000000}"/>
  <bookViews>
    <workbookView xWindow="0" yWindow="500" windowWidth="28800" windowHeight="17500" xr2:uid="{00F5DE85-67CF-3B46-956D-200D4AF65B3B}"/>
  </bookViews>
  <sheets>
    <sheet name="Summary" sheetId="1" r:id="rId1"/>
    <sheet name="Arima" sheetId="2" r:id="rId2"/>
    <sheet name="CNN" sheetId="3" r:id="rId3"/>
    <sheet name="KerasNN" sheetId="4" r:id="rId4"/>
    <sheet name="Random Forest" sheetId="5" r:id="rId5"/>
    <sheet name="LSTM" sheetId="6" r:id="rId6"/>
    <sheet name="STLArima" sheetId="7" r:id="rId7"/>
    <sheet name="XGBoost"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6" l="1"/>
  <c r="E6" i="7"/>
  <c r="D6" i="7"/>
  <c r="D6" i="6"/>
  <c r="E6" i="5"/>
  <c r="D6" i="5"/>
  <c r="E6" i="2"/>
  <c r="D6" i="2"/>
  <c r="E6" i="8"/>
  <c r="D6" i="8"/>
  <c r="E6" i="4"/>
  <c r="D6" i="4"/>
  <c r="E6" i="3"/>
  <c r="D6" i="3"/>
  <c r="C18" i="1"/>
  <c r="B18" i="1"/>
</calcChain>
</file>

<file path=xl/sharedStrings.xml><?xml version="1.0" encoding="utf-8"?>
<sst xmlns="http://schemas.openxmlformats.org/spreadsheetml/2006/main" count="269" uniqueCount="139">
  <si>
    <t>Topic</t>
  </si>
  <si>
    <t>Julia Grade</t>
  </si>
  <si>
    <t>Python Grade</t>
  </si>
  <si>
    <t>Pros</t>
  </si>
  <si>
    <t>Cons</t>
  </si>
  <si>
    <t>Importance</t>
  </si>
  <si>
    <t>Ease of Use</t>
  </si>
  <si>
    <t>3.75/5</t>
  </si>
  <si>
    <t>4.75/5</t>
  </si>
  <si>
    <r>
      <rPr>
        <i/>
        <sz val="12"/>
        <color rgb="FF000000"/>
        <rFont val="Calibri"/>
        <scheme val="minor"/>
      </rPr>
      <t xml:space="preserve">Julia
</t>
    </r>
    <r>
      <rPr>
        <sz val="12"/>
        <color rgb="FF000000"/>
        <rFont val="Calibri"/>
        <scheme val="minor"/>
      </rPr>
      <t xml:space="preserve">
- High level language with an understandable syntax
- Code runs easily
</t>
    </r>
    <r>
      <rPr>
        <i/>
        <sz val="12"/>
        <color rgb="FF000000"/>
        <rFont val="Calibri"/>
        <scheme val="minor"/>
      </rPr>
      <t xml:space="preserve">Python
</t>
    </r>
    <r>
      <rPr>
        <sz val="12"/>
        <color rgb="FF000000"/>
        <rFont val="Calibri"/>
        <scheme val="minor"/>
      </rPr>
      <t xml:space="preserve">
- Same pros as Julia
- Errors are easy to spot</t>
    </r>
  </si>
  <si>
    <r>
      <rPr>
        <i/>
        <sz val="12"/>
        <color rgb="FF000000"/>
        <rFont val="Calibri"/>
        <scheme val="minor"/>
      </rPr>
      <t xml:space="preserve">Julia
</t>
    </r>
    <r>
      <rPr>
        <sz val="12"/>
        <color rgb="FF000000"/>
        <rFont val="Calibri"/>
        <scheme val="minor"/>
      </rPr>
      <t xml:space="preserve">
- Memory management mechanisms
- Errors are hard to understand
- Not supported by any IDE
</t>
    </r>
    <r>
      <rPr>
        <i/>
        <sz val="12"/>
        <color rgb="FF000000"/>
        <rFont val="Calibri"/>
        <scheme val="minor"/>
      </rPr>
      <t xml:space="preserve">Python
</t>
    </r>
    <r>
      <rPr>
        <sz val="12"/>
        <color rgb="FF000000"/>
        <rFont val="Calibri"/>
        <scheme val="minor"/>
      </rPr>
      <t xml:space="preserve">
- None</t>
    </r>
  </si>
  <si>
    <t>Global Documentation</t>
  </si>
  <si>
    <t>3/5</t>
  </si>
  <si>
    <t>4/5</t>
  </si>
  <si>
    <r>
      <rPr>
        <i/>
        <sz val="12"/>
        <color rgb="FF000000"/>
        <rFont val="Calibri"/>
        <scheme val="minor"/>
      </rPr>
      <t xml:space="preserve">Julia
</t>
    </r>
    <r>
      <rPr>
        <sz val="12"/>
        <color rgb="FF000000"/>
        <rFont val="Calibri"/>
        <scheme val="minor"/>
      </rPr>
      <t xml:space="preserve">
- Official documentation up to date and grouped at the same place
- Embedded documentation in VSCode extension
</t>
    </r>
    <r>
      <rPr>
        <i/>
        <sz val="12"/>
        <color rgb="FF000000"/>
        <rFont val="Calibri"/>
        <scheme val="minor"/>
      </rPr>
      <t xml:space="preserve">Python
</t>
    </r>
    <r>
      <rPr>
        <sz val="12"/>
        <color rgb="FF000000"/>
        <rFont val="Calibri"/>
        <scheme val="minor"/>
      </rPr>
      <t xml:space="preserve">
- Very well doumented
- Diversity in uses</t>
    </r>
  </si>
  <si>
    <r>
      <rPr>
        <i/>
        <sz val="12"/>
        <color rgb="FF000000"/>
        <rFont val="Calibri"/>
        <scheme val="minor"/>
      </rPr>
      <t xml:space="preserve">Julia
</t>
    </r>
    <r>
      <rPr>
        <sz val="12"/>
        <color rgb="FF000000"/>
        <rFont val="Calibri"/>
        <scheme val="minor"/>
      </rPr>
      <t xml:space="preserve">- Poor documentation for the some packages 
</t>
    </r>
    <r>
      <rPr>
        <i/>
        <sz val="12"/>
        <color rgb="FF000000"/>
        <rFont val="Calibri"/>
        <scheme val="minor"/>
      </rPr>
      <t xml:space="preserve">Python
</t>
    </r>
    <r>
      <rPr>
        <sz val="12"/>
        <color rgb="FF000000"/>
        <rFont val="Calibri"/>
        <scheme val="minor"/>
      </rPr>
      <t xml:space="preserve">
- You need to search each package website for documentation</t>
    </r>
  </si>
  <si>
    <t>Packages</t>
  </si>
  <si>
    <t>4.5/5</t>
  </si>
  <si>
    <r>
      <rPr>
        <i/>
        <sz val="12"/>
        <color rgb="FF000000"/>
        <rFont val="Calibri"/>
        <scheme val="minor"/>
      </rPr>
      <t xml:space="preserve">Julia
</t>
    </r>
    <r>
      <rPr>
        <sz val="12"/>
        <color rgb="FF000000"/>
        <rFont val="Calibri"/>
        <scheme val="minor"/>
      </rPr>
      <t xml:space="preserve">
- Very easy to fetch/update packages
- Allows to replicate environment
- Manages dependencies automatically 
</t>
    </r>
    <r>
      <rPr>
        <i/>
        <sz val="12"/>
        <color rgb="FF000000"/>
        <rFont val="Calibri"/>
        <scheme val="minor"/>
      </rPr>
      <t xml:space="preserve">Python
</t>
    </r>
    <r>
      <rPr>
        <sz val="12"/>
        <color rgb="FF000000"/>
        <rFont val="Calibri"/>
        <scheme val="minor"/>
      </rPr>
      <t xml:space="preserve">
- Helpful  graphic interface</t>
    </r>
  </si>
  <si>
    <r>
      <rPr>
        <i/>
        <sz val="12"/>
        <color rgb="FF000000"/>
        <rFont val="Calibri"/>
        <scheme val="minor"/>
      </rPr>
      <t xml:space="preserve">Julia
</t>
    </r>
    <r>
      <rPr>
        <sz val="12"/>
        <color rgb="FF000000"/>
        <rFont val="Calibri"/>
        <scheme val="minor"/>
      </rPr>
      <t xml:space="preserve">
- Some packages can take time to be installed
- Some packages can be outdated
</t>
    </r>
    <r>
      <rPr>
        <i/>
        <sz val="12"/>
        <color rgb="FF000000"/>
        <rFont val="Calibri"/>
        <scheme val="minor"/>
      </rPr>
      <t xml:space="preserve">Python
</t>
    </r>
    <r>
      <rPr>
        <sz val="12"/>
        <color rgb="FF000000"/>
        <rFont val="Calibri"/>
        <scheme val="minor"/>
      </rPr>
      <t xml:space="preserve">
- None</t>
    </r>
  </si>
  <si>
    <t>Data Processing</t>
  </si>
  <si>
    <r>
      <rPr>
        <i/>
        <sz val="12"/>
        <color rgb="FF000000"/>
        <rFont val="Calibri"/>
        <scheme val="minor"/>
      </rPr>
      <t xml:space="preserve">Julia
</t>
    </r>
    <r>
      <rPr>
        <sz val="12"/>
        <color rgb="FF000000"/>
        <rFont val="Calibri"/>
        <scheme val="minor"/>
      </rPr>
      <t xml:space="preserve">
- Very good for big amount of data
</t>
    </r>
    <r>
      <rPr>
        <i/>
        <sz val="12"/>
        <color rgb="FF000000"/>
        <rFont val="Calibri"/>
        <scheme val="minor"/>
      </rPr>
      <t xml:space="preserve">Python
</t>
    </r>
    <r>
      <rPr>
        <sz val="12"/>
        <color rgb="FF000000"/>
        <rFont val="Calibri"/>
        <scheme val="minor"/>
      </rPr>
      <t xml:space="preserve">
- Extensive libraries</t>
    </r>
  </si>
  <si>
    <r>
      <rPr>
        <i/>
        <sz val="12"/>
        <color rgb="FF000000"/>
        <rFont val="Calibri"/>
        <scheme val="minor"/>
      </rPr>
      <t xml:space="preserve">Julia
</t>
    </r>
    <r>
      <rPr>
        <sz val="12"/>
        <color rgb="FF000000"/>
        <rFont val="Calibri"/>
        <scheme val="minor"/>
      </rPr>
      <t xml:space="preserve">
- Less mature ecosystem
</t>
    </r>
    <r>
      <rPr>
        <i/>
        <sz val="12"/>
        <color rgb="FF000000"/>
        <rFont val="Calibri"/>
        <scheme val="minor"/>
      </rPr>
      <t xml:space="preserve">Python
</t>
    </r>
    <r>
      <rPr>
        <sz val="12"/>
        <color rgb="FF000000"/>
        <rFont val="Calibri"/>
        <scheme val="minor"/>
      </rPr>
      <t xml:space="preserve">
- Slower performance</t>
    </r>
  </si>
  <si>
    <t>Data Visualisation</t>
  </si>
  <si>
    <t>3,5/5</t>
  </si>
  <si>
    <t>4,5/5</t>
  </si>
  <si>
    <r>
      <rPr>
        <i/>
        <sz val="12"/>
        <color rgb="FF000000"/>
        <rFont val="Calibri"/>
        <scheme val="minor"/>
      </rPr>
      <t xml:space="preserve">Julia
</t>
    </r>
    <r>
      <rPr>
        <sz val="12"/>
        <color rgb="FF000000"/>
        <rFont val="Calibri"/>
        <scheme val="minor"/>
      </rPr>
      <t xml:space="preserve">
- Computationally intensive visualizations
</t>
    </r>
    <r>
      <rPr>
        <i/>
        <sz val="12"/>
        <color rgb="FF000000"/>
        <rFont val="Calibri"/>
        <scheme val="minor"/>
      </rPr>
      <t xml:space="preserve">Python
</t>
    </r>
    <r>
      <rPr>
        <sz val="12"/>
        <color rgb="FF000000"/>
        <rFont val="Calibri"/>
        <scheme val="minor"/>
      </rPr>
      <t xml:space="preserve">
- Versatile, easy and flexible</t>
    </r>
  </si>
  <si>
    <r>
      <rPr>
        <i/>
        <sz val="12"/>
        <color rgb="FF000000"/>
        <rFont val="Calibri"/>
        <scheme val="minor"/>
      </rPr>
      <t xml:space="preserve">Julia
</t>
    </r>
    <r>
      <rPr>
        <sz val="12"/>
        <color rgb="FF000000"/>
        <rFont val="Calibri"/>
        <scheme val="minor"/>
      </rPr>
      <t xml:space="preserve">
- Relative scarcity of resources
</t>
    </r>
    <r>
      <rPr>
        <i/>
        <sz val="12"/>
        <color rgb="FF000000"/>
        <rFont val="Calibri"/>
        <scheme val="minor"/>
      </rPr>
      <t xml:space="preserve">Python
</t>
    </r>
    <r>
      <rPr>
        <sz val="12"/>
        <color rgb="FF000000"/>
        <rFont val="Calibri"/>
        <scheme val="minor"/>
      </rPr>
      <t xml:space="preserve">
- Bad performance with very large datasets </t>
    </r>
  </si>
  <si>
    <t>Tests</t>
  </si>
  <si>
    <r>
      <rPr>
        <i/>
        <sz val="12"/>
        <color rgb="FF000000"/>
        <rFont val="Calibri"/>
        <scheme val="minor"/>
      </rPr>
      <t xml:space="preserve">Julia
</t>
    </r>
    <r>
      <rPr>
        <sz val="12"/>
        <color rgb="FF000000"/>
        <rFont val="Calibri"/>
        <scheme val="minor"/>
      </rPr>
      <t xml:space="preserve">
- Built-in support for unit testing
</t>
    </r>
    <r>
      <rPr>
        <i/>
        <sz val="12"/>
        <color rgb="FF000000"/>
        <rFont val="Calibri"/>
        <scheme val="minor"/>
      </rPr>
      <t xml:space="preserve">Python
</t>
    </r>
    <r>
      <rPr>
        <sz val="12"/>
        <color rgb="FF000000"/>
        <rFont val="Calibri"/>
        <scheme val="minor"/>
      </rPr>
      <t xml:space="preserve">
- Well-established testing ecosystem</t>
    </r>
  </si>
  <si>
    <r>
      <rPr>
        <i/>
        <sz val="12"/>
        <color rgb="FF000000"/>
        <rFont val="Calibri"/>
        <scheme val="minor"/>
      </rPr>
      <t xml:space="preserve">Julia
</t>
    </r>
    <r>
      <rPr>
        <sz val="12"/>
        <color rgb="FF000000"/>
        <rFont val="Calibri"/>
        <scheme val="minor"/>
      </rPr>
      <t xml:space="preserve">
- Not as extensive exosystem
</t>
    </r>
    <r>
      <rPr>
        <i/>
        <sz val="12"/>
        <color rgb="FF000000"/>
        <rFont val="Calibri"/>
        <scheme val="minor"/>
      </rPr>
      <t xml:space="preserve">Python
</t>
    </r>
    <r>
      <rPr>
        <sz val="12"/>
        <color rgb="FF000000"/>
        <rFont val="Calibri"/>
        <scheme val="minor"/>
      </rPr>
      <t xml:space="preserve">
- Complex dynamic typing</t>
    </r>
  </si>
  <si>
    <t>Compilation method</t>
  </si>
  <si>
    <r>
      <rPr>
        <i/>
        <sz val="12"/>
        <color rgb="FF000000"/>
        <rFont val="Calibri"/>
        <scheme val="minor"/>
      </rPr>
      <t xml:space="preserve">Julia
</t>
    </r>
    <r>
      <rPr>
        <sz val="12"/>
        <color rgb="FF000000"/>
        <rFont val="Calibri"/>
        <scheme val="minor"/>
      </rPr>
      <t xml:space="preserve">
- JIT Compilation
</t>
    </r>
    <r>
      <rPr>
        <i/>
        <sz val="12"/>
        <color rgb="FF000000"/>
        <rFont val="Calibri"/>
        <scheme val="minor"/>
      </rPr>
      <t xml:space="preserve">Python
</t>
    </r>
    <r>
      <rPr>
        <sz val="12"/>
        <color rgb="FF000000"/>
        <rFont val="Calibri"/>
        <scheme val="minor"/>
      </rPr>
      <t xml:space="preserve">
- Light interpreted language</t>
    </r>
  </si>
  <si>
    <r>
      <rPr>
        <i/>
        <sz val="12"/>
        <color rgb="FF000000"/>
        <rFont val="Calibri"/>
        <scheme val="minor"/>
      </rPr>
      <t xml:space="preserve">Julia
</t>
    </r>
    <r>
      <rPr>
        <sz val="12"/>
        <color rgb="FF000000"/>
        <rFont val="Calibri"/>
        <scheme val="minor"/>
      </rPr>
      <t xml:space="preserve">
- None
</t>
    </r>
    <r>
      <rPr>
        <i/>
        <sz val="12"/>
        <color rgb="FF000000"/>
        <rFont val="Calibri"/>
        <scheme val="minor"/>
      </rPr>
      <t xml:space="preserve">Python
</t>
    </r>
    <r>
      <rPr>
        <sz val="12"/>
        <color rgb="FF000000"/>
        <rFont val="Calibri"/>
        <scheme val="minor"/>
      </rPr>
      <t>- Can be slow on huge programs</t>
    </r>
  </si>
  <si>
    <t>Parallel Computing</t>
  </si>
  <si>
    <r>
      <rPr>
        <i/>
        <sz val="12"/>
        <color rgb="FF000000"/>
        <rFont val="Calibri"/>
        <scheme val="minor"/>
      </rPr>
      <t xml:space="preserve">Julia
</t>
    </r>
    <r>
      <rPr>
        <sz val="12"/>
        <color rgb="FF000000"/>
        <rFont val="Calibri"/>
        <scheme val="minor"/>
      </rPr>
      <t xml:space="preserve">- Many possibilities
</t>
    </r>
    <r>
      <rPr>
        <i/>
        <sz val="12"/>
        <color rgb="FF000000"/>
        <rFont val="Calibri"/>
        <scheme val="minor"/>
      </rPr>
      <t xml:space="preserve">Python
</t>
    </r>
    <r>
      <rPr>
        <sz val="12"/>
        <color rgb="FF000000"/>
        <rFont val="Calibri"/>
        <scheme val="minor"/>
      </rPr>
      <t>- Easy to implement</t>
    </r>
  </si>
  <si>
    <r>
      <rPr>
        <i/>
        <sz val="12"/>
        <color rgb="FF000000"/>
        <rFont val="Calibri"/>
        <scheme val="minor"/>
      </rPr>
      <t xml:space="preserve">Julia
</t>
    </r>
    <r>
      <rPr>
        <sz val="12"/>
        <color rgb="FF000000"/>
        <rFont val="Calibri"/>
        <scheme val="minor"/>
      </rPr>
      <t xml:space="preserve">
- None
</t>
    </r>
    <r>
      <rPr>
        <i/>
        <sz val="12"/>
        <color rgb="FF000000"/>
        <rFont val="Calibri"/>
        <scheme val="minor"/>
      </rPr>
      <t xml:space="preserve">Python
</t>
    </r>
    <r>
      <rPr>
        <sz val="12"/>
        <color rgb="FF000000"/>
        <rFont val="Calibri"/>
        <scheme val="minor"/>
      </rPr>
      <t>- Less options</t>
    </r>
  </si>
  <si>
    <t>Multi-Threading</t>
  </si>
  <si>
    <t>5/5</t>
  </si>
  <si>
    <t>0/5</t>
  </si>
  <si>
    <r>
      <rPr>
        <i/>
        <sz val="12"/>
        <color rgb="FF000000"/>
        <rFont val="Calibri"/>
        <scheme val="minor"/>
      </rPr>
      <t xml:space="preserve">Julia
</t>
    </r>
    <r>
      <rPr>
        <sz val="12"/>
        <color rgb="FF000000"/>
        <rFont val="Calibri"/>
        <scheme val="minor"/>
      </rPr>
      <t xml:space="preserve">- Light and efficient
</t>
    </r>
    <r>
      <rPr>
        <i/>
        <sz val="12"/>
        <color rgb="FF000000"/>
        <rFont val="Calibri"/>
        <scheme val="minor"/>
      </rPr>
      <t xml:space="preserve">Python
</t>
    </r>
    <r>
      <rPr>
        <sz val="12"/>
        <color rgb="FF000000"/>
        <rFont val="Calibri"/>
        <scheme val="minor"/>
      </rPr>
      <t xml:space="preserve">
- None</t>
    </r>
  </si>
  <si>
    <r>
      <rPr>
        <i/>
        <sz val="12"/>
        <color rgb="FF000000"/>
        <rFont val="Calibri"/>
        <scheme val="minor"/>
      </rPr>
      <t xml:space="preserve">Julia
</t>
    </r>
    <r>
      <rPr>
        <sz val="12"/>
        <color rgb="FF000000"/>
        <rFont val="Calibri"/>
        <scheme val="minor"/>
      </rPr>
      <t xml:space="preserve">
- None
</t>
    </r>
    <r>
      <rPr>
        <i/>
        <sz val="12"/>
        <color rgb="FF000000"/>
        <rFont val="Calibri"/>
        <scheme val="minor"/>
      </rPr>
      <t xml:space="preserve">Python
</t>
    </r>
    <r>
      <rPr>
        <sz val="12"/>
        <color rgb="FF000000"/>
        <rFont val="Calibri"/>
        <scheme val="minor"/>
      </rPr>
      <t xml:space="preserve">- Limited/Impossible
</t>
    </r>
  </si>
  <si>
    <t>Distributed Computing</t>
  </si>
  <si>
    <t>2/5</t>
  </si>
  <si>
    <r>
      <rPr>
        <i/>
        <sz val="12"/>
        <color rgb="FF000000"/>
        <rFont val="Calibri"/>
        <scheme val="minor"/>
      </rPr>
      <t xml:space="preserve">Julia
</t>
    </r>
    <r>
      <rPr>
        <sz val="12"/>
        <color rgb="FF000000"/>
        <rFont val="Calibri"/>
        <scheme val="minor"/>
      </rPr>
      <t xml:space="preserve">- Native support, no GIL
</t>
    </r>
    <r>
      <rPr>
        <i/>
        <sz val="12"/>
        <color rgb="FF000000"/>
        <rFont val="Calibri"/>
        <scheme val="minor"/>
      </rPr>
      <t xml:space="preserve">Python
</t>
    </r>
    <r>
      <rPr>
        <sz val="12"/>
        <color rgb="FF000000"/>
        <rFont val="Calibri"/>
        <scheme val="minor"/>
      </rPr>
      <t xml:space="preserve">
- None</t>
    </r>
  </si>
  <si>
    <r>
      <rPr>
        <i/>
        <sz val="12"/>
        <color rgb="FF000000"/>
        <rFont val="Calibri"/>
        <scheme val="minor"/>
      </rPr>
      <t xml:space="preserve">Julia
</t>
    </r>
    <r>
      <rPr>
        <sz val="12"/>
        <color rgb="FF000000"/>
        <rFont val="Calibri"/>
        <scheme val="minor"/>
      </rPr>
      <t xml:space="preserve">
- None
</t>
    </r>
    <r>
      <rPr>
        <i/>
        <sz val="12"/>
        <color rgb="FF000000"/>
        <rFont val="Calibri"/>
        <scheme val="minor"/>
      </rPr>
      <t xml:space="preserve">Python
</t>
    </r>
    <r>
      <rPr>
        <sz val="12"/>
        <color rgb="FF000000"/>
        <rFont val="Calibri"/>
        <scheme val="minor"/>
      </rPr>
      <t xml:space="preserve"> - Not implemented natively, GIL</t>
    </r>
  </si>
  <si>
    <t>Interoperability</t>
  </si>
  <si>
    <r>
      <rPr>
        <i/>
        <sz val="12"/>
        <color rgb="FF000000"/>
        <rFont val="Calibri"/>
        <scheme val="minor"/>
      </rPr>
      <t xml:space="preserve">Julia
</t>
    </r>
    <r>
      <rPr>
        <sz val="12"/>
        <color rgb="FF000000"/>
        <rFont val="Calibri"/>
        <scheme val="minor"/>
      </rPr>
      <t xml:space="preserve">- Existing packages for C++, Python, R, very easy to use
</t>
    </r>
    <r>
      <rPr>
        <i/>
        <sz val="12"/>
        <color rgb="FF000000"/>
        <rFont val="Calibri"/>
        <scheme val="minor"/>
      </rPr>
      <t xml:space="preserve">Python
</t>
    </r>
    <r>
      <rPr>
        <sz val="12"/>
        <color rgb="FF000000"/>
        <rFont val="Calibri"/>
        <scheme val="minor"/>
      </rPr>
      <t xml:space="preserve">
- Possible with C++ and C</t>
    </r>
  </si>
  <si>
    <r>
      <rPr>
        <i/>
        <sz val="12"/>
        <color rgb="FF000000"/>
        <rFont val="Calibri"/>
        <scheme val="minor"/>
      </rPr>
      <t xml:space="preserve">Julia
</t>
    </r>
    <r>
      <rPr>
        <sz val="12"/>
        <color rgb="FF000000"/>
        <rFont val="Calibri"/>
        <scheme val="minor"/>
      </rPr>
      <t xml:space="preserve">- Not native
</t>
    </r>
    <r>
      <rPr>
        <i/>
        <sz val="12"/>
        <color rgb="FF000000"/>
        <rFont val="Calibri"/>
        <scheme val="minor"/>
      </rPr>
      <t xml:space="preserve">Python
</t>
    </r>
    <r>
      <rPr>
        <sz val="12"/>
        <color rgb="FF000000"/>
        <rFont val="Calibri"/>
        <scheme val="minor"/>
      </rPr>
      <t xml:space="preserve">
- Very complex, memory gesture...</t>
    </r>
  </si>
  <si>
    <t>Community Trend</t>
  </si>
  <si>
    <t>1/5</t>
  </si>
  <si>
    <r>
      <rPr>
        <i/>
        <sz val="12"/>
        <color rgb="FF000000"/>
        <rFont val="Calibri"/>
        <scheme val="minor"/>
      </rPr>
      <t xml:space="preserve">Julia
</t>
    </r>
    <r>
      <rPr>
        <sz val="12"/>
        <color rgb="FF000000"/>
        <rFont val="Calibri"/>
        <scheme val="minor"/>
      </rPr>
      <t xml:space="preserve">
- None
</t>
    </r>
    <r>
      <rPr>
        <i/>
        <sz val="12"/>
        <color rgb="FF000000"/>
        <rFont val="Calibri"/>
        <scheme val="minor"/>
      </rPr>
      <t xml:space="preserve">Python
</t>
    </r>
    <r>
      <rPr>
        <sz val="12"/>
        <color rgb="FF000000"/>
        <rFont val="Calibri"/>
        <scheme val="minor"/>
      </rPr>
      <t xml:space="preserve">
- None</t>
    </r>
  </si>
  <si>
    <t>Backward Compatibility</t>
  </si>
  <si>
    <t>2,5/5</t>
  </si>
  <si>
    <r>
      <rPr>
        <i/>
        <sz val="12"/>
        <color rgb="FF000000"/>
        <rFont val="Calibri"/>
        <scheme val="minor"/>
      </rPr>
      <t xml:space="preserve">Julia
</t>
    </r>
    <r>
      <rPr>
        <sz val="12"/>
        <color rgb="FF000000"/>
        <rFont val="Calibri"/>
        <scheme val="minor"/>
      </rPr>
      <t xml:space="preserve">
- No breaking changes since V1.0
</t>
    </r>
    <r>
      <rPr>
        <i/>
        <sz val="12"/>
        <color rgb="FF000000"/>
        <rFont val="Calibri"/>
        <scheme val="minor"/>
      </rPr>
      <t xml:space="preserve">Python
</t>
    </r>
    <r>
      <rPr>
        <sz val="12"/>
        <color rgb="FF000000"/>
        <rFont val="Calibri"/>
        <scheme val="minor"/>
      </rPr>
      <t xml:space="preserve">
- No breaking changes since python 3</t>
    </r>
  </si>
  <si>
    <r>
      <rPr>
        <i/>
        <sz val="12"/>
        <color rgb="FF000000"/>
        <rFont val="Calibri"/>
        <scheme val="minor"/>
      </rPr>
      <t xml:space="preserve">Julia
</t>
    </r>
    <r>
      <rPr>
        <sz val="12"/>
        <color rgb="FF000000"/>
        <rFont val="Calibri"/>
        <scheme val="minor"/>
      </rPr>
      <t xml:space="preserve">
- Packages may be deprecated or unstable
</t>
    </r>
    <r>
      <rPr>
        <i/>
        <sz val="12"/>
        <color rgb="FF000000"/>
        <rFont val="Calibri"/>
        <scheme val="minor"/>
      </rPr>
      <t xml:space="preserve">Python
</t>
    </r>
    <r>
      <rPr>
        <sz val="12"/>
        <color rgb="FF000000"/>
        <rFont val="Calibri"/>
        <scheme val="minor"/>
      </rPr>
      <t xml:space="preserve">
- None</t>
    </r>
  </si>
  <si>
    <t>Corporate Support</t>
  </si>
  <si>
    <r>
      <rPr>
        <i/>
        <sz val="12"/>
        <color rgb="FF000000"/>
        <rFont val="Calibri"/>
        <scheme val="minor"/>
      </rPr>
      <t xml:space="preserve">Julia
</t>
    </r>
    <r>
      <rPr>
        <sz val="12"/>
        <color rgb="FF000000"/>
        <rFont val="Calibri"/>
        <scheme val="minor"/>
      </rPr>
      <t xml:space="preserve">
- None
</t>
    </r>
    <r>
      <rPr>
        <i/>
        <sz val="12"/>
        <color rgb="FF000000"/>
        <rFont val="Calibri"/>
        <scheme val="minor"/>
      </rPr>
      <t xml:space="preserve">Python
</t>
    </r>
    <r>
      <rPr>
        <sz val="12"/>
        <color rgb="FF000000"/>
        <rFont val="Calibri"/>
        <scheme val="minor"/>
      </rPr>
      <t xml:space="preserve">
- Huge corporate support</t>
    </r>
  </si>
  <si>
    <r>
      <rPr>
        <i/>
        <sz val="12"/>
        <color rgb="FF000000"/>
        <rFont val="Calibri"/>
        <scheme val="minor"/>
      </rPr>
      <t xml:space="preserve">Julia
</t>
    </r>
    <r>
      <rPr>
        <sz val="12"/>
        <color rgb="FF000000"/>
        <rFont val="Calibri"/>
        <scheme val="minor"/>
      </rPr>
      <t xml:space="preserve">
- None/very small corporate support
</t>
    </r>
    <r>
      <rPr>
        <i/>
        <sz val="12"/>
        <color rgb="FF000000"/>
        <rFont val="Calibri"/>
        <scheme val="minor"/>
      </rPr>
      <t xml:space="preserve">Python
</t>
    </r>
    <r>
      <rPr>
        <sz val="12"/>
        <color rgb="FF000000"/>
        <rFont val="Calibri"/>
        <scheme val="minor"/>
      </rPr>
      <t xml:space="preserve">
- None</t>
    </r>
  </si>
  <si>
    <t>Support by AI Coding Assistant</t>
  </si>
  <si>
    <r>
      <rPr>
        <i/>
        <sz val="12"/>
        <color rgb="FF000000"/>
        <rFont val="Calibri"/>
        <scheme val="minor"/>
      </rPr>
      <t xml:space="preserve">Julia
</t>
    </r>
    <r>
      <rPr>
        <sz val="12"/>
        <color rgb="FF000000"/>
        <rFont val="Calibri"/>
        <scheme val="minor"/>
      </rPr>
      <t xml:space="preserve">
- None
</t>
    </r>
    <r>
      <rPr>
        <i/>
        <sz val="12"/>
        <color rgb="FF000000"/>
        <rFont val="Calibri"/>
        <scheme val="minor"/>
      </rPr>
      <t xml:space="preserve">Python
</t>
    </r>
    <r>
      <rPr>
        <sz val="12"/>
        <color rgb="FF000000"/>
        <rFont val="Calibri"/>
        <scheme val="minor"/>
      </rPr>
      <t xml:space="preserve">
- Very easy to find good executable code</t>
    </r>
  </si>
  <si>
    <r>
      <rPr>
        <i/>
        <sz val="12"/>
        <color rgb="FF000000"/>
        <rFont val="Calibri"/>
        <scheme val="minor"/>
      </rPr>
      <t xml:space="preserve">Julia
</t>
    </r>
    <r>
      <rPr>
        <sz val="12"/>
        <color rgb="FF000000"/>
        <rFont val="Calibri"/>
        <scheme val="minor"/>
      </rPr>
      <t xml:space="preserve">
- Not so well documented and hard to find good executable code
</t>
    </r>
    <r>
      <rPr>
        <i/>
        <sz val="12"/>
        <color rgb="FF000000"/>
        <rFont val="Calibri"/>
        <scheme val="minor"/>
      </rPr>
      <t xml:space="preserve">Python
</t>
    </r>
    <r>
      <rPr>
        <sz val="12"/>
        <color rgb="FF000000"/>
        <rFont val="Calibri"/>
        <scheme val="minor"/>
      </rPr>
      <t xml:space="preserve">
- None</t>
    </r>
  </si>
  <si>
    <t>Ecological Impact</t>
  </si>
  <si>
    <r>
      <rPr>
        <i/>
        <sz val="12"/>
        <color rgb="FF000000"/>
        <rFont val="Calibri"/>
        <scheme val="minor"/>
      </rPr>
      <t xml:space="preserve">Julia
</t>
    </r>
    <r>
      <rPr>
        <sz val="12"/>
        <color rgb="FF000000"/>
        <rFont val="Calibri"/>
        <scheme val="minor"/>
      </rPr>
      <t xml:space="preserve">- Poor energy consumption, fast processing time
</t>
    </r>
    <r>
      <rPr>
        <i/>
        <sz val="12"/>
        <color rgb="FF000000"/>
        <rFont val="Calibri"/>
        <scheme val="minor"/>
      </rPr>
      <t xml:space="preserve">Python
</t>
    </r>
    <r>
      <rPr>
        <sz val="12"/>
        <color rgb="FF000000"/>
        <rFont val="Calibri"/>
        <scheme val="minor"/>
      </rPr>
      <t xml:space="preserve">
- None</t>
    </r>
  </si>
  <si>
    <r>
      <rPr>
        <i/>
        <sz val="12"/>
        <color rgb="FF000000"/>
        <rFont val="Calibri"/>
        <scheme val="minor"/>
      </rPr>
      <t xml:space="preserve">Julia
</t>
    </r>
    <r>
      <rPr>
        <sz val="12"/>
        <color rgb="FF000000"/>
        <rFont val="Calibri"/>
        <scheme val="minor"/>
      </rPr>
      <t xml:space="preserve">
- None
</t>
    </r>
    <r>
      <rPr>
        <i/>
        <sz val="12"/>
        <color rgb="FF000000"/>
        <rFont val="Calibri"/>
        <scheme val="minor"/>
      </rPr>
      <t xml:space="preserve">Python
</t>
    </r>
    <r>
      <rPr>
        <sz val="12"/>
        <color rgb="FF000000"/>
        <rFont val="Calibri"/>
        <scheme val="minor"/>
      </rPr>
      <t>- Very high energy consumtion</t>
    </r>
  </si>
  <si>
    <t>Average Grade</t>
  </si>
  <si>
    <t>Arima</t>
  </si>
  <si>
    <t>Julia</t>
  </si>
  <si>
    <t>Python</t>
  </si>
  <si>
    <t>Documentation</t>
  </si>
  <si>
    <t>https://github.com/LAMPSPUC/StateSpaceModels.jl/blob/master/docs/src/examples.md
Very easy to find, well-documented, easy to understand</t>
  </si>
  <si>
    <t>https://www.statsmodels.org/stable/generated/statsmodels.tsa.statespace.sarimax.SARIMAX.html
https://www.kdnuggets.com/2023/08/times-series-analysis-arima-models-python.html
Difficulty in finding up-to-date documentation, many sources are obsolete
ChatGPT provides obsolete sources, thus useless</t>
  </si>
  <si>
    <t>Performance</t>
  </si>
  <si>
    <t>0.1837733 seconds</t>
  </si>
  <si>
    <t>0.5663752555847168 seconds</t>
  </si>
  <si>
    <t>Package</t>
  </si>
  <si>
    <t>https://github.com/LAMPSPUC/StateSpaceModels.jl/tree/master
StateSpaceModels -&gt; Official package, version 0.6.7, 43 releases (latest in August July), 250 stars, 24 forks, 260 deployments, 12 contributors</t>
  </si>
  <si>
    <t>https://www.statsmodels.org/stable/generated/statsmodels.tsa.statespace.sarimax.SARIMAX.html
statsmodels -&gt; Official package, version 0.14.0, 25 releases (latest in May), 9.1k stars, 1.5k forks, used by 106k</t>
  </si>
  <si>
    <t>Code Length</t>
  </si>
  <si>
    <t>20 lines</t>
  </si>
  <si>
    <t>34 lines</t>
  </si>
  <si>
    <t>TOTAL</t>
  </si>
  <si>
    <t>CNN</t>
  </si>
  <si>
    <t>Convolutional Neural Networks are pretty widely used (mostly with pictures) so we did not find any example
with simple datasets like we used, making it very hard to program. Julia Hub has an explanation of what a CNN is on the
following page : https://docs.juliahub.com/General/ADCME/stable/convnet/ but the main problem is that every neural network
will be using the Flux package, that is used everytime (KerasNN, CNN, ...), therefore, on the official package page,
https://fluxml.ai/Flux.jl/stable/ the focus is given on neural networks in general but not every specific case.</t>
  </si>
  <si>
    <t>Convolutional Neural Networks are very well documented with Python, you have a lots of tutorials on
Youtube, internet pages but you also have the TensorFlow official page that shows you examples on how to use a CNN.</t>
  </si>
  <si>
    <t>3.5/5</t>
  </si>
  <si>
    <t>Could not run the code</t>
  </si>
  <si>
    <t>1.729146957397461 seconds</t>
  </si>
  <si>
    <t>2.5/5</t>
  </si>
  <si>
    <t xml:space="preserve">https://github.com/FluxML/Flux.jl
Flux -&gt; Julia package, v0.14.8, 87 releases (latest December 28, 2023), 4.3k stars, 581 forks, 1918 deployments, 219 contributors
</t>
  </si>
  <si>
    <t xml:space="preserve">https://github.com/tensorflow/tensorflow
TensorFlow -&gt; Classic Python Package, v2.14.0, 201 releases (latest November 14, 2023), 180k stars, 89.3k forks, 3484 contributors, used by 311k people.
</t>
  </si>
  <si>
    <t>79 lines if the code worked (46 without the comments and line jumps)</t>
  </si>
  <si>
    <t>89 lines (51 without the comments and line jumps)</t>
  </si>
  <si>
    <t>KerasNN</t>
  </si>
  <si>
    <t>With Julia, Keras model examples are pretty hard to find on the internet, you can find some topics about
it on forums, but it is very specific to the domain it is used in so the information are not always relevant. Concerning
AI assistants, as it is using th Flux package (that is updated regularly), giving the right prompt in order to have
executable code is not an easy task.</t>
  </si>
  <si>
    <t>Python's KerasNN documentation is widely available on the web. It is part of the TensorFlow package
developed by Google, so there are tutorials on this website but also on youtube and other platforms. Even AI assistants
are quite good at giving executable python code for Keras.</t>
  </si>
  <si>
    <t>1.5/5</t>
  </si>
  <si>
    <t>0.050349 seconds</t>
  </si>
  <si>
    <t>3.963165760040283 seconds</t>
  </si>
  <si>
    <t>https://github.com/FluxML/Flux.jl
Flux -&gt; Julia package, v0.14.8, 87 releases (latest December 28, 2023), 4.3k stars, 581 forks, 1918 deployments, 219 contributors</t>
  </si>
  <si>
    <t>https://github.com/tensorflow/tensorflow
TensorFlow -&gt; Classic Python Package, v2.14.0, 201 releases (latest November 14, 2023), 180k stars, 89.3k forks, 3484 contributors, used by 311k people.</t>
  </si>
  <si>
    <t>57 lines (28 without the comments and line jumps)</t>
  </si>
  <si>
    <t>80 lines (49 without the comments and line jumps)</t>
  </si>
  <si>
    <t>Random Forest</t>
  </si>
  <si>
    <t>Not much documentation, juste the package documentation (DecisionTree.jl)</t>
  </si>
  <si>
    <t>We can find many documentation and examples on how to use a RandomForest model in python. We can find the 
documentation of the packages used on this link : https://scikit-learn.org/stable/modules/generated/sklearn.ensemble.RandomForestClassifier.html
We personally used the example of this website : https://towardsdatascience.com/random-forest-in-python-24d0893d51c0</t>
  </si>
  <si>
    <t>Could not run the code, but seemed to be much slower from forum on the subject</t>
  </si>
  <si>
    <t>3.162964105606079s</t>
  </si>
  <si>
    <t xml:space="preserve"> https://juliapackages.com/p/decisiontree</t>
  </si>
  <si>
    <t>RandomForestClassifier v1.3.2</t>
  </si>
  <si>
    <t>25 lines</t>
  </si>
  <si>
    <t>38 lines (25 without comments and linejump)</t>
  </si>
  <si>
    <t>LSTM</t>
  </si>
  <si>
    <t>Not much documentation, only the one from the flux package.</t>
  </si>
  <si>
    <t>There are a lot of examples on the internet that you can use to have an example on what needs to be done.
I personally used this website, which provides me a good example with a dataset : https://machinelearningmastery.com/time-series-prediction-lstm-recurrent-neural-networks-python-keras/</t>
  </si>
  <si>
    <t>17.316433668136597s</t>
  </si>
  <si>
    <t>Flux 0.14.8 https://github.com/FluxML/Flux.jl</t>
  </si>
  <si>
    <t>Tensorflow 2.15.0 : https://pypi.org/project/tensorflow/</t>
  </si>
  <si>
    <t>67 lines (40 without comments and linejump)</t>
  </si>
  <si>
    <t>71 lines (56 without without comments and linejump)</t>
  </si>
  <si>
    <t>STLArima</t>
  </si>
  <si>
    <t>https://docs.juliahub.com/Forecast/AiZvp/0.1.0/man/examples/airpassengers/
The only documentation that mixes STL with AR (not ARIMA) from an unusable package
ChatGPT of no help
STL-ARIMA in Julia requires to be developed by ourselves, without tutorials, without real documentation, and
with unofficial packages that can change and may no longer be supported.
SeasonalTrendLoess.jl is the only package that does STL in Julia
With Julia, it requires performing an STL (decomposition into several elements) then performing ARIMA on the trend before returning to the original series
So, more functions are needed (to be determined)</t>
  </si>
  <si>
    <t>https://www.statsmodels.org/stable/generated/statsmodels.tsa.forecasting.stl.STLForecast.html
Very easy to find
ChatGPT does not really understand the question, only knows how to differentiate STL and ARIMA, but not how to combine them
STL-ARIMA performed in almost one function for Python (STLForecast) with complete documentation and examples</t>
  </si>
  <si>
    <t>0,5/5</t>
  </si>
  <si>
    <t>0.5009955 seconds without even having a complete forecast</t>
  </si>
  <si>
    <t>0.36580920219421387 seconds</t>
  </si>
  <si>
    <t>https://docs.juliahub.com/Forecast/AiZvp/0.1.0/man/quickstart/
Unofficial package that is no longer supported and therefore unusable
https://docs.juliahub.com/SeasonalTrendLoess/bffAo/0.1.0/
SeasonalTrendLoess.jl -&gt; Unofficial, version 0.1.0, 1 release (latest in 2021), 6 stars, 1 contributor, used by 0
Inspired by the Forecast.jl package but is not official, so it may no longer be supported in the future
And only does STL (2 functions) so no ARIMA
Complex to find</t>
  </si>
  <si>
    <t>https://www.statsmodels.org/stable/generated/statsmodels.tsa.forecasting.stl.STLForecast.html
statsmodels -&gt; Official package, version 0.14.0, 25 releases (latest in May), 9.1k stars, 1.5k forks, used by 106k</t>
  </si>
  <si>
    <t>More than 30 lines (to be determined)</t>
  </si>
  <si>
    <t>32 lines</t>
  </si>
  <si>
    <t>XGBoost</t>
  </si>
  <si>
    <t>XGBoost in Julia is quite poorly documented, when you go to the official Julia Package XGBoost page : https://juliapackages.com/p/xgboost, you only have little information on how to install the package and a
picture with an outdated demonstration of how to use the package. These are the same infos that you have on the GitHub
package page.</t>
  </si>
  <si>
    <t>XGBoost in Python is very well documented on the internet, there are many reliable sources such as :
https://xgboost.readthedocs.io/en/stable/python/index.html that explains everything you need to know in order to get started with XGBoost in Python. However, it does not explain what is XGBoost, for that, you just have to type "XGBoost" in your internet browser, you will see many links that can provide you a good explanation, here is the NVIDIA website that
I used : https://www.nvidia.com/en-us/glossary/data-science/xgboost/.</t>
  </si>
  <si>
    <t>0.022436 seconds</t>
  </si>
  <si>
    <t>0.4553229808807373 seconds</t>
  </si>
  <si>
    <t>https://github.com/dmlc/xgboost/tree/master
XGBoost -&gt; Julia package, v2.5.1, 20 releases (latest November 21, 2023), 275 stars, 117 forks, 26 deployments, 30 contributors</t>
  </si>
  <si>
    <t>https://github.com/dmlc/xgboost/tree/82d846bbeb83c652a0b1dff0e3519e67569c4a3d
XGBoost -&gt; Classic Python package, v2.0.0, 56 releases (latest December 19, 2023), 25.2k stars, 8.7k forks, 610 contributors, used by 75.9k people.</t>
  </si>
  <si>
    <t>36 lines (19 without the comments and line jumps)</t>
  </si>
  <si>
    <t>61 lines (37 without the comments and line jumps)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</si>
</sst>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_-;\-* #,##0.0_-;_-* &quot;-&quot;??_-;_-@_-"/>
    <numFmt numFmtId="165" formatCode="_-* #,##0_-;\-* #,##0_-;_-* &quot;-&quot;??_-;_-@_-"/>
  </numFmts>
  <fonts count="9" x14ac:knownFonts="1">
    <font>
      <sz val="12"/>
      <color theme="1"/>
      <name val="Calibri"/>
      <family val="2"/>
      <scheme val="minor"/>
    </font>
    <font>
      <b/>
      <sz val="12"/>
      <color theme="1"/>
      <name val="Calibri"/>
      <family val="2"/>
      <scheme val="minor"/>
    </font>
    <font>
      <b/>
      <sz val="12"/>
      <color rgb="FF000000"/>
      <name val="Calibri"/>
      <scheme val="minor"/>
    </font>
    <font>
      <i/>
      <sz val="12"/>
      <color rgb="FF000000"/>
      <name val="Calibri"/>
      <scheme val="minor"/>
    </font>
    <font>
      <sz val="12"/>
      <color rgb="FF000000"/>
      <name val="Calibri"/>
      <scheme val="minor"/>
    </font>
    <font>
      <sz val="11"/>
      <color rgb="FF444444"/>
      <name val="Consolas"/>
      <charset val="1"/>
    </font>
    <font>
      <sz val="12"/>
      <color rgb="FF000000"/>
      <name val="Calibri"/>
      <family val="2"/>
      <scheme val="minor"/>
    </font>
    <font>
      <b/>
      <sz val="12"/>
      <color rgb="FF000000"/>
      <name val="Calibri"/>
      <family val="2"/>
      <scheme val="minor"/>
    </font>
    <font>
      <b/>
      <sz val="12"/>
      <color rgb="FFFFFFFF"/>
      <name val="Calibri"/>
      <scheme val="minor"/>
    </font>
  </fonts>
  <fills count="3">
    <fill>
      <patternFill patternType="none"/>
    </fill>
    <fill>
      <patternFill patternType="gray125"/>
    </fill>
    <fill>
      <patternFill patternType="solid">
        <fgColor theme="4"/>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3" xfId="0" applyBorder="1" applyAlignment="1">
      <alignment horizontal="center" vertical="center"/>
    </xf>
    <xf numFmtId="0" fontId="2" fillId="0" borderId="2" xfId="0" applyFont="1" applyBorder="1" applyAlignment="1">
      <alignment horizontal="center" vertical="center"/>
    </xf>
    <xf numFmtId="0" fontId="4" fillId="0" borderId="1" xfId="0" applyFont="1" applyBorder="1" applyAlignment="1">
      <alignment horizontal="center" vertical="center" wrapText="1"/>
    </xf>
    <xf numFmtId="49" fontId="1" fillId="0" borderId="1" xfId="0" applyNumberFormat="1" applyFont="1" applyBorder="1" applyAlignment="1">
      <alignment horizontal="center" vertical="center"/>
    </xf>
    <xf numFmtId="49" fontId="1" fillId="0" borderId="3" xfId="0" applyNumberFormat="1" applyFont="1" applyBorder="1" applyAlignment="1">
      <alignment horizontal="center" vertical="center"/>
    </xf>
    <xf numFmtId="0" fontId="2" fillId="0" borderId="2" xfId="0" applyFont="1" applyBorder="1" applyAlignment="1">
      <alignment horizontal="center"/>
    </xf>
    <xf numFmtId="0" fontId="1" fillId="0" borderId="4" xfId="0" applyFont="1" applyBorder="1" applyAlignment="1">
      <alignment horizontal="center" vertical="center"/>
    </xf>
    <xf numFmtId="0" fontId="4" fillId="0" borderId="4" xfId="0" applyFont="1" applyBorder="1" applyAlignment="1">
      <alignment horizontal="center" vertical="center" wrapText="1"/>
    </xf>
    <xf numFmtId="49" fontId="5" fillId="0" borderId="0" xfId="0" applyNumberFormat="1" applyFont="1"/>
    <xf numFmtId="49" fontId="0" fillId="0" borderId="0" xfId="0" applyNumberFormat="1" applyAlignment="1">
      <alignment horizontal="center" vertical="center"/>
    </xf>
    <xf numFmtId="1" fontId="0" fillId="0" borderId="0" xfId="0" applyNumberFormat="1" applyAlignment="1">
      <alignment horizontal="center"/>
    </xf>
    <xf numFmtId="0" fontId="6" fillId="0" borderId="1" xfId="0" applyFont="1" applyBorder="1" applyAlignment="1">
      <alignment horizontal="center" vertical="center" wrapText="1"/>
    </xf>
    <xf numFmtId="49" fontId="7" fillId="0" borderId="6" xfId="0" applyNumberFormat="1" applyFont="1" applyBorder="1" applyAlignment="1">
      <alignment horizontal="center" vertical="center"/>
    </xf>
    <xf numFmtId="0" fontId="7" fillId="0" borderId="5" xfId="0" applyFont="1" applyBorder="1" applyAlignment="1">
      <alignment horizontal="center" vertical="center"/>
    </xf>
    <xf numFmtId="0" fontId="7" fillId="0" borderId="2" xfId="0" applyFont="1" applyBorder="1" applyAlignment="1">
      <alignment horizontal="center" vertical="center"/>
    </xf>
    <xf numFmtId="0" fontId="5" fillId="0" borderId="0" xfId="0" applyFont="1"/>
    <xf numFmtId="0" fontId="0" fillId="0" borderId="2" xfId="0" applyBorder="1" applyAlignment="1">
      <alignment horizontal="center" vertical="center" wrapText="1"/>
    </xf>
    <xf numFmtId="0" fontId="8" fillId="2" borderId="2" xfId="0" applyFont="1" applyFill="1" applyBorder="1" applyAlignment="1">
      <alignment horizontal="center" vertical="center" wrapText="1"/>
    </xf>
    <xf numFmtId="0" fontId="8" fillId="2" borderId="2" xfId="0" applyFont="1" applyFill="1"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wrapText="1"/>
    </xf>
    <xf numFmtId="0" fontId="1" fillId="0" borderId="2" xfId="0" applyFont="1" applyBorder="1" applyAlignment="1">
      <alignment horizontal="center" vertical="center"/>
    </xf>
    <xf numFmtId="49" fontId="1" fillId="0" borderId="2" xfId="0" applyNumberFormat="1" applyFont="1" applyBorder="1" applyAlignment="1">
      <alignment horizontal="center" vertical="center"/>
    </xf>
    <xf numFmtId="49" fontId="1" fillId="0" borderId="7" xfId="0" applyNumberFormat="1" applyFont="1" applyBorder="1" applyAlignment="1">
      <alignment horizontal="center" vertical="center"/>
    </xf>
    <xf numFmtId="0" fontId="4" fillId="0" borderId="0" xfId="0" applyFont="1" applyAlignment="1">
      <alignment horizontal="center" vertical="center"/>
    </xf>
    <xf numFmtId="164" fontId="0" fillId="0" borderId="2" xfId="0" applyNumberFormat="1" applyBorder="1" applyAlignment="1">
      <alignment horizontal="center" vertical="center" wrapText="1"/>
    </xf>
    <xf numFmtId="165" fontId="0" fillId="0" borderId="2"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2D32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08F77-BFE6-BC4D-88D7-62305025E183}">
  <dimension ref="A1:F30"/>
  <sheetViews>
    <sheetView tabSelected="1" workbookViewId="0">
      <pane ySplit="1" topLeftCell="A14" activePane="bottomLeft" state="frozen"/>
      <selection pane="bottomLeft" activeCell="G14" sqref="G14"/>
    </sheetView>
  </sheetViews>
  <sheetFormatPr baseColWidth="10" defaultColWidth="11" defaultRowHeight="16" x14ac:dyDescent="0.2"/>
  <cols>
    <col min="1" max="1" width="26.33203125" style="1" bestFit="1" customWidth="1"/>
    <col min="2" max="2" width="21.6640625" style="1" customWidth="1"/>
    <col min="3" max="3" width="12.1640625" style="1" bestFit="1" customWidth="1"/>
    <col min="4" max="5" width="32.33203125" style="1" customWidth="1"/>
    <col min="6" max="6" width="10.5" style="14" bestFit="1" customWidth="1"/>
  </cols>
  <sheetData>
    <row r="1" spans="1:6" ht="16.5" customHeight="1" x14ac:dyDescent="0.2">
      <c r="A1" s="3" t="s">
        <v>0</v>
      </c>
      <c r="B1" s="3" t="s">
        <v>1</v>
      </c>
      <c r="C1" s="3" t="s">
        <v>2</v>
      </c>
      <c r="D1" s="3" t="s">
        <v>3</v>
      </c>
      <c r="E1" s="10" t="s">
        <v>4</v>
      </c>
      <c r="F1" s="9" t="s">
        <v>5</v>
      </c>
    </row>
    <row r="2" spans="1:6" ht="170" x14ac:dyDescent="0.2">
      <c r="A2" s="2" t="s">
        <v>6</v>
      </c>
      <c r="B2" s="7" t="s">
        <v>7</v>
      </c>
      <c r="C2" s="7" t="s">
        <v>8</v>
      </c>
      <c r="D2" s="15" t="s">
        <v>9</v>
      </c>
      <c r="E2" s="11" t="s">
        <v>10</v>
      </c>
      <c r="F2" s="29">
        <v>0.5</v>
      </c>
    </row>
    <row r="3" spans="1:6" ht="187" x14ac:dyDescent="0.2">
      <c r="A3" s="2" t="s">
        <v>11</v>
      </c>
      <c r="B3" s="7" t="s">
        <v>12</v>
      </c>
      <c r="C3" s="7" t="s">
        <v>13</v>
      </c>
      <c r="D3" s="15" t="s">
        <v>14</v>
      </c>
      <c r="E3" s="11" t="s">
        <v>15</v>
      </c>
      <c r="F3" s="29">
        <v>0.8</v>
      </c>
    </row>
    <row r="4" spans="1:6" ht="170.25" customHeight="1" x14ac:dyDescent="0.2">
      <c r="A4" s="2" t="s">
        <v>16</v>
      </c>
      <c r="B4" s="7" t="s">
        <v>17</v>
      </c>
      <c r="C4" s="7" t="s">
        <v>13</v>
      </c>
      <c r="D4" s="6" t="s">
        <v>18</v>
      </c>
      <c r="E4" s="11" t="s">
        <v>19</v>
      </c>
      <c r="F4" s="29">
        <v>0.8</v>
      </c>
    </row>
    <row r="5" spans="1:6" ht="119" x14ac:dyDescent="0.2">
      <c r="A5" s="2" t="s">
        <v>20</v>
      </c>
      <c r="B5" s="7" t="s">
        <v>13</v>
      </c>
      <c r="C5" s="7" t="s">
        <v>13</v>
      </c>
      <c r="D5" s="6" t="s">
        <v>21</v>
      </c>
      <c r="E5" s="11" t="s">
        <v>22</v>
      </c>
      <c r="F5" s="30">
        <v>1</v>
      </c>
    </row>
    <row r="6" spans="1:6" ht="136" x14ac:dyDescent="0.2">
      <c r="A6" s="2" t="s">
        <v>23</v>
      </c>
      <c r="B6" s="7" t="s">
        <v>24</v>
      </c>
      <c r="C6" s="7" t="s">
        <v>25</v>
      </c>
      <c r="D6" s="6" t="s">
        <v>26</v>
      </c>
      <c r="E6" s="11" t="s">
        <v>27</v>
      </c>
      <c r="F6" s="29">
        <v>0.5</v>
      </c>
    </row>
    <row r="7" spans="1:6" ht="119" x14ac:dyDescent="0.2">
      <c r="A7" s="2" t="s">
        <v>28</v>
      </c>
      <c r="B7" s="7" t="s">
        <v>12</v>
      </c>
      <c r="C7" s="7" t="s">
        <v>13</v>
      </c>
      <c r="D7" s="6" t="s">
        <v>29</v>
      </c>
      <c r="E7" s="11" t="s">
        <v>30</v>
      </c>
      <c r="F7" s="29">
        <v>0.2</v>
      </c>
    </row>
    <row r="8" spans="1:6" ht="119" x14ac:dyDescent="0.2">
      <c r="A8" s="2" t="s">
        <v>31</v>
      </c>
      <c r="B8" s="7" t="s">
        <v>25</v>
      </c>
      <c r="C8" s="7" t="s">
        <v>24</v>
      </c>
      <c r="D8" s="6" t="s">
        <v>32</v>
      </c>
      <c r="E8" s="11" t="s">
        <v>33</v>
      </c>
      <c r="F8" s="29">
        <v>0.9</v>
      </c>
    </row>
    <row r="9" spans="1:6" ht="119" x14ac:dyDescent="0.2">
      <c r="A9" s="2" t="s">
        <v>34</v>
      </c>
      <c r="B9" s="7" t="s">
        <v>13</v>
      </c>
      <c r="C9" s="7" t="s">
        <v>13</v>
      </c>
      <c r="D9" s="6" t="s">
        <v>35</v>
      </c>
      <c r="E9" s="11" t="s">
        <v>36</v>
      </c>
      <c r="F9" s="29">
        <v>0.3</v>
      </c>
    </row>
    <row r="10" spans="1:6" ht="136" x14ac:dyDescent="0.2">
      <c r="A10" s="2" t="s">
        <v>37</v>
      </c>
      <c r="B10" s="7" t="s">
        <v>38</v>
      </c>
      <c r="C10" s="7" t="s">
        <v>39</v>
      </c>
      <c r="D10" s="6" t="s">
        <v>40</v>
      </c>
      <c r="E10" s="11" t="s">
        <v>41</v>
      </c>
      <c r="F10" s="29">
        <v>0.3</v>
      </c>
    </row>
    <row r="11" spans="1:6" ht="119" x14ac:dyDescent="0.2">
      <c r="A11" s="2" t="s">
        <v>42</v>
      </c>
      <c r="B11" s="7" t="s">
        <v>25</v>
      </c>
      <c r="C11" s="7" t="s">
        <v>43</v>
      </c>
      <c r="D11" s="6" t="s">
        <v>44</v>
      </c>
      <c r="E11" s="11" t="s">
        <v>45</v>
      </c>
      <c r="F11" s="29">
        <v>0.3</v>
      </c>
    </row>
    <row r="12" spans="1:6" ht="128.25" customHeight="1" x14ac:dyDescent="0.2">
      <c r="A12" s="2" t="s">
        <v>46</v>
      </c>
      <c r="B12" s="7" t="s">
        <v>24</v>
      </c>
      <c r="C12" s="7" t="s">
        <v>43</v>
      </c>
      <c r="D12" s="6" t="s">
        <v>47</v>
      </c>
      <c r="E12" s="11" t="s">
        <v>48</v>
      </c>
      <c r="F12" s="29">
        <v>0.1</v>
      </c>
    </row>
    <row r="13" spans="1:6" ht="119" x14ac:dyDescent="0.2">
      <c r="A13" s="2" t="s">
        <v>49</v>
      </c>
      <c r="B13" s="7" t="s">
        <v>50</v>
      </c>
      <c r="C13" s="7" t="s">
        <v>38</v>
      </c>
      <c r="D13" s="6" t="s">
        <v>51</v>
      </c>
      <c r="E13" s="11" t="s">
        <v>51</v>
      </c>
      <c r="F13" s="29">
        <v>0.4</v>
      </c>
    </row>
    <row r="14" spans="1:6" ht="136" x14ac:dyDescent="0.2">
      <c r="A14" s="2" t="s">
        <v>52</v>
      </c>
      <c r="B14" s="7" t="s">
        <v>53</v>
      </c>
      <c r="C14" s="7" t="s">
        <v>25</v>
      </c>
      <c r="D14" s="6" t="s">
        <v>54</v>
      </c>
      <c r="E14" s="11" t="s">
        <v>55</v>
      </c>
      <c r="F14" s="29">
        <v>0.8</v>
      </c>
    </row>
    <row r="15" spans="1:6" ht="119" x14ac:dyDescent="0.2">
      <c r="A15" s="2" t="s">
        <v>56</v>
      </c>
      <c r="B15" s="7" t="s">
        <v>50</v>
      </c>
      <c r="C15" s="7" t="s">
        <v>38</v>
      </c>
      <c r="D15" s="6" t="s">
        <v>57</v>
      </c>
      <c r="E15" s="11" t="s">
        <v>58</v>
      </c>
      <c r="F15" s="29">
        <v>0.6</v>
      </c>
    </row>
    <row r="16" spans="1:6" ht="136" x14ac:dyDescent="0.2">
      <c r="A16" s="2" t="s">
        <v>59</v>
      </c>
      <c r="B16" s="7" t="s">
        <v>43</v>
      </c>
      <c r="C16" s="7" t="s">
        <v>13</v>
      </c>
      <c r="D16" s="6" t="s">
        <v>60</v>
      </c>
      <c r="E16" s="11" t="s">
        <v>61</v>
      </c>
      <c r="F16" s="29">
        <v>0.2</v>
      </c>
    </row>
    <row r="17" spans="1:6" ht="136" x14ac:dyDescent="0.2">
      <c r="A17" s="4" t="s">
        <v>62</v>
      </c>
      <c r="B17" s="8" t="s">
        <v>38</v>
      </c>
      <c r="C17" s="8" t="s">
        <v>43</v>
      </c>
      <c r="D17" s="6" t="s">
        <v>63</v>
      </c>
      <c r="E17" s="11" t="s">
        <v>64</v>
      </c>
      <c r="F17" s="29">
        <v>0.7</v>
      </c>
    </row>
    <row r="18" spans="1:6" x14ac:dyDescent="0.2">
      <c r="A18" s="5" t="s">
        <v>65</v>
      </c>
      <c r="B18" s="17" t="str">
        <f>ROUND((($F$2*_xlfn.NUMBERVALUE(LEFT(B$2,FIND("/",B$2)-1),"."))+($F$3*_xlfn.NUMBERVALUE(LEFT(B$3,FIND("/",B$3)-1),"."))+($F$4*_xlfn.NUMBERVALUE(LEFT(B$4,FIND("/",B$4)-1),"."))+($F$5*_xlfn.NUMBERVALUE(LEFT(B$5,FIND("/",B$5)-1),"."))+($F$6*_xlfn.NUMBERVALUE(LEFT(B$6,FIND("/",B$6)-1),"."))+($F$7*_xlfn.NUMBERVALUE(LEFT(B$7,FIND("/",B$7)-1),"."))+($F$8*_xlfn.NUMBERVALUE(LEFT(B$8,FIND("/",B$8)-1),"."))+($F$9*_xlfn.NUMBERVALUE(LEFT(B$9,FIND("/",B$9)-1),"."))+($F$10*_xlfn.NUMBERVALUE(LEFT(B$10,FIND("/",B$10)-1),"."))+($F$11*_xlfn.NUMBERVALUE(LEFT(B$11,FIND("/",B$11)-1),"."))+($F$12*_xlfn.NUMBERVALUE(LEFT(B$12,FIND("/",B$12)-1),"."))+($F$13*_xlfn.NUMBERVALUE(LEFT(B$13,FIND("/",B$13)-1),"."))+($F$14*_xlfn.NUMBERVALUE(LEFT(B$14,FIND("/",B$14)-1),"."))+($F$15*_xlfn.NUMBERVALUE(LEFT(B$15,FIND("/",B$15)-1),"."))+($F$16*_xlfn.NUMBERVALUE(LEFT(B$16,FIND("/",B$16)-1),"."))+($F$17*_xlfn.NUMBERVALUE(LEFT(B$17,FIND("/",B$17)-1),".")))/SUM($F$2:$F$17),2) &amp; "/5"</f>
        <v>3,52/5</v>
      </c>
      <c r="C18" s="18" t="str">
        <f>ROUND((($F$2*_xlfn.NUMBERVALUE(LEFT(C$2,FIND("/",C$2)-1),"."))+($F$3*_xlfn.NUMBERVALUE(LEFT(C$3,FIND("/",C$3)-1),"."))+($F$4*_xlfn.NUMBERVALUE(LEFT(C$4,FIND("/",C$4)-1),"."))+($F$5*_xlfn.NUMBERVALUE(LEFT(C$5,FIND("/",C$5)-1),"."))+($F$6*_xlfn.NUMBERVALUE(LEFT(C$6,FIND("/",C$6)-1),"."))+($F$7*_xlfn.NUMBERVALUE(LEFT(C$7,FIND("/",C$7)-1),"."))+($F$8*_xlfn.NUMBERVALUE(LEFT(C$8,FIND("/",C$8)-1),"."))+($F$9*_xlfn.NUMBERVALUE(LEFT(C$9,FIND("/",C$9)-1),"."))+($F$10*_xlfn.NUMBERVALUE(LEFT(C$10,FIND("/",C$10)-1),"."))+($F$11*_xlfn.NUMBERVALUE(LEFT(C$11,FIND("/",C$11)-1),"."))+($F$12*_xlfn.NUMBERVALUE(LEFT(C$12,FIND("/",C$12)-1),"."))+($F$13*_xlfn.NUMBERVALUE(LEFT(C$13,FIND("/",C$13)-1),"."))+($F$14*_xlfn.NUMBERVALUE(LEFT(C$14,FIND("/",C$14)-1),"."))+($F$15*_xlfn.NUMBERVALUE(LEFT(C$15,FIND("/",C$15)-1),"."))+($F$16*_xlfn.NUMBERVALUE(LEFT(C$16,FIND("/",C$16)-1),"."))+($F$17*_xlfn.NUMBERVALUE(LEFT(C$17,FIND("/",C$17)-1),".")))/SUM($F$2:$F$17),2) &amp; "/5"</f>
        <v>3,78/5</v>
      </c>
    </row>
    <row r="19" spans="1:6" x14ac:dyDescent="0.2">
      <c r="B19" s="16"/>
    </row>
    <row r="20" spans="1:6" x14ac:dyDescent="0.2">
      <c r="B20" s="13"/>
    </row>
    <row r="22" spans="1:6" x14ac:dyDescent="0.2">
      <c r="B22" s="13"/>
      <c r="C22" s="12"/>
    </row>
    <row r="30" spans="1:6" x14ac:dyDescent="0.2">
      <c r="B30"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8347A-D1B2-4855-B27B-68A9BF3EEF5E}">
  <dimension ref="A1:F6"/>
  <sheetViews>
    <sheetView workbookViewId="0">
      <selection activeCell="C14" sqref="C14"/>
    </sheetView>
  </sheetViews>
  <sheetFormatPr baseColWidth="10" defaultColWidth="8.83203125" defaultRowHeight="16" x14ac:dyDescent="0.2"/>
  <cols>
    <col min="1" max="1" width="13.83203125" bestFit="1" customWidth="1"/>
    <col min="2" max="2" width="38.5" customWidth="1"/>
    <col min="3" max="3" width="44.1640625" customWidth="1"/>
    <col min="4" max="4" width="10.33203125" bestFit="1" customWidth="1"/>
    <col min="5" max="5" width="12.33203125" customWidth="1"/>
  </cols>
  <sheetData>
    <row r="1" spans="1:6" ht="17" x14ac:dyDescent="0.2">
      <c r="A1" s="21" t="s">
        <v>66</v>
      </c>
      <c r="B1" s="20" t="s">
        <v>67</v>
      </c>
      <c r="C1" s="20" t="s">
        <v>68</v>
      </c>
      <c r="D1" s="23" t="s">
        <v>1</v>
      </c>
      <c r="E1" s="23" t="s">
        <v>2</v>
      </c>
    </row>
    <row r="2" spans="1:6" ht="170" x14ac:dyDescent="0.2">
      <c r="A2" s="20" t="s">
        <v>69</v>
      </c>
      <c r="B2" s="20" t="s">
        <v>70</v>
      </c>
      <c r="C2" s="20" t="s">
        <v>71</v>
      </c>
      <c r="D2" s="26" t="s">
        <v>38</v>
      </c>
      <c r="E2" s="26" t="s">
        <v>43</v>
      </c>
    </row>
    <row r="3" spans="1:6" ht="17" x14ac:dyDescent="0.2">
      <c r="A3" s="20" t="s">
        <v>72</v>
      </c>
      <c r="B3" s="20" t="s">
        <v>73</v>
      </c>
      <c r="C3" s="20" t="s">
        <v>74</v>
      </c>
      <c r="D3" s="26" t="s">
        <v>38</v>
      </c>
      <c r="E3" s="26" t="s">
        <v>13</v>
      </c>
    </row>
    <row r="4" spans="1:6" ht="119" x14ac:dyDescent="0.2">
      <c r="A4" s="20" t="s">
        <v>75</v>
      </c>
      <c r="B4" s="20" t="s">
        <v>76</v>
      </c>
      <c r="C4" s="20" t="s">
        <v>77</v>
      </c>
      <c r="D4" s="26" t="s">
        <v>38</v>
      </c>
      <c r="E4" s="26" t="s">
        <v>13</v>
      </c>
    </row>
    <row r="5" spans="1:6" ht="17" x14ac:dyDescent="0.2">
      <c r="A5" s="20" t="s">
        <v>78</v>
      </c>
      <c r="B5" s="20" t="s">
        <v>79</v>
      </c>
      <c r="C5" s="20" t="s">
        <v>80</v>
      </c>
      <c r="D5" s="27" t="s">
        <v>38</v>
      </c>
      <c r="E5" s="27" t="s">
        <v>13</v>
      </c>
    </row>
    <row r="6" spans="1:6" x14ac:dyDescent="0.2">
      <c r="D6" s="25" t="str">
        <f>(_xlfn.NUMBERVALUE(LEFT(D$2,FIND("/",D$2)-1),"."))+(_xlfn.NUMBERVALUE(LEFT(D$3,FIND("/",D$3)-1),"."))+(_xlfn.NUMBERVALUE(LEFT(D$4,FIND("/",D$4)-1),"."))+(_xlfn.NUMBERVALUE(LEFT(D$5,FIND("/",D$5)-1),".")) &amp; "/20"</f>
        <v>20/20</v>
      </c>
      <c r="E6" s="25" t="str">
        <f>(_xlfn.NUMBERVALUE(LEFT(E$2,FIND("/",E$2)-1),"."))+(_xlfn.NUMBERVALUE(LEFT(E$3,FIND("/",E$3)-1),"."))+(_xlfn.NUMBERVALUE(LEFT(E$4,FIND("/",E$4)-1),"."))+(_xlfn.NUMBERVALUE(LEFT(E$5,FIND("/",E$5)-1),".")) &amp; "/20"</f>
        <v>14/20</v>
      </c>
      <c r="F6" s="25"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23FB-5BA7-4FE5-BA19-DDE65BA54440}">
  <dimension ref="A1:F10"/>
  <sheetViews>
    <sheetView workbookViewId="0">
      <selection activeCell="B3" sqref="B3"/>
    </sheetView>
  </sheetViews>
  <sheetFormatPr baseColWidth="10" defaultColWidth="8.83203125" defaultRowHeight="16" x14ac:dyDescent="0.2"/>
  <cols>
    <col min="1" max="1" width="13.83203125" bestFit="1" customWidth="1"/>
    <col min="2" max="2" width="66.6640625" customWidth="1"/>
    <col min="3" max="3" width="54.6640625" customWidth="1"/>
    <col min="4" max="4" width="10.33203125" bestFit="1" customWidth="1"/>
    <col min="5" max="5" width="12.1640625" bestFit="1" customWidth="1"/>
  </cols>
  <sheetData>
    <row r="1" spans="1:6" ht="17" x14ac:dyDescent="0.2">
      <c r="A1" s="22" t="s">
        <v>82</v>
      </c>
      <c r="B1" s="20" t="s">
        <v>67</v>
      </c>
      <c r="C1" s="24" t="s">
        <v>68</v>
      </c>
      <c r="D1" s="23" t="s">
        <v>1</v>
      </c>
      <c r="E1" s="23" t="s">
        <v>2</v>
      </c>
    </row>
    <row r="2" spans="1:6" ht="180.75" customHeight="1" x14ac:dyDescent="0.2">
      <c r="A2" s="23" t="s">
        <v>69</v>
      </c>
      <c r="B2" s="20" t="s">
        <v>83</v>
      </c>
      <c r="C2" s="24" t="s">
        <v>84</v>
      </c>
      <c r="D2" s="26" t="s">
        <v>85</v>
      </c>
      <c r="E2" s="26" t="s">
        <v>38</v>
      </c>
    </row>
    <row r="3" spans="1:6" ht="17" x14ac:dyDescent="0.2">
      <c r="A3" s="23" t="s">
        <v>72</v>
      </c>
      <c r="B3" s="20" t="s">
        <v>86</v>
      </c>
      <c r="C3" s="24" t="s">
        <v>87</v>
      </c>
      <c r="D3" s="26" t="s">
        <v>39</v>
      </c>
      <c r="E3" s="26" t="s">
        <v>88</v>
      </c>
    </row>
    <row r="4" spans="1:6" ht="102" x14ac:dyDescent="0.2">
      <c r="A4" s="23" t="s">
        <v>75</v>
      </c>
      <c r="B4" s="20" t="s">
        <v>89</v>
      </c>
      <c r="C4" s="24" t="s">
        <v>90</v>
      </c>
      <c r="D4" s="26" t="s">
        <v>38</v>
      </c>
      <c r="E4" s="26" t="s">
        <v>38</v>
      </c>
    </row>
    <row r="5" spans="1:6" ht="17" x14ac:dyDescent="0.2">
      <c r="A5" s="23" t="s">
        <v>78</v>
      </c>
      <c r="B5" s="20" t="s">
        <v>91</v>
      </c>
      <c r="C5" s="24" t="s">
        <v>92</v>
      </c>
      <c r="D5" s="27" t="s">
        <v>13</v>
      </c>
      <c r="E5" s="27" t="s">
        <v>85</v>
      </c>
    </row>
    <row r="6" spans="1:6" x14ac:dyDescent="0.2">
      <c r="D6" s="25" t="str">
        <f>(_xlfn.NUMBERVALUE(LEFT(D$2,FIND("/",D$2)-1),"."))+(_xlfn.NUMBERVALUE(LEFT(D$3,FIND("/",D$3)-1),"."))+(_xlfn.NUMBERVALUE(LEFT(D$4,FIND("/",D$4)-1),"."))+(_xlfn.NUMBERVALUE(LEFT(D$5,FIND("/",D$5)-1),".")) &amp; "/20"</f>
        <v>12,5/20</v>
      </c>
      <c r="E6" s="25" t="str">
        <f>(_xlfn.NUMBERVALUE(LEFT(E$2,FIND("/",E$2)-1),"."))+(_xlfn.NUMBERVALUE(LEFT(E$3,FIND("/",E$3)-1),"."))+(_xlfn.NUMBERVALUE(LEFT(E$4,FIND("/",E$4)-1),"."))+(_xlfn.NUMBERVALUE(LEFT(E$5,FIND("/",E$5)-1),".")) &amp; "/20"</f>
        <v>16/20</v>
      </c>
      <c r="F6" s="25" t="s">
        <v>81</v>
      </c>
    </row>
    <row r="10" spans="1:6" x14ac:dyDescent="0.2">
      <c r="C10"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760BF-D266-45A6-A243-C97F3F199EF8}">
  <dimension ref="A1:F6"/>
  <sheetViews>
    <sheetView workbookViewId="0">
      <selection activeCell="C27" sqref="C27"/>
    </sheetView>
  </sheetViews>
  <sheetFormatPr baseColWidth="10" defaultColWidth="8.83203125" defaultRowHeight="16" x14ac:dyDescent="0.2"/>
  <cols>
    <col min="1" max="1" width="13.83203125" bestFit="1" customWidth="1"/>
    <col min="2" max="2" width="54.6640625" customWidth="1"/>
    <col min="3" max="3" width="66.5" customWidth="1"/>
    <col min="4" max="4" width="10.33203125" bestFit="1" customWidth="1"/>
    <col min="5" max="5" width="12.1640625" bestFit="1" customWidth="1"/>
  </cols>
  <sheetData>
    <row r="1" spans="1:6" ht="17" x14ac:dyDescent="0.2">
      <c r="A1" s="22" t="s">
        <v>93</v>
      </c>
      <c r="B1" s="20" t="s">
        <v>67</v>
      </c>
      <c r="C1" s="20" t="s">
        <v>68</v>
      </c>
      <c r="D1" s="23" t="s">
        <v>1</v>
      </c>
      <c r="E1" s="23" t="s">
        <v>2</v>
      </c>
    </row>
    <row r="2" spans="1:6" ht="119" x14ac:dyDescent="0.2">
      <c r="A2" s="23" t="s">
        <v>69</v>
      </c>
      <c r="B2" s="20" t="s">
        <v>94</v>
      </c>
      <c r="C2" s="20" t="s">
        <v>95</v>
      </c>
      <c r="D2" s="26" t="s">
        <v>96</v>
      </c>
      <c r="E2" s="26" t="s">
        <v>38</v>
      </c>
    </row>
    <row r="3" spans="1:6" ht="17" x14ac:dyDescent="0.2">
      <c r="A3" s="23" t="s">
        <v>72</v>
      </c>
      <c r="B3" s="20" t="s">
        <v>97</v>
      </c>
      <c r="C3" s="20" t="s">
        <v>98</v>
      </c>
      <c r="D3" s="26" t="s">
        <v>38</v>
      </c>
      <c r="E3" s="26" t="s">
        <v>43</v>
      </c>
    </row>
    <row r="4" spans="1:6" ht="91.5" customHeight="1" x14ac:dyDescent="0.2">
      <c r="A4" s="23" t="s">
        <v>75</v>
      </c>
      <c r="B4" s="20" t="s">
        <v>99</v>
      </c>
      <c r="C4" s="20" t="s">
        <v>100</v>
      </c>
      <c r="D4" s="26" t="s">
        <v>38</v>
      </c>
      <c r="E4" s="26" t="s">
        <v>38</v>
      </c>
    </row>
    <row r="5" spans="1:6" ht="17" x14ac:dyDescent="0.2">
      <c r="A5" s="23" t="s">
        <v>78</v>
      </c>
      <c r="B5" s="20" t="s">
        <v>101</v>
      </c>
      <c r="C5" s="20" t="s">
        <v>102</v>
      </c>
      <c r="D5" s="27" t="s">
        <v>38</v>
      </c>
      <c r="E5" s="27" t="s">
        <v>12</v>
      </c>
    </row>
    <row r="6" spans="1:6" x14ac:dyDescent="0.2">
      <c r="D6" s="25" t="str">
        <f>(_xlfn.NUMBERVALUE(LEFT(D$2,FIND("/",D$2)-1),"."))+(_xlfn.NUMBERVALUE(LEFT(D$3,FIND("/",D$3)-1),"."))+(_xlfn.NUMBERVALUE(LEFT(D$4,FIND("/",D$4)-1),"."))+(_xlfn.NUMBERVALUE(LEFT(D$5,FIND("/",D$5)-1),".")) &amp; "/20"</f>
        <v>16,5/20</v>
      </c>
      <c r="E6" s="25" t="str">
        <f>(_xlfn.NUMBERVALUE(LEFT(E$2,FIND("/",E$2)-1),"."))+(_xlfn.NUMBERVALUE(LEFT(E$3,FIND("/",E$3)-1),"."))+(_xlfn.NUMBERVALUE(LEFT(E$4,FIND("/",E$4)-1),"."))+(_xlfn.NUMBERVALUE(LEFT(E$5,FIND("/",E$5)-1),".")) &amp; "/20"</f>
        <v>15/20</v>
      </c>
      <c r="F6" s="25"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F0F52-4B4C-4DAA-B5DD-46EDD3643569}">
  <dimension ref="A1:F6"/>
  <sheetViews>
    <sheetView workbookViewId="0">
      <selection activeCell="B6" sqref="B6"/>
    </sheetView>
  </sheetViews>
  <sheetFormatPr baseColWidth="10" defaultColWidth="8.83203125" defaultRowHeight="16" x14ac:dyDescent="0.2"/>
  <cols>
    <col min="1" max="1" width="13.83203125" bestFit="1" customWidth="1"/>
    <col min="2" max="2" width="42.6640625" customWidth="1"/>
    <col min="3" max="3" width="27.83203125" customWidth="1"/>
    <col min="4" max="4" width="10.33203125" bestFit="1" customWidth="1"/>
    <col min="5" max="5" width="14" customWidth="1"/>
  </cols>
  <sheetData>
    <row r="1" spans="1:6" ht="17" x14ac:dyDescent="0.2">
      <c r="A1" s="22" t="s">
        <v>103</v>
      </c>
      <c r="B1" s="20" t="s">
        <v>67</v>
      </c>
      <c r="C1" s="20" t="s">
        <v>68</v>
      </c>
      <c r="D1" s="23" t="s">
        <v>1</v>
      </c>
      <c r="E1" s="23" t="s">
        <v>2</v>
      </c>
    </row>
    <row r="2" spans="1:6" ht="255" x14ac:dyDescent="0.2">
      <c r="A2" s="23" t="s">
        <v>69</v>
      </c>
      <c r="B2" s="20" t="s">
        <v>104</v>
      </c>
      <c r="C2" s="20" t="s">
        <v>105</v>
      </c>
      <c r="D2" s="26" t="s">
        <v>50</v>
      </c>
      <c r="E2" s="26" t="s">
        <v>13</v>
      </c>
    </row>
    <row r="3" spans="1:6" ht="34" x14ac:dyDescent="0.2">
      <c r="A3" s="23" t="s">
        <v>72</v>
      </c>
      <c r="B3" s="20" t="s">
        <v>106</v>
      </c>
      <c r="C3" s="20" t="s">
        <v>107</v>
      </c>
      <c r="D3" s="26" t="s">
        <v>43</v>
      </c>
      <c r="E3" s="26" t="s">
        <v>13</v>
      </c>
    </row>
    <row r="4" spans="1:6" ht="17" x14ac:dyDescent="0.2">
      <c r="A4" s="23" t="s">
        <v>75</v>
      </c>
      <c r="B4" s="20" t="s">
        <v>108</v>
      </c>
      <c r="C4" s="20" t="s">
        <v>109</v>
      </c>
      <c r="D4" s="26" t="s">
        <v>12</v>
      </c>
      <c r="E4" s="26" t="s">
        <v>38</v>
      </c>
    </row>
    <row r="5" spans="1:6" ht="34" x14ac:dyDescent="0.2">
      <c r="A5" s="23" t="s">
        <v>78</v>
      </c>
      <c r="B5" s="20" t="s">
        <v>110</v>
      </c>
      <c r="C5" s="20" t="s">
        <v>111</v>
      </c>
      <c r="D5" s="27" t="s">
        <v>38</v>
      </c>
      <c r="E5" s="27" t="s">
        <v>38</v>
      </c>
    </row>
    <row r="6" spans="1:6" x14ac:dyDescent="0.2">
      <c r="D6" s="25" t="str">
        <f>(_xlfn.NUMBERVALUE(LEFT(D$2,FIND("/",D$2)-1),"."))+(_xlfn.NUMBERVALUE(LEFT(D$3,FIND("/",D$3)-1),"."))+(_xlfn.NUMBERVALUE(LEFT(D$4,FIND("/",D$4)-1),"."))+(_xlfn.NUMBERVALUE(LEFT(D$5,FIND("/",D$5)-1),".")) &amp; "/20"</f>
        <v>11/20</v>
      </c>
      <c r="E6" s="25" t="str">
        <f>(_xlfn.NUMBERVALUE(LEFT(E$2,FIND("/",E$2)-1),"."))+(_xlfn.NUMBERVALUE(LEFT(E$3,FIND("/",E$3)-1),"."))+(_xlfn.NUMBERVALUE(LEFT(E$4,FIND("/",E$4)-1),"."))+(_xlfn.NUMBERVALUE(LEFT(E$5,FIND("/",E$5)-1),".")) &amp; "/20"</f>
        <v>18/20</v>
      </c>
      <c r="F6" s="25"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06BC9-4854-4717-AB51-F1E3B2F04362}">
  <dimension ref="A1:F6"/>
  <sheetViews>
    <sheetView workbookViewId="0">
      <selection activeCell="B3" sqref="B3"/>
    </sheetView>
  </sheetViews>
  <sheetFormatPr baseColWidth="10" defaultColWidth="8.83203125" defaultRowHeight="16" x14ac:dyDescent="0.2"/>
  <cols>
    <col min="1" max="1" width="13.83203125" bestFit="1" customWidth="1"/>
    <col min="2" max="2" width="25" customWidth="1"/>
    <col min="3" max="3" width="26.5" customWidth="1"/>
    <col min="4" max="4" width="10.33203125" bestFit="1" customWidth="1"/>
    <col min="5" max="5" width="16.33203125" customWidth="1"/>
  </cols>
  <sheetData>
    <row r="1" spans="1:6" ht="17" x14ac:dyDescent="0.2">
      <c r="A1" s="22" t="s">
        <v>112</v>
      </c>
      <c r="B1" s="20" t="s">
        <v>67</v>
      </c>
      <c r="C1" s="20" t="s">
        <v>68</v>
      </c>
      <c r="D1" s="23" t="s">
        <v>1</v>
      </c>
      <c r="E1" s="23" t="s">
        <v>2</v>
      </c>
    </row>
    <row r="2" spans="1:6" ht="204" x14ac:dyDescent="0.2">
      <c r="A2" s="23" t="s">
        <v>69</v>
      </c>
      <c r="B2" s="20" t="s">
        <v>113</v>
      </c>
      <c r="C2" s="20" t="s">
        <v>114</v>
      </c>
      <c r="D2" s="26" t="s">
        <v>50</v>
      </c>
      <c r="E2" s="26" t="s">
        <v>38</v>
      </c>
    </row>
    <row r="3" spans="1:6" ht="17" x14ac:dyDescent="0.2">
      <c r="A3" s="23" t="s">
        <v>72</v>
      </c>
      <c r="B3" s="28" t="s">
        <v>86</v>
      </c>
      <c r="C3" s="20" t="s">
        <v>115</v>
      </c>
      <c r="D3" s="26" t="s">
        <v>39</v>
      </c>
      <c r="E3" s="26" t="s">
        <v>12</v>
      </c>
    </row>
    <row r="4" spans="1:6" ht="70.5" customHeight="1" x14ac:dyDescent="0.2">
      <c r="A4" s="23" t="s">
        <v>75</v>
      </c>
      <c r="B4" s="20" t="s">
        <v>116</v>
      </c>
      <c r="C4" s="20" t="s">
        <v>117</v>
      </c>
      <c r="D4" s="26" t="s">
        <v>12</v>
      </c>
      <c r="E4" s="26" t="s">
        <v>38</v>
      </c>
    </row>
    <row r="5" spans="1:6" ht="34" x14ac:dyDescent="0.2">
      <c r="A5" s="23" t="s">
        <v>78</v>
      </c>
      <c r="B5" s="20" t="s">
        <v>118</v>
      </c>
      <c r="C5" s="20" t="s">
        <v>119</v>
      </c>
      <c r="D5" s="27" t="s">
        <v>13</v>
      </c>
      <c r="E5" s="27" t="s">
        <v>12</v>
      </c>
    </row>
    <row r="6" spans="1:6" x14ac:dyDescent="0.2">
      <c r="D6" s="25" t="str">
        <f>(_xlfn.NUMBERVALUE(LEFT(D$2,FIND("/",D$2)-1),"."))+(_xlfn.NUMBERVALUE(LEFT(D$3,FIND("/",D$3)-1),"."))+(_xlfn.NUMBERVALUE(LEFT(D$4,FIND("/",D$4)-1),"."))+(_xlfn.NUMBERVALUE(LEFT(D$5,FIND("/",D$5)-1),".")) &amp; "/20"</f>
        <v>8/20</v>
      </c>
      <c r="E6" s="25" t="str">
        <f>(_xlfn.NUMBERVALUE(LEFT(E$2,FIND("/",E$2)-1),"."))+(_xlfn.NUMBERVALUE(LEFT(E$3,FIND("/",E$3)-1),"."))+(_xlfn.NUMBERVALUE(LEFT(E$4,FIND("/",E$4)-1),"."))+(_xlfn.NUMBERVALUE(LEFT(E$5,FIND("/",E$5)-1),".")) &amp; "/20"</f>
        <v>16/20</v>
      </c>
      <c r="F6" s="25"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04ABD-4E65-4224-9A1A-FB42719F8054}">
  <dimension ref="A1:F6"/>
  <sheetViews>
    <sheetView workbookViewId="0">
      <selection activeCell="C8" sqref="C8"/>
    </sheetView>
  </sheetViews>
  <sheetFormatPr baseColWidth="10" defaultColWidth="8.83203125" defaultRowHeight="16" x14ac:dyDescent="0.2"/>
  <cols>
    <col min="1" max="1" width="13.83203125" bestFit="1" customWidth="1"/>
    <col min="2" max="2" width="60.6640625" customWidth="1"/>
    <col min="3" max="3" width="41.33203125" customWidth="1"/>
    <col min="4" max="4" width="10.33203125" bestFit="1" customWidth="1"/>
    <col min="5" max="5" width="12.1640625" customWidth="1"/>
  </cols>
  <sheetData>
    <row r="1" spans="1:6" ht="17" x14ac:dyDescent="0.2">
      <c r="A1" s="22" t="s">
        <v>120</v>
      </c>
      <c r="B1" s="20" t="s">
        <v>67</v>
      </c>
      <c r="C1" s="20" t="s">
        <v>68</v>
      </c>
      <c r="D1" s="23" t="s">
        <v>1</v>
      </c>
      <c r="E1" s="23" t="s">
        <v>2</v>
      </c>
    </row>
    <row r="2" spans="1:6" ht="295.5" customHeight="1" x14ac:dyDescent="0.2">
      <c r="A2" s="23" t="s">
        <v>69</v>
      </c>
      <c r="B2" s="20" t="s">
        <v>121</v>
      </c>
      <c r="C2" s="20" t="s">
        <v>122</v>
      </c>
      <c r="D2" s="26" t="s">
        <v>123</v>
      </c>
      <c r="E2" s="26" t="s">
        <v>25</v>
      </c>
    </row>
    <row r="3" spans="1:6" ht="17" x14ac:dyDescent="0.2">
      <c r="A3" s="23" t="s">
        <v>72</v>
      </c>
      <c r="B3" s="20" t="s">
        <v>124</v>
      </c>
      <c r="C3" s="20" t="s">
        <v>125</v>
      </c>
      <c r="D3" s="26" t="s">
        <v>43</v>
      </c>
      <c r="E3" s="26" t="s">
        <v>38</v>
      </c>
    </row>
    <row r="4" spans="1:6" ht="243" customHeight="1" x14ac:dyDescent="0.2">
      <c r="A4" s="23" t="s">
        <v>75</v>
      </c>
      <c r="B4" s="20" t="s">
        <v>126</v>
      </c>
      <c r="C4" s="20" t="s">
        <v>127</v>
      </c>
      <c r="D4" s="26" t="s">
        <v>50</v>
      </c>
      <c r="E4" s="26" t="s">
        <v>38</v>
      </c>
    </row>
    <row r="5" spans="1:6" ht="17" x14ac:dyDescent="0.2">
      <c r="A5" s="23" t="s">
        <v>78</v>
      </c>
      <c r="B5" s="20" t="s">
        <v>128</v>
      </c>
      <c r="C5" s="20" t="s">
        <v>129</v>
      </c>
      <c r="D5" s="27" t="s">
        <v>12</v>
      </c>
      <c r="E5" s="27" t="s">
        <v>38</v>
      </c>
    </row>
    <row r="6" spans="1:6" x14ac:dyDescent="0.2">
      <c r="D6" s="25" t="str">
        <f>(_xlfn.NUMBERVALUE(LEFT(D$2,FIND("/",D$2)-1),"."))+(_xlfn.NUMBERVALUE(LEFT(D$3,FIND("/",D$3)-1),"."))+(_xlfn.NUMBERVALUE(LEFT(D$4,FIND("/",D$4)-1),"."))+(_xlfn.NUMBERVALUE(LEFT(D$5,FIND("/",D$5)-1),".")) &amp; "/20"</f>
        <v>6,5/20</v>
      </c>
      <c r="E6" s="25" t="str">
        <f>(_xlfn.NUMBERVALUE(LEFT(E$2,FIND("/",E$2)-1),"."))+(_xlfn.NUMBERVALUE(LEFT(E$3,FIND("/",E$3)-1),"."))+(_xlfn.NUMBERVALUE(LEFT(E$4,FIND("/",E$4)-1),"."))+(_xlfn.NUMBERVALUE(LEFT(E$5,FIND("/",E$5)-1),".")) &amp; "/20"</f>
        <v>19,5/20</v>
      </c>
      <c r="F6" s="25" t="s">
        <v>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9D849-FBEE-425B-8312-1209EC7ACAEC}">
  <dimension ref="A1:Q24"/>
  <sheetViews>
    <sheetView workbookViewId="0">
      <selection activeCell="L13" sqref="L13"/>
    </sheetView>
  </sheetViews>
  <sheetFormatPr baseColWidth="10" defaultColWidth="8.83203125" defaultRowHeight="16" x14ac:dyDescent="0.2"/>
  <cols>
    <col min="1" max="1" width="14.33203125" customWidth="1"/>
    <col min="2" max="2" width="61.5" customWidth="1"/>
    <col min="3" max="3" width="76.83203125" customWidth="1"/>
    <col min="4" max="4" width="10.33203125" bestFit="1" customWidth="1"/>
    <col min="5" max="5" width="12.1640625" bestFit="1" customWidth="1"/>
    <col min="15" max="15" width="14.6640625" bestFit="1" customWidth="1"/>
    <col min="17" max="17" width="11.6640625" bestFit="1" customWidth="1"/>
  </cols>
  <sheetData>
    <row r="1" spans="1:17" ht="17" x14ac:dyDescent="0.2">
      <c r="A1" s="22" t="s">
        <v>130</v>
      </c>
      <c r="B1" s="20" t="s">
        <v>67</v>
      </c>
      <c r="C1" s="20" t="s">
        <v>68</v>
      </c>
      <c r="D1" s="23" t="s">
        <v>1</v>
      </c>
      <c r="E1" s="23" t="s">
        <v>2</v>
      </c>
    </row>
    <row r="2" spans="1:17" ht="165" customHeight="1" x14ac:dyDescent="0.2">
      <c r="A2" s="23" t="s">
        <v>69</v>
      </c>
      <c r="B2" s="20" t="s">
        <v>131</v>
      </c>
      <c r="C2" s="20" t="s">
        <v>132</v>
      </c>
      <c r="D2" s="26" t="s">
        <v>50</v>
      </c>
      <c r="E2" s="26" t="s">
        <v>38</v>
      </c>
    </row>
    <row r="3" spans="1:17" ht="17" x14ac:dyDescent="0.2">
      <c r="A3" s="23" t="s">
        <v>72</v>
      </c>
      <c r="B3" s="20" t="s">
        <v>133</v>
      </c>
      <c r="C3" s="20" t="s">
        <v>134</v>
      </c>
      <c r="D3" s="26" t="s">
        <v>38</v>
      </c>
      <c r="E3" s="26" t="s">
        <v>88</v>
      </c>
    </row>
    <row r="4" spans="1:17" ht="68" x14ac:dyDescent="0.2">
      <c r="A4" s="23" t="s">
        <v>75</v>
      </c>
      <c r="B4" s="20" t="s">
        <v>135</v>
      </c>
      <c r="C4" s="20" t="s">
        <v>136</v>
      </c>
      <c r="D4" s="26" t="s">
        <v>38</v>
      </c>
      <c r="E4" s="26" t="s">
        <v>38</v>
      </c>
    </row>
    <row r="5" spans="1:17" ht="17" x14ac:dyDescent="0.2">
      <c r="A5" s="23" t="s">
        <v>78</v>
      </c>
      <c r="B5" s="20" t="s">
        <v>137</v>
      </c>
      <c r="C5" s="20" t="s">
        <v>138</v>
      </c>
      <c r="D5" s="27" t="s">
        <v>38</v>
      </c>
      <c r="E5" s="27" t="s">
        <v>88</v>
      </c>
    </row>
    <row r="6" spans="1:17" x14ac:dyDescent="0.2">
      <c r="D6" s="25" t="str">
        <f>(_xlfn.NUMBERVALUE(LEFT(D$2,FIND("/",D$2)-1),"."))+(_xlfn.NUMBERVALUE(LEFT(D$3,FIND("/",D$3)-1),"."))+(_xlfn.NUMBERVALUE(LEFT(D$4,FIND("/",D$4)-1),"."))+(_xlfn.NUMBERVALUE(LEFT(D$5,FIND("/",D$5)-1),".")) &amp; "/20"</f>
        <v>16/20</v>
      </c>
      <c r="E6" s="25" t="str">
        <f>(_xlfn.NUMBERVALUE(LEFT(E$2,FIND("/",E$2)-1),"."))+(_xlfn.NUMBERVALUE(LEFT(E$3,FIND("/",E$3)-1),"."))+(_xlfn.NUMBERVALUE(LEFT(E$4,FIND("/",E$4)-1),"."))+(_xlfn.NUMBERVALUE(LEFT(E$5,FIND("/",E$5)-1),".")) &amp; "/20"</f>
        <v>15/20</v>
      </c>
      <c r="F6" s="25" t="s">
        <v>81</v>
      </c>
    </row>
    <row r="15" spans="1:17" x14ac:dyDescent="0.2">
      <c r="P15" s="1"/>
      <c r="Q15" s="1"/>
    </row>
    <row r="16" spans="1:17" x14ac:dyDescent="0.2">
      <c r="O16" s="1"/>
      <c r="P16" s="1"/>
      <c r="Q16" s="1"/>
    </row>
    <row r="17" spans="1:17" x14ac:dyDescent="0.2">
      <c r="O17" s="1"/>
      <c r="P17" s="1"/>
      <c r="Q17" s="1"/>
    </row>
    <row r="18" spans="1:17" x14ac:dyDescent="0.2">
      <c r="O18" s="1"/>
      <c r="P18" s="1"/>
      <c r="Q18" s="1"/>
    </row>
    <row r="22" spans="1:17" x14ac:dyDescent="0.2">
      <c r="A22" s="1"/>
      <c r="B22" s="1"/>
      <c r="C22" s="1"/>
    </row>
    <row r="23" spans="1:17" x14ac:dyDescent="0.2">
      <c r="A23" s="1"/>
      <c r="B23" s="1"/>
      <c r="C23" s="1"/>
    </row>
    <row r="24" spans="1:17" x14ac:dyDescent="0.2">
      <c r="A24" s="1"/>
      <c r="B24" s="1"/>
      <c r="C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8</vt:i4>
      </vt:variant>
    </vt:vector>
  </HeadingPairs>
  <TitlesOfParts>
    <vt:vector size="8" baseType="lpstr">
      <vt:lpstr>Summary</vt:lpstr>
      <vt:lpstr>Arima</vt:lpstr>
      <vt:lpstr>CNN</vt:lpstr>
      <vt:lpstr>KerasNN</vt:lpstr>
      <vt:lpstr>Random Forest</vt:lpstr>
      <vt:lpstr>LSTM</vt:lpstr>
      <vt:lpstr>STLArima</vt:lpstr>
      <vt:lpstr>XGBoost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KOSON Milo</dc:creator>
  <cp:keywords/>
  <dc:description/>
  <cp:lastModifiedBy>Milo KOSON</cp:lastModifiedBy>
  <cp:revision/>
  <dcterms:created xsi:type="dcterms:W3CDTF">2024-01-05T15:01:02Z</dcterms:created>
  <dcterms:modified xsi:type="dcterms:W3CDTF">2025-05-30T13:53:16Z</dcterms:modified>
  <cp:category/>
  <cp:contentStatus/>
</cp:coreProperties>
</file>