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 (BGU)\Personal Data Backups\Shahar Barkai\boronic_acids\Supporting Information - Data and Code\SI\"/>
    </mc:Choice>
  </mc:AlternateContent>
  <xr:revisionPtr revIDLastSave="0" documentId="13_ncr:1_{917835DE-71AC-4388-8ABC-7A951302BE3D}" xr6:coauthVersionLast="47" xr6:coauthVersionMax="47" xr10:uidLastSave="{00000000-0000-0000-0000-000000000000}"/>
  <bookViews>
    <workbookView xWindow="0" yWindow="1665" windowWidth="20505" windowHeight="8685" firstSheet="9" activeTab="10" xr2:uid="{6F144500-6F89-41D6-85DB-ABFD58B60BF1}"/>
  </bookViews>
  <sheets>
    <sheet name="Raw Data" sheetId="2" r:id="rId1"/>
    <sheet name="Boronic Acids" sheetId="1" r:id="rId2"/>
    <sheet name="BA + Cyclopentanone" sheetId="5" r:id="rId3"/>
    <sheet name="BA - Proline (close)" sheetId="3" r:id="rId4"/>
    <sheet name="BA - Proline (far)" sheetId="4" r:id="rId5"/>
    <sheet name="BA - Aldehyde (pi - close)" sheetId="6" r:id="rId6"/>
    <sheet name="BA -Aldehyde (pi - far)" sheetId="7" r:id="rId7"/>
    <sheet name="BA - Aldehyde (H bond - close)" sheetId="8" r:id="rId8"/>
    <sheet name="BA - Aldehyde (H bond - far)" sheetId="9" r:id="rId9"/>
    <sheet name="Enamine - close" sheetId="10" r:id="rId10"/>
    <sheet name="Enamine - fa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2" l="1"/>
  <c r="AM5" i="2" s="1"/>
  <c r="AL13" i="2"/>
  <c r="AM13" i="2" s="1"/>
  <c r="AL15" i="2"/>
  <c r="AM15" i="2" s="1"/>
  <c r="AL16" i="2"/>
  <c r="AM16" i="2" s="1"/>
  <c r="AK17" i="2"/>
  <c r="AL17" i="2" s="1"/>
  <c r="AM17" i="2" s="1"/>
  <c r="AF17" i="2"/>
  <c r="AH17" i="2" s="1"/>
  <c r="Z17" i="2"/>
  <c r="AA17" i="2" s="1"/>
  <c r="Y17" i="2"/>
  <c r="R17" i="2"/>
  <c r="S17" i="2" s="1"/>
  <c r="T17" i="2" s="1"/>
  <c r="K17" i="2"/>
  <c r="L17" i="2" s="1"/>
  <c r="M17" i="2" s="1"/>
  <c r="D17" i="2"/>
  <c r="E17" i="2" s="1"/>
  <c r="F17" i="2" s="1"/>
  <c r="AK16" i="2"/>
  <c r="AF16" i="2"/>
  <c r="AH16" i="2" s="1"/>
  <c r="Y16" i="2"/>
  <c r="Z16" i="2" s="1"/>
  <c r="AA16" i="2" s="1"/>
  <c r="R16" i="2"/>
  <c r="S16" i="2" s="1"/>
  <c r="T16" i="2" s="1"/>
  <c r="K16" i="2"/>
  <c r="L16" i="2" s="1"/>
  <c r="M16" i="2" s="1"/>
  <c r="E16" i="2"/>
  <c r="F16" i="2" s="1"/>
  <c r="D16" i="2"/>
  <c r="AK15" i="2"/>
  <c r="AF15" i="2"/>
  <c r="Y15" i="2"/>
  <c r="Z15" i="2" s="1"/>
  <c r="AA15" i="2" s="1"/>
  <c r="R15" i="2"/>
  <c r="S15" i="2" s="1"/>
  <c r="T15" i="2" s="1"/>
  <c r="K15" i="2"/>
  <c r="L15" i="2" s="1"/>
  <c r="M15" i="2" s="1"/>
  <c r="D15" i="2"/>
  <c r="E15" i="2" s="1"/>
  <c r="F15" i="2" s="1"/>
  <c r="AK14" i="2"/>
  <c r="AL14" i="2" s="1"/>
  <c r="AM14" i="2" s="1"/>
  <c r="AH14" i="2"/>
  <c r="AG14" i="2"/>
  <c r="Z14" i="2"/>
  <c r="AA14" i="2" s="1"/>
  <c r="Y14" i="2"/>
  <c r="R14" i="2"/>
  <c r="S14" i="2" s="1"/>
  <c r="T14" i="2" s="1"/>
  <c r="K14" i="2"/>
  <c r="L14" i="2" s="1"/>
  <c r="M14" i="2" s="1"/>
  <c r="D14" i="2"/>
  <c r="E14" i="2" s="1"/>
  <c r="F14" i="2" s="1"/>
  <c r="AK13" i="2"/>
  <c r="AF13" i="2"/>
  <c r="AH13" i="2" s="1"/>
  <c r="Y13" i="2"/>
  <c r="Z13" i="2" s="1"/>
  <c r="AA13" i="2" s="1"/>
  <c r="R13" i="2"/>
  <c r="S13" i="2" s="1"/>
  <c r="T13" i="2" s="1"/>
  <c r="K13" i="2"/>
  <c r="L13" i="2" s="1"/>
  <c r="M13" i="2" s="1"/>
  <c r="D13" i="2"/>
  <c r="E13" i="2" s="1"/>
  <c r="F13" i="2" s="1"/>
  <c r="AK12" i="2"/>
  <c r="AL12" i="2" s="1"/>
  <c r="AM12" i="2" s="1"/>
  <c r="AF12" i="2"/>
  <c r="AH12" i="2" s="1"/>
  <c r="Y12" i="2"/>
  <c r="Z12" i="2" s="1"/>
  <c r="AA12" i="2" s="1"/>
  <c r="R12" i="2"/>
  <c r="S12" i="2" s="1"/>
  <c r="T12" i="2" s="1"/>
  <c r="K12" i="2"/>
  <c r="L12" i="2" s="1"/>
  <c r="M12" i="2" s="1"/>
  <c r="D12" i="2"/>
  <c r="E12" i="2" s="1"/>
  <c r="F12" i="2" s="1"/>
  <c r="AK11" i="2"/>
  <c r="AL11" i="2" s="1"/>
  <c r="AM11" i="2" s="1"/>
  <c r="AF11" i="2"/>
  <c r="AH11" i="2" s="1"/>
  <c r="Y11" i="2"/>
  <c r="Z11" i="2" s="1"/>
  <c r="AA11" i="2" s="1"/>
  <c r="R11" i="2"/>
  <c r="S11" i="2" s="1"/>
  <c r="T11" i="2" s="1"/>
  <c r="K11" i="2"/>
  <c r="L11" i="2" s="1"/>
  <c r="M11" i="2" s="1"/>
  <c r="D11" i="2"/>
  <c r="E11" i="2" s="1"/>
  <c r="F11" i="2" s="1"/>
  <c r="AK10" i="2"/>
  <c r="AL10" i="2" s="1"/>
  <c r="AM10" i="2" s="1"/>
  <c r="AF10" i="2"/>
  <c r="AG10" i="2" s="1"/>
  <c r="Y10" i="2"/>
  <c r="Z10" i="2" s="1"/>
  <c r="AA10" i="2" s="1"/>
  <c r="R10" i="2"/>
  <c r="S10" i="2" s="1"/>
  <c r="T10" i="2" s="1"/>
  <c r="K10" i="2"/>
  <c r="L10" i="2" s="1"/>
  <c r="M10" i="2" s="1"/>
  <c r="D10" i="2"/>
  <c r="E10" i="2" s="1"/>
  <c r="F10" i="2" s="1"/>
  <c r="AK9" i="2"/>
  <c r="AL9" i="2" s="1"/>
  <c r="AM9" i="2" s="1"/>
  <c r="AF9" i="2"/>
  <c r="AH9" i="2" s="1"/>
  <c r="Y9" i="2"/>
  <c r="Z9" i="2" s="1"/>
  <c r="AA9" i="2" s="1"/>
  <c r="R9" i="2"/>
  <c r="S9" i="2" s="1"/>
  <c r="T9" i="2" s="1"/>
  <c r="K9" i="2"/>
  <c r="L9" i="2" s="1"/>
  <c r="M9" i="2" s="1"/>
  <c r="D9" i="2"/>
  <c r="E9" i="2" s="1"/>
  <c r="F9" i="2" s="1"/>
  <c r="AK8" i="2"/>
  <c r="AL8" i="2" s="1"/>
  <c r="AM8" i="2" s="1"/>
  <c r="AF8" i="2"/>
  <c r="AH8" i="2" s="1"/>
  <c r="Y8" i="2"/>
  <c r="Z8" i="2" s="1"/>
  <c r="AA8" i="2" s="1"/>
  <c r="R8" i="2"/>
  <c r="S8" i="2" s="1"/>
  <c r="T8" i="2" s="1"/>
  <c r="K8" i="2"/>
  <c r="L8" i="2" s="1"/>
  <c r="M8" i="2" s="1"/>
  <c r="E8" i="2"/>
  <c r="F8" i="2" s="1"/>
  <c r="D8" i="2"/>
  <c r="AK7" i="2"/>
  <c r="AL7" i="2" s="1"/>
  <c r="AM7" i="2" s="1"/>
  <c r="AF7" i="2"/>
  <c r="AH7" i="2" s="1"/>
  <c r="Z7" i="2"/>
  <c r="AA7" i="2" s="1"/>
  <c r="Y7" i="2"/>
  <c r="R7" i="2"/>
  <c r="S7" i="2" s="1"/>
  <c r="T7" i="2" s="1"/>
  <c r="K7" i="2"/>
  <c r="L7" i="2" s="1"/>
  <c r="M7" i="2" s="1"/>
  <c r="E7" i="2"/>
  <c r="F7" i="2" s="1"/>
  <c r="D7" i="2"/>
  <c r="AK6" i="2"/>
  <c r="AL6" i="2" s="1"/>
  <c r="AM6" i="2" s="1"/>
  <c r="AF6" i="2"/>
  <c r="Z6" i="2"/>
  <c r="AA6" i="2" s="1"/>
  <c r="Y6" i="2"/>
  <c r="R6" i="2"/>
  <c r="S6" i="2" s="1"/>
  <c r="T6" i="2" s="1"/>
  <c r="K6" i="2"/>
  <c r="L6" i="2" s="1"/>
  <c r="M6" i="2" s="1"/>
  <c r="D6" i="2"/>
  <c r="E6" i="2" s="1"/>
  <c r="F6" i="2" s="1"/>
  <c r="AK5" i="2"/>
  <c r="AH5" i="2"/>
  <c r="AF5" i="2"/>
  <c r="AG5" i="2" s="1"/>
  <c r="Y5" i="2"/>
  <c r="Z5" i="2" s="1"/>
  <c r="AA5" i="2" s="1"/>
  <c r="R5" i="2"/>
  <c r="S5" i="2" s="1"/>
  <c r="T5" i="2" s="1"/>
  <c r="K5" i="2"/>
  <c r="L5" i="2" s="1"/>
  <c r="M5" i="2" s="1"/>
  <c r="D5" i="2"/>
  <c r="E5" i="2" s="1"/>
  <c r="F5" i="2" s="1"/>
  <c r="AK4" i="2"/>
  <c r="AL4" i="2" s="1"/>
  <c r="AM4" i="2" s="1"/>
  <c r="AH4" i="2"/>
  <c r="AF4" i="2"/>
  <c r="AG4" i="2" s="1"/>
  <c r="Y4" i="2"/>
  <c r="Z4" i="2" s="1"/>
  <c r="AA4" i="2" s="1"/>
  <c r="R4" i="2"/>
  <c r="S4" i="2" s="1"/>
  <c r="T4" i="2" s="1"/>
  <c r="M4" i="2"/>
  <c r="L4" i="2"/>
  <c r="K4" i="2"/>
  <c r="D4" i="2"/>
  <c r="E4" i="2" s="1"/>
  <c r="F4" i="2" s="1"/>
  <c r="AK3" i="2"/>
  <c r="AL3" i="2" s="1"/>
  <c r="AM3" i="2" s="1"/>
  <c r="AH3" i="2"/>
  <c r="AF3" i="2"/>
  <c r="AG3" i="2" s="1"/>
  <c r="Y3" i="2"/>
  <c r="Z3" i="2" s="1"/>
  <c r="AA3" i="2" s="1"/>
  <c r="S3" i="2"/>
  <c r="T3" i="2" s="1"/>
  <c r="R3" i="2"/>
  <c r="M3" i="2"/>
  <c r="K3" i="2"/>
  <c r="L3" i="2" s="1"/>
  <c r="D3" i="2"/>
  <c r="E3" i="2" s="1"/>
  <c r="F3" i="2" s="1"/>
  <c r="AG11" i="2" l="1"/>
  <c r="AG13" i="2"/>
  <c r="AH10" i="2"/>
  <c r="AG12" i="2"/>
  <c r="AH15" i="2"/>
  <c r="AG15" i="2"/>
  <c r="AH6" i="2"/>
  <c r="AG6" i="2"/>
  <c r="AG7" i="2"/>
  <c r="AG16" i="2"/>
  <c r="AG8" i="2"/>
  <c r="AG17" i="2"/>
  <c r="AG9" i="2"/>
</calcChain>
</file>

<file path=xl/sharedStrings.xml><?xml version="1.0" encoding="utf-8"?>
<sst xmlns="http://schemas.openxmlformats.org/spreadsheetml/2006/main" count="682" uniqueCount="117">
  <si>
    <t>cross</t>
  </si>
  <si>
    <t>para</t>
  </si>
  <si>
    <t>-2-3-</t>
  </si>
  <si>
    <t>-1-2-</t>
  </si>
  <si>
    <t>-2-9-</t>
  </si>
  <si>
    <t>-9-16-</t>
  </si>
  <si>
    <t>-1-10-</t>
  </si>
  <si>
    <t>Dist(2, 3)</t>
  </si>
  <si>
    <t>Dist(1, 2)</t>
  </si>
  <si>
    <t>Dist(2, 9)</t>
  </si>
  <si>
    <t>Dist(9, 16)</t>
  </si>
  <si>
    <t>Dist(1, 10)</t>
  </si>
  <si>
    <t>dip_x</t>
  </si>
  <si>
    <t>dip_y</t>
  </si>
  <si>
    <t>dip_z</t>
  </si>
  <si>
    <t>Total</t>
  </si>
  <si>
    <t>NBO O 1</t>
  </si>
  <si>
    <t>NBO B 2</t>
  </si>
  <si>
    <t>NBO C 3</t>
  </si>
  <si>
    <t>NBO O 9</t>
  </si>
  <si>
    <t>NBO H 10</t>
  </si>
  <si>
    <t>NBO H 16</t>
  </si>
  <si>
    <t>diff O1 B2</t>
  </si>
  <si>
    <t>diff B2 C3</t>
  </si>
  <si>
    <t>diff B2 O9</t>
  </si>
  <si>
    <t>diff O1 H10</t>
  </si>
  <si>
    <t>diff O9 H16</t>
  </si>
  <si>
    <t>B1</t>
  </si>
  <si>
    <t>B5</t>
  </si>
  <si>
    <t>L</t>
  </si>
  <si>
    <t>Ph</t>
  </si>
  <si>
    <t>ACN+H2O</t>
  </si>
  <si>
    <t>CHCl3+H2O</t>
  </si>
  <si>
    <t>Neat+H2O</t>
  </si>
  <si>
    <t>MeOH+H2O</t>
  </si>
  <si>
    <t>Hexane+H2O</t>
  </si>
  <si>
    <t>Boronic acid</t>
  </si>
  <si>
    <t>d.r.</t>
  </si>
  <si>
    <t>d.r. (duplicate)</t>
  </si>
  <si>
    <t>Av</t>
  </si>
  <si>
    <t>1/Av</t>
  </si>
  <si>
    <t>log(Av)</t>
  </si>
  <si>
    <t>ee %</t>
  </si>
  <si>
    <t>ee % dup</t>
  </si>
  <si>
    <t>ee Av.</t>
  </si>
  <si>
    <t>3-F</t>
  </si>
  <si>
    <t>3-CH3</t>
  </si>
  <si>
    <t>3-CF3</t>
  </si>
  <si>
    <t>3,5-F</t>
  </si>
  <si>
    <t>3,5-Ome</t>
  </si>
  <si>
    <t>2-Napht</t>
  </si>
  <si>
    <t>2-F</t>
  </si>
  <si>
    <t>2-CH3</t>
  </si>
  <si>
    <t>2,4-Me</t>
  </si>
  <si>
    <t>4-F</t>
  </si>
  <si>
    <t>4-Me</t>
  </si>
  <si>
    <t>4-Ome</t>
  </si>
  <si>
    <r>
      <t>4-</t>
    </r>
    <r>
      <rPr>
        <b/>
        <i/>
        <sz val="12"/>
        <rFont val="Bahnschrift SemiBold SemiConden"/>
        <family val="2"/>
      </rPr>
      <t>t</t>
    </r>
    <r>
      <rPr>
        <b/>
        <sz val="12"/>
        <rFont val="Bahnschrift SemiBold SemiConden"/>
        <family val="2"/>
      </rPr>
      <t>-Bu</t>
    </r>
  </si>
  <si>
    <t>4-CF3</t>
  </si>
  <si>
    <t>-1-8-</t>
  </si>
  <si>
    <t>-1-16-</t>
  </si>
  <si>
    <t>-8-14-</t>
  </si>
  <si>
    <t>-16-17-</t>
  </si>
  <si>
    <t>-17-18-</t>
  </si>
  <si>
    <t>-19-20-</t>
  </si>
  <si>
    <t>Dist(1, 8)</t>
  </si>
  <si>
    <t>Dist(1, 16)</t>
  </si>
  <si>
    <t>Dist(8, 14)</t>
  </si>
  <si>
    <t>Dist(16, 17)</t>
  </si>
  <si>
    <t>Dist(17, 18)</t>
  </si>
  <si>
    <t>Dist(19, 20)</t>
  </si>
  <si>
    <t>Dist(14, 18)</t>
  </si>
  <si>
    <t>NBO B 1</t>
  </si>
  <si>
    <t>NBO C 2</t>
  </si>
  <si>
    <t>NBO O 8</t>
  </si>
  <si>
    <t>NBO O 16</t>
  </si>
  <si>
    <t>NBO H 14</t>
  </si>
  <si>
    <t>NBO C 17</t>
  </si>
  <si>
    <t>NBO O 18</t>
  </si>
  <si>
    <t>NBO N 19</t>
  </si>
  <si>
    <t>NBO H 20</t>
  </si>
  <si>
    <t>diff B1 C2</t>
  </si>
  <si>
    <t>diff B1 O8</t>
  </si>
  <si>
    <t>diff B1 O16</t>
  </si>
  <si>
    <t>diff O8 H14</t>
  </si>
  <si>
    <t>diff O16 C17</t>
  </si>
  <si>
    <t>diff C17 O18</t>
  </si>
  <si>
    <t>diff H14 O18</t>
  </si>
  <si>
    <t>diff N19 H20</t>
  </si>
  <si>
    <t>Dist(10, 17)</t>
  </si>
  <si>
    <t>NBO O 17</t>
  </si>
  <si>
    <t>NBO C 18</t>
  </si>
  <si>
    <t>diff O17 C18</t>
  </si>
  <si>
    <t>-18-19-</t>
  </si>
  <si>
    <t>-18-20-</t>
  </si>
  <si>
    <t>Dist(18, 19)</t>
  </si>
  <si>
    <t>Dist(18, 20)</t>
  </si>
  <si>
    <t>NBO H 19</t>
  </si>
  <si>
    <t>NBO C 20</t>
  </si>
  <si>
    <t>diff H10 O17</t>
  </si>
  <si>
    <t>diff H16 O17</t>
  </si>
  <si>
    <t>diff C18 H19</t>
  </si>
  <si>
    <t>diff C18 C20</t>
  </si>
  <si>
    <t>-16-36-</t>
  </si>
  <si>
    <t>-24-25-</t>
  </si>
  <si>
    <t>Dist(16, 36)</t>
  </si>
  <si>
    <t>Dist(24, 25)</t>
  </si>
  <si>
    <t>Dist(10, 36)</t>
  </si>
  <si>
    <t>NBO C 16</t>
  </si>
  <si>
    <t>NBO O 36</t>
  </si>
  <si>
    <t>NBO N 24</t>
  </si>
  <si>
    <t>NBO C 25</t>
  </si>
  <si>
    <t>diff O9 C16</t>
  </si>
  <si>
    <t>diff C16 O36</t>
  </si>
  <si>
    <t>diff N24 C25</t>
  </si>
  <si>
    <t>e.r.</t>
  </si>
  <si>
    <t>ΔΔGⱡ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</si>
</sst>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2"/>
      <name val="Bahnschrift SemiBold SemiConden"/>
      <family val="2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charset val="177"/>
      <scheme val="minor"/>
    </font>
    <font>
      <sz val="11"/>
      <name val="Arial"/>
      <family val="2"/>
      <scheme val="minor"/>
    </font>
    <font>
      <b/>
      <i/>
      <sz val="12"/>
      <name val="Bahnschrift SemiBold SemiConden"/>
      <family val="2"/>
    </font>
    <font>
      <b/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1" fillId="4" borderId="0" xfId="1" applyFill="1"/>
    <xf numFmtId="0" fontId="2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0" fillId="0" borderId="4" xfId="0" applyBorder="1"/>
    <xf numFmtId="0" fontId="5" fillId="0" borderId="4" xfId="0" applyFont="1" applyBorder="1"/>
    <xf numFmtId="0" fontId="5" fillId="0" borderId="5" xfId="0" applyFont="1" applyBorder="1"/>
    <xf numFmtId="0" fontId="6" fillId="0" borderId="4" xfId="0" applyFont="1" applyBorder="1"/>
    <xf numFmtId="0" fontId="5" fillId="5" borderId="0" xfId="0" applyFont="1" applyFill="1"/>
    <xf numFmtId="0" fontId="5" fillId="5" borderId="0" xfId="1" applyFont="1" applyFill="1"/>
    <xf numFmtId="0" fontId="2" fillId="4" borderId="4" xfId="0" applyFont="1" applyFill="1" applyBorder="1" applyAlignment="1">
      <alignment horizontal="left" vertical="center" wrapText="1" readingOrder="1"/>
    </xf>
    <xf numFmtId="0" fontId="8" fillId="5" borderId="0" xfId="0" applyFont="1" applyFill="1"/>
    <xf numFmtId="0" fontId="2" fillId="3" borderId="4" xfId="0" applyFont="1" applyFill="1" applyBorder="1" applyAlignment="1">
      <alignment horizontal="left" vertical="center" wrapText="1" readingOrder="1"/>
    </xf>
    <xf numFmtId="0" fontId="3" fillId="0" borderId="4" xfId="0" applyFont="1" applyFill="1" applyBorder="1"/>
    <xf numFmtId="0" fontId="2" fillId="5" borderId="1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19052</xdr:colOff>
      <xdr:row>16</xdr:row>
      <xdr:rowOff>28575</xdr:rowOff>
    </xdr:from>
    <xdr:to>
      <xdr:col>13</xdr:col>
      <xdr:colOff>463890</xdr:colOff>
      <xdr:row>33</xdr:row>
      <xdr:rowOff>171767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B57CA-9C26-4895-AE50-431162004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442212" y="1673215"/>
          <a:ext cx="3219767" cy="57216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16</xdr:row>
      <xdr:rowOff>19050</xdr:rowOff>
    </xdr:from>
    <xdr:to>
      <xdr:col>13</xdr:col>
      <xdr:colOff>711276</xdr:colOff>
      <xdr:row>42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4ACF69-B8D5-409C-9B1C-CF4BD580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6" y="2914650"/>
          <a:ext cx="5654750" cy="477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16</xdr:row>
      <xdr:rowOff>104775</xdr:rowOff>
    </xdr:from>
    <xdr:to>
      <xdr:col>16</xdr:col>
      <xdr:colOff>627162</xdr:colOff>
      <xdr:row>33</xdr:row>
      <xdr:rowOff>87012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B53D6B-D139-4B01-8D2A-A6761CF02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318575" y="491925"/>
          <a:ext cx="3058812" cy="80757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16</xdr:row>
      <xdr:rowOff>9525</xdr:rowOff>
    </xdr:from>
    <xdr:to>
      <xdr:col>16</xdr:col>
      <xdr:colOff>114205</xdr:colOff>
      <xdr:row>39</xdr:row>
      <xdr:rowOff>20200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B9271-D35E-4AA1-8C87-2486F2C79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2905125"/>
          <a:ext cx="7781830" cy="4173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16</xdr:row>
      <xdr:rowOff>38100</xdr:rowOff>
    </xdr:from>
    <xdr:to>
      <xdr:col>15</xdr:col>
      <xdr:colOff>742854</xdr:colOff>
      <xdr:row>38</xdr:row>
      <xdr:rowOff>86350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300BA-EC23-46D2-B2FB-EDB79B151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2933700"/>
          <a:ext cx="7505604" cy="4029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16</xdr:row>
      <xdr:rowOff>9525</xdr:rowOff>
    </xdr:from>
    <xdr:to>
      <xdr:col>14</xdr:col>
      <xdr:colOff>1162</xdr:colOff>
      <xdr:row>42</xdr:row>
      <xdr:rowOff>63846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C9BB5-4AE2-4C7E-86C8-3FDB6821D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2905125"/>
          <a:ext cx="5801887" cy="47596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16</xdr:row>
      <xdr:rowOff>38100</xdr:rowOff>
    </xdr:from>
    <xdr:to>
      <xdr:col>14</xdr:col>
      <xdr:colOff>210732</xdr:colOff>
      <xdr:row>42</xdr:row>
      <xdr:rowOff>57729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2D074-24B1-40F3-A9B3-B7662C4AB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933700"/>
          <a:ext cx="5916207" cy="47249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19050</xdr:rowOff>
    </xdr:from>
    <xdr:to>
      <xdr:col>13</xdr:col>
      <xdr:colOff>590550</xdr:colOff>
      <xdr:row>37</xdr:row>
      <xdr:rowOff>53460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165E6-3F96-4F0B-B119-8615AB340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914650"/>
          <a:ext cx="6153150" cy="38348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16</xdr:row>
      <xdr:rowOff>9525</xdr:rowOff>
    </xdr:from>
    <xdr:to>
      <xdr:col>14</xdr:col>
      <xdr:colOff>186855</xdr:colOff>
      <xdr:row>39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45DCF8-D09E-4822-BDE7-C73A6E51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2905125"/>
          <a:ext cx="6749580" cy="4276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16</xdr:row>
      <xdr:rowOff>9525</xdr:rowOff>
    </xdr:from>
    <xdr:to>
      <xdr:col>13</xdr:col>
      <xdr:colOff>685800</xdr:colOff>
      <xdr:row>44</xdr:row>
      <xdr:rowOff>107592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8D031-F54D-4BE3-96BC-7AEE6B83E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905125"/>
          <a:ext cx="5638800" cy="5165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F627-8888-4CEA-A52B-0D05CA2C4085}">
  <dimension ref="A1:AM17"/>
  <sheetViews>
    <sheetView workbookViewId="0">
      <selection activeCell="AL2" sqref="AL1:AL1048576"/>
    </sheetView>
  </sheetViews>
  <sheetFormatPr defaultRowHeight="14.25" x14ac:dyDescent="0.2"/>
  <cols>
    <col min="1" max="1" width="7.5" bestFit="1" customWidth="1"/>
    <col min="2" max="2" width="4.875" bestFit="1" customWidth="1"/>
    <col min="3" max="3" width="13.75" bestFit="1" customWidth="1"/>
    <col min="4" max="4" width="5.875" bestFit="1" customWidth="1"/>
    <col min="5" max="6" width="11.875" bestFit="1" customWidth="1"/>
    <col min="8" max="8" width="7.5" bestFit="1" customWidth="1"/>
    <col min="9" max="9" width="5.875" bestFit="1" customWidth="1"/>
    <col min="10" max="10" width="13.75" bestFit="1" customWidth="1"/>
    <col min="11" max="11" width="6.875" bestFit="1" customWidth="1"/>
    <col min="12" max="13" width="11.875" bestFit="1" customWidth="1"/>
    <col min="15" max="15" width="7.5" bestFit="1" customWidth="1"/>
    <col min="16" max="16" width="4.875" bestFit="1" customWidth="1"/>
    <col min="17" max="17" width="13.75" bestFit="1" customWidth="1"/>
    <col min="18" max="18" width="5.875" bestFit="1" customWidth="1"/>
    <col min="19" max="20" width="11.875" bestFit="1" customWidth="1"/>
    <col min="22" max="22" width="7.5" bestFit="1" customWidth="1"/>
    <col min="23" max="23" width="3.875" bestFit="1" customWidth="1"/>
    <col min="24" max="24" width="13.75" bestFit="1" customWidth="1"/>
    <col min="25" max="25" width="4.875" bestFit="1" customWidth="1"/>
    <col min="26" max="27" width="11.875" bestFit="1" customWidth="1"/>
    <col min="29" max="29" width="7.5" bestFit="1" customWidth="1"/>
    <col min="30" max="30" width="4.875" bestFit="1" customWidth="1"/>
    <col min="31" max="31" width="13.75" bestFit="1" customWidth="1"/>
    <col min="32" max="32" width="5.875" bestFit="1" customWidth="1"/>
    <col min="33" max="34" width="11.875" bestFit="1" customWidth="1"/>
    <col min="35" max="35" width="5.25" bestFit="1" customWidth="1"/>
    <col min="36" max="36" width="9.125" bestFit="1" customWidth="1"/>
    <col min="37" max="37" width="6.375" bestFit="1" customWidth="1"/>
  </cols>
  <sheetData>
    <row r="1" spans="1:39" s="12" customFormat="1" ht="15" x14ac:dyDescent="0.2">
      <c r="A1" s="18" t="s">
        <v>31</v>
      </c>
      <c r="B1" s="18"/>
      <c r="C1" s="18"/>
      <c r="D1" s="18"/>
      <c r="E1" s="18"/>
      <c r="F1" s="18"/>
      <c r="G1" s="13"/>
      <c r="H1" s="18" t="s">
        <v>32</v>
      </c>
      <c r="I1" s="18"/>
      <c r="J1" s="18"/>
      <c r="K1" s="18"/>
      <c r="L1" s="18"/>
      <c r="M1" s="18"/>
      <c r="N1" s="13"/>
      <c r="O1" s="18" t="s">
        <v>33</v>
      </c>
      <c r="P1" s="18"/>
      <c r="Q1" s="18"/>
      <c r="R1" s="18"/>
      <c r="S1" s="18"/>
      <c r="T1" s="18"/>
      <c r="U1" s="13"/>
      <c r="V1" s="18" t="s">
        <v>34</v>
      </c>
      <c r="W1" s="18"/>
      <c r="X1" s="18"/>
      <c r="Y1" s="18"/>
      <c r="Z1" s="18"/>
      <c r="AA1" s="18"/>
      <c r="AB1" s="13"/>
      <c r="AC1" s="19" t="s">
        <v>35</v>
      </c>
      <c r="AD1" s="20"/>
      <c r="AE1" s="20"/>
      <c r="AF1" s="20"/>
      <c r="AG1" s="20"/>
      <c r="AH1" s="20"/>
      <c r="AI1" s="20"/>
      <c r="AJ1" s="20"/>
      <c r="AK1" s="20"/>
    </row>
    <row r="2" spans="1:39" ht="30" x14ac:dyDescent="0.25">
      <c r="A2" s="2" t="s">
        <v>36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1"/>
      <c r="H2" s="2" t="s">
        <v>36</v>
      </c>
      <c r="I2" s="3" t="s">
        <v>37</v>
      </c>
      <c r="J2" s="4" t="s">
        <v>38</v>
      </c>
      <c r="K2" s="4" t="s">
        <v>39</v>
      </c>
      <c r="L2" s="4" t="s">
        <v>40</v>
      </c>
      <c r="M2" s="4" t="s">
        <v>41</v>
      </c>
      <c r="N2" s="1"/>
      <c r="O2" s="2" t="s">
        <v>36</v>
      </c>
      <c r="P2" s="3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1"/>
      <c r="V2" s="2" t="s">
        <v>36</v>
      </c>
      <c r="W2" s="3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1"/>
      <c r="AC2" s="2" t="s">
        <v>36</v>
      </c>
      <c r="AD2" s="5" t="s">
        <v>37</v>
      </c>
      <c r="AE2" s="6" t="s">
        <v>38</v>
      </c>
      <c r="AF2" s="6" t="s">
        <v>39</v>
      </c>
      <c r="AG2" s="6" t="s">
        <v>40</v>
      </c>
      <c r="AH2" s="7" t="s">
        <v>41</v>
      </c>
      <c r="AI2" s="4" t="s">
        <v>42</v>
      </c>
      <c r="AJ2" s="4" t="s">
        <v>43</v>
      </c>
      <c r="AK2" s="4" t="s">
        <v>44</v>
      </c>
      <c r="AL2" s="4" t="s">
        <v>115</v>
      </c>
      <c r="AM2" s="17" t="s">
        <v>116</v>
      </c>
    </row>
    <row r="3" spans="1:39" ht="15" x14ac:dyDescent="0.2">
      <c r="A3" s="16" t="s">
        <v>30</v>
      </c>
      <c r="B3" s="8">
        <v>8.5</v>
      </c>
      <c r="C3" s="8">
        <v>9.1999999999999993</v>
      </c>
      <c r="D3" s="8">
        <f t="shared" ref="D3:D17" si="0">(B3+C3)/2</f>
        <v>8.85</v>
      </c>
      <c r="E3" s="8">
        <f t="shared" ref="E3:E17" si="1">1/D3</f>
        <v>0.11299435028248588</v>
      </c>
      <c r="F3" s="8">
        <f t="shared" ref="F3:F17" si="2">-LOG(E3)</f>
        <v>0.94694327069782547</v>
      </c>
      <c r="G3" s="1"/>
      <c r="H3" s="2" t="s">
        <v>30</v>
      </c>
      <c r="I3" s="8">
        <v>7.3</v>
      </c>
      <c r="J3" s="8">
        <v>7.6</v>
      </c>
      <c r="K3" s="8">
        <f t="shared" ref="K3:K17" si="3">(I3+J3)/2</f>
        <v>7.4499999999999993</v>
      </c>
      <c r="L3" s="8">
        <f t="shared" ref="L3:L17" si="4">1/K3</f>
        <v>0.13422818791946309</v>
      </c>
      <c r="M3" s="8">
        <f t="shared" ref="M3:M17" si="5">-LOG(L3)</f>
        <v>0.87215627274829288</v>
      </c>
      <c r="N3" s="1"/>
      <c r="O3" s="2" t="s">
        <v>30</v>
      </c>
      <c r="P3" s="8">
        <v>5.5</v>
      </c>
      <c r="Q3" s="8">
        <v>5.7</v>
      </c>
      <c r="R3" s="8">
        <f t="shared" ref="R3:R17" si="6">(P3+Q3)/2</f>
        <v>5.6</v>
      </c>
      <c r="S3" s="8">
        <f t="shared" ref="S3:S17" si="7">1/R3</f>
        <v>0.17857142857142858</v>
      </c>
      <c r="T3" s="8">
        <f t="shared" ref="T3:T17" si="8">-LOG(S3)</f>
        <v>0.74818802700620035</v>
      </c>
      <c r="U3" s="1"/>
      <c r="V3" s="2" t="s">
        <v>30</v>
      </c>
      <c r="W3" s="8">
        <v>6.7</v>
      </c>
      <c r="X3" s="8">
        <v>7</v>
      </c>
      <c r="Y3" s="8">
        <f t="shared" ref="Y3:Y17" si="9">(W3+X3)/2</f>
        <v>6.85</v>
      </c>
      <c r="Z3" s="8">
        <f t="shared" ref="Z3:Z17" si="10">1/Y3</f>
        <v>0.14598540145985403</v>
      </c>
      <c r="AA3" s="8">
        <f t="shared" ref="AA3:AA17" si="11">-LOG(Z3)</f>
        <v>0.83569057149242554</v>
      </c>
      <c r="AB3" s="1"/>
      <c r="AC3" s="2" t="s">
        <v>30</v>
      </c>
      <c r="AD3" s="9">
        <v>3.4</v>
      </c>
      <c r="AE3" s="9">
        <v>3.4</v>
      </c>
      <c r="AF3" s="9">
        <f t="shared" ref="AF3:AF13" si="12">(AD3+AE3)/2</f>
        <v>3.4</v>
      </c>
      <c r="AG3" s="9">
        <f t="shared" ref="AG3:AG17" si="13">1/AF3</f>
        <v>0.29411764705882354</v>
      </c>
      <c r="AH3" s="10">
        <f t="shared" ref="AH3:AH17" si="14">LOG(AF3)</f>
        <v>0.53147891704225514</v>
      </c>
      <c r="AI3" s="8">
        <v>45</v>
      </c>
      <c r="AJ3" s="8">
        <v>46</v>
      </c>
      <c r="AK3" s="8">
        <f t="shared" ref="AK3:AK17" si="15">(AI3+AJ3)/2</f>
        <v>45.5</v>
      </c>
      <c r="AL3" s="8">
        <f t="shared" ref="AL3:AL17" si="16">(50+(AK3/2))/(50-(AK3/2))</f>
        <v>2.669724770642202</v>
      </c>
      <c r="AM3" s="8">
        <f>0.0019872*295.15*LN(AL3)</f>
        <v>0.57595024528518723</v>
      </c>
    </row>
    <row r="4" spans="1:39" ht="15" x14ac:dyDescent="0.2">
      <c r="A4" s="16" t="s">
        <v>45</v>
      </c>
      <c r="B4" s="8">
        <v>11.9</v>
      </c>
      <c r="C4" s="8">
        <v>12.5</v>
      </c>
      <c r="D4" s="8">
        <f t="shared" si="0"/>
        <v>12.2</v>
      </c>
      <c r="E4" s="8">
        <f t="shared" si="1"/>
        <v>8.1967213114754106E-2</v>
      </c>
      <c r="F4" s="8">
        <f t="shared" si="2"/>
        <v>1.0863598306747482</v>
      </c>
      <c r="G4" s="1"/>
      <c r="H4" s="2" t="s">
        <v>45</v>
      </c>
      <c r="I4" s="8">
        <v>10.5</v>
      </c>
      <c r="J4" s="8">
        <v>13.1</v>
      </c>
      <c r="K4" s="8">
        <f t="shared" si="3"/>
        <v>11.8</v>
      </c>
      <c r="L4" s="8">
        <f t="shared" si="4"/>
        <v>8.4745762711864403E-2</v>
      </c>
      <c r="M4" s="8">
        <f t="shared" si="5"/>
        <v>1.0718820073061255</v>
      </c>
      <c r="N4" s="1"/>
      <c r="O4" s="2" t="s">
        <v>45</v>
      </c>
      <c r="P4" s="8">
        <v>10.5</v>
      </c>
      <c r="Q4" s="8">
        <v>12.8</v>
      </c>
      <c r="R4" s="8">
        <f t="shared" si="6"/>
        <v>11.65</v>
      </c>
      <c r="S4" s="8">
        <f t="shared" si="7"/>
        <v>8.5836909871244635E-2</v>
      </c>
      <c r="T4" s="8">
        <f t="shared" si="8"/>
        <v>1.0663259253620379</v>
      </c>
      <c r="U4" s="1"/>
      <c r="V4" s="2" t="s">
        <v>45</v>
      </c>
      <c r="W4" s="8">
        <v>6</v>
      </c>
      <c r="X4" s="8">
        <v>6.1</v>
      </c>
      <c r="Y4" s="8">
        <f t="shared" si="9"/>
        <v>6.05</v>
      </c>
      <c r="Z4" s="8">
        <f t="shared" si="10"/>
        <v>0.16528925619834711</v>
      </c>
      <c r="AA4" s="8">
        <f t="shared" si="11"/>
        <v>0.78175537465246892</v>
      </c>
      <c r="AB4" s="1"/>
      <c r="AC4" s="2" t="s">
        <v>45</v>
      </c>
      <c r="AD4" s="9">
        <v>4.7</v>
      </c>
      <c r="AE4" s="9">
        <v>5.0999999999999996</v>
      </c>
      <c r="AF4" s="9">
        <f t="shared" si="12"/>
        <v>4.9000000000000004</v>
      </c>
      <c r="AG4" s="9">
        <f t="shared" si="13"/>
        <v>0.2040816326530612</v>
      </c>
      <c r="AH4" s="10">
        <f t="shared" si="14"/>
        <v>0.69019608002851374</v>
      </c>
      <c r="AI4" s="8">
        <v>63</v>
      </c>
      <c r="AJ4" s="8">
        <v>67</v>
      </c>
      <c r="AK4" s="8">
        <f t="shared" si="15"/>
        <v>65</v>
      </c>
      <c r="AL4" s="8">
        <f t="shared" si="16"/>
        <v>4.7142857142857144</v>
      </c>
      <c r="AM4" s="8">
        <f t="shared" ref="AM4:AM17" si="17">0.0019872*295.15*LN(AL4)</f>
        <v>0.90945961957001553</v>
      </c>
    </row>
    <row r="5" spans="1:39" ht="15" x14ac:dyDescent="0.2">
      <c r="A5" s="16" t="s">
        <v>46</v>
      </c>
      <c r="B5" s="8">
        <v>6.9</v>
      </c>
      <c r="C5" s="8">
        <v>8</v>
      </c>
      <c r="D5" s="8">
        <f t="shared" si="0"/>
        <v>7.45</v>
      </c>
      <c r="E5" s="8">
        <f t="shared" si="1"/>
        <v>0.13422818791946309</v>
      </c>
      <c r="F5" s="8">
        <f t="shared" si="2"/>
        <v>0.87215627274829288</v>
      </c>
      <c r="G5" s="1"/>
      <c r="H5" s="2" t="s">
        <v>46</v>
      </c>
      <c r="I5" s="8">
        <v>6.2</v>
      </c>
      <c r="J5" s="8">
        <v>6.7</v>
      </c>
      <c r="K5" s="8">
        <f t="shared" si="3"/>
        <v>6.45</v>
      </c>
      <c r="L5" s="8">
        <f t="shared" si="4"/>
        <v>0.15503875968992248</v>
      </c>
      <c r="M5" s="8">
        <f t="shared" si="5"/>
        <v>0.80955971463526777</v>
      </c>
      <c r="N5" s="1"/>
      <c r="O5" s="2" t="s">
        <v>46</v>
      </c>
      <c r="P5" s="8">
        <v>4.7</v>
      </c>
      <c r="Q5" s="8">
        <v>5.6</v>
      </c>
      <c r="R5" s="8">
        <f t="shared" si="6"/>
        <v>5.15</v>
      </c>
      <c r="S5" s="8">
        <f t="shared" si="7"/>
        <v>0.1941747572815534</v>
      </c>
      <c r="T5" s="8">
        <f t="shared" si="8"/>
        <v>0.71180722904119098</v>
      </c>
      <c r="U5" s="1"/>
      <c r="V5" s="2" t="s">
        <v>46</v>
      </c>
      <c r="W5" s="8">
        <v>6.9</v>
      </c>
      <c r="X5" s="8">
        <v>7</v>
      </c>
      <c r="Y5" s="8">
        <f t="shared" si="9"/>
        <v>6.95</v>
      </c>
      <c r="Z5" s="8">
        <f t="shared" si="10"/>
        <v>0.14388489208633093</v>
      </c>
      <c r="AA5" s="8">
        <f t="shared" si="11"/>
        <v>0.84198480459011393</v>
      </c>
      <c r="AB5" s="1"/>
      <c r="AC5" s="2" t="s">
        <v>46</v>
      </c>
      <c r="AD5" s="9">
        <v>3.1</v>
      </c>
      <c r="AE5" s="9">
        <v>3.2</v>
      </c>
      <c r="AF5" s="9">
        <f t="shared" si="12"/>
        <v>3.1500000000000004</v>
      </c>
      <c r="AG5" s="9">
        <f t="shared" si="13"/>
        <v>0.31746031746031744</v>
      </c>
      <c r="AH5" s="10">
        <f t="shared" si="14"/>
        <v>0.49831055378960054</v>
      </c>
      <c r="AI5" s="8">
        <v>40</v>
      </c>
      <c r="AJ5" s="8">
        <v>40</v>
      </c>
      <c r="AK5" s="8">
        <f t="shared" si="15"/>
        <v>40</v>
      </c>
      <c r="AL5" s="8">
        <f t="shared" si="16"/>
        <v>2.3333333333333335</v>
      </c>
      <c r="AM5" s="8">
        <f t="shared" si="17"/>
        <v>0.49695890345385235</v>
      </c>
    </row>
    <row r="6" spans="1:39" ht="15" x14ac:dyDescent="0.2">
      <c r="A6" s="16" t="s">
        <v>47</v>
      </c>
      <c r="B6" s="8">
        <v>10.8</v>
      </c>
      <c r="C6" s="8">
        <v>10</v>
      </c>
      <c r="D6" s="8">
        <f t="shared" si="0"/>
        <v>10.4</v>
      </c>
      <c r="E6" s="8">
        <f t="shared" si="1"/>
        <v>9.6153846153846145E-2</v>
      </c>
      <c r="F6" s="8">
        <f t="shared" si="2"/>
        <v>1.0170333392987805</v>
      </c>
      <c r="G6" s="1"/>
      <c r="H6" s="2" t="s">
        <v>47</v>
      </c>
      <c r="I6" s="8">
        <v>11.2</v>
      </c>
      <c r="J6" s="8">
        <v>11.2</v>
      </c>
      <c r="K6" s="8">
        <f t="shared" si="3"/>
        <v>11.2</v>
      </c>
      <c r="L6" s="8">
        <f t="shared" si="4"/>
        <v>8.9285714285714288E-2</v>
      </c>
      <c r="M6" s="8">
        <f t="shared" si="5"/>
        <v>1.0492180226701815</v>
      </c>
      <c r="N6" s="1"/>
      <c r="O6" s="2" t="s">
        <v>47</v>
      </c>
      <c r="P6" s="8">
        <v>9.9</v>
      </c>
      <c r="Q6" s="8">
        <v>10.4</v>
      </c>
      <c r="R6" s="8">
        <f t="shared" si="6"/>
        <v>10.15</v>
      </c>
      <c r="S6" s="8">
        <f t="shared" si="7"/>
        <v>9.852216748768472E-2</v>
      </c>
      <c r="T6" s="8">
        <f t="shared" si="8"/>
        <v>1.0064660422492318</v>
      </c>
      <c r="U6" s="1"/>
      <c r="V6" s="2" t="s">
        <v>47</v>
      </c>
      <c r="W6" s="8">
        <v>4.3</v>
      </c>
      <c r="X6" s="8">
        <v>4.9000000000000004</v>
      </c>
      <c r="Y6" s="8">
        <f t="shared" si="9"/>
        <v>4.5999999999999996</v>
      </c>
      <c r="Z6" s="8">
        <f t="shared" si="10"/>
        <v>0.21739130434782611</v>
      </c>
      <c r="AA6" s="8">
        <f t="shared" si="11"/>
        <v>0.66275783168157398</v>
      </c>
      <c r="AB6" s="1"/>
      <c r="AC6" s="2" t="s">
        <v>47</v>
      </c>
      <c r="AD6" s="9">
        <v>6.2</v>
      </c>
      <c r="AE6" s="9">
        <v>6.3</v>
      </c>
      <c r="AF6" s="9">
        <f t="shared" si="12"/>
        <v>6.25</v>
      </c>
      <c r="AG6" s="9">
        <f t="shared" si="13"/>
        <v>0.16</v>
      </c>
      <c r="AH6" s="10">
        <f t="shared" si="14"/>
        <v>0.79588001734407521</v>
      </c>
      <c r="AI6" s="8">
        <v>74</v>
      </c>
      <c r="AJ6" s="8">
        <v>75</v>
      </c>
      <c r="AK6" s="8">
        <f t="shared" si="15"/>
        <v>74.5</v>
      </c>
      <c r="AL6" s="8">
        <f t="shared" si="16"/>
        <v>6.8431372549019605</v>
      </c>
      <c r="AM6" s="8">
        <f t="shared" si="17"/>
        <v>1.1280264140569782</v>
      </c>
    </row>
    <row r="7" spans="1:39" ht="15" x14ac:dyDescent="0.2">
      <c r="A7" s="16" t="s">
        <v>48</v>
      </c>
      <c r="B7" s="8">
        <v>9.6</v>
      </c>
      <c r="C7" s="8">
        <v>9.8000000000000007</v>
      </c>
      <c r="D7" s="8">
        <f t="shared" si="0"/>
        <v>9.6999999999999993</v>
      </c>
      <c r="E7" s="8">
        <f t="shared" si="1"/>
        <v>0.10309278350515465</v>
      </c>
      <c r="F7" s="8">
        <f t="shared" si="2"/>
        <v>0.98677173426624487</v>
      </c>
      <c r="G7" s="1"/>
      <c r="H7" s="2" t="s">
        <v>48</v>
      </c>
      <c r="I7" s="8">
        <v>28.3</v>
      </c>
      <c r="J7" s="8">
        <v>29.5</v>
      </c>
      <c r="K7" s="8">
        <f t="shared" si="3"/>
        <v>28.9</v>
      </c>
      <c r="L7" s="8">
        <f t="shared" si="4"/>
        <v>3.4602076124567477E-2</v>
      </c>
      <c r="M7" s="8">
        <f t="shared" si="5"/>
        <v>1.4608978427565478</v>
      </c>
      <c r="N7" s="1"/>
      <c r="O7" s="2" t="s">
        <v>48</v>
      </c>
      <c r="P7" s="8">
        <v>9.9</v>
      </c>
      <c r="Q7" s="8">
        <v>11.3</v>
      </c>
      <c r="R7" s="8">
        <f t="shared" si="6"/>
        <v>10.600000000000001</v>
      </c>
      <c r="S7" s="8">
        <f t="shared" si="7"/>
        <v>9.4339622641509427E-2</v>
      </c>
      <c r="T7" s="8">
        <f t="shared" si="8"/>
        <v>1.0253058652647702</v>
      </c>
      <c r="U7" s="1"/>
      <c r="V7" s="2" t="s">
        <v>48</v>
      </c>
      <c r="W7" s="8">
        <v>5.2</v>
      </c>
      <c r="X7" s="8">
        <v>5.0999999999999996</v>
      </c>
      <c r="Y7" s="8">
        <f t="shared" si="9"/>
        <v>5.15</v>
      </c>
      <c r="Z7" s="8">
        <f t="shared" si="10"/>
        <v>0.1941747572815534</v>
      </c>
      <c r="AA7" s="8">
        <f t="shared" si="11"/>
        <v>0.71180722904119098</v>
      </c>
      <c r="AB7" s="1"/>
      <c r="AC7" s="2" t="s">
        <v>48</v>
      </c>
      <c r="AD7" s="11">
        <v>11.6</v>
      </c>
      <c r="AE7" s="11">
        <v>12.5</v>
      </c>
      <c r="AF7" s="11">
        <f t="shared" si="12"/>
        <v>12.05</v>
      </c>
      <c r="AG7" s="11">
        <f t="shared" si="13"/>
        <v>8.2987551867219914E-2</v>
      </c>
      <c r="AH7" s="10">
        <f t="shared" si="14"/>
        <v>1.0809870469108873</v>
      </c>
      <c r="AI7" s="8">
        <v>90</v>
      </c>
      <c r="AJ7" s="8">
        <v>91</v>
      </c>
      <c r="AK7" s="8">
        <f t="shared" si="15"/>
        <v>90.5</v>
      </c>
      <c r="AL7" s="8">
        <f t="shared" si="16"/>
        <v>20.05263157894737</v>
      </c>
      <c r="AM7" s="8">
        <f t="shared" si="17"/>
        <v>1.7586045760282358</v>
      </c>
    </row>
    <row r="8" spans="1:39" ht="15" x14ac:dyDescent="0.2">
      <c r="A8" s="16" t="s">
        <v>49</v>
      </c>
      <c r="B8" s="8">
        <v>9.1999999999999993</v>
      </c>
      <c r="C8" s="8">
        <v>9.1999999999999993</v>
      </c>
      <c r="D8" s="8">
        <f t="shared" si="0"/>
        <v>9.1999999999999993</v>
      </c>
      <c r="E8" s="8">
        <f t="shared" si="1"/>
        <v>0.10869565217391305</v>
      </c>
      <c r="F8" s="8">
        <f t="shared" si="2"/>
        <v>0.96378782734555524</v>
      </c>
      <c r="G8" s="1"/>
      <c r="H8" s="2" t="s">
        <v>49</v>
      </c>
      <c r="I8" s="8">
        <v>8.8000000000000007</v>
      </c>
      <c r="J8" s="8">
        <v>8.9</v>
      </c>
      <c r="K8" s="8">
        <f t="shared" si="3"/>
        <v>8.8500000000000014</v>
      </c>
      <c r="L8" s="8">
        <f t="shared" si="4"/>
        <v>0.11299435028248586</v>
      </c>
      <c r="M8" s="8">
        <f t="shared" si="5"/>
        <v>0.94694327069782547</v>
      </c>
      <c r="N8" s="1"/>
      <c r="O8" s="2" t="s">
        <v>49</v>
      </c>
      <c r="P8" s="8">
        <v>6.3</v>
      </c>
      <c r="Q8" s="8">
        <v>6.4</v>
      </c>
      <c r="R8" s="8">
        <f t="shared" si="6"/>
        <v>6.35</v>
      </c>
      <c r="S8" s="8">
        <f t="shared" si="7"/>
        <v>0.15748031496062992</v>
      </c>
      <c r="T8" s="8">
        <f t="shared" si="8"/>
        <v>0.80277372529197566</v>
      </c>
      <c r="U8" s="1"/>
      <c r="V8" s="2" t="s">
        <v>49</v>
      </c>
      <c r="W8" s="8">
        <v>6.9</v>
      </c>
      <c r="X8" s="8">
        <v>7</v>
      </c>
      <c r="Y8" s="8">
        <f t="shared" si="9"/>
        <v>6.95</v>
      </c>
      <c r="Z8" s="8">
        <f t="shared" si="10"/>
        <v>0.14388489208633093</v>
      </c>
      <c r="AA8" s="8">
        <f t="shared" si="11"/>
        <v>0.84198480459011393</v>
      </c>
      <c r="AB8" s="1"/>
      <c r="AC8" s="2" t="s">
        <v>49</v>
      </c>
      <c r="AD8" s="9">
        <v>3.8</v>
      </c>
      <c r="AE8" s="9">
        <v>4.0999999999999996</v>
      </c>
      <c r="AF8" s="9">
        <f t="shared" si="12"/>
        <v>3.9499999999999997</v>
      </c>
      <c r="AG8" s="9">
        <f t="shared" si="13"/>
        <v>0.25316455696202533</v>
      </c>
      <c r="AH8" s="10">
        <f t="shared" si="14"/>
        <v>0.59659709562646024</v>
      </c>
      <c r="AI8" s="8">
        <v>48</v>
      </c>
      <c r="AJ8" s="8">
        <v>52</v>
      </c>
      <c r="AK8" s="8">
        <f t="shared" si="15"/>
        <v>50</v>
      </c>
      <c r="AL8" s="8">
        <f t="shared" si="16"/>
        <v>3</v>
      </c>
      <c r="AM8" s="8">
        <f t="shared" si="17"/>
        <v>0.64436036466318025</v>
      </c>
    </row>
    <row r="9" spans="1:39" ht="15" x14ac:dyDescent="0.2">
      <c r="A9" s="16" t="s">
        <v>50</v>
      </c>
      <c r="B9" s="8">
        <v>8</v>
      </c>
      <c r="C9" s="8">
        <v>8.1999999999999993</v>
      </c>
      <c r="D9" s="8">
        <f t="shared" si="0"/>
        <v>8.1</v>
      </c>
      <c r="E9" s="8">
        <f t="shared" si="1"/>
        <v>0.1234567901234568</v>
      </c>
      <c r="F9" s="8">
        <f t="shared" si="2"/>
        <v>0.90848501887864974</v>
      </c>
      <c r="G9" s="1"/>
      <c r="H9" s="2" t="s">
        <v>50</v>
      </c>
      <c r="I9" s="8">
        <v>7.1</v>
      </c>
      <c r="J9" s="8">
        <v>7.2</v>
      </c>
      <c r="K9" s="8">
        <f t="shared" si="3"/>
        <v>7.15</v>
      </c>
      <c r="L9" s="8">
        <f t="shared" si="4"/>
        <v>0.13986013986013984</v>
      </c>
      <c r="M9" s="8">
        <f t="shared" si="5"/>
        <v>0.85430604180108072</v>
      </c>
      <c r="N9" s="1"/>
      <c r="O9" s="2" t="s">
        <v>50</v>
      </c>
      <c r="P9" s="8">
        <v>6.1</v>
      </c>
      <c r="Q9" s="8">
        <v>6.2</v>
      </c>
      <c r="R9" s="8">
        <f t="shared" si="6"/>
        <v>6.15</v>
      </c>
      <c r="S9" s="8">
        <f t="shared" si="7"/>
        <v>0.16260162601626016</v>
      </c>
      <c r="T9" s="8">
        <f t="shared" si="8"/>
        <v>0.78887511577541669</v>
      </c>
      <c r="U9" s="1"/>
      <c r="V9" s="2" t="s">
        <v>50</v>
      </c>
      <c r="W9" s="8">
        <v>7.6</v>
      </c>
      <c r="X9" s="8">
        <v>6.5</v>
      </c>
      <c r="Y9" s="8">
        <f t="shared" si="9"/>
        <v>7.05</v>
      </c>
      <c r="Z9" s="8">
        <f t="shared" si="10"/>
        <v>0.14184397163120568</v>
      </c>
      <c r="AA9" s="8">
        <f t="shared" si="11"/>
        <v>0.84818911699139865</v>
      </c>
      <c r="AB9" s="1"/>
      <c r="AC9" s="2" t="s">
        <v>50</v>
      </c>
      <c r="AD9" s="9">
        <v>4.0999999999999996</v>
      </c>
      <c r="AE9" s="9">
        <v>4.4000000000000004</v>
      </c>
      <c r="AF9" s="9">
        <f t="shared" si="12"/>
        <v>4.25</v>
      </c>
      <c r="AG9" s="9">
        <f t="shared" si="13"/>
        <v>0.23529411764705882</v>
      </c>
      <c r="AH9" s="10">
        <f t="shared" si="14"/>
        <v>0.62838893005031149</v>
      </c>
      <c r="AI9" s="8">
        <v>49</v>
      </c>
      <c r="AJ9" s="8">
        <v>56</v>
      </c>
      <c r="AK9" s="8">
        <f t="shared" si="15"/>
        <v>52.5</v>
      </c>
      <c r="AL9" s="8">
        <f t="shared" si="16"/>
        <v>3.2105263157894739</v>
      </c>
      <c r="AM9" s="8">
        <f t="shared" si="17"/>
        <v>0.68413981493879084</v>
      </c>
    </row>
    <row r="10" spans="1:39" ht="15" x14ac:dyDescent="0.2">
      <c r="A10" s="16" t="s">
        <v>51</v>
      </c>
      <c r="B10" s="8">
        <v>19.2</v>
      </c>
      <c r="C10" s="8">
        <v>19.2</v>
      </c>
      <c r="D10" s="8">
        <f t="shared" si="0"/>
        <v>19.2</v>
      </c>
      <c r="E10" s="8">
        <f t="shared" si="1"/>
        <v>5.2083333333333336E-2</v>
      </c>
      <c r="F10" s="8">
        <f t="shared" si="2"/>
        <v>1.2833012287035497</v>
      </c>
      <c r="G10" s="1"/>
      <c r="H10" s="2" t="s">
        <v>51</v>
      </c>
      <c r="I10" s="8">
        <v>16.809999999999999</v>
      </c>
      <c r="J10" s="8">
        <v>16.8</v>
      </c>
      <c r="K10" s="8">
        <f t="shared" si="3"/>
        <v>16.805</v>
      </c>
      <c r="L10" s="8">
        <f t="shared" si="4"/>
        <v>5.9506099375185958E-2</v>
      </c>
      <c r="M10" s="8">
        <f t="shared" si="5"/>
        <v>1.2254385168054962</v>
      </c>
      <c r="N10" s="1"/>
      <c r="O10" s="2" t="s">
        <v>51</v>
      </c>
      <c r="P10" s="8">
        <v>10.5</v>
      </c>
      <c r="Q10" s="8">
        <v>12.8</v>
      </c>
      <c r="R10" s="8">
        <f t="shared" si="6"/>
        <v>11.65</v>
      </c>
      <c r="S10" s="8">
        <f t="shared" si="7"/>
        <v>8.5836909871244635E-2</v>
      </c>
      <c r="T10" s="8">
        <f t="shared" si="8"/>
        <v>1.0663259253620379</v>
      </c>
      <c r="U10" s="1"/>
      <c r="V10" s="2" t="s">
        <v>51</v>
      </c>
      <c r="W10" s="8">
        <v>5.5</v>
      </c>
      <c r="X10" s="8">
        <v>5.5</v>
      </c>
      <c r="Y10" s="8">
        <f t="shared" si="9"/>
        <v>5.5</v>
      </c>
      <c r="Z10" s="8">
        <f t="shared" si="10"/>
        <v>0.18181818181818182</v>
      </c>
      <c r="AA10" s="8">
        <f t="shared" si="11"/>
        <v>0.74036268949424389</v>
      </c>
      <c r="AB10" s="1"/>
      <c r="AC10" s="2" t="s">
        <v>51</v>
      </c>
      <c r="AD10" s="9">
        <v>3.7</v>
      </c>
      <c r="AE10" s="9">
        <v>3.9</v>
      </c>
      <c r="AF10" s="9">
        <f t="shared" si="12"/>
        <v>3.8</v>
      </c>
      <c r="AG10" s="9">
        <f t="shared" si="13"/>
        <v>0.26315789473684209</v>
      </c>
      <c r="AH10" s="10">
        <f t="shared" si="14"/>
        <v>0.57978359661681012</v>
      </c>
      <c r="AI10" s="8">
        <v>65</v>
      </c>
      <c r="AJ10" s="8">
        <v>67</v>
      </c>
      <c r="AK10" s="8">
        <f t="shared" si="15"/>
        <v>66</v>
      </c>
      <c r="AL10" s="8">
        <f t="shared" si="16"/>
        <v>4.882352941176471</v>
      </c>
      <c r="AM10" s="8">
        <f t="shared" si="17"/>
        <v>0.93000540083371741</v>
      </c>
    </row>
    <row r="11" spans="1:39" ht="15" x14ac:dyDescent="0.2">
      <c r="A11" s="16" t="s">
        <v>52</v>
      </c>
      <c r="B11" s="8">
        <v>7.2</v>
      </c>
      <c r="C11" s="8">
        <v>7.5</v>
      </c>
      <c r="D11" s="8">
        <f t="shared" si="0"/>
        <v>7.35</v>
      </c>
      <c r="E11" s="8">
        <f t="shared" si="1"/>
        <v>0.1360544217687075</v>
      </c>
      <c r="F11" s="8">
        <f t="shared" si="2"/>
        <v>0.86628733908419486</v>
      </c>
      <c r="G11" s="1"/>
      <c r="H11" s="2" t="s">
        <v>52</v>
      </c>
      <c r="I11" s="8">
        <v>6.8</v>
      </c>
      <c r="J11" s="8">
        <v>6.7</v>
      </c>
      <c r="K11" s="8">
        <f t="shared" si="3"/>
        <v>6.75</v>
      </c>
      <c r="L11" s="8">
        <f t="shared" si="4"/>
        <v>0.14814814814814814</v>
      </c>
      <c r="M11" s="8">
        <f t="shared" si="5"/>
        <v>0.82930377283102497</v>
      </c>
      <c r="N11" s="1"/>
      <c r="O11" s="2" t="s">
        <v>52</v>
      </c>
      <c r="P11" s="8">
        <v>4.4000000000000004</v>
      </c>
      <c r="Q11" s="8">
        <v>4.5999999999999996</v>
      </c>
      <c r="R11" s="8">
        <f t="shared" si="6"/>
        <v>4.5</v>
      </c>
      <c r="S11" s="8">
        <f t="shared" si="7"/>
        <v>0.22222222222222221</v>
      </c>
      <c r="T11" s="8">
        <f t="shared" si="8"/>
        <v>0.65321251377534373</v>
      </c>
      <c r="U11" s="1"/>
      <c r="V11" s="2" t="s">
        <v>52</v>
      </c>
      <c r="W11" s="8">
        <v>3.2</v>
      </c>
      <c r="X11" s="8">
        <v>3</v>
      </c>
      <c r="Y11" s="8">
        <f t="shared" si="9"/>
        <v>3.1</v>
      </c>
      <c r="Z11" s="8">
        <f t="shared" si="10"/>
        <v>0.32258064516129031</v>
      </c>
      <c r="AA11" s="8">
        <f t="shared" si="11"/>
        <v>0.49136169383427269</v>
      </c>
      <c r="AB11" s="1"/>
      <c r="AC11" s="2" t="s">
        <v>52</v>
      </c>
      <c r="AD11" s="9">
        <v>3.2</v>
      </c>
      <c r="AE11" s="9">
        <v>3.8</v>
      </c>
      <c r="AF11" s="9">
        <f t="shared" si="12"/>
        <v>3.5</v>
      </c>
      <c r="AG11" s="9">
        <f t="shared" si="13"/>
        <v>0.2857142857142857</v>
      </c>
      <c r="AH11" s="10">
        <f t="shared" si="14"/>
        <v>0.54406804435027567</v>
      </c>
      <c r="AI11" s="8">
        <v>58</v>
      </c>
      <c r="AJ11" s="8">
        <v>58</v>
      </c>
      <c r="AK11" s="8">
        <f t="shared" si="15"/>
        <v>58</v>
      </c>
      <c r="AL11" s="8">
        <f t="shared" si="16"/>
        <v>3.7619047619047619</v>
      </c>
      <c r="AM11" s="8">
        <f t="shared" si="17"/>
        <v>0.77709801010027812</v>
      </c>
    </row>
    <row r="12" spans="1:39" ht="15" x14ac:dyDescent="0.2">
      <c r="A12" s="16" t="s">
        <v>53</v>
      </c>
      <c r="B12" s="8">
        <v>5.9</v>
      </c>
      <c r="C12" s="8">
        <v>6</v>
      </c>
      <c r="D12" s="8">
        <f t="shared" si="0"/>
        <v>5.95</v>
      </c>
      <c r="E12" s="8">
        <f t="shared" si="1"/>
        <v>0.16806722689075629</v>
      </c>
      <c r="F12" s="8">
        <f t="shared" si="2"/>
        <v>0.77451696572854956</v>
      </c>
      <c r="G12" s="1"/>
      <c r="H12" s="2" t="s">
        <v>53</v>
      </c>
      <c r="I12" s="8">
        <v>6.2</v>
      </c>
      <c r="J12" s="8">
        <v>5.7</v>
      </c>
      <c r="K12" s="8">
        <f t="shared" si="3"/>
        <v>5.95</v>
      </c>
      <c r="L12" s="8">
        <f t="shared" si="4"/>
        <v>0.16806722689075629</v>
      </c>
      <c r="M12" s="8">
        <f t="shared" si="5"/>
        <v>0.77451696572854956</v>
      </c>
      <c r="N12" s="1"/>
      <c r="O12" s="2" t="s">
        <v>53</v>
      </c>
      <c r="P12" s="8">
        <v>3.3</v>
      </c>
      <c r="Q12" s="8">
        <v>3.4</v>
      </c>
      <c r="R12" s="8">
        <f t="shared" si="6"/>
        <v>3.3499999999999996</v>
      </c>
      <c r="S12" s="8">
        <f t="shared" si="7"/>
        <v>0.29850746268656719</v>
      </c>
      <c r="T12" s="8">
        <f t="shared" si="8"/>
        <v>0.5250448070368452</v>
      </c>
      <c r="U12" s="1"/>
      <c r="V12" s="2" t="s">
        <v>53</v>
      </c>
      <c r="W12" s="8">
        <v>3.3</v>
      </c>
      <c r="X12" s="8">
        <v>3.2</v>
      </c>
      <c r="Y12" s="8">
        <f t="shared" si="9"/>
        <v>3.25</v>
      </c>
      <c r="Z12" s="8">
        <f t="shared" si="10"/>
        <v>0.30769230769230771</v>
      </c>
      <c r="AA12" s="8">
        <f t="shared" si="11"/>
        <v>0.51188336097887432</v>
      </c>
      <c r="AB12" s="1"/>
      <c r="AC12" s="2" t="s">
        <v>53</v>
      </c>
      <c r="AD12" s="9">
        <v>3.7</v>
      </c>
      <c r="AE12" s="9">
        <v>3.7</v>
      </c>
      <c r="AF12" s="9">
        <f t="shared" si="12"/>
        <v>3.7</v>
      </c>
      <c r="AG12" s="9">
        <f t="shared" si="13"/>
        <v>0.27027027027027023</v>
      </c>
      <c r="AH12" s="10">
        <f t="shared" si="14"/>
        <v>0.56820172406699498</v>
      </c>
      <c r="AI12" s="8">
        <v>56</v>
      </c>
      <c r="AJ12" s="8">
        <v>56</v>
      </c>
      <c r="AK12" s="8">
        <f t="shared" si="15"/>
        <v>56</v>
      </c>
      <c r="AL12" s="8">
        <f t="shared" si="16"/>
        <v>3.5454545454545454</v>
      </c>
      <c r="AM12" s="8">
        <f t="shared" si="17"/>
        <v>0.74234127387231652</v>
      </c>
    </row>
    <row r="13" spans="1:39" ht="15" x14ac:dyDescent="0.2">
      <c r="A13" s="16" t="s">
        <v>54</v>
      </c>
      <c r="B13" s="8">
        <v>9.4</v>
      </c>
      <c r="C13" s="8">
        <v>9.9</v>
      </c>
      <c r="D13" s="8">
        <f t="shared" si="0"/>
        <v>9.65</v>
      </c>
      <c r="E13" s="8">
        <f t="shared" si="1"/>
        <v>0.10362694300518134</v>
      </c>
      <c r="F13" s="8">
        <f t="shared" si="2"/>
        <v>0.98452731334379262</v>
      </c>
      <c r="G13" s="1"/>
      <c r="H13" s="2" t="s">
        <v>54</v>
      </c>
      <c r="I13" s="8">
        <v>7.4</v>
      </c>
      <c r="J13" s="8">
        <v>7.6</v>
      </c>
      <c r="K13" s="8">
        <f t="shared" si="3"/>
        <v>7.5</v>
      </c>
      <c r="L13" s="8">
        <f t="shared" si="4"/>
        <v>0.13333333333333333</v>
      </c>
      <c r="M13" s="8">
        <f t="shared" si="5"/>
        <v>0.87506126339170009</v>
      </c>
      <c r="N13" s="1"/>
      <c r="O13" s="2" t="s">
        <v>54</v>
      </c>
      <c r="P13" s="8">
        <v>6.6</v>
      </c>
      <c r="Q13" s="8">
        <v>6.9</v>
      </c>
      <c r="R13" s="8">
        <f t="shared" si="6"/>
        <v>6.75</v>
      </c>
      <c r="S13" s="8">
        <f t="shared" si="7"/>
        <v>0.14814814814814814</v>
      </c>
      <c r="T13" s="8">
        <f t="shared" si="8"/>
        <v>0.82930377283102497</v>
      </c>
      <c r="U13" s="1"/>
      <c r="V13" s="2" t="s">
        <v>54</v>
      </c>
      <c r="W13" s="8">
        <v>6.7</v>
      </c>
      <c r="X13" s="8">
        <v>6.7</v>
      </c>
      <c r="Y13" s="8">
        <f t="shared" si="9"/>
        <v>6.7</v>
      </c>
      <c r="Z13" s="8">
        <f t="shared" si="10"/>
        <v>0.14925373134328357</v>
      </c>
      <c r="AA13" s="8">
        <f t="shared" si="11"/>
        <v>0.82607480270082645</v>
      </c>
      <c r="AB13" s="1"/>
      <c r="AC13" s="2" t="s">
        <v>54</v>
      </c>
      <c r="AD13" s="9">
        <v>3.9</v>
      </c>
      <c r="AE13" s="9">
        <v>4.4000000000000004</v>
      </c>
      <c r="AF13" s="9">
        <f t="shared" si="12"/>
        <v>4.1500000000000004</v>
      </c>
      <c r="AG13" s="9">
        <f t="shared" si="13"/>
        <v>0.24096385542168672</v>
      </c>
      <c r="AH13" s="10">
        <f t="shared" si="14"/>
        <v>0.61804809671209271</v>
      </c>
      <c r="AI13" s="8">
        <v>59</v>
      </c>
      <c r="AJ13" s="8">
        <v>61</v>
      </c>
      <c r="AK13" s="8">
        <f t="shared" si="15"/>
        <v>60</v>
      </c>
      <c r="AL13" s="8">
        <f t="shared" si="16"/>
        <v>4</v>
      </c>
      <c r="AM13" s="8">
        <f t="shared" si="17"/>
        <v>0.81309225217630943</v>
      </c>
    </row>
    <row r="14" spans="1:39" ht="15" x14ac:dyDescent="0.2">
      <c r="A14" s="16" t="s">
        <v>55</v>
      </c>
      <c r="B14" s="8">
        <v>6.5</v>
      </c>
      <c r="C14" s="8">
        <v>6.7</v>
      </c>
      <c r="D14" s="8">
        <f t="shared" si="0"/>
        <v>6.6</v>
      </c>
      <c r="E14" s="8">
        <f t="shared" si="1"/>
        <v>0.15151515151515152</v>
      </c>
      <c r="F14" s="8">
        <f t="shared" si="2"/>
        <v>0.81954393554186866</v>
      </c>
      <c r="G14" s="1"/>
      <c r="H14" s="2" t="s">
        <v>55</v>
      </c>
      <c r="I14" s="8">
        <v>6.48</v>
      </c>
      <c r="J14" s="8">
        <v>6.6</v>
      </c>
      <c r="K14" s="8">
        <f t="shared" si="3"/>
        <v>6.54</v>
      </c>
      <c r="L14" s="8">
        <f t="shared" si="4"/>
        <v>0.1529051987767584</v>
      </c>
      <c r="M14" s="8">
        <f t="shared" si="5"/>
        <v>0.81557774832426733</v>
      </c>
      <c r="N14" s="1"/>
      <c r="O14" s="2" t="s">
        <v>55</v>
      </c>
      <c r="P14" s="8">
        <v>3.6</v>
      </c>
      <c r="Q14" s="8">
        <v>3.9</v>
      </c>
      <c r="R14" s="8">
        <f t="shared" si="6"/>
        <v>3.75</v>
      </c>
      <c r="S14" s="8">
        <f t="shared" si="7"/>
        <v>0.26666666666666666</v>
      </c>
      <c r="T14" s="8">
        <f t="shared" si="8"/>
        <v>0.57403126772771884</v>
      </c>
      <c r="U14" s="1"/>
      <c r="V14" s="2" t="s">
        <v>55</v>
      </c>
      <c r="W14" s="8">
        <v>6.6</v>
      </c>
      <c r="X14" s="8">
        <v>6.9</v>
      </c>
      <c r="Y14" s="8">
        <f t="shared" si="9"/>
        <v>6.75</v>
      </c>
      <c r="Z14" s="8">
        <f t="shared" si="10"/>
        <v>0.14814814814814814</v>
      </c>
      <c r="AA14" s="8">
        <f t="shared" si="11"/>
        <v>0.82930377283102497</v>
      </c>
      <c r="AB14" s="1"/>
      <c r="AC14" s="2" t="s">
        <v>55</v>
      </c>
      <c r="AD14" s="9">
        <v>3</v>
      </c>
      <c r="AE14" s="9">
        <v>2.5</v>
      </c>
      <c r="AF14" s="9">
        <v>2.75</v>
      </c>
      <c r="AG14" s="9">
        <f t="shared" si="13"/>
        <v>0.36363636363636365</v>
      </c>
      <c r="AH14" s="10">
        <f t="shared" si="14"/>
        <v>0.43933269383026263</v>
      </c>
      <c r="AI14" s="8">
        <v>41</v>
      </c>
      <c r="AJ14" s="8">
        <v>41</v>
      </c>
      <c r="AK14" s="8">
        <f t="shared" si="15"/>
        <v>41</v>
      </c>
      <c r="AL14" s="8">
        <f t="shared" si="16"/>
        <v>2.3898305084745761</v>
      </c>
      <c r="AM14" s="8">
        <f t="shared" si="17"/>
        <v>0.51099120144770938</v>
      </c>
    </row>
    <row r="15" spans="1:39" ht="15" x14ac:dyDescent="0.2">
      <c r="A15" s="16" t="s">
        <v>56</v>
      </c>
      <c r="B15" s="8">
        <v>5.7</v>
      </c>
      <c r="C15" s="8">
        <v>6</v>
      </c>
      <c r="D15" s="8">
        <f t="shared" si="0"/>
        <v>5.85</v>
      </c>
      <c r="E15" s="8">
        <f t="shared" si="1"/>
        <v>0.17094017094017094</v>
      </c>
      <c r="F15" s="8">
        <f t="shared" si="2"/>
        <v>0.76715586608218045</v>
      </c>
      <c r="G15" s="1"/>
      <c r="H15" s="2" t="s">
        <v>56</v>
      </c>
      <c r="I15" s="8">
        <v>5.4</v>
      </c>
      <c r="J15" s="8">
        <v>5.8</v>
      </c>
      <c r="K15" s="8">
        <f t="shared" si="3"/>
        <v>5.6</v>
      </c>
      <c r="L15" s="8">
        <f t="shared" si="4"/>
        <v>0.17857142857142858</v>
      </c>
      <c r="M15" s="8">
        <f t="shared" si="5"/>
        <v>0.74818802700620035</v>
      </c>
      <c r="N15" s="1"/>
      <c r="O15" s="2" t="s">
        <v>56</v>
      </c>
      <c r="P15" s="8">
        <v>3.2</v>
      </c>
      <c r="Q15" s="8">
        <v>3.3</v>
      </c>
      <c r="R15" s="8">
        <f t="shared" si="6"/>
        <v>3.25</v>
      </c>
      <c r="S15" s="8">
        <f t="shared" si="7"/>
        <v>0.30769230769230771</v>
      </c>
      <c r="T15" s="8">
        <f t="shared" si="8"/>
        <v>0.51188336097887432</v>
      </c>
      <c r="U15" s="1"/>
      <c r="V15" s="2" t="s">
        <v>56</v>
      </c>
      <c r="W15" s="8">
        <v>4.5999999999999996</v>
      </c>
      <c r="X15" s="8">
        <v>5</v>
      </c>
      <c r="Y15" s="8">
        <f t="shared" si="9"/>
        <v>4.8</v>
      </c>
      <c r="Z15" s="8">
        <f t="shared" si="10"/>
        <v>0.20833333333333334</v>
      </c>
      <c r="AA15" s="8">
        <f t="shared" si="11"/>
        <v>0.68124123737558717</v>
      </c>
      <c r="AB15" s="1"/>
      <c r="AC15" s="2" t="s">
        <v>56</v>
      </c>
      <c r="AD15" s="9">
        <v>3</v>
      </c>
      <c r="AE15" s="9">
        <v>3.2</v>
      </c>
      <c r="AF15" s="9">
        <f>(AD15+AE15)/2</f>
        <v>3.1</v>
      </c>
      <c r="AG15" s="9">
        <f t="shared" si="13"/>
        <v>0.32258064516129031</v>
      </c>
      <c r="AH15" s="10">
        <f t="shared" si="14"/>
        <v>0.49136169383427269</v>
      </c>
      <c r="AI15" s="8">
        <v>44</v>
      </c>
      <c r="AJ15" s="8">
        <v>40</v>
      </c>
      <c r="AK15" s="8">
        <f t="shared" si="15"/>
        <v>42</v>
      </c>
      <c r="AL15" s="8">
        <f t="shared" si="16"/>
        <v>2.4482758620689653</v>
      </c>
      <c r="AM15" s="8">
        <f t="shared" si="17"/>
        <v>0.5251625136774235</v>
      </c>
    </row>
    <row r="16" spans="1:39" ht="15" x14ac:dyDescent="0.2">
      <c r="A16" s="16" t="s">
        <v>57</v>
      </c>
      <c r="B16" s="8">
        <v>6.6</v>
      </c>
      <c r="C16" s="8">
        <v>6.1</v>
      </c>
      <c r="D16" s="8">
        <f t="shared" si="0"/>
        <v>6.35</v>
      </c>
      <c r="E16" s="8">
        <f t="shared" si="1"/>
        <v>0.15748031496062992</v>
      </c>
      <c r="F16" s="8">
        <f t="shared" si="2"/>
        <v>0.80277372529197566</v>
      </c>
      <c r="G16" s="1"/>
      <c r="H16" s="2" t="s">
        <v>57</v>
      </c>
      <c r="I16" s="8">
        <v>6.8</v>
      </c>
      <c r="J16" s="8">
        <v>7.1</v>
      </c>
      <c r="K16" s="8">
        <f t="shared" si="3"/>
        <v>6.9499999999999993</v>
      </c>
      <c r="L16" s="8">
        <f t="shared" si="4"/>
        <v>0.14388489208633096</v>
      </c>
      <c r="M16" s="8">
        <f t="shared" si="5"/>
        <v>0.84198480459011382</v>
      </c>
      <c r="N16" s="1"/>
      <c r="O16" s="2" t="s">
        <v>57</v>
      </c>
      <c r="P16" s="8">
        <v>3.4</v>
      </c>
      <c r="Q16" s="8">
        <v>3.6</v>
      </c>
      <c r="R16" s="8">
        <f t="shared" si="6"/>
        <v>3.5</v>
      </c>
      <c r="S16" s="8">
        <f t="shared" si="7"/>
        <v>0.2857142857142857</v>
      </c>
      <c r="T16" s="8">
        <f t="shared" si="8"/>
        <v>0.54406804435027567</v>
      </c>
      <c r="U16" s="1"/>
      <c r="V16" s="2" t="s">
        <v>57</v>
      </c>
      <c r="W16" s="8">
        <v>4.5</v>
      </c>
      <c r="X16" s="8">
        <v>5.7</v>
      </c>
      <c r="Y16" s="8">
        <f t="shared" si="9"/>
        <v>5.0999999999999996</v>
      </c>
      <c r="Z16" s="8">
        <f t="shared" si="10"/>
        <v>0.19607843137254904</v>
      </c>
      <c r="AA16" s="8">
        <f t="shared" si="11"/>
        <v>0.70757017609793627</v>
      </c>
      <c r="AB16" s="1"/>
      <c r="AC16" s="2" t="s">
        <v>57</v>
      </c>
      <c r="AD16" s="9">
        <v>3.1</v>
      </c>
      <c r="AE16" s="9">
        <v>3.4</v>
      </c>
      <c r="AF16" s="9">
        <f>(AD16+AE16)/2</f>
        <v>3.25</v>
      </c>
      <c r="AG16" s="9">
        <f t="shared" si="13"/>
        <v>0.30769230769230771</v>
      </c>
      <c r="AH16" s="10">
        <f t="shared" si="14"/>
        <v>0.51188336097887432</v>
      </c>
      <c r="AI16" s="8">
        <v>48</v>
      </c>
      <c r="AJ16" s="8">
        <v>48</v>
      </c>
      <c r="AK16" s="8">
        <f t="shared" si="15"/>
        <v>48</v>
      </c>
      <c r="AL16" s="8">
        <f t="shared" si="16"/>
        <v>2.8461538461538463</v>
      </c>
      <c r="AM16" s="8">
        <f t="shared" si="17"/>
        <v>0.61348365260034488</v>
      </c>
    </row>
    <row r="17" spans="1:39" ht="15" x14ac:dyDescent="0.2">
      <c r="A17" s="16" t="s">
        <v>58</v>
      </c>
      <c r="B17" s="8">
        <v>12.6</v>
      </c>
      <c r="C17" s="8">
        <v>11.9</v>
      </c>
      <c r="D17" s="8">
        <f t="shared" si="0"/>
        <v>12.25</v>
      </c>
      <c r="E17" s="8">
        <f t="shared" si="1"/>
        <v>8.1632653061224483E-2</v>
      </c>
      <c r="F17" s="8">
        <f t="shared" si="2"/>
        <v>1.0881360887005513</v>
      </c>
      <c r="G17" s="1"/>
      <c r="H17" s="2" t="s">
        <v>58</v>
      </c>
      <c r="I17" s="8">
        <v>12.2</v>
      </c>
      <c r="J17" s="8">
        <v>13</v>
      </c>
      <c r="K17" s="8">
        <f t="shared" si="3"/>
        <v>12.6</v>
      </c>
      <c r="L17" s="8">
        <f t="shared" si="4"/>
        <v>7.9365079365079361E-2</v>
      </c>
      <c r="M17" s="8">
        <f t="shared" si="5"/>
        <v>1.1003705451175629</v>
      </c>
      <c r="N17" s="1"/>
      <c r="O17" s="2" t="s">
        <v>58</v>
      </c>
      <c r="P17" s="8">
        <v>3.3</v>
      </c>
      <c r="Q17" s="8">
        <v>3.8</v>
      </c>
      <c r="R17" s="8">
        <f t="shared" si="6"/>
        <v>3.55</v>
      </c>
      <c r="S17" s="8">
        <f t="shared" si="7"/>
        <v>0.28169014084507044</v>
      </c>
      <c r="T17" s="8">
        <f t="shared" si="8"/>
        <v>0.5502283530550941</v>
      </c>
      <c r="U17" s="1"/>
      <c r="V17" s="2" t="s">
        <v>58</v>
      </c>
      <c r="W17" s="8">
        <v>2.1</v>
      </c>
      <c r="X17" s="8">
        <v>2.2000000000000002</v>
      </c>
      <c r="Y17" s="8">
        <f t="shared" si="9"/>
        <v>2.1500000000000004</v>
      </c>
      <c r="Z17" s="8">
        <f t="shared" si="10"/>
        <v>0.46511627906976738</v>
      </c>
      <c r="AA17" s="8">
        <f t="shared" si="11"/>
        <v>0.33243845991560539</v>
      </c>
      <c r="AB17" s="1"/>
      <c r="AC17" s="2" t="s">
        <v>58</v>
      </c>
      <c r="AD17" s="11">
        <v>1.9</v>
      </c>
      <c r="AE17" s="11">
        <v>1.9</v>
      </c>
      <c r="AF17" s="11">
        <f>(AD17+AE17)/2</f>
        <v>1.9</v>
      </c>
      <c r="AG17" s="11">
        <f t="shared" si="13"/>
        <v>0.52631578947368418</v>
      </c>
      <c r="AH17" s="10">
        <f t="shared" si="14"/>
        <v>0.27875360095282892</v>
      </c>
      <c r="AI17" s="8">
        <v>52</v>
      </c>
      <c r="AJ17" s="8">
        <v>76</v>
      </c>
      <c r="AK17" s="8">
        <f t="shared" si="15"/>
        <v>64</v>
      </c>
      <c r="AL17" s="8">
        <f t="shared" si="16"/>
        <v>4.5555555555555554</v>
      </c>
      <c r="AM17" s="8">
        <f t="shared" si="17"/>
        <v>0.88937128346694916</v>
      </c>
    </row>
  </sheetData>
  <mergeCells count="5">
    <mergeCell ref="A1:F1"/>
    <mergeCell ref="H1:M1"/>
    <mergeCell ref="O1:T1"/>
    <mergeCell ref="V1:AA1"/>
    <mergeCell ref="AC1:A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90C4-4C4A-48F0-92FF-6C3EF060EA77}">
  <dimension ref="A1:AO16"/>
  <sheetViews>
    <sheetView topLeftCell="AG1" workbookViewId="0">
      <selection activeCell="AR1" activeCellId="2" sqref="C1:C1048576 E1:E1048576 AR1:AR1048576"/>
    </sheetView>
  </sheetViews>
  <sheetFormatPr defaultRowHeight="14.25" x14ac:dyDescent="0.2"/>
  <cols>
    <col min="1" max="1" width="7.5" bestFit="1" customWidth="1"/>
    <col min="2" max="10" width="9.875" bestFit="1" customWidth="1"/>
    <col min="11" max="18" width="11.875" bestFit="1" customWidth="1"/>
    <col min="19" max="21" width="7.5" bestFit="1" customWidth="1"/>
    <col min="22" max="22" width="6.875" bestFit="1" customWidth="1"/>
    <col min="23" max="26" width="9.25" bestFit="1" customWidth="1"/>
    <col min="27" max="34" width="10.375" bestFit="1" customWidth="1"/>
    <col min="35" max="36" width="11.5" bestFit="1" customWidth="1"/>
    <col min="37" max="38" width="12.625" bestFit="1" customWidth="1"/>
    <col min="39" max="41" width="4.875" bestFit="1" customWidth="1"/>
  </cols>
  <sheetData>
    <row r="1" spans="1:41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5</v>
      </c>
      <c r="H1" s="15" t="s">
        <v>6</v>
      </c>
      <c r="I1" s="15" t="s">
        <v>103</v>
      </c>
      <c r="J1" s="15" t="s">
        <v>104</v>
      </c>
      <c r="K1" s="15" t="s">
        <v>8</v>
      </c>
      <c r="L1" s="15" t="s">
        <v>7</v>
      </c>
      <c r="M1" s="15" t="s">
        <v>9</v>
      </c>
      <c r="N1" s="15" t="s">
        <v>10</v>
      </c>
      <c r="O1" s="15" t="s">
        <v>11</v>
      </c>
      <c r="P1" s="15" t="s">
        <v>105</v>
      </c>
      <c r="Q1" s="15" t="s">
        <v>106</v>
      </c>
      <c r="R1" s="15" t="s">
        <v>107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5" t="s">
        <v>108</v>
      </c>
      <c r="AC1" s="15" t="s">
        <v>109</v>
      </c>
      <c r="AD1" s="15" t="s">
        <v>110</v>
      </c>
      <c r="AE1" s="15" t="s">
        <v>111</v>
      </c>
      <c r="AF1" s="15" t="s">
        <v>22</v>
      </c>
      <c r="AG1" s="15" t="s">
        <v>23</v>
      </c>
      <c r="AH1" s="15" t="s">
        <v>24</v>
      </c>
      <c r="AI1" s="15" t="s">
        <v>25</v>
      </c>
      <c r="AJ1" s="15" t="s">
        <v>112</v>
      </c>
      <c r="AK1" s="15" t="s">
        <v>113</v>
      </c>
      <c r="AL1" s="15" t="s">
        <v>114</v>
      </c>
      <c r="AM1" s="15" t="s">
        <v>27</v>
      </c>
      <c r="AN1" s="15" t="s">
        <v>28</v>
      </c>
      <c r="AO1" s="15" t="s">
        <v>29</v>
      </c>
    </row>
    <row r="2" spans="1:41" ht="15" x14ac:dyDescent="0.2">
      <c r="A2" s="14" t="s">
        <v>30</v>
      </c>
      <c r="B2">
        <v>1676.7140999999999</v>
      </c>
      <c r="C2">
        <v>1646.3054999999999</v>
      </c>
      <c r="D2">
        <v>1438.5317</v>
      </c>
      <c r="E2">
        <v>1646.3054999999999</v>
      </c>
      <c r="F2">
        <v>1438.5317</v>
      </c>
      <c r="G2">
        <v>1824.8735999999999</v>
      </c>
      <c r="H2">
        <v>3752.5454</v>
      </c>
      <c r="I2">
        <v>1824.8735999999999</v>
      </c>
      <c r="J2">
        <v>1425.3813</v>
      </c>
      <c r="K2">
        <v>1.3440729579999999</v>
      </c>
      <c r="L2">
        <v>1.554677957</v>
      </c>
      <c r="M2">
        <v>1.4132838510000001</v>
      </c>
      <c r="N2">
        <v>1.3405693540000001</v>
      </c>
      <c r="O2">
        <v>0.96937317300000003</v>
      </c>
      <c r="P2">
        <v>1.204677563</v>
      </c>
      <c r="Q2">
        <v>1.383837304</v>
      </c>
      <c r="R2">
        <v>1.917302394</v>
      </c>
      <c r="S2">
        <v>1.1342000000000001</v>
      </c>
      <c r="T2">
        <v>0.57469999999999999</v>
      </c>
      <c r="U2">
        <v>-1.603</v>
      </c>
      <c r="V2">
        <v>2.0461</v>
      </c>
      <c r="W2">
        <v>-0.44806000000000001</v>
      </c>
      <c r="X2">
        <v>0.57045999999999997</v>
      </c>
      <c r="Y2">
        <v>-0.20222000000000001</v>
      </c>
      <c r="Z2">
        <v>-0.36703000000000002</v>
      </c>
      <c r="AA2">
        <v>0.25918999999999998</v>
      </c>
      <c r="AB2">
        <v>0.41941000000000001</v>
      </c>
      <c r="AC2">
        <v>-0.29924000000000001</v>
      </c>
      <c r="AD2">
        <v>-0.20677000000000001</v>
      </c>
      <c r="AE2">
        <v>9.7619999999999998E-2</v>
      </c>
      <c r="AF2">
        <v>1.0185200000000001</v>
      </c>
      <c r="AG2">
        <v>0.77268000000000003</v>
      </c>
      <c r="AH2">
        <v>0.93749000000000005</v>
      </c>
      <c r="AI2">
        <v>0.70725000000000005</v>
      </c>
      <c r="AJ2">
        <v>0.78644000000000003</v>
      </c>
      <c r="AK2">
        <v>0.71865000000000001</v>
      </c>
      <c r="AL2">
        <v>0.30438999999999999</v>
      </c>
      <c r="AM2">
        <v>1.7</v>
      </c>
      <c r="AN2">
        <v>3.19</v>
      </c>
      <c r="AO2">
        <v>6.83</v>
      </c>
    </row>
    <row r="3" spans="1:41" ht="15" x14ac:dyDescent="0.2">
      <c r="A3" s="14" t="s">
        <v>45</v>
      </c>
      <c r="B3">
        <v>1683.5364</v>
      </c>
      <c r="C3">
        <v>1657.8848</v>
      </c>
      <c r="D3">
        <v>1429.1413</v>
      </c>
      <c r="E3">
        <v>1657.8848</v>
      </c>
      <c r="F3">
        <v>1429.1413</v>
      </c>
      <c r="G3">
        <v>1827.2635</v>
      </c>
      <c r="H3">
        <v>3748.9715999999999</v>
      </c>
      <c r="I3">
        <v>1827.2635</v>
      </c>
      <c r="J3">
        <v>1423.5263</v>
      </c>
      <c r="K3">
        <v>1.3428287640000001</v>
      </c>
      <c r="L3">
        <v>1.5577387110000001</v>
      </c>
      <c r="M3">
        <v>1.4103367840000001</v>
      </c>
      <c r="N3">
        <v>1.3426476009999999</v>
      </c>
      <c r="O3">
        <v>0.96960418100000001</v>
      </c>
      <c r="P3">
        <v>1.20410127</v>
      </c>
      <c r="Q3">
        <v>1.384745726</v>
      </c>
      <c r="R3">
        <v>1.921345367</v>
      </c>
      <c r="S3">
        <v>1.431</v>
      </c>
      <c r="T3">
        <v>-0.47010000000000002</v>
      </c>
      <c r="U3">
        <v>-0.78310000000000002</v>
      </c>
      <c r="V3">
        <v>1.6977</v>
      </c>
      <c r="W3">
        <v>-0.44678000000000001</v>
      </c>
      <c r="X3">
        <v>0.57162999999999997</v>
      </c>
      <c r="Y3">
        <v>-0.18892999999999999</v>
      </c>
      <c r="Z3">
        <v>-0.36731999999999998</v>
      </c>
      <c r="AA3">
        <v>0.25962000000000002</v>
      </c>
      <c r="AB3">
        <v>0.41950999999999999</v>
      </c>
      <c r="AC3">
        <v>-0.29844999999999999</v>
      </c>
      <c r="AD3">
        <v>-0.20695</v>
      </c>
      <c r="AE3">
        <v>9.6939999999999998E-2</v>
      </c>
      <c r="AF3">
        <v>1.01841</v>
      </c>
      <c r="AG3">
        <v>0.76056000000000001</v>
      </c>
      <c r="AH3">
        <v>0.93894999999999995</v>
      </c>
      <c r="AI3">
        <v>0.70640000000000003</v>
      </c>
      <c r="AJ3">
        <v>0.78683000000000003</v>
      </c>
      <c r="AK3">
        <v>0.71796000000000004</v>
      </c>
      <c r="AL3">
        <v>0.30388999999999999</v>
      </c>
      <c r="AM3">
        <v>1.7</v>
      </c>
      <c r="AN3">
        <v>3.66</v>
      </c>
      <c r="AO3">
        <v>6.84</v>
      </c>
    </row>
    <row r="4" spans="1:41" ht="15" x14ac:dyDescent="0.2">
      <c r="A4" s="14" t="s">
        <v>46</v>
      </c>
      <c r="B4">
        <v>1677.6980000000001</v>
      </c>
      <c r="C4">
        <v>1653.0722000000001</v>
      </c>
      <c r="D4">
        <v>1422.7963</v>
      </c>
      <c r="E4">
        <v>1653.0722000000001</v>
      </c>
      <c r="F4">
        <v>1422.7963</v>
      </c>
      <c r="G4">
        <v>1824.27</v>
      </c>
      <c r="H4">
        <v>3752.8456000000001</v>
      </c>
      <c r="I4">
        <v>1824.27</v>
      </c>
      <c r="J4">
        <v>1426.8575000000001</v>
      </c>
      <c r="K4">
        <v>1.3441656129999999</v>
      </c>
      <c r="L4">
        <v>1.5543595210000001</v>
      </c>
      <c r="M4">
        <v>1.413981688</v>
      </c>
      <c r="N4">
        <v>1.3398678070000001</v>
      </c>
      <c r="O4">
        <v>0.96928624399999996</v>
      </c>
      <c r="P4">
        <v>1.2047317120000001</v>
      </c>
      <c r="Q4">
        <v>1.3839750989999999</v>
      </c>
      <c r="R4">
        <v>1.920682918</v>
      </c>
      <c r="S4">
        <v>0.95440000000000003</v>
      </c>
      <c r="T4">
        <v>1.1392</v>
      </c>
      <c r="U4">
        <v>-1.6933</v>
      </c>
      <c r="V4">
        <v>2.2528999999999999</v>
      </c>
      <c r="W4">
        <v>-0.44807999999999998</v>
      </c>
      <c r="X4">
        <v>0.57101000000000002</v>
      </c>
      <c r="Y4">
        <v>-0.19855</v>
      </c>
      <c r="Z4">
        <v>-0.36682999999999999</v>
      </c>
      <c r="AA4">
        <v>0.25899</v>
      </c>
      <c r="AB4">
        <v>0.41937999999999998</v>
      </c>
      <c r="AC4">
        <v>-0.29943999999999998</v>
      </c>
      <c r="AD4">
        <v>-0.20673</v>
      </c>
      <c r="AE4">
        <v>9.7850000000000006E-2</v>
      </c>
      <c r="AF4">
        <v>1.0190900000000001</v>
      </c>
      <c r="AG4">
        <v>0.76956000000000002</v>
      </c>
      <c r="AH4">
        <v>0.93784000000000001</v>
      </c>
      <c r="AI4">
        <v>0.70706999999999998</v>
      </c>
      <c r="AJ4">
        <v>0.78620999999999996</v>
      </c>
      <c r="AK4">
        <v>0.71882000000000001</v>
      </c>
      <c r="AL4">
        <v>0.30458000000000002</v>
      </c>
      <c r="AM4">
        <v>1.73</v>
      </c>
      <c r="AN4">
        <v>4.3499999999999996</v>
      </c>
      <c r="AO4">
        <v>6.82</v>
      </c>
    </row>
    <row r="5" spans="1:41" ht="15" x14ac:dyDescent="0.2">
      <c r="A5" s="14" t="s">
        <v>47</v>
      </c>
      <c r="B5">
        <v>1707.2529</v>
      </c>
      <c r="C5">
        <v>1645.0543</v>
      </c>
      <c r="D5">
        <v>1445.2482</v>
      </c>
      <c r="E5">
        <v>1378.3321000000001</v>
      </c>
      <c r="F5">
        <v>1445.2482</v>
      </c>
      <c r="G5">
        <v>1824.6994</v>
      </c>
      <c r="H5">
        <v>3749.8987999999999</v>
      </c>
      <c r="I5">
        <v>1824.6994</v>
      </c>
      <c r="J5">
        <v>1424.866</v>
      </c>
      <c r="K5">
        <v>1.344045092</v>
      </c>
      <c r="L5">
        <v>1.5539826800000001</v>
      </c>
      <c r="M5">
        <v>1.4130096379999999</v>
      </c>
      <c r="N5">
        <v>1.340277505</v>
      </c>
      <c r="O5">
        <v>0.96946829300000004</v>
      </c>
      <c r="P5">
        <v>1.2046410329999999</v>
      </c>
      <c r="Q5">
        <v>1.3841135120000001</v>
      </c>
      <c r="R5">
        <v>1.920931224</v>
      </c>
      <c r="S5">
        <v>0.88980000000000004</v>
      </c>
      <c r="T5">
        <v>1.1933</v>
      </c>
      <c r="U5">
        <v>-1.5488999999999999</v>
      </c>
      <c r="V5">
        <v>2.1482000000000001</v>
      </c>
      <c r="W5">
        <v>-0.45121</v>
      </c>
      <c r="X5">
        <v>0.57289000000000001</v>
      </c>
      <c r="Y5">
        <v>-0.18114</v>
      </c>
      <c r="Z5">
        <v>-0.37086999999999998</v>
      </c>
      <c r="AA5">
        <v>0.25964999999999999</v>
      </c>
      <c r="AB5">
        <v>0.42026999999999998</v>
      </c>
      <c r="AC5">
        <v>-0.29946</v>
      </c>
      <c r="AD5">
        <v>-0.20679</v>
      </c>
      <c r="AE5">
        <v>9.7379999999999994E-2</v>
      </c>
      <c r="AF5">
        <v>1.0241</v>
      </c>
      <c r="AG5">
        <v>0.75402999999999998</v>
      </c>
      <c r="AH5">
        <v>0.94376000000000004</v>
      </c>
      <c r="AI5">
        <v>0.71086000000000005</v>
      </c>
      <c r="AJ5">
        <v>0.79113999999999995</v>
      </c>
      <c r="AK5">
        <v>0.71972999999999998</v>
      </c>
      <c r="AL5">
        <v>0.30417</v>
      </c>
      <c r="AM5">
        <v>1.7</v>
      </c>
      <c r="AN5">
        <v>4.33</v>
      </c>
      <c r="AO5">
        <v>8.9600000000000009</v>
      </c>
    </row>
    <row r="6" spans="1:41" ht="15" x14ac:dyDescent="0.2">
      <c r="A6" s="14" t="s">
        <v>48</v>
      </c>
      <c r="B6">
        <v>1685.7117000000001</v>
      </c>
      <c r="C6">
        <v>1663.1288</v>
      </c>
      <c r="D6">
        <v>1430.6893</v>
      </c>
      <c r="E6">
        <v>1378.0301999999999</v>
      </c>
      <c r="F6">
        <v>1430.6893</v>
      </c>
      <c r="G6">
        <v>1828.4870000000001</v>
      </c>
      <c r="H6">
        <v>3746.8292000000001</v>
      </c>
      <c r="I6">
        <v>1828.4870000000001</v>
      </c>
      <c r="J6">
        <v>1421.5851</v>
      </c>
      <c r="K6">
        <v>1.342516077</v>
      </c>
      <c r="L6">
        <v>1.558461088</v>
      </c>
      <c r="M6">
        <v>1.407881954</v>
      </c>
      <c r="N6">
        <v>1.34382548</v>
      </c>
      <c r="O6">
        <v>0.96979645400000003</v>
      </c>
      <c r="P6">
        <v>1.2037741019999999</v>
      </c>
      <c r="Q6">
        <v>1.3859604830000001</v>
      </c>
      <c r="R6">
        <v>1.9265485179999999</v>
      </c>
      <c r="S6">
        <v>1.931</v>
      </c>
      <c r="T6">
        <v>-1.0604</v>
      </c>
      <c r="U6">
        <v>-0.28760000000000002</v>
      </c>
      <c r="V6">
        <v>2.2216999999999998</v>
      </c>
      <c r="W6">
        <v>-0.44712000000000002</v>
      </c>
      <c r="X6">
        <v>0.57118000000000002</v>
      </c>
      <c r="Y6">
        <v>-0.19647999999999999</v>
      </c>
      <c r="Z6">
        <v>-0.36735000000000001</v>
      </c>
      <c r="AA6">
        <v>0.26021</v>
      </c>
      <c r="AB6">
        <v>0.41976999999999998</v>
      </c>
      <c r="AC6">
        <v>-0.29796</v>
      </c>
      <c r="AD6">
        <v>-0.20709</v>
      </c>
      <c r="AE6">
        <v>9.64E-2</v>
      </c>
      <c r="AF6">
        <v>1.0183</v>
      </c>
      <c r="AG6">
        <v>0.76766000000000001</v>
      </c>
      <c r="AH6">
        <v>0.93852999999999998</v>
      </c>
      <c r="AI6">
        <v>0.70733000000000001</v>
      </c>
      <c r="AJ6">
        <v>0.78712000000000004</v>
      </c>
      <c r="AK6">
        <v>0.71772999999999998</v>
      </c>
      <c r="AL6">
        <v>0.30348999999999998</v>
      </c>
      <c r="AM6">
        <v>1.95</v>
      </c>
      <c r="AN6">
        <v>4.84</v>
      </c>
      <c r="AO6">
        <v>7.41</v>
      </c>
    </row>
    <row r="7" spans="1:41" ht="15" x14ac:dyDescent="0.2">
      <c r="A7" s="14" t="s">
        <v>49</v>
      </c>
      <c r="B7">
        <v>1692.8036</v>
      </c>
      <c r="C7">
        <v>1668.8748000000001</v>
      </c>
      <c r="D7">
        <v>1446.2491</v>
      </c>
      <c r="E7">
        <v>1492.8666000000001</v>
      </c>
      <c r="F7">
        <v>1446.2491</v>
      </c>
      <c r="G7">
        <v>1829.5526</v>
      </c>
      <c r="H7">
        <v>3750.4661999999998</v>
      </c>
      <c r="I7">
        <v>1829.5526</v>
      </c>
      <c r="J7">
        <v>1423.4965</v>
      </c>
      <c r="K7">
        <v>1.341676404</v>
      </c>
      <c r="L7">
        <v>1.5605247719999999</v>
      </c>
      <c r="M7">
        <v>1.407618348</v>
      </c>
      <c r="N7">
        <v>1.3445246639999999</v>
      </c>
      <c r="O7">
        <v>0.96978618000000005</v>
      </c>
      <c r="P7">
        <v>1.2035708199999999</v>
      </c>
      <c r="Q7">
        <v>1.3851518460000001</v>
      </c>
      <c r="R7">
        <v>1.9233250550000001</v>
      </c>
      <c r="S7">
        <v>2.9336000000000002</v>
      </c>
      <c r="T7">
        <v>-0.1022</v>
      </c>
      <c r="U7">
        <v>-1.528</v>
      </c>
      <c r="V7">
        <v>3.3092000000000001</v>
      </c>
      <c r="W7">
        <v>-0.44596000000000002</v>
      </c>
      <c r="X7">
        <v>0.57213999999999998</v>
      </c>
      <c r="Y7">
        <v>-0.17632</v>
      </c>
      <c r="Z7">
        <v>-0.36746000000000001</v>
      </c>
      <c r="AA7">
        <v>0.26024999999999998</v>
      </c>
      <c r="AB7">
        <v>0.41948999999999997</v>
      </c>
      <c r="AC7">
        <v>-0.29738999999999999</v>
      </c>
      <c r="AD7">
        <v>-0.20699999999999999</v>
      </c>
      <c r="AE7">
        <v>9.6610000000000001E-2</v>
      </c>
      <c r="AF7">
        <v>1.0181</v>
      </c>
      <c r="AG7">
        <v>0.74846000000000001</v>
      </c>
      <c r="AH7">
        <v>0.93959999999999999</v>
      </c>
      <c r="AI7">
        <v>0.70621</v>
      </c>
      <c r="AJ7">
        <v>0.78695000000000004</v>
      </c>
      <c r="AK7">
        <v>0.71687999999999996</v>
      </c>
      <c r="AL7">
        <v>0.30360999999999999</v>
      </c>
      <c r="AM7">
        <v>1.7</v>
      </c>
      <c r="AN7">
        <v>3.72</v>
      </c>
      <c r="AO7">
        <v>6.84</v>
      </c>
    </row>
    <row r="8" spans="1:41" ht="15" x14ac:dyDescent="0.2">
      <c r="A8" s="14" t="s">
        <v>50</v>
      </c>
      <c r="B8">
        <v>1663.9784</v>
      </c>
      <c r="C8">
        <v>1674.1643999999999</v>
      </c>
      <c r="D8">
        <v>1385.2080000000001</v>
      </c>
      <c r="E8">
        <v>1439.2031999999999</v>
      </c>
      <c r="F8">
        <v>1439.2031999999999</v>
      </c>
      <c r="G8">
        <v>1823.3855000000001</v>
      </c>
      <c r="H8">
        <v>3747.7782999999999</v>
      </c>
      <c r="I8">
        <v>1823.3855000000001</v>
      </c>
      <c r="J8">
        <v>1425.4363000000001</v>
      </c>
      <c r="K8">
        <v>1.3444696570000001</v>
      </c>
      <c r="L8">
        <v>1.556478912</v>
      </c>
      <c r="M8">
        <v>1.4119983869999999</v>
      </c>
      <c r="N8">
        <v>1.340129517</v>
      </c>
      <c r="O8">
        <v>0.96957670500000004</v>
      </c>
      <c r="P8">
        <v>1.204944231</v>
      </c>
      <c r="Q8">
        <v>1.3843560829999999</v>
      </c>
      <c r="R8">
        <v>1.916087329</v>
      </c>
      <c r="S8">
        <v>-0.2447</v>
      </c>
      <c r="T8">
        <v>0.37519999999999998</v>
      </c>
      <c r="U8">
        <v>0.81510000000000005</v>
      </c>
      <c r="V8">
        <v>0.93010000000000004</v>
      </c>
      <c r="W8">
        <v>-0.44896000000000003</v>
      </c>
      <c r="X8">
        <v>0.57226999999999995</v>
      </c>
      <c r="Y8">
        <v>-0.17868000000000001</v>
      </c>
      <c r="Z8">
        <v>-0.36641000000000001</v>
      </c>
      <c r="AA8">
        <v>0.25917000000000001</v>
      </c>
      <c r="AB8">
        <v>0.41972999999999999</v>
      </c>
      <c r="AC8">
        <v>-0.29987999999999998</v>
      </c>
      <c r="AD8">
        <v>-0.20688000000000001</v>
      </c>
      <c r="AE8">
        <v>9.7699999999999995E-2</v>
      </c>
      <c r="AF8">
        <v>1.0212300000000001</v>
      </c>
      <c r="AG8">
        <v>0.75095000000000001</v>
      </c>
      <c r="AH8">
        <v>0.93867999999999996</v>
      </c>
      <c r="AI8">
        <v>0.70813000000000004</v>
      </c>
      <c r="AJ8">
        <v>0.78613999999999995</v>
      </c>
      <c r="AK8">
        <v>0.71960999999999997</v>
      </c>
      <c r="AL8">
        <v>0.30458000000000002</v>
      </c>
      <c r="AM8">
        <v>1.89</v>
      </c>
      <c r="AN8">
        <v>5.36</v>
      </c>
      <c r="AO8">
        <v>7.58</v>
      </c>
    </row>
    <row r="9" spans="1:41" ht="15" x14ac:dyDescent="0.2">
      <c r="A9" s="14" t="s">
        <v>51</v>
      </c>
      <c r="B9">
        <v>1687.7353000000001</v>
      </c>
      <c r="C9">
        <v>1648.6292000000001</v>
      </c>
      <c r="D9">
        <v>1431.5367000000001</v>
      </c>
      <c r="E9">
        <v>1648.6292000000001</v>
      </c>
      <c r="F9">
        <v>1431.5367000000001</v>
      </c>
      <c r="G9">
        <v>1824.8679</v>
      </c>
      <c r="H9">
        <v>3742.7498999999998</v>
      </c>
      <c r="I9">
        <v>1824.8679</v>
      </c>
      <c r="J9">
        <v>1426.1944000000001</v>
      </c>
      <c r="K9">
        <v>1.344629437</v>
      </c>
      <c r="L9">
        <v>1.560451383</v>
      </c>
      <c r="M9">
        <v>1.404407438</v>
      </c>
      <c r="N9">
        <v>1.3418212119999999</v>
      </c>
      <c r="O9">
        <v>0.96994941700000004</v>
      </c>
      <c r="P9">
        <v>1.2046929980000001</v>
      </c>
      <c r="Q9">
        <v>1.3844121579999999</v>
      </c>
      <c r="R9">
        <v>1.9113028750000001</v>
      </c>
      <c r="S9">
        <v>0.1651</v>
      </c>
      <c r="T9">
        <v>0.31819999999999998</v>
      </c>
      <c r="U9">
        <v>-0.70089999999999997</v>
      </c>
      <c r="V9">
        <v>0.7873</v>
      </c>
      <c r="W9">
        <v>-0.44879999999999998</v>
      </c>
      <c r="X9">
        <v>0.57088000000000005</v>
      </c>
      <c r="Y9">
        <v>-0.23252999999999999</v>
      </c>
      <c r="Z9">
        <v>-0.36337999999999998</v>
      </c>
      <c r="AA9">
        <v>0.26008999999999999</v>
      </c>
      <c r="AB9">
        <v>0.42020999999999997</v>
      </c>
      <c r="AC9">
        <v>-0.29952000000000001</v>
      </c>
      <c r="AD9">
        <v>-0.20723</v>
      </c>
      <c r="AE9">
        <v>9.8290000000000002E-2</v>
      </c>
      <c r="AF9">
        <v>1.0196799999999999</v>
      </c>
      <c r="AG9">
        <v>0.80340999999999996</v>
      </c>
      <c r="AH9">
        <v>0.93425999999999998</v>
      </c>
      <c r="AI9">
        <v>0.70889000000000002</v>
      </c>
      <c r="AJ9">
        <v>0.78359000000000001</v>
      </c>
      <c r="AK9">
        <v>0.71972999999999998</v>
      </c>
      <c r="AL9">
        <v>0.30552000000000001</v>
      </c>
      <c r="AM9">
        <v>1.71</v>
      </c>
      <c r="AN9">
        <v>3.7</v>
      </c>
      <c r="AO9">
        <v>6.85</v>
      </c>
    </row>
    <row r="10" spans="1:41" ht="15" x14ac:dyDescent="0.2">
      <c r="A10" s="14" t="s">
        <v>52</v>
      </c>
      <c r="B10">
        <v>1672.8149000000001</v>
      </c>
      <c r="C10">
        <v>1640.2630999999999</v>
      </c>
      <c r="D10">
        <v>1423.0382</v>
      </c>
      <c r="E10">
        <v>1423.0382</v>
      </c>
      <c r="F10">
        <v>1387.5636999999999</v>
      </c>
      <c r="G10">
        <v>1826.7438999999999</v>
      </c>
      <c r="H10">
        <v>3748.2664</v>
      </c>
      <c r="I10">
        <v>1826.7438999999999</v>
      </c>
      <c r="J10">
        <v>1440.0248999999999</v>
      </c>
      <c r="K10">
        <v>1.346881759</v>
      </c>
      <c r="L10">
        <v>1.560404779</v>
      </c>
      <c r="M10">
        <v>1.411956499</v>
      </c>
      <c r="N10">
        <v>1.343418078</v>
      </c>
      <c r="O10">
        <v>0.96926290599999998</v>
      </c>
      <c r="P10">
        <v>1.203366588</v>
      </c>
      <c r="Q10">
        <v>1.3760715450000001</v>
      </c>
      <c r="R10">
        <v>1.9085764919999999</v>
      </c>
      <c r="S10">
        <v>-1.1951000000000001</v>
      </c>
      <c r="T10">
        <v>-2.4224000000000001</v>
      </c>
      <c r="U10">
        <v>0.28360000000000002</v>
      </c>
      <c r="V10">
        <v>2.7160000000000002</v>
      </c>
      <c r="W10">
        <v>-0.45017000000000001</v>
      </c>
      <c r="X10">
        <v>0.56911</v>
      </c>
      <c r="Y10">
        <v>-0.20573</v>
      </c>
      <c r="Z10">
        <v>-0.36991000000000002</v>
      </c>
      <c r="AA10">
        <v>0.25941999999999998</v>
      </c>
      <c r="AB10">
        <v>0.42</v>
      </c>
      <c r="AC10">
        <v>-0.29894999999999999</v>
      </c>
      <c r="AD10">
        <v>-0.20713000000000001</v>
      </c>
      <c r="AE10">
        <v>9.8919999999999994E-2</v>
      </c>
      <c r="AF10">
        <v>1.01928</v>
      </c>
      <c r="AG10">
        <v>0.77483999999999997</v>
      </c>
      <c r="AH10">
        <v>0.93901999999999997</v>
      </c>
      <c r="AI10">
        <v>0.70959000000000005</v>
      </c>
      <c r="AJ10">
        <v>0.78991</v>
      </c>
      <c r="AK10">
        <v>0.71894999999999998</v>
      </c>
      <c r="AL10">
        <v>0.30604999999999999</v>
      </c>
      <c r="AM10">
        <v>1.77</v>
      </c>
      <c r="AN10">
        <v>4.2699999999999996</v>
      </c>
      <c r="AO10">
        <v>6.82</v>
      </c>
    </row>
    <row r="11" spans="1:41" ht="15" x14ac:dyDescent="0.2">
      <c r="A11" s="14" t="s">
        <v>53</v>
      </c>
      <c r="B11">
        <v>1630.5528999999999</v>
      </c>
      <c r="C11">
        <v>1682.5556999999999</v>
      </c>
      <c r="D11">
        <v>1426.0441000000001</v>
      </c>
      <c r="E11">
        <v>1682.5556999999999</v>
      </c>
      <c r="F11">
        <v>1426.0441000000001</v>
      </c>
      <c r="G11">
        <v>1823.9276</v>
      </c>
      <c r="H11">
        <v>3751.4119999999998</v>
      </c>
      <c r="I11">
        <v>1823.9276</v>
      </c>
      <c r="J11">
        <v>1438.0849000000001</v>
      </c>
      <c r="K11">
        <v>1.3463076119999999</v>
      </c>
      <c r="L11">
        <v>1.5570613010000001</v>
      </c>
      <c r="M11">
        <v>1.415494735</v>
      </c>
      <c r="N11">
        <v>1.3406684879999999</v>
      </c>
      <c r="O11">
        <v>0.96915680800000004</v>
      </c>
      <c r="P11">
        <v>1.2047826290000001</v>
      </c>
      <c r="Q11">
        <v>1.3786629500000001</v>
      </c>
      <c r="R11">
        <v>1.9064345789999999</v>
      </c>
      <c r="S11">
        <v>0.31030000000000002</v>
      </c>
      <c r="T11">
        <v>0.41930000000000001</v>
      </c>
      <c r="U11">
        <v>-2.2913000000000001</v>
      </c>
      <c r="V11">
        <v>2.3498000000000001</v>
      </c>
      <c r="W11">
        <v>-0.44640999999999997</v>
      </c>
      <c r="X11">
        <v>0.57103000000000004</v>
      </c>
      <c r="Y11">
        <v>-0.21295</v>
      </c>
      <c r="Z11">
        <v>-0.37148999999999999</v>
      </c>
      <c r="AA11">
        <v>0.25890999999999997</v>
      </c>
      <c r="AB11">
        <v>0.42120000000000002</v>
      </c>
      <c r="AC11">
        <v>-0.29698999999999998</v>
      </c>
      <c r="AD11">
        <v>-0.20829</v>
      </c>
      <c r="AE11">
        <v>9.9199999999999997E-2</v>
      </c>
      <c r="AF11">
        <v>1.0174399999999999</v>
      </c>
      <c r="AG11">
        <v>0.78398000000000001</v>
      </c>
      <c r="AH11">
        <v>0.94252000000000002</v>
      </c>
      <c r="AI11">
        <v>0.70531999999999995</v>
      </c>
      <c r="AJ11">
        <v>0.79269000000000001</v>
      </c>
      <c r="AK11">
        <v>0.71819</v>
      </c>
      <c r="AL11">
        <v>0.30748999999999999</v>
      </c>
      <c r="AM11">
        <v>1.79</v>
      </c>
      <c r="AN11">
        <v>4.2699999999999996</v>
      </c>
      <c r="AO11">
        <v>7.76</v>
      </c>
    </row>
    <row r="12" spans="1:41" ht="15" x14ac:dyDescent="0.2">
      <c r="A12" s="14" t="s">
        <v>54</v>
      </c>
      <c r="B12">
        <v>1677.0976000000001</v>
      </c>
      <c r="C12">
        <v>1657.7234000000001</v>
      </c>
      <c r="D12">
        <v>1430.6759</v>
      </c>
      <c r="E12">
        <v>1657.7234000000001</v>
      </c>
      <c r="F12">
        <v>1455.8974000000001</v>
      </c>
      <c r="G12">
        <v>1826.1557</v>
      </c>
      <c r="H12">
        <v>3749.259</v>
      </c>
      <c r="I12">
        <v>1826.1557</v>
      </c>
      <c r="J12">
        <v>1424.2545</v>
      </c>
      <c r="K12">
        <v>1.344179886</v>
      </c>
      <c r="L12">
        <v>1.5527790669999999</v>
      </c>
      <c r="M12">
        <v>1.4124706819999999</v>
      </c>
      <c r="N12">
        <v>1.3414529639999999</v>
      </c>
      <c r="O12">
        <v>0.969418742</v>
      </c>
      <c r="P12">
        <v>1.204349036</v>
      </c>
      <c r="Q12">
        <v>1.3840872660000001</v>
      </c>
      <c r="R12">
        <v>1.920150923</v>
      </c>
      <c r="S12">
        <v>2.4660000000000002</v>
      </c>
      <c r="T12">
        <v>-2.9100000000000001E-2</v>
      </c>
      <c r="U12">
        <v>-1.5968</v>
      </c>
      <c r="V12">
        <v>2.9380000000000002</v>
      </c>
      <c r="W12">
        <v>-0.44794</v>
      </c>
      <c r="X12">
        <v>0.57098000000000004</v>
      </c>
      <c r="Y12">
        <v>-0.21129999999999999</v>
      </c>
      <c r="Z12">
        <v>-0.36724000000000001</v>
      </c>
      <c r="AA12">
        <v>0.25941999999999998</v>
      </c>
      <c r="AB12">
        <v>0.41930000000000001</v>
      </c>
      <c r="AC12">
        <v>-0.29881999999999997</v>
      </c>
      <c r="AD12">
        <v>-0.20682</v>
      </c>
      <c r="AE12">
        <v>9.7280000000000005E-2</v>
      </c>
      <c r="AF12">
        <v>1.01892</v>
      </c>
      <c r="AG12">
        <v>0.78227999999999998</v>
      </c>
      <c r="AH12">
        <v>0.93822000000000005</v>
      </c>
      <c r="AI12">
        <v>0.70735999999999999</v>
      </c>
      <c r="AJ12">
        <v>0.78654000000000002</v>
      </c>
      <c r="AK12">
        <v>0.71811999999999998</v>
      </c>
      <c r="AL12">
        <v>0.30409999999999998</v>
      </c>
      <c r="AM12">
        <v>1.7</v>
      </c>
      <c r="AN12">
        <v>3.18</v>
      </c>
      <c r="AO12">
        <v>7.41</v>
      </c>
    </row>
    <row r="13" spans="1:41" ht="15" x14ac:dyDescent="0.2">
      <c r="A13" s="14" t="s">
        <v>55</v>
      </c>
      <c r="B13">
        <v>1684.0944</v>
      </c>
      <c r="C13">
        <v>1632.5884000000001</v>
      </c>
      <c r="D13">
        <v>1429.8245999999999</v>
      </c>
      <c r="E13">
        <v>1632.5884000000001</v>
      </c>
      <c r="F13">
        <v>1451.7895000000001</v>
      </c>
      <c r="G13">
        <v>1823.4842000000001</v>
      </c>
      <c r="H13">
        <v>3750.5998</v>
      </c>
      <c r="I13">
        <v>1823.4842000000001</v>
      </c>
      <c r="J13">
        <v>1424.8707999999999</v>
      </c>
      <c r="K13">
        <v>1.344712573</v>
      </c>
      <c r="L13">
        <v>1.5519727619999999</v>
      </c>
      <c r="M13">
        <v>1.414568721</v>
      </c>
      <c r="N13">
        <v>1.3396468269999999</v>
      </c>
      <c r="O13">
        <v>0.96925705399999995</v>
      </c>
      <c r="P13">
        <v>1.2048667159999999</v>
      </c>
      <c r="Q13">
        <v>1.3836807900000001</v>
      </c>
      <c r="R13">
        <v>1.919283496</v>
      </c>
      <c r="S13">
        <v>0.54800000000000004</v>
      </c>
      <c r="T13">
        <v>0.9758</v>
      </c>
      <c r="U13">
        <v>-1.6348</v>
      </c>
      <c r="V13">
        <v>1.9812000000000001</v>
      </c>
      <c r="W13">
        <v>-0.44817000000000001</v>
      </c>
      <c r="X13">
        <v>0.57091000000000003</v>
      </c>
      <c r="Y13">
        <v>-0.20843</v>
      </c>
      <c r="Z13">
        <v>-0.36675999999999997</v>
      </c>
      <c r="AA13">
        <v>0.25879999999999997</v>
      </c>
      <c r="AB13">
        <v>0.41926000000000002</v>
      </c>
      <c r="AC13">
        <v>-0.29965999999999998</v>
      </c>
      <c r="AD13">
        <v>-0.20674000000000001</v>
      </c>
      <c r="AE13">
        <v>9.7799999999999998E-2</v>
      </c>
      <c r="AF13">
        <v>1.01908</v>
      </c>
      <c r="AG13">
        <v>0.77934000000000003</v>
      </c>
      <c r="AH13">
        <v>0.93767</v>
      </c>
      <c r="AI13">
        <v>0.70696999999999999</v>
      </c>
      <c r="AJ13">
        <v>0.78602000000000005</v>
      </c>
      <c r="AK13">
        <v>0.71892</v>
      </c>
      <c r="AL13">
        <v>0.30453999999999998</v>
      </c>
      <c r="AM13">
        <v>1.82</v>
      </c>
      <c r="AN13">
        <v>3.18</v>
      </c>
      <c r="AO13">
        <v>7.77</v>
      </c>
    </row>
    <row r="14" spans="1:41" ht="15" x14ac:dyDescent="0.2">
      <c r="A14" s="14" t="s">
        <v>56</v>
      </c>
      <c r="B14">
        <v>1677.6754000000001</v>
      </c>
      <c r="C14">
        <v>1636.9313</v>
      </c>
      <c r="D14">
        <v>1431.0272</v>
      </c>
      <c r="E14">
        <v>1636.9313</v>
      </c>
      <c r="F14">
        <v>1431.0272</v>
      </c>
      <c r="G14">
        <v>1822.2061000000001</v>
      </c>
      <c r="H14">
        <v>3754.0059999999999</v>
      </c>
      <c r="I14">
        <v>1822.2061000000001</v>
      </c>
      <c r="J14">
        <v>1425.0436999999999</v>
      </c>
      <c r="K14">
        <v>1.3459075519999999</v>
      </c>
      <c r="L14">
        <v>1.5475661789999999</v>
      </c>
      <c r="M14">
        <v>1.415836069</v>
      </c>
      <c r="N14">
        <v>1.3388853700000001</v>
      </c>
      <c r="O14">
        <v>0.969134681</v>
      </c>
      <c r="P14">
        <v>1.205105281</v>
      </c>
      <c r="Q14">
        <v>1.3835858940000001</v>
      </c>
      <c r="R14">
        <v>1.918988506</v>
      </c>
      <c r="S14">
        <v>-0.2576</v>
      </c>
      <c r="T14">
        <v>0.31680000000000003</v>
      </c>
      <c r="U14">
        <v>-0.80010000000000003</v>
      </c>
      <c r="V14">
        <v>0.89829999999999999</v>
      </c>
      <c r="W14">
        <v>-0.44902999999999998</v>
      </c>
      <c r="X14">
        <v>0.56974999999999998</v>
      </c>
      <c r="Y14">
        <v>-0.22109000000000001</v>
      </c>
      <c r="Z14">
        <v>-0.36662</v>
      </c>
      <c r="AA14">
        <v>0.25863000000000003</v>
      </c>
      <c r="AB14">
        <v>0.41921999999999998</v>
      </c>
      <c r="AC14">
        <v>-0.30014000000000002</v>
      </c>
      <c r="AD14">
        <v>-0.20674000000000001</v>
      </c>
      <c r="AE14">
        <v>9.7820000000000004E-2</v>
      </c>
      <c r="AF14">
        <v>1.01878</v>
      </c>
      <c r="AG14">
        <v>0.79083999999999999</v>
      </c>
      <c r="AH14">
        <v>0.93637000000000004</v>
      </c>
      <c r="AI14">
        <v>0.70765999999999996</v>
      </c>
      <c r="AJ14">
        <v>0.78583999999999998</v>
      </c>
      <c r="AK14">
        <v>0.71936</v>
      </c>
      <c r="AL14">
        <v>0.30456</v>
      </c>
      <c r="AM14">
        <v>1.78</v>
      </c>
      <c r="AN14">
        <v>3.2</v>
      </c>
      <c r="AO14">
        <v>8.8800000000000008</v>
      </c>
    </row>
    <row r="15" spans="1:41" ht="15" x14ac:dyDescent="0.2">
      <c r="A15" s="14" t="s">
        <v>57</v>
      </c>
      <c r="B15">
        <v>1683.4881</v>
      </c>
      <c r="C15">
        <v>1625.0842</v>
      </c>
      <c r="D15">
        <v>1453.3785</v>
      </c>
      <c r="E15">
        <v>1625.0842</v>
      </c>
      <c r="F15">
        <v>1453.3785</v>
      </c>
      <c r="G15">
        <v>1823.8780999999999</v>
      </c>
      <c r="H15">
        <v>3754.2302</v>
      </c>
      <c r="I15">
        <v>1823.8780999999999</v>
      </c>
      <c r="J15">
        <v>1425.3846000000001</v>
      </c>
      <c r="K15">
        <v>1.344666371</v>
      </c>
      <c r="L15">
        <v>1.5519384350000001</v>
      </c>
      <c r="M15">
        <v>1.414590657</v>
      </c>
      <c r="N15">
        <v>1.3396395560000001</v>
      </c>
      <c r="O15">
        <v>0.96925474899999997</v>
      </c>
      <c r="P15">
        <v>1.2048863059999999</v>
      </c>
      <c r="Q15">
        <v>1.3836715580000001</v>
      </c>
      <c r="R15">
        <v>1.918277883</v>
      </c>
      <c r="S15">
        <v>0.43230000000000002</v>
      </c>
      <c r="T15">
        <v>1.07</v>
      </c>
      <c r="U15">
        <v>-1.5706</v>
      </c>
      <c r="V15">
        <v>1.9490000000000001</v>
      </c>
      <c r="W15">
        <v>-0.44829999999999998</v>
      </c>
      <c r="X15">
        <v>0.57074000000000003</v>
      </c>
      <c r="Y15">
        <v>-0.2072</v>
      </c>
      <c r="Z15">
        <v>-0.36659000000000003</v>
      </c>
      <c r="AA15">
        <v>0.25892999999999999</v>
      </c>
      <c r="AB15">
        <v>0.41936000000000001</v>
      </c>
      <c r="AC15">
        <v>-0.29959000000000002</v>
      </c>
      <c r="AD15">
        <v>-0.20673</v>
      </c>
      <c r="AE15">
        <v>9.783E-2</v>
      </c>
      <c r="AF15">
        <v>1.0190399999999999</v>
      </c>
      <c r="AG15">
        <v>0.77793999999999996</v>
      </c>
      <c r="AH15">
        <v>0.93733</v>
      </c>
      <c r="AI15">
        <v>0.70723000000000003</v>
      </c>
      <c r="AJ15">
        <v>0.78595000000000004</v>
      </c>
      <c r="AK15">
        <v>0.71894999999999998</v>
      </c>
      <c r="AL15">
        <v>0.30456</v>
      </c>
      <c r="AM15">
        <v>2.76</v>
      </c>
      <c r="AN15">
        <v>3.19</v>
      </c>
      <c r="AO15">
        <v>9</v>
      </c>
    </row>
    <row r="16" spans="1:41" ht="15" x14ac:dyDescent="0.2">
      <c r="A16" s="14" t="s">
        <v>58</v>
      </c>
      <c r="B16">
        <v>1694.8577</v>
      </c>
      <c r="C16">
        <v>1645.1791000000001</v>
      </c>
      <c r="D16">
        <v>1432.2691</v>
      </c>
      <c r="E16">
        <v>1645.1791000000001</v>
      </c>
      <c r="F16">
        <v>1432.2691</v>
      </c>
      <c r="G16">
        <v>1829.4582</v>
      </c>
      <c r="H16">
        <v>3748.4609</v>
      </c>
      <c r="I16">
        <v>1829.4582</v>
      </c>
      <c r="J16">
        <v>1423.8336999999999</v>
      </c>
      <c r="K16">
        <v>1.3423857690000001</v>
      </c>
      <c r="L16">
        <v>1.5596484070000001</v>
      </c>
      <c r="M16">
        <v>1.4087470440000001</v>
      </c>
      <c r="N16">
        <v>1.3440483249999999</v>
      </c>
      <c r="O16">
        <v>0.96971534800000003</v>
      </c>
      <c r="P16">
        <v>1.203681963</v>
      </c>
      <c r="Q16">
        <v>1.3848267190000001</v>
      </c>
      <c r="R16">
        <v>1.920985476</v>
      </c>
      <c r="S16">
        <v>4.0054999999999996</v>
      </c>
      <c r="T16">
        <v>-0.34350000000000003</v>
      </c>
      <c r="U16">
        <v>-1.5643</v>
      </c>
      <c r="V16">
        <v>4.3139000000000003</v>
      </c>
      <c r="W16">
        <v>-0.44674999999999998</v>
      </c>
      <c r="X16">
        <v>0.57101000000000002</v>
      </c>
      <c r="Y16">
        <v>-0.19067000000000001</v>
      </c>
      <c r="Z16">
        <v>-0.36756</v>
      </c>
      <c r="AA16">
        <v>0.26021</v>
      </c>
      <c r="AB16">
        <v>0.41952</v>
      </c>
      <c r="AC16">
        <v>-0.29755999999999999</v>
      </c>
      <c r="AD16">
        <v>-0.20694000000000001</v>
      </c>
      <c r="AE16">
        <v>9.6750000000000003E-2</v>
      </c>
      <c r="AF16">
        <v>1.01776</v>
      </c>
      <c r="AG16">
        <v>0.76168000000000002</v>
      </c>
      <c r="AH16">
        <v>0.93857000000000002</v>
      </c>
      <c r="AI16">
        <v>0.70696000000000003</v>
      </c>
      <c r="AJ16">
        <v>0.78708</v>
      </c>
      <c r="AK16">
        <v>0.71708000000000005</v>
      </c>
      <c r="AL16">
        <v>0.30369000000000002</v>
      </c>
      <c r="AM16">
        <v>2.11</v>
      </c>
      <c r="AN16">
        <v>3.18</v>
      </c>
      <c r="AO16">
        <v>8.1199999999999992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4C63-AAED-4C4E-ABC1-BCA683A848A9}">
  <dimension ref="A1:AO16"/>
  <sheetViews>
    <sheetView tabSelected="1" topLeftCell="AG1" workbookViewId="0">
      <selection activeCell="AR1" activeCellId="2" sqref="C1:C1048576 E1:E1048576 AR1:AR1048576"/>
    </sheetView>
  </sheetViews>
  <sheetFormatPr defaultRowHeight="14.25" x14ac:dyDescent="0.2"/>
  <cols>
    <col min="1" max="1" width="7.5" bestFit="1" customWidth="1"/>
    <col min="2" max="10" width="9.875" bestFit="1" customWidth="1"/>
    <col min="11" max="18" width="11.875" bestFit="1" customWidth="1"/>
    <col min="19" max="21" width="7.5" bestFit="1" customWidth="1"/>
    <col min="22" max="22" width="6.875" bestFit="1" customWidth="1"/>
    <col min="23" max="26" width="9.25" bestFit="1" customWidth="1"/>
    <col min="27" max="34" width="10.375" bestFit="1" customWidth="1"/>
    <col min="35" max="36" width="11.5" bestFit="1" customWidth="1"/>
    <col min="37" max="38" width="12.625" bestFit="1" customWidth="1"/>
    <col min="39" max="41" width="4.875" bestFit="1" customWidth="1"/>
  </cols>
  <sheetData>
    <row r="1" spans="1:41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5</v>
      </c>
      <c r="H1" s="15" t="s">
        <v>6</v>
      </c>
      <c r="I1" s="15" t="s">
        <v>103</v>
      </c>
      <c r="J1" s="15" t="s">
        <v>104</v>
      </c>
      <c r="K1" s="15" t="s">
        <v>8</v>
      </c>
      <c r="L1" s="15" t="s">
        <v>7</v>
      </c>
      <c r="M1" s="15" t="s">
        <v>9</v>
      </c>
      <c r="N1" s="15" t="s">
        <v>10</v>
      </c>
      <c r="O1" s="15" t="s">
        <v>11</v>
      </c>
      <c r="P1" s="15" t="s">
        <v>105</v>
      </c>
      <c r="Q1" s="15" t="s">
        <v>106</v>
      </c>
      <c r="R1" s="15" t="s">
        <v>107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5" t="s">
        <v>108</v>
      </c>
      <c r="AC1" s="15" t="s">
        <v>109</v>
      </c>
      <c r="AD1" s="15" t="s">
        <v>110</v>
      </c>
      <c r="AE1" s="15" t="s">
        <v>111</v>
      </c>
      <c r="AF1" s="15" t="s">
        <v>22</v>
      </c>
      <c r="AG1" s="15" t="s">
        <v>23</v>
      </c>
      <c r="AH1" s="15" t="s">
        <v>24</v>
      </c>
      <c r="AI1" s="15" t="s">
        <v>25</v>
      </c>
      <c r="AJ1" s="15" t="s">
        <v>112</v>
      </c>
      <c r="AK1" s="15" t="s">
        <v>113</v>
      </c>
      <c r="AL1" s="15" t="s">
        <v>114</v>
      </c>
      <c r="AM1" s="15" t="s">
        <v>27</v>
      </c>
      <c r="AN1" s="15" t="s">
        <v>28</v>
      </c>
      <c r="AO1" s="15" t="s">
        <v>29</v>
      </c>
    </row>
    <row r="2" spans="1:41" ht="15" x14ac:dyDescent="0.2">
      <c r="A2" s="14" t="s">
        <v>30</v>
      </c>
      <c r="B2">
        <v>1676.7140999999999</v>
      </c>
      <c r="C2">
        <v>1646.3054999999999</v>
      </c>
      <c r="D2">
        <v>1438.5317</v>
      </c>
      <c r="E2">
        <v>1646.3054999999999</v>
      </c>
      <c r="F2">
        <v>1438.5317</v>
      </c>
      <c r="G2">
        <v>1824.8735999999999</v>
      </c>
      <c r="H2">
        <v>3752.5454</v>
      </c>
      <c r="I2">
        <v>1824.8735999999999</v>
      </c>
      <c r="J2">
        <v>1425.3813</v>
      </c>
      <c r="K2">
        <v>1.3440729579999999</v>
      </c>
      <c r="L2">
        <v>1.554677957</v>
      </c>
      <c r="M2">
        <v>1.4132838510000001</v>
      </c>
      <c r="N2">
        <v>1.3405693540000001</v>
      </c>
      <c r="O2">
        <v>0.96937317300000003</v>
      </c>
      <c r="P2">
        <v>1.204677563</v>
      </c>
      <c r="Q2">
        <v>1.383837304</v>
      </c>
      <c r="R2">
        <v>1.917302394</v>
      </c>
      <c r="S2">
        <v>1.1342000000000001</v>
      </c>
      <c r="T2">
        <v>0.57469999999999999</v>
      </c>
      <c r="U2">
        <v>-1.603</v>
      </c>
      <c r="V2">
        <v>2.0461</v>
      </c>
      <c r="W2">
        <v>-0.44806000000000001</v>
      </c>
      <c r="X2">
        <v>0.57045999999999997</v>
      </c>
      <c r="Y2">
        <v>-0.20222000000000001</v>
      </c>
      <c r="Z2">
        <v>-0.36703000000000002</v>
      </c>
      <c r="AA2">
        <v>0.25918999999999998</v>
      </c>
      <c r="AB2">
        <v>0.41941000000000001</v>
      </c>
      <c r="AC2">
        <v>-0.29924000000000001</v>
      </c>
      <c r="AD2">
        <v>-0.20677000000000001</v>
      </c>
      <c r="AE2">
        <v>9.7619999999999998E-2</v>
      </c>
      <c r="AF2">
        <v>1.0185200000000001</v>
      </c>
      <c r="AG2">
        <v>0.77268000000000003</v>
      </c>
      <c r="AH2">
        <v>0.93749000000000005</v>
      </c>
      <c r="AI2">
        <v>0.70725000000000005</v>
      </c>
      <c r="AJ2">
        <v>0.78644000000000003</v>
      </c>
      <c r="AK2">
        <v>0.71865000000000001</v>
      </c>
      <c r="AL2">
        <v>0.30438999999999999</v>
      </c>
      <c r="AM2">
        <v>1.7</v>
      </c>
      <c r="AN2">
        <v>3.19</v>
      </c>
      <c r="AO2">
        <v>6.83</v>
      </c>
    </row>
    <row r="3" spans="1:41" ht="15" x14ac:dyDescent="0.2">
      <c r="A3" s="14" t="s">
        <v>45</v>
      </c>
      <c r="B3">
        <v>1683.7321999999999</v>
      </c>
      <c r="C3">
        <v>1657.8182999999999</v>
      </c>
      <c r="D3">
        <v>1443.4376</v>
      </c>
      <c r="E3">
        <v>1480.0420999999999</v>
      </c>
      <c r="F3">
        <v>1443.4376</v>
      </c>
      <c r="G3">
        <v>1827.6105</v>
      </c>
      <c r="H3">
        <v>3748.9196000000002</v>
      </c>
      <c r="I3">
        <v>1827.6105</v>
      </c>
      <c r="J3">
        <v>1424.8469</v>
      </c>
      <c r="K3">
        <v>1.3428856870000001</v>
      </c>
      <c r="L3">
        <v>1.557688816</v>
      </c>
      <c r="M3">
        <v>1.4102999169999999</v>
      </c>
      <c r="N3">
        <v>1.3425114490000001</v>
      </c>
      <c r="O3">
        <v>0.96952587999999995</v>
      </c>
      <c r="P3">
        <v>1.204075301</v>
      </c>
      <c r="Q3">
        <v>1.3842983449999999</v>
      </c>
      <c r="R3">
        <v>1.9211782930000001</v>
      </c>
      <c r="S3">
        <v>2.7603</v>
      </c>
      <c r="T3">
        <v>0.82899999999999996</v>
      </c>
      <c r="U3">
        <v>-2.3391999999999999</v>
      </c>
      <c r="V3">
        <v>3.7119</v>
      </c>
      <c r="W3">
        <v>-0.44666</v>
      </c>
      <c r="X3">
        <v>0.5716</v>
      </c>
      <c r="Y3">
        <v>-0.18925</v>
      </c>
      <c r="Z3">
        <v>-0.36723</v>
      </c>
      <c r="AA3">
        <v>0.2596</v>
      </c>
      <c r="AB3">
        <v>0.41937999999999998</v>
      </c>
      <c r="AC3">
        <v>-0.29820000000000002</v>
      </c>
      <c r="AD3">
        <v>-0.20683000000000001</v>
      </c>
      <c r="AE3">
        <v>9.7280000000000005E-2</v>
      </c>
      <c r="AF3">
        <v>1.0182599999999999</v>
      </c>
      <c r="AG3">
        <v>0.76085000000000003</v>
      </c>
      <c r="AH3">
        <v>0.93883000000000005</v>
      </c>
      <c r="AI3">
        <v>0.70626</v>
      </c>
      <c r="AJ3">
        <v>0.78661000000000003</v>
      </c>
      <c r="AK3">
        <v>0.71758</v>
      </c>
      <c r="AL3">
        <v>0.30410999999999999</v>
      </c>
      <c r="AM3">
        <v>1.7</v>
      </c>
      <c r="AN3">
        <v>3.74</v>
      </c>
      <c r="AO3">
        <v>6.84</v>
      </c>
    </row>
    <row r="4" spans="1:41" ht="15" x14ac:dyDescent="0.2">
      <c r="A4" s="14" t="s">
        <v>46</v>
      </c>
      <c r="B4">
        <v>1653.1614999999999</v>
      </c>
      <c r="C4">
        <v>1678.2044000000001</v>
      </c>
      <c r="D4">
        <v>1442.0597</v>
      </c>
      <c r="E4">
        <v>1459.4881</v>
      </c>
      <c r="F4">
        <v>1442.0597</v>
      </c>
      <c r="G4">
        <v>1824.0479</v>
      </c>
      <c r="H4">
        <v>3749.7280999999998</v>
      </c>
      <c r="I4">
        <v>1824.0479</v>
      </c>
      <c r="J4">
        <v>1425.7329</v>
      </c>
      <c r="K4">
        <v>1.344375908</v>
      </c>
      <c r="L4">
        <v>1.554353431</v>
      </c>
      <c r="M4">
        <v>1.4137972080000001</v>
      </c>
      <c r="N4">
        <v>1.3399928619999999</v>
      </c>
      <c r="O4">
        <v>0.96935550199999998</v>
      </c>
      <c r="P4">
        <v>1.2048271749999999</v>
      </c>
      <c r="Q4">
        <v>1.383747662</v>
      </c>
      <c r="R4">
        <v>1.9175671679999999</v>
      </c>
      <c r="S4">
        <v>0.81559999999999999</v>
      </c>
      <c r="T4">
        <v>0.54069999999999996</v>
      </c>
      <c r="U4">
        <v>-1.3579000000000001</v>
      </c>
      <c r="V4">
        <v>1.6737</v>
      </c>
      <c r="W4">
        <v>-0.44829999999999998</v>
      </c>
      <c r="X4">
        <v>0.57086999999999999</v>
      </c>
      <c r="Y4">
        <v>-0.19852</v>
      </c>
      <c r="Z4">
        <v>-0.36684</v>
      </c>
      <c r="AA4">
        <v>0.25896999999999998</v>
      </c>
      <c r="AB4">
        <v>0.41943000000000003</v>
      </c>
      <c r="AC4">
        <v>-0.29959000000000002</v>
      </c>
      <c r="AD4">
        <v>-0.20676</v>
      </c>
      <c r="AE4">
        <v>9.7750000000000004E-2</v>
      </c>
      <c r="AF4">
        <v>1.0191699999999999</v>
      </c>
      <c r="AG4">
        <v>0.76939000000000002</v>
      </c>
      <c r="AH4">
        <v>0.93771000000000004</v>
      </c>
      <c r="AI4">
        <v>0.70726999999999995</v>
      </c>
      <c r="AJ4">
        <v>0.78627000000000002</v>
      </c>
      <c r="AK4">
        <v>0.71901999999999999</v>
      </c>
      <c r="AL4">
        <v>0.30451</v>
      </c>
      <c r="AM4">
        <v>1.76</v>
      </c>
      <c r="AN4">
        <v>4.42</v>
      </c>
      <c r="AO4">
        <v>6.82</v>
      </c>
    </row>
    <row r="5" spans="1:41" ht="15" x14ac:dyDescent="0.2">
      <c r="A5" s="14" t="s">
        <v>47</v>
      </c>
      <c r="B5">
        <v>1676.1831999999999</v>
      </c>
      <c r="C5">
        <v>1706.9478999999999</v>
      </c>
      <c r="D5">
        <v>1439.9951000000001</v>
      </c>
      <c r="E5">
        <v>1644.1204</v>
      </c>
      <c r="F5">
        <v>1439.9951000000001</v>
      </c>
      <c r="G5">
        <v>1824.8624</v>
      </c>
      <c r="H5">
        <v>3753.9104000000002</v>
      </c>
      <c r="I5">
        <v>1824.8624</v>
      </c>
      <c r="J5">
        <v>1424.4242999999999</v>
      </c>
      <c r="K5">
        <v>1.3443077400000001</v>
      </c>
      <c r="L5">
        <v>1.554237823</v>
      </c>
      <c r="M5">
        <v>1.413148815</v>
      </c>
      <c r="N5">
        <v>1.340847313</v>
      </c>
      <c r="O5">
        <v>0.96928321399999995</v>
      </c>
      <c r="P5">
        <v>1.2045552859999999</v>
      </c>
      <c r="Q5">
        <v>1.38404781</v>
      </c>
      <c r="R5">
        <v>1.9195407739999999</v>
      </c>
      <c r="S5">
        <v>1.0246</v>
      </c>
      <c r="T5">
        <v>0.72350000000000003</v>
      </c>
      <c r="U5">
        <v>-1.3386</v>
      </c>
      <c r="V5">
        <v>1.8344</v>
      </c>
      <c r="W5">
        <v>-0.45200000000000001</v>
      </c>
      <c r="X5">
        <v>0.57293000000000005</v>
      </c>
      <c r="Y5">
        <v>-0.18401000000000001</v>
      </c>
      <c r="Z5">
        <v>-0.37062</v>
      </c>
      <c r="AA5">
        <v>0.26001999999999997</v>
      </c>
      <c r="AB5">
        <v>0.42018</v>
      </c>
      <c r="AC5">
        <v>-0.29947000000000001</v>
      </c>
      <c r="AD5">
        <v>-0.20683000000000001</v>
      </c>
      <c r="AE5">
        <v>9.7290000000000001E-2</v>
      </c>
      <c r="AF5">
        <v>1.0249299999999999</v>
      </c>
      <c r="AG5">
        <v>0.75693999999999995</v>
      </c>
      <c r="AH5">
        <v>0.94355</v>
      </c>
      <c r="AI5">
        <v>0.71201999999999999</v>
      </c>
      <c r="AJ5">
        <v>0.79079999999999995</v>
      </c>
      <c r="AK5">
        <v>0.71965000000000001</v>
      </c>
      <c r="AL5">
        <v>0.30412</v>
      </c>
      <c r="AM5">
        <v>1.7</v>
      </c>
      <c r="AN5">
        <v>4.4400000000000004</v>
      </c>
      <c r="AO5">
        <v>8.93</v>
      </c>
    </row>
    <row r="6" spans="1:41" ht="15" x14ac:dyDescent="0.2">
      <c r="A6" s="14" t="s">
        <v>48</v>
      </c>
      <c r="B6">
        <v>1662.355</v>
      </c>
      <c r="C6">
        <v>1686.1905999999999</v>
      </c>
      <c r="D6">
        <v>1449.7991</v>
      </c>
      <c r="E6">
        <v>1484.7937999999999</v>
      </c>
      <c r="F6">
        <v>1449.7991</v>
      </c>
      <c r="G6">
        <v>1829.8596</v>
      </c>
      <c r="H6">
        <v>3749.9650000000001</v>
      </c>
      <c r="I6">
        <v>1829.8596</v>
      </c>
      <c r="J6">
        <v>1423.9331</v>
      </c>
      <c r="K6">
        <v>1.342163024</v>
      </c>
      <c r="L6">
        <v>1.55840014</v>
      </c>
      <c r="M6">
        <v>1.4091718959999999</v>
      </c>
      <c r="N6">
        <v>1.3438358800000001</v>
      </c>
      <c r="O6">
        <v>0.96958028100000004</v>
      </c>
      <c r="P6">
        <v>1.20359528</v>
      </c>
      <c r="Q6">
        <v>1.3844831099999999</v>
      </c>
      <c r="R6">
        <v>1.9246149669999999</v>
      </c>
      <c r="S6">
        <v>4.3361000000000001</v>
      </c>
      <c r="T6">
        <v>0.90300000000000002</v>
      </c>
      <c r="U6">
        <v>-2.6238999999999999</v>
      </c>
      <c r="V6">
        <v>5.1479999999999997</v>
      </c>
      <c r="W6">
        <v>-0.44624000000000003</v>
      </c>
      <c r="X6">
        <v>0.57089000000000001</v>
      </c>
      <c r="Y6">
        <v>-0.19642000000000001</v>
      </c>
      <c r="Z6">
        <v>-0.36778</v>
      </c>
      <c r="AA6">
        <v>0.26008999999999999</v>
      </c>
      <c r="AB6">
        <v>0.41942000000000002</v>
      </c>
      <c r="AC6">
        <v>-0.29720000000000002</v>
      </c>
      <c r="AD6">
        <v>-0.20685999999999999</v>
      </c>
      <c r="AE6">
        <v>9.6920000000000006E-2</v>
      </c>
      <c r="AF6">
        <v>1.0171300000000001</v>
      </c>
      <c r="AG6">
        <v>0.76731000000000005</v>
      </c>
      <c r="AH6">
        <v>0.93867</v>
      </c>
      <c r="AI6">
        <v>0.70633000000000001</v>
      </c>
      <c r="AJ6">
        <v>0.78720000000000001</v>
      </c>
      <c r="AK6">
        <v>0.71662000000000003</v>
      </c>
      <c r="AL6">
        <v>0.30377999999999999</v>
      </c>
      <c r="AM6">
        <v>1.93</v>
      </c>
      <c r="AN6">
        <v>4.9400000000000004</v>
      </c>
      <c r="AO6">
        <v>6.96</v>
      </c>
    </row>
    <row r="7" spans="1:41" ht="15" x14ac:dyDescent="0.2">
      <c r="A7" s="14" t="s">
        <v>49</v>
      </c>
      <c r="B7">
        <v>1692.8036</v>
      </c>
      <c r="C7">
        <v>1668.8748000000001</v>
      </c>
      <c r="D7">
        <v>1446.2491</v>
      </c>
      <c r="E7">
        <v>1492.8666000000001</v>
      </c>
      <c r="F7">
        <v>1446.2491</v>
      </c>
      <c r="G7">
        <v>1829.5526</v>
      </c>
      <c r="H7">
        <v>3750.4661999999998</v>
      </c>
      <c r="I7">
        <v>1829.5526</v>
      </c>
      <c r="J7">
        <v>1423.4965</v>
      </c>
      <c r="K7">
        <v>1.341676404</v>
      </c>
      <c r="L7">
        <v>1.5605247719999999</v>
      </c>
      <c r="M7">
        <v>1.407618348</v>
      </c>
      <c r="N7">
        <v>1.3445246639999999</v>
      </c>
      <c r="O7">
        <v>0.96978618000000005</v>
      </c>
      <c r="P7">
        <v>1.2035708199999999</v>
      </c>
      <c r="Q7">
        <v>1.3851518460000001</v>
      </c>
      <c r="R7">
        <v>1.9233250550000001</v>
      </c>
      <c r="S7">
        <v>2.9336000000000002</v>
      </c>
      <c r="T7">
        <v>-0.1022</v>
      </c>
      <c r="U7">
        <v>-1.528</v>
      </c>
      <c r="V7">
        <v>3.3092000000000001</v>
      </c>
      <c r="W7">
        <v>-0.44596000000000002</v>
      </c>
      <c r="X7">
        <v>0.57213999999999998</v>
      </c>
      <c r="Y7">
        <v>-0.17632</v>
      </c>
      <c r="Z7">
        <v>-0.36746000000000001</v>
      </c>
      <c r="AA7">
        <v>0.26024999999999998</v>
      </c>
      <c r="AB7">
        <v>0.41948999999999997</v>
      </c>
      <c r="AC7">
        <v>-0.29738999999999999</v>
      </c>
      <c r="AD7">
        <v>-0.20699999999999999</v>
      </c>
      <c r="AE7">
        <v>9.6610000000000001E-2</v>
      </c>
      <c r="AF7">
        <v>1.0181</v>
      </c>
      <c r="AG7">
        <v>0.74846000000000001</v>
      </c>
      <c r="AH7">
        <v>0.93959999999999999</v>
      </c>
      <c r="AI7">
        <v>0.70621</v>
      </c>
      <c r="AJ7">
        <v>0.78695000000000004</v>
      </c>
      <c r="AK7">
        <v>0.71687999999999996</v>
      </c>
      <c r="AL7">
        <v>0.30360999999999999</v>
      </c>
      <c r="AM7">
        <v>1.7</v>
      </c>
      <c r="AN7">
        <v>3.72</v>
      </c>
      <c r="AO7">
        <v>6.84</v>
      </c>
    </row>
    <row r="8" spans="1:41" ht="15" x14ac:dyDescent="0.2">
      <c r="A8" s="14" t="s">
        <v>50</v>
      </c>
      <c r="B8">
        <v>1663.9784</v>
      </c>
      <c r="C8">
        <v>1674.1643999999999</v>
      </c>
      <c r="D8">
        <v>1385.2080000000001</v>
      </c>
      <c r="E8">
        <v>1439.2031999999999</v>
      </c>
      <c r="F8">
        <v>1439.2031999999999</v>
      </c>
      <c r="G8">
        <v>1823.3855000000001</v>
      </c>
      <c r="H8">
        <v>3747.7782999999999</v>
      </c>
      <c r="I8">
        <v>1823.3855000000001</v>
      </c>
      <c r="J8">
        <v>1425.4363000000001</v>
      </c>
      <c r="K8">
        <v>1.3444696570000001</v>
      </c>
      <c r="L8">
        <v>1.556478912</v>
      </c>
      <c r="M8">
        <v>1.4119983869999999</v>
      </c>
      <c r="N8">
        <v>1.340129517</v>
      </c>
      <c r="O8">
        <v>0.96957670500000004</v>
      </c>
      <c r="P8">
        <v>1.204944231</v>
      </c>
      <c r="Q8">
        <v>1.3843560829999999</v>
      </c>
      <c r="R8">
        <v>1.916087329</v>
      </c>
      <c r="S8">
        <v>-0.2447</v>
      </c>
      <c r="T8">
        <v>0.37519999999999998</v>
      </c>
      <c r="U8">
        <v>0.81510000000000005</v>
      </c>
      <c r="V8">
        <v>0.93010000000000004</v>
      </c>
      <c r="W8">
        <v>-0.44896000000000003</v>
      </c>
      <c r="X8">
        <v>0.57226999999999995</v>
      </c>
      <c r="Y8">
        <v>-0.17868000000000001</v>
      </c>
      <c r="Z8">
        <v>-0.36641000000000001</v>
      </c>
      <c r="AA8">
        <v>0.25917000000000001</v>
      </c>
      <c r="AB8">
        <v>0.41972999999999999</v>
      </c>
      <c r="AC8">
        <v>-0.29987999999999998</v>
      </c>
      <c r="AD8">
        <v>-0.20688000000000001</v>
      </c>
      <c r="AE8">
        <v>9.7699999999999995E-2</v>
      </c>
      <c r="AF8">
        <v>1.0212300000000001</v>
      </c>
      <c r="AG8">
        <v>0.75095000000000001</v>
      </c>
      <c r="AH8">
        <v>0.93867999999999996</v>
      </c>
      <c r="AI8">
        <v>0.70813000000000004</v>
      </c>
      <c r="AJ8">
        <v>0.78613999999999995</v>
      </c>
      <c r="AK8">
        <v>0.71960999999999997</v>
      </c>
      <c r="AL8">
        <v>0.30458000000000002</v>
      </c>
      <c r="AM8">
        <v>1.89</v>
      </c>
      <c r="AN8">
        <v>5.36</v>
      </c>
      <c r="AO8">
        <v>7.58</v>
      </c>
    </row>
    <row r="9" spans="1:41" ht="15" x14ac:dyDescent="0.2">
      <c r="A9" s="14" t="s">
        <v>51</v>
      </c>
      <c r="B9">
        <v>1687.0717</v>
      </c>
      <c r="C9">
        <v>1647.7255</v>
      </c>
      <c r="D9">
        <v>1444.8155999999999</v>
      </c>
      <c r="E9">
        <v>1647.7255</v>
      </c>
      <c r="F9">
        <v>1444.8155999999999</v>
      </c>
      <c r="G9">
        <v>1826.8501000000001</v>
      </c>
      <c r="H9">
        <v>3748.3188</v>
      </c>
      <c r="I9">
        <v>1826.8501000000001</v>
      </c>
      <c r="J9">
        <v>1425.586</v>
      </c>
      <c r="K9">
        <v>1.3388365950000001</v>
      </c>
      <c r="L9">
        <v>1.5606374629999999</v>
      </c>
      <c r="M9">
        <v>1.4145348950000001</v>
      </c>
      <c r="N9">
        <v>1.3412335719999999</v>
      </c>
      <c r="O9">
        <v>0.969726753</v>
      </c>
      <c r="P9">
        <v>1.2041829289999999</v>
      </c>
      <c r="Q9">
        <v>1.383942641</v>
      </c>
      <c r="R9">
        <v>1.9144828810000001</v>
      </c>
      <c r="S9">
        <v>1.3432999999999999</v>
      </c>
      <c r="T9">
        <v>1.768</v>
      </c>
      <c r="U9">
        <v>-2.3702999999999999</v>
      </c>
      <c r="V9">
        <v>3.2477999999999998</v>
      </c>
      <c r="W9">
        <v>-0.43915999999999999</v>
      </c>
      <c r="X9">
        <v>0.56752000000000002</v>
      </c>
      <c r="Y9">
        <v>-0.23221</v>
      </c>
      <c r="Z9">
        <v>-0.36715999999999999</v>
      </c>
      <c r="AA9">
        <v>0.25773000000000001</v>
      </c>
      <c r="AB9">
        <v>0.41913</v>
      </c>
      <c r="AC9">
        <v>-0.29659999999999997</v>
      </c>
      <c r="AD9">
        <v>-0.20669000000000001</v>
      </c>
      <c r="AE9">
        <v>9.7320000000000004E-2</v>
      </c>
      <c r="AF9">
        <v>1.00668</v>
      </c>
      <c r="AG9">
        <v>0.79973000000000005</v>
      </c>
      <c r="AH9">
        <v>0.93467999999999996</v>
      </c>
      <c r="AI9">
        <v>0.69689000000000001</v>
      </c>
      <c r="AJ9">
        <v>0.78629000000000004</v>
      </c>
      <c r="AK9">
        <v>0.71572999999999998</v>
      </c>
      <c r="AL9">
        <v>0.30401</v>
      </c>
      <c r="AM9">
        <v>1.7</v>
      </c>
      <c r="AN9">
        <v>3.7</v>
      </c>
      <c r="AO9">
        <v>6.85</v>
      </c>
    </row>
    <row r="10" spans="1:41" ht="15" x14ac:dyDescent="0.2">
      <c r="A10" s="14" t="s">
        <v>52</v>
      </c>
      <c r="B10">
        <v>1673.6755000000001</v>
      </c>
      <c r="C10">
        <v>1639.2992999999999</v>
      </c>
      <c r="D10">
        <v>1430.2535</v>
      </c>
      <c r="E10">
        <v>1639.2992999999999</v>
      </c>
      <c r="F10">
        <v>1430.2535</v>
      </c>
      <c r="G10">
        <v>1819.8242</v>
      </c>
      <c r="H10">
        <v>3723.9106000000002</v>
      </c>
      <c r="I10">
        <v>1819.8242</v>
      </c>
      <c r="J10">
        <v>1424.7965999999999</v>
      </c>
      <c r="K10">
        <v>1.3448953290000001</v>
      </c>
      <c r="L10">
        <v>1.5589463210000001</v>
      </c>
      <c r="M10">
        <v>1.417909157</v>
      </c>
      <c r="N10">
        <v>1.338357936</v>
      </c>
      <c r="O10">
        <v>0.97071671599999998</v>
      </c>
      <c r="P10">
        <v>1.2056191679999999</v>
      </c>
      <c r="Q10">
        <v>1.3838162359999999</v>
      </c>
      <c r="R10">
        <v>1.886370922</v>
      </c>
      <c r="S10">
        <v>1.2121</v>
      </c>
      <c r="T10">
        <v>0.54490000000000005</v>
      </c>
      <c r="U10">
        <v>-1.2388999999999999</v>
      </c>
      <c r="V10">
        <v>1.8169</v>
      </c>
      <c r="W10">
        <v>-0.45356999999999997</v>
      </c>
      <c r="X10">
        <v>0.56903000000000004</v>
      </c>
      <c r="Y10">
        <v>-0.20591000000000001</v>
      </c>
      <c r="Z10">
        <v>-0.36597000000000002</v>
      </c>
      <c r="AA10">
        <v>0.26123000000000002</v>
      </c>
      <c r="AB10">
        <v>0.41970000000000002</v>
      </c>
      <c r="AC10">
        <v>-0.30042999999999997</v>
      </c>
      <c r="AD10">
        <v>-0.20680999999999999</v>
      </c>
      <c r="AE10">
        <v>9.7540000000000002E-2</v>
      </c>
      <c r="AF10">
        <v>1.0226</v>
      </c>
      <c r="AG10">
        <v>0.77493999999999996</v>
      </c>
      <c r="AH10">
        <v>0.93500000000000005</v>
      </c>
      <c r="AI10">
        <v>0.71479999999999999</v>
      </c>
      <c r="AJ10">
        <v>0.78566999999999998</v>
      </c>
      <c r="AK10">
        <v>0.72013000000000005</v>
      </c>
      <c r="AL10">
        <v>0.30435000000000001</v>
      </c>
      <c r="AM10">
        <v>1.74</v>
      </c>
      <c r="AN10">
        <v>4.3099999999999996</v>
      </c>
      <c r="AO10">
        <v>6.83</v>
      </c>
    </row>
    <row r="11" spans="1:41" ht="15" x14ac:dyDescent="0.2">
      <c r="A11" s="14" t="s">
        <v>53</v>
      </c>
      <c r="B11">
        <v>1681.3175000000001</v>
      </c>
      <c r="C11">
        <v>1627.1705999999999</v>
      </c>
      <c r="D11">
        <v>1409.6789000000001</v>
      </c>
      <c r="E11">
        <v>1627.1705999999999</v>
      </c>
      <c r="F11">
        <v>1409.6789000000001</v>
      </c>
      <c r="G11">
        <v>1818.443</v>
      </c>
      <c r="H11">
        <v>3722.8371000000002</v>
      </c>
      <c r="I11">
        <v>1818.443</v>
      </c>
      <c r="J11">
        <v>1427.1159</v>
      </c>
      <c r="K11">
        <v>1.345583</v>
      </c>
      <c r="L11">
        <v>1.5558643270000001</v>
      </c>
      <c r="M11">
        <v>1.4194405779999999</v>
      </c>
      <c r="N11">
        <v>1.3374344250000001</v>
      </c>
      <c r="O11">
        <v>0.97064160799999999</v>
      </c>
      <c r="P11">
        <v>1.205869539</v>
      </c>
      <c r="Q11">
        <v>1.3834624609999999</v>
      </c>
      <c r="R11">
        <v>1.886136013</v>
      </c>
      <c r="S11">
        <v>0.71660000000000001</v>
      </c>
      <c r="T11">
        <v>0.8367</v>
      </c>
      <c r="U11">
        <v>-1.3877999999999999</v>
      </c>
      <c r="V11">
        <v>1.7719</v>
      </c>
      <c r="W11">
        <v>-0.45079999999999998</v>
      </c>
      <c r="X11">
        <v>0.56937000000000004</v>
      </c>
      <c r="Y11">
        <v>-0.21084</v>
      </c>
      <c r="Z11">
        <v>-0.36717</v>
      </c>
      <c r="AA11">
        <v>0.25977</v>
      </c>
      <c r="AB11">
        <v>0.42000999999999999</v>
      </c>
      <c r="AC11">
        <v>-0.30118</v>
      </c>
      <c r="AD11">
        <v>-0.20679</v>
      </c>
      <c r="AE11">
        <v>9.7919999999999993E-2</v>
      </c>
      <c r="AF11">
        <v>1.02017</v>
      </c>
      <c r="AG11">
        <v>0.78020999999999996</v>
      </c>
      <c r="AH11">
        <v>0.93654000000000004</v>
      </c>
      <c r="AI11">
        <v>0.71057000000000003</v>
      </c>
      <c r="AJ11">
        <v>0.78717999999999999</v>
      </c>
      <c r="AK11">
        <v>0.72119</v>
      </c>
      <c r="AL11">
        <v>0.30470999999999998</v>
      </c>
      <c r="AM11">
        <v>1.86</v>
      </c>
      <c r="AN11">
        <v>4.3099999999999996</v>
      </c>
      <c r="AO11">
        <v>7.77</v>
      </c>
    </row>
    <row r="12" spans="1:41" ht="15" x14ac:dyDescent="0.2">
      <c r="A12" s="14" t="s">
        <v>54</v>
      </c>
      <c r="B12">
        <v>1677.0976000000001</v>
      </c>
      <c r="C12">
        <v>1657.7234000000001</v>
      </c>
      <c r="D12">
        <v>1430.6759</v>
      </c>
      <c r="E12">
        <v>1657.7234000000001</v>
      </c>
      <c r="F12">
        <v>1455.8974000000001</v>
      </c>
      <c r="G12">
        <v>1826.1557</v>
      </c>
      <c r="H12">
        <v>3749.259</v>
      </c>
      <c r="I12">
        <v>1826.1557</v>
      </c>
      <c r="J12">
        <v>1424.2545</v>
      </c>
      <c r="K12">
        <v>1.344179886</v>
      </c>
      <c r="L12">
        <v>1.5527790669999999</v>
      </c>
      <c r="M12">
        <v>1.4124706819999999</v>
      </c>
      <c r="N12">
        <v>1.3414529639999999</v>
      </c>
      <c r="O12">
        <v>0.969418742</v>
      </c>
      <c r="P12">
        <v>1.204349036</v>
      </c>
      <c r="Q12">
        <v>1.3840872660000001</v>
      </c>
      <c r="R12">
        <v>1.920150923</v>
      </c>
      <c r="S12">
        <v>2.4660000000000002</v>
      </c>
      <c r="T12">
        <v>-2.9100000000000001E-2</v>
      </c>
      <c r="U12">
        <v>-1.5968</v>
      </c>
      <c r="V12">
        <v>2.9380000000000002</v>
      </c>
      <c r="W12">
        <v>-0.44794</v>
      </c>
      <c r="X12">
        <v>0.57098000000000004</v>
      </c>
      <c r="Y12">
        <v>-0.21129999999999999</v>
      </c>
      <c r="Z12">
        <v>-0.36724000000000001</v>
      </c>
      <c r="AA12">
        <v>0.25941999999999998</v>
      </c>
      <c r="AB12">
        <v>0.41930000000000001</v>
      </c>
      <c r="AC12">
        <v>-0.29881999999999997</v>
      </c>
      <c r="AD12">
        <v>-0.20682</v>
      </c>
      <c r="AE12">
        <v>9.7280000000000005E-2</v>
      </c>
      <c r="AF12">
        <v>1.01892</v>
      </c>
      <c r="AG12">
        <v>0.78227999999999998</v>
      </c>
      <c r="AH12">
        <v>0.93822000000000005</v>
      </c>
      <c r="AI12">
        <v>0.70735999999999999</v>
      </c>
      <c r="AJ12">
        <v>0.78654000000000002</v>
      </c>
      <c r="AK12">
        <v>0.71811999999999998</v>
      </c>
      <c r="AL12">
        <v>0.30409999999999998</v>
      </c>
      <c r="AM12">
        <v>1.7</v>
      </c>
      <c r="AN12">
        <v>3.18</v>
      </c>
      <c r="AO12">
        <v>7.41</v>
      </c>
    </row>
    <row r="13" spans="1:41" ht="15" x14ac:dyDescent="0.2">
      <c r="A13" s="14" t="s">
        <v>55</v>
      </c>
      <c r="B13">
        <v>1684.0944</v>
      </c>
      <c r="C13">
        <v>1632.5884000000001</v>
      </c>
      <c r="D13">
        <v>1429.8245999999999</v>
      </c>
      <c r="E13">
        <v>1632.5884000000001</v>
      </c>
      <c r="F13">
        <v>1451.7895000000001</v>
      </c>
      <c r="G13">
        <v>1823.4842000000001</v>
      </c>
      <c r="H13">
        <v>3750.5998</v>
      </c>
      <c r="I13">
        <v>1823.4842000000001</v>
      </c>
      <c r="J13">
        <v>1424.8707999999999</v>
      </c>
      <c r="K13">
        <v>1.344712573</v>
      </c>
      <c r="L13">
        <v>1.5519727619999999</v>
      </c>
      <c r="M13">
        <v>1.414568721</v>
      </c>
      <c r="N13">
        <v>1.3396468269999999</v>
      </c>
      <c r="O13">
        <v>0.96925705399999995</v>
      </c>
      <c r="P13">
        <v>1.2048667159999999</v>
      </c>
      <c r="Q13">
        <v>1.3836807900000001</v>
      </c>
      <c r="R13">
        <v>1.919283496</v>
      </c>
      <c r="S13">
        <v>0.54800000000000004</v>
      </c>
      <c r="T13">
        <v>0.9758</v>
      </c>
      <c r="U13">
        <v>-1.6348</v>
      </c>
      <c r="V13">
        <v>1.9812000000000001</v>
      </c>
      <c r="W13">
        <v>-0.44817000000000001</v>
      </c>
      <c r="X13">
        <v>0.57091000000000003</v>
      </c>
      <c r="Y13">
        <v>-0.20843</v>
      </c>
      <c r="Z13">
        <v>-0.36675999999999997</v>
      </c>
      <c r="AA13">
        <v>0.25879999999999997</v>
      </c>
      <c r="AB13">
        <v>0.41926000000000002</v>
      </c>
      <c r="AC13">
        <v>-0.29965999999999998</v>
      </c>
      <c r="AD13">
        <v>-0.20674000000000001</v>
      </c>
      <c r="AE13">
        <v>9.7799999999999998E-2</v>
      </c>
      <c r="AF13">
        <v>1.01908</v>
      </c>
      <c r="AG13">
        <v>0.77934000000000003</v>
      </c>
      <c r="AH13">
        <v>0.93767</v>
      </c>
      <c r="AI13">
        <v>0.70696999999999999</v>
      </c>
      <c r="AJ13">
        <v>0.78602000000000005</v>
      </c>
      <c r="AK13">
        <v>0.71892</v>
      </c>
      <c r="AL13">
        <v>0.30453999999999998</v>
      </c>
      <c r="AM13">
        <v>1.82</v>
      </c>
      <c r="AN13">
        <v>3.18</v>
      </c>
      <c r="AO13">
        <v>7.77</v>
      </c>
    </row>
    <row r="14" spans="1:41" ht="15" x14ac:dyDescent="0.2">
      <c r="A14" s="14" t="s">
        <v>56</v>
      </c>
      <c r="B14">
        <v>1677.6754000000001</v>
      </c>
      <c r="C14">
        <v>1636.9313</v>
      </c>
      <c r="D14">
        <v>1431.0272</v>
      </c>
      <c r="E14">
        <v>1636.9313</v>
      </c>
      <c r="F14">
        <v>1431.0272</v>
      </c>
      <c r="G14">
        <v>1822.2061000000001</v>
      </c>
      <c r="H14">
        <v>3754.0059999999999</v>
      </c>
      <c r="I14">
        <v>1822.2061000000001</v>
      </c>
      <c r="J14">
        <v>1425.0436999999999</v>
      </c>
      <c r="K14">
        <v>1.3459075519999999</v>
      </c>
      <c r="L14">
        <v>1.5475661789999999</v>
      </c>
      <c r="M14">
        <v>1.415836069</v>
      </c>
      <c r="N14">
        <v>1.3388853700000001</v>
      </c>
      <c r="O14">
        <v>0.969134681</v>
      </c>
      <c r="P14">
        <v>1.205105281</v>
      </c>
      <c r="Q14">
        <v>1.3835858940000001</v>
      </c>
      <c r="R14">
        <v>1.918988506</v>
      </c>
      <c r="S14">
        <v>-0.2576</v>
      </c>
      <c r="T14">
        <v>0.31680000000000003</v>
      </c>
      <c r="U14">
        <v>-0.80010000000000003</v>
      </c>
      <c r="V14">
        <v>0.89829999999999999</v>
      </c>
      <c r="W14">
        <v>-0.44902999999999998</v>
      </c>
      <c r="X14">
        <v>0.56974999999999998</v>
      </c>
      <c r="Y14">
        <v>-0.22109000000000001</v>
      </c>
      <c r="Z14">
        <v>-0.36662</v>
      </c>
      <c r="AA14">
        <v>0.25863000000000003</v>
      </c>
      <c r="AB14">
        <v>0.41921999999999998</v>
      </c>
      <c r="AC14">
        <v>-0.30014000000000002</v>
      </c>
      <c r="AD14">
        <v>-0.20674000000000001</v>
      </c>
      <c r="AE14">
        <v>9.7820000000000004E-2</v>
      </c>
      <c r="AF14">
        <v>1.01878</v>
      </c>
      <c r="AG14">
        <v>0.79083999999999999</v>
      </c>
      <c r="AH14">
        <v>0.93637000000000004</v>
      </c>
      <c r="AI14">
        <v>0.70765999999999996</v>
      </c>
      <c r="AJ14">
        <v>0.78583999999999998</v>
      </c>
      <c r="AK14">
        <v>0.71936</v>
      </c>
      <c r="AL14">
        <v>0.30456</v>
      </c>
      <c r="AM14">
        <v>1.78</v>
      </c>
      <c r="AN14">
        <v>3.2</v>
      </c>
      <c r="AO14">
        <v>8.8800000000000008</v>
      </c>
    </row>
    <row r="15" spans="1:41" ht="15" x14ac:dyDescent="0.2">
      <c r="A15" s="14" t="s">
        <v>57</v>
      </c>
      <c r="B15">
        <v>1683.4881</v>
      </c>
      <c r="C15">
        <v>1625.0842</v>
      </c>
      <c r="D15">
        <v>1453.3785</v>
      </c>
      <c r="E15">
        <v>1625.0842</v>
      </c>
      <c r="F15">
        <v>1453.3785</v>
      </c>
      <c r="G15">
        <v>1823.8780999999999</v>
      </c>
      <c r="H15">
        <v>3754.2302</v>
      </c>
      <c r="I15">
        <v>1823.8780999999999</v>
      </c>
      <c r="J15">
        <v>1425.3846000000001</v>
      </c>
      <c r="K15">
        <v>1.344666371</v>
      </c>
      <c r="L15">
        <v>1.5519384350000001</v>
      </c>
      <c r="M15">
        <v>1.414590657</v>
      </c>
      <c r="N15">
        <v>1.3396395560000001</v>
      </c>
      <c r="O15">
        <v>0.96925474899999997</v>
      </c>
      <c r="P15">
        <v>1.2048863059999999</v>
      </c>
      <c r="Q15">
        <v>1.3836715580000001</v>
      </c>
      <c r="R15">
        <v>1.918277883</v>
      </c>
      <c r="S15">
        <v>0.43230000000000002</v>
      </c>
      <c r="T15">
        <v>1.07</v>
      </c>
      <c r="U15">
        <v>-1.5706</v>
      </c>
      <c r="V15">
        <v>1.9490000000000001</v>
      </c>
      <c r="W15">
        <v>-0.44829999999999998</v>
      </c>
      <c r="X15">
        <v>0.57074000000000003</v>
      </c>
      <c r="Y15">
        <v>-0.2072</v>
      </c>
      <c r="Z15">
        <v>-0.36659000000000003</v>
      </c>
      <c r="AA15">
        <v>0.25892999999999999</v>
      </c>
      <c r="AB15">
        <v>0.41936000000000001</v>
      </c>
      <c r="AC15">
        <v>-0.29959000000000002</v>
      </c>
      <c r="AD15">
        <v>-0.20673</v>
      </c>
      <c r="AE15">
        <v>9.783E-2</v>
      </c>
      <c r="AF15">
        <v>1.0190399999999999</v>
      </c>
      <c r="AG15">
        <v>0.77793999999999996</v>
      </c>
      <c r="AH15">
        <v>0.93733</v>
      </c>
      <c r="AI15">
        <v>0.70723000000000003</v>
      </c>
      <c r="AJ15">
        <v>0.78595000000000004</v>
      </c>
      <c r="AK15">
        <v>0.71894999999999998</v>
      </c>
      <c r="AL15">
        <v>0.30456</v>
      </c>
      <c r="AM15">
        <v>2.76</v>
      </c>
      <c r="AN15">
        <v>3.19</v>
      </c>
      <c r="AO15">
        <v>9</v>
      </c>
    </row>
    <row r="16" spans="1:41" ht="15" x14ac:dyDescent="0.2">
      <c r="A16" s="14" t="s">
        <v>58</v>
      </c>
      <c r="B16">
        <v>1694.8577</v>
      </c>
      <c r="C16">
        <v>1645.1791000000001</v>
      </c>
      <c r="D16">
        <v>1432.2691</v>
      </c>
      <c r="E16">
        <v>1645.1791000000001</v>
      </c>
      <c r="F16">
        <v>1432.2691</v>
      </c>
      <c r="G16">
        <v>1829.4582</v>
      </c>
      <c r="H16">
        <v>3748.4609</v>
      </c>
      <c r="I16">
        <v>1829.4582</v>
      </c>
      <c r="J16">
        <v>1423.8336999999999</v>
      </c>
      <c r="K16">
        <v>1.3423857690000001</v>
      </c>
      <c r="L16">
        <v>1.5596484070000001</v>
      </c>
      <c r="M16">
        <v>1.4087470440000001</v>
      </c>
      <c r="N16">
        <v>1.3440483249999999</v>
      </c>
      <c r="O16">
        <v>0.96971534800000003</v>
      </c>
      <c r="P16">
        <v>1.203681963</v>
      </c>
      <c r="Q16">
        <v>1.3848267190000001</v>
      </c>
      <c r="R16">
        <v>1.920985476</v>
      </c>
      <c r="S16">
        <v>4.0054999999999996</v>
      </c>
      <c r="T16">
        <v>-0.34350000000000003</v>
      </c>
      <c r="U16">
        <v>-1.5643</v>
      </c>
      <c r="V16">
        <v>4.3139000000000003</v>
      </c>
      <c r="W16">
        <v>-0.44674999999999998</v>
      </c>
      <c r="X16">
        <v>0.57101000000000002</v>
      </c>
      <c r="Y16">
        <v>-0.19067000000000001</v>
      </c>
      <c r="Z16">
        <v>-0.36756</v>
      </c>
      <c r="AA16">
        <v>0.26021</v>
      </c>
      <c r="AB16">
        <v>0.41952</v>
      </c>
      <c r="AC16">
        <v>-0.29755999999999999</v>
      </c>
      <c r="AD16">
        <v>-0.20694000000000001</v>
      </c>
      <c r="AE16">
        <v>9.6750000000000003E-2</v>
      </c>
      <c r="AF16">
        <v>1.01776</v>
      </c>
      <c r="AG16">
        <v>0.76168000000000002</v>
      </c>
      <c r="AH16">
        <v>0.93857000000000002</v>
      </c>
      <c r="AI16">
        <v>0.70696000000000003</v>
      </c>
      <c r="AJ16">
        <v>0.78708</v>
      </c>
      <c r="AK16">
        <v>0.71708000000000005</v>
      </c>
      <c r="AL16">
        <v>0.30369000000000002</v>
      </c>
      <c r="AM16">
        <v>2.11</v>
      </c>
      <c r="AN16">
        <v>3.18</v>
      </c>
      <c r="AO16">
        <v>8.1199999999999992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872E-F5B3-4BE7-A6BA-6558D0270F66}">
  <dimension ref="A1:AE16"/>
  <sheetViews>
    <sheetView topLeftCell="K1" workbookViewId="0">
      <selection activeCell="AF1" sqref="AF1:AF1048576"/>
    </sheetView>
  </sheetViews>
  <sheetFormatPr defaultRowHeight="14.25" x14ac:dyDescent="0.2"/>
  <cols>
    <col min="1" max="1" width="7.5" bestFit="1" customWidth="1"/>
    <col min="2" max="8" width="9.875" bestFit="1" customWidth="1"/>
    <col min="9" max="13" width="11.875" bestFit="1" customWidth="1"/>
    <col min="14" max="16" width="7.5" bestFit="1" customWidth="1"/>
    <col min="17" max="17" width="6.875" bestFit="1" customWidth="1"/>
    <col min="18" max="21" width="9.25" bestFit="1" customWidth="1"/>
    <col min="22" max="26" width="10.375" bestFit="1" customWidth="1"/>
    <col min="27" max="28" width="11.5" bestFit="1" customWidth="1"/>
    <col min="29" max="31" width="4.875" bestFit="1" customWidth="1"/>
  </cols>
  <sheetData>
    <row r="1" spans="1:31" s="15" customFormat="1" ht="15.75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</row>
    <row r="2" spans="1:31" ht="15" x14ac:dyDescent="0.2">
      <c r="A2" s="14" t="s">
        <v>30</v>
      </c>
      <c r="B2">
        <v>1647.7122999999999</v>
      </c>
      <c r="C2">
        <v>1677.4350999999999</v>
      </c>
      <c r="D2">
        <v>1389.1922999999999</v>
      </c>
      <c r="E2">
        <v>1412.9730999999999</v>
      </c>
      <c r="F2">
        <v>1412.9730999999999</v>
      </c>
      <c r="G2">
        <v>3905.9425000000001</v>
      </c>
      <c r="H2">
        <v>3909.9108999999999</v>
      </c>
      <c r="I2">
        <v>1.5610750010000001</v>
      </c>
      <c r="J2">
        <v>1.3683334680000001</v>
      </c>
      <c r="K2">
        <v>1.36837316</v>
      </c>
      <c r="L2">
        <v>0.95983841199999997</v>
      </c>
      <c r="M2">
        <v>0.95982983799999999</v>
      </c>
      <c r="N2">
        <v>-1.4675</v>
      </c>
      <c r="O2">
        <v>-1.8055000000000001</v>
      </c>
      <c r="P2">
        <v>-6.9999999999999999E-4</v>
      </c>
      <c r="Q2">
        <v>2.3267000000000002</v>
      </c>
      <c r="R2">
        <v>-0.89117000000000002</v>
      </c>
      <c r="S2">
        <v>1.11947</v>
      </c>
      <c r="T2">
        <v>-0.40531</v>
      </c>
      <c r="U2">
        <v>-0.89114000000000004</v>
      </c>
      <c r="V2">
        <v>0.48220000000000002</v>
      </c>
      <c r="W2">
        <v>0.48216999999999999</v>
      </c>
      <c r="X2">
        <v>2.01064</v>
      </c>
      <c r="Y2">
        <v>1.52478</v>
      </c>
      <c r="Z2">
        <v>2.0106099999999998</v>
      </c>
      <c r="AA2">
        <v>1.37337</v>
      </c>
      <c r="AB2">
        <v>1.37331</v>
      </c>
      <c r="AC2">
        <v>1.72</v>
      </c>
      <c r="AD2">
        <v>3.14</v>
      </c>
      <c r="AE2">
        <v>6.84</v>
      </c>
    </row>
    <row r="3" spans="1:31" ht="15" x14ac:dyDescent="0.2">
      <c r="A3" s="14" t="s">
        <v>45</v>
      </c>
      <c r="B3">
        <v>1658.88</v>
      </c>
      <c r="C3">
        <v>1685.7711999999999</v>
      </c>
      <c r="D3">
        <v>1386.4159999999999</v>
      </c>
      <c r="E3">
        <v>1418.8027999999999</v>
      </c>
      <c r="F3">
        <v>1418.8027999999999</v>
      </c>
      <c r="G3">
        <v>3911.2811999999999</v>
      </c>
      <c r="H3">
        <v>3907.0574999999999</v>
      </c>
      <c r="I3">
        <v>1.563500133</v>
      </c>
      <c r="J3">
        <v>1.3665601730000001</v>
      </c>
      <c r="K3">
        <v>1.3665640539999999</v>
      </c>
      <c r="L3">
        <v>0.95987277699999995</v>
      </c>
      <c r="M3">
        <v>0.95994285199999996</v>
      </c>
      <c r="N3">
        <v>-8.5300000000000001E-2</v>
      </c>
      <c r="O3">
        <v>3.4937</v>
      </c>
      <c r="P3">
        <v>0.44219999999999998</v>
      </c>
      <c r="Q3">
        <v>3.5225</v>
      </c>
      <c r="R3">
        <v>-0.88954999999999995</v>
      </c>
      <c r="S3">
        <v>1.11964</v>
      </c>
      <c r="T3">
        <v>-0.37929000000000002</v>
      </c>
      <c r="U3">
        <v>-0.88995999999999997</v>
      </c>
      <c r="V3">
        <v>0.48404999999999998</v>
      </c>
      <c r="W3">
        <v>0.48431999999999997</v>
      </c>
      <c r="X3">
        <v>2.0091899999999998</v>
      </c>
      <c r="Y3">
        <v>1.4989300000000001</v>
      </c>
      <c r="Z3">
        <v>2.0095999999999998</v>
      </c>
      <c r="AA3">
        <v>1.3735999999999999</v>
      </c>
      <c r="AB3">
        <v>1.3742799999999999</v>
      </c>
      <c r="AC3">
        <v>1.72</v>
      </c>
      <c r="AD3">
        <v>3.7</v>
      </c>
      <c r="AE3">
        <v>6.85</v>
      </c>
    </row>
    <row r="4" spans="1:31" ht="15" x14ac:dyDescent="0.2">
      <c r="A4" s="14" t="s">
        <v>46</v>
      </c>
      <c r="B4">
        <v>1680.7122999999999</v>
      </c>
      <c r="C4">
        <v>1655.0976000000001</v>
      </c>
      <c r="D4">
        <v>1387.5073</v>
      </c>
      <c r="E4">
        <v>1406.7273</v>
      </c>
      <c r="F4">
        <v>1387.5073</v>
      </c>
      <c r="G4">
        <v>3904.0032000000001</v>
      </c>
      <c r="H4">
        <v>3910.2489</v>
      </c>
      <c r="I4">
        <v>1.5600338060000001</v>
      </c>
      <c r="J4">
        <v>1.369258796</v>
      </c>
      <c r="K4">
        <v>1.369284014</v>
      </c>
      <c r="L4">
        <v>0.96006735499999996</v>
      </c>
      <c r="M4">
        <v>0.95973674200000003</v>
      </c>
      <c r="N4">
        <v>0.32369999999999999</v>
      </c>
      <c r="O4">
        <v>-0.85350000000000004</v>
      </c>
      <c r="P4">
        <v>-1.9015</v>
      </c>
      <c r="Q4">
        <v>2.1093000000000002</v>
      </c>
      <c r="R4">
        <v>-0.89107000000000003</v>
      </c>
      <c r="S4">
        <v>1.12025</v>
      </c>
      <c r="T4">
        <v>-0.39829999999999999</v>
      </c>
      <c r="U4">
        <v>-0.89166999999999996</v>
      </c>
      <c r="V4">
        <v>0.48154000000000002</v>
      </c>
      <c r="W4">
        <v>0.48170000000000002</v>
      </c>
      <c r="X4">
        <v>2.01132</v>
      </c>
      <c r="Y4">
        <v>1.5185500000000001</v>
      </c>
      <c r="Z4">
        <v>2.0119199999999999</v>
      </c>
      <c r="AA4">
        <v>1.3726100000000001</v>
      </c>
      <c r="AB4">
        <v>1.37337</v>
      </c>
      <c r="AC4">
        <v>1.76</v>
      </c>
      <c r="AD4">
        <v>4.38</v>
      </c>
      <c r="AE4">
        <v>6.83</v>
      </c>
    </row>
    <row r="5" spans="1:31" ht="15" x14ac:dyDescent="0.2">
      <c r="A5" s="14" t="s">
        <v>47</v>
      </c>
      <c r="B5">
        <v>1645.0255</v>
      </c>
      <c r="C5">
        <v>1677.5389</v>
      </c>
      <c r="D5">
        <v>1411.6704999999999</v>
      </c>
      <c r="E5">
        <v>1419.5614</v>
      </c>
      <c r="F5">
        <v>1419.5614</v>
      </c>
      <c r="G5">
        <v>3911.3661000000002</v>
      </c>
      <c r="H5">
        <v>3906.7278000000001</v>
      </c>
      <c r="I5">
        <v>1.5606293630000001</v>
      </c>
      <c r="J5">
        <v>1.3683230179999999</v>
      </c>
      <c r="K5">
        <v>1.3682316329999999</v>
      </c>
      <c r="L5">
        <v>0.95976363099999995</v>
      </c>
      <c r="M5">
        <v>0.95989580600000002</v>
      </c>
      <c r="N5">
        <v>-1.4442999999999999</v>
      </c>
      <c r="O5">
        <v>1.8939999999999999</v>
      </c>
      <c r="P5">
        <v>-1.6999999999999999E-3</v>
      </c>
      <c r="Q5">
        <v>2.3818999999999999</v>
      </c>
      <c r="R5">
        <v>-0.89058999999999999</v>
      </c>
      <c r="S5">
        <v>1.11958</v>
      </c>
      <c r="T5">
        <v>-0.40337000000000001</v>
      </c>
      <c r="U5">
        <v>-0.89117000000000002</v>
      </c>
      <c r="V5">
        <v>0.48263</v>
      </c>
      <c r="W5">
        <v>0.48260999999999998</v>
      </c>
      <c r="X5">
        <v>2.01017</v>
      </c>
      <c r="Y5">
        <v>1.52295</v>
      </c>
      <c r="Z5">
        <v>2.0107499999999998</v>
      </c>
      <c r="AA5">
        <v>1.3732200000000001</v>
      </c>
      <c r="AB5">
        <v>1.37378</v>
      </c>
      <c r="AC5">
        <v>1.72</v>
      </c>
      <c r="AD5">
        <v>4.12</v>
      </c>
      <c r="AE5">
        <v>8.9600000000000009</v>
      </c>
    </row>
    <row r="6" spans="1:31" ht="15" x14ac:dyDescent="0.2">
      <c r="A6" s="14" t="s">
        <v>48</v>
      </c>
      <c r="B6">
        <v>1662.4857999999999</v>
      </c>
      <c r="C6">
        <v>1687.3992000000001</v>
      </c>
      <c r="D6">
        <v>1427.3384000000001</v>
      </c>
      <c r="E6">
        <v>1427.3384000000001</v>
      </c>
      <c r="F6">
        <v>1427.3384000000001</v>
      </c>
      <c r="G6">
        <v>3911.5068999999999</v>
      </c>
      <c r="H6">
        <v>3906.62</v>
      </c>
      <c r="I6">
        <v>1.564253932</v>
      </c>
      <c r="J6">
        <v>1.365943777</v>
      </c>
      <c r="K6">
        <v>1.3652316959999999</v>
      </c>
      <c r="L6">
        <v>0.95988989599999996</v>
      </c>
      <c r="M6">
        <v>0.96005673000000002</v>
      </c>
      <c r="N6">
        <v>0.94550000000000001</v>
      </c>
      <c r="O6">
        <v>-1.03E-2</v>
      </c>
      <c r="P6">
        <v>-4.7138999999999998</v>
      </c>
      <c r="Q6">
        <v>4.8078000000000003</v>
      </c>
      <c r="R6">
        <v>-0.88983000000000001</v>
      </c>
      <c r="S6">
        <v>1.1196600000000001</v>
      </c>
      <c r="T6">
        <v>-0.39421</v>
      </c>
      <c r="U6">
        <v>-0.88875999999999999</v>
      </c>
      <c r="V6">
        <v>0.48554000000000003</v>
      </c>
      <c r="W6">
        <v>0.48585</v>
      </c>
      <c r="X6">
        <v>2.00949</v>
      </c>
      <c r="Y6">
        <v>1.51387</v>
      </c>
      <c r="Z6">
        <v>2.0084200000000001</v>
      </c>
      <c r="AA6">
        <v>1.37537</v>
      </c>
      <c r="AB6">
        <v>1.3746100000000001</v>
      </c>
      <c r="AC6">
        <v>1.93</v>
      </c>
      <c r="AD6">
        <v>4.91</v>
      </c>
      <c r="AE6">
        <v>7</v>
      </c>
    </row>
    <row r="7" spans="1:31" ht="15" x14ac:dyDescent="0.2">
      <c r="A7" s="14" t="s">
        <v>49</v>
      </c>
      <c r="B7">
        <v>1693.6079</v>
      </c>
      <c r="C7">
        <v>1669.703</v>
      </c>
      <c r="D7">
        <v>1423.9431</v>
      </c>
      <c r="E7">
        <v>1423.9431</v>
      </c>
      <c r="F7">
        <v>1416.1949999999999</v>
      </c>
      <c r="G7">
        <v>3909.5176999999999</v>
      </c>
      <c r="H7">
        <v>3905.1718999999998</v>
      </c>
      <c r="I7">
        <v>1.566081976</v>
      </c>
      <c r="J7">
        <v>1.3649387479999999</v>
      </c>
      <c r="K7">
        <v>1.364928039</v>
      </c>
      <c r="L7">
        <v>0.95998446299999995</v>
      </c>
      <c r="M7">
        <v>0.95998512000000003</v>
      </c>
      <c r="N7">
        <v>0.62070000000000003</v>
      </c>
      <c r="O7">
        <v>7.6E-3</v>
      </c>
      <c r="P7">
        <v>-4.1120999999999999</v>
      </c>
      <c r="Q7">
        <v>4.1586999999999996</v>
      </c>
      <c r="R7">
        <v>-0.88849</v>
      </c>
      <c r="S7">
        <v>1.1201300000000001</v>
      </c>
      <c r="T7">
        <v>-0.35421999999999998</v>
      </c>
      <c r="U7">
        <v>-0.88849</v>
      </c>
      <c r="V7">
        <v>0.48620000000000002</v>
      </c>
      <c r="W7">
        <v>0.48620000000000002</v>
      </c>
      <c r="X7">
        <v>2.0086200000000001</v>
      </c>
      <c r="Y7">
        <v>1.47435</v>
      </c>
      <c r="Z7">
        <v>2.0086200000000001</v>
      </c>
      <c r="AA7">
        <v>1.37469</v>
      </c>
      <c r="AB7">
        <v>1.37469</v>
      </c>
      <c r="AC7">
        <v>1.72</v>
      </c>
      <c r="AD7">
        <v>3.68</v>
      </c>
      <c r="AE7">
        <v>6.85</v>
      </c>
    </row>
    <row r="8" spans="1:31" ht="15" x14ac:dyDescent="0.2">
      <c r="A8" s="14" t="s">
        <v>50</v>
      </c>
      <c r="B8">
        <v>1664.2705000000001</v>
      </c>
      <c r="C8">
        <v>1676.3405</v>
      </c>
      <c r="D8">
        <v>1410.3731</v>
      </c>
      <c r="E8">
        <v>1410.3731</v>
      </c>
      <c r="F8">
        <v>1356.0613000000001</v>
      </c>
      <c r="G8">
        <v>3910.8755999999998</v>
      </c>
      <c r="H8">
        <v>1356.0613000000001</v>
      </c>
      <c r="I8">
        <v>1.562838551</v>
      </c>
      <c r="J8">
        <v>1.3692390059999999</v>
      </c>
      <c r="K8">
        <v>1.367281956</v>
      </c>
      <c r="L8">
        <v>0.95974091800000005</v>
      </c>
      <c r="M8">
        <v>0.95983641900000005</v>
      </c>
      <c r="N8">
        <v>-0.33450000000000002</v>
      </c>
      <c r="O8">
        <v>0.4667</v>
      </c>
      <c r="P8">
        <v>2.1657999999999999</v>
      </c>
      <c r="Q8">
        <v>2.2406000000000001</v>
      </c>
      <c r="R8">
        <v>-0.89265000000000005</v>
      </c>
      <c r="S8">
        <v>1.12212</v>
      </c>
      <c r="T8">
        <v>-0.35994999999999999</v>
      </c>
      <c r="U8">
        <v>-0.88914000000000004</v>
      </c>
      <c r="V8">
        <v>0.4819</v>
      </c>
      <c r="W8">
        <v>0.48176000000000002</v>
      </c>
      <c r="X8">
        <v>2.0147699999999999</v>
      </c>
      <c r="Y8">
        <v>1.48207</v>
      </c>
      <c r="Z8">
        <v>2.01126</v>
      </c>
      <c r="AA8">
        <v>1.3745499999999999</v>
      </c>
      <c r="AB8">
        <v>1.3709</v>
      </c>
      <c r="AC8">
        <v>1.89</v>
      </c>
      <c r="AD8">
        <v>5.32</v>
      </c>
      <c r="AE8">
        <v>7.56</v>
      </c>
    </row>
    <row r="9" spans="1:31" ht="15" x14ac:dyDescent="0.2">
      <c r="A9" s="14" t="s">
        <v>51</v>
      </c>
      <c r="B9">
        <v>1649.4967999999999</v>
      </c>
      <c r="C9">
        <v>1686.4872</v>
      </c>
      <c r="D9">
        <v>1384.0798</v>
      </c>
      <c r="E9">
        <v>1421.5905</v>
      </c>
      <c r="F9">
        <v>1421.5905</v>
      </c>
      <c r="G9">
        <v>3902.7397999999998</v>
      </c>
      <c r="H9">
        <v>3910.2233999999999</v>
      </c>
      <c r="I9">
        <v>1.5665956110000001</v>
      </c>
      <c r="J9">
        <v>1.369874247</v>
      </c>
      <c r="K9">
        <v>1.3620458630000001</v>
      </c>
      <c r="L9">
        <v>0.96024770999999998</v>
      </c>
      <c r="M9">
        <v>0.95974382899999999</v>
      </c>
      <c r="N9">
        <v>-0.1041</v>
      </c>
      <c r="O9">
        <v>2.1615000000000002</v>
      </c>
      <c r="P9">
        <v>0.49590000000000001</v>
      </c>
      <c r="Q9">
        <v>2.2200000000000002</v>
      </c>
      <c r="R9">
        <v>-0.89326000000000005</v>
      </c>
      <c r="S9">
        <v>1.11757</v>
      </c>
      <c r="T9">
        <v>-0.46655999999999997</v>
      </c>
      <c r="U9">
        <v>-0.87468000000000001</v>
      </c>
      <c r="V9">
        <v>0.48381000000000002</v>
      </c>
      <c r="W9">
        <v>0.48092000000000001</v>
      </c>
      <c r="X9">
        <v>2.0108299999999999</v>
      </c>
      <c r="Y9">
        <v>1.58413</v>
      </c>
      <c r="Z9">
        <v>1.9922500000000001</v>
      </c>
      <c r="AA9">
        <v>1.37707</v>
      </c>
      <c r="AB9">
        <v>1.3555999999999999</v>
      </c>
      <c r="AC9">
        <v>1.72</v>
      </c>
      <c r="AD9">
        <v>3.7</v>
      </c>
      <c r="AE9">
        <v>6.86</v>
      </c>
    </row>
    <row r="10" spans="1:31" ht="15" x14ac:dyDescent="0.2">
      <c r="A10" s="14" t="s">
        <v>52</v>
      </c>
      <c r="B10">
        <v>1673.5900999999999</v>
      </c>
      <c r="C10">
        <v>1640.7589</v>
      </c>
      <c r="D10">
        <v>1381.4063000000001</v>
      </c>
      <c r="E10">
        <v>1400.2804000000001</v>
      </c>
      <c r="F10">
        <v>1381.4063000000001</v>
      </c>
      <c r="G10">
        <v>3899.1068</v>
      </c>
      <c r="H10">
        <v>3911.2168000000001</v>
      </c>
      <c r="I10">
        <v>1.566264211</v>
      </c>
      <c r="J10">
        <v>1.3712877429999999</v>
      </c>
      <c r="K10">
        <v>1.3698014730000001</v>
      </c>
      <c r="L10">
        <v>0.96039285699999999</v>
      </c>
      <c r="M10">
        <v>0.95959785399999997</v>
      </c>
      <c r="N10">
        <v>0.47899999999999998</v>
      </c>
      <c r="O10">
        <v>-1.47E-2</v>
      </c>
      <c r="P10">
        <v>-2.4647000000000001</v>
      </c>
      <c r="Q10">
        <v>2.5108000000000001</v>
      </c>
      <c r="R10">
        <v>-0.89424000000000003</v>
      </c>
      <c r="S10">
        <v>1.1186400000000001</v>
      </c>
      <c r="T10">
        <v>-0.40989999999999999</v>
      </c>
      <c r="U10">
        <v>-0.89375000000000004</v>
      </c>
      <c r="V10">
        <v>0.48121999999999998</v>
      </c>
      <c r="W10">
        <v>0.48182999999999998</v>
      </c>
      <c r="X10">
        <v>2.01288</v>
      </c>
      <c r="Y10">
        <v>1.52854</v>
      </c>
      <c r="Z10">
        <v>2.0123899999999999</v>
      </c>
      <c r="AA10">
        <v>1.3754599999999999</v>
      </c>
      <c r="AB10">
        <v>1.37558</v>
      </c>
      <c r="AC10">
        <v>1.77</v>
      </c>
      <c r="AD10">
        <v>4.29</v>
      </c>
      <c r="AE10">
        <v>6.84</v>
      </c>
    </row>
    <row r="11" spans="1:31" ht="15" x14ac:dyDescent="0.2">
      <c r="A11" s="14" t="s">
        <v>53</v>
      </c>
      <c r="B11">
        <v>1682.7973999999999</v>
      </c>
      <c r="C11">
        <v>1628.7868000000001</v>
      </c>
      <c r="D11">
        <v>1380.4269999999999</v>
      </c>
      <c r="E11">
        <v>1392.7265</v>
      </c>
      <c r="F11">
        <v>1380.4269999999999</v>
      </c>
      <c r="G11">
        <v>3911.4155000000001</v>
      </c>
      <c r="H11">
        <v>3900.3615</v>
      </c>
      <c r="I11">
        <v>1.563370444</v>
      </c>
      <c r="J11">
        <v>1.370640047</v>
      </c>
      <c r="K11">
        <v>1.3722079540000001</v>
      </c>
      <c r="L11">
        <v>0.95954355400000002</v>
      </c>
      <c r="M11">
        <v>0.96035472300000002</v>
      </c>
      <c r="N11">
        <v>-0.8911</v>
      </c>
      <c r="O11">
        <v>1.03E-2</v>
      </c>
      <c r="P11">
        <v>-1.8548</v>
      </c>
      <c r="Q11">
        <v>2.0577999999999999</v>
      </c>
      <c r="R11">
        <v>-0.89424999999999999</v>
      </c>
      <c r="S11">
        <v>1.1182099999999999</v>
      </c>
      <c r="T11">
        <v>-0.42214000000000002</v>
      </c>
      <c r="U11">
        <v>-0.89468999999999999</v>
      </c>
      <c r="V11">
        <v>0.48115000000000002</v>
      </c>
      <c r="W11">
        <v>0.48048999999999997</v>
      </c>
      <c r="X11">
        <v>2.0124599999999999</v>
      </c>
      <c r="Y11">
        <v>1.5403500000000001</v>
      </c>
      <c r="Z11">
        <v>2.0129000000000001</v>
      </c>
      <c r="AA11">
        <v>1.3754</v>
      </c>
      <c r="AB11">
        <v>1.3751800000000001</v>
      </c>
      <c r="AC11">
        <v>1.87</v>
      </c>
      <c r="AD11">
        <v>4.29</v>
      </c>
      <c r="AE11">
        <v>7.78</v>
      </c>
    </row>
    <row r="12" spans="1:31" ht="15" x14ac:dyDescent="0.2">
      <c r="A12" s="14" t="s">
        <v>54</v>
      </c>
      <c r="B12">
        <v>1659.1494</v>
      </c>
      <c r="C12">
        <v>1678.6101000000001</v>
      </c>
      <c r="D12">
        <v>1390.1880000000001</v>
      </c>
      <c r="E12">
        <v>1390.1880000000001</v>
      </c>
      <c r="F12">
        <v>1408.8135</v>
      </c>
      <c r="G12">
        <v>3910.4666999999999</v>
      </c>
      <c r="H12">
        <v>3906.4315000000001</v>
      </c>
      <c r="I12">
        <v>1.558977914</v>
      </c>
      <c r="J12">
        <v>1.3680812920000001</v>
      </c>
      <c r="K12">
        <v>1.3680630309999999</v>
      </c>
      <c r="L12">
        <v>0.95981058200000002</v>
      </c>
      <c r="M12">
        <v>0.95984004999999994</v>
      </c>
      <c r="N12">
        <v>1.0500000000000001E-2</v>
      </c>
      <c r="O12">
        <v>3.8782999999999999</v>
      </c>
      <c r="P12">
        <v>-1.0999999999999999E-2</v>
      </c>
      <c r="Q12">
        <v>3.8782999999999999</v>
      </c>
      <c r="R12">
        <v>-0.89141999999999999</v>
      </c>
      <c r="S12">
        <v>1.1188899999999999</v>
      </c>
      <c r="T12">
        <v>-0.4234</v>
      </c>
      <c r="U12">
        <v>-0.89141999999999999</v>
      </c>
      <c r="V12">
        <v>0.48335</v>
      </c>
      <c r="W12">
        <v>0.48335</v>
      </c>
      <c r="X12">
        <v>2.01031</v>
      </c>
      <c r="Y12">
        <v>1.5422899999999999</v>
      </c>
      <c r="Z12">
        <v>2.01031</v>
      </c>
      <c r="AA12">
        <v>1.37477</v>
      </c>
      <c r="AB12">
        <v>1.37477</v>
      </c>
      <c r="AC12">
        <v>1.72</v>
      </c>
      <c r="AD12">
        <v>3.14</v>
      </c>
      <c r="AE12">
        <v>7.42</v>
      </c>
    </row>
    <row r="13" spans="1:31" ht="15" x14ac:dyDescent="0.2">
      <c r="A13" s="14" t="s">
        <v>55</v>
      </c>
      <c r="B13">
        <v>1685.9538</v>
      </c>
      <c r="C13">
        <v>1633.9771000000001</v>
      </c>
      <c r="D13">
        <v>1390.5300999999999</v>
      </c>
      <c r="E13">
        <v>1405.7226000000001</v>
      </c>
      <c r="F13">
        <v>1390.5300999999999</v>
      </c>
      <c r="G13">
        <v>3906.5401999999999</v>
      </c>
      <c r="H13">
        <v>3910.4422</v>
      </c>
      <c r="I13">
        <v>1.5585058869999999</v>
      </c>
      <c r="J13">
        <v>1.3692044059999999</v>
      </c>
      <c r="K13">
        <v>1.3692351920000001</v>
      </c>
      <c r="L13">
        <v>0.959780929</v>
      </c>
      <c r="M13">
        <v>0.95976984799999998</v>
      </c>
      <c r="N13">
        <v>0.23580000000000001</v>
      </c>
      <c r="O13">
        <v>-4.3799999999999999E-2</v>
      </c>
      <c r="P13">
        <v>-1.8527</v>
      </c>
      <c r="Q13">
        <v>1.8681000000000001</v>
      </c>
      <c r="R13">
        <v>-0.89161999999999997</v>
      </c>
      <c r="S13">
        <v>1.11911</v>
      </c>
      <c r="T13">
        <v>-0.41710999999999998</v>
      </c>
      <c r="U13">
        <v>-0.89163000000000003</v>
      </c>
      <c r="V13">
        <v>0.48141</v>
      </c>
      <c r="W13">
        <v>0.48141</v>
      </c>
      <c r="X13">
        <v>2.0107300000000001</v>
      </c>
      <c r="Y13">
        <v>1.5362199999999999</v>
      </c>
      <c r="Z13">
        <v>2.0107400000000002</v>
      </c>
      <c r="AA13">
        <v>1.37303</v>
      </c>
      <c r="AB13">
        <v>1.37304</v>
      </c>
      <c r="AC13">
        <v>1.82</v>
      </c>
      <c r="AD13">
        <v>3.14</v>
      </c>
      <c r="AE13">
        <v>7.78</v>
      </c>
    </row>
    <row r="14" spans="1:31" ht="15" x14ac:dyDescent="0.2">
      <c r="A14" s="14" t="s">
        <v>56</v>
      </c>
      <c r="B14">
        <v>1640.5115000000001</v>
      </c>
      <c r="C14">
        <v>1680.0817</v>
      </c>
      <c r="D14">
        <v>1406.6982</v>
      </c>
      <c r="E14">
        <v>1406.6982</v>
      </c>
      <c r="F14">
        <v>1391.5530000000001</v>
      </c>
      <c r="G14">
        <v>3907.6691000000001</v>
      </c>
      <c r="H14">
        <v>3911.5821999999998</v>
      </c>
      <c r="I14">
        <v>1.5545536600000001</v>
      </c>
      <c r="J14">
        <v>1.3704204149999999</v>
      </c>
      <c r="K14">
        <v>1.3701338300000001</v>
      </c>
      <c r="L14">
        <v>0.95972561499999998</v>
      </c>
      <c r="M14">
        <v>0.95968300600000001</v>
      </c>
      <c r="N14">
        <v>-0.21479999999999999</v>
      </c>
      <c r="O14">
        <v>-1.3663000000000001</v>
      </c>
      <c r="P14">
        <v>1.4663999999999999</v>
      </c>
      <c r="Q14">
        <v>2.0156999999999998</v>
      </c>
      <c r="R14">
        <v>-0.89288000000000001</v>
      </c>
      <c r="S14">
        <v>1.1173599999999999</v>
      </c>
      <c r="T14">
        <v>-0.44231999999999999</v>
      </c>
      <c r="U14">
        <v>-0.89227000000000001</v>
      </c>
      <c r="V14">
        <v>0.48086000000000001</v>
      </c>
      <c r="W14">
        <v>0.48093000000000002</v>
      </c>
      <c r="X14">
        <v>2.01024</v>
      </c>
      <c r="Y14">
        <v>1.55968</v>
      </c>
      <c r="Z14">
        <v>2.00963</v>
      </c>
      <c r="AA14">
        <v>1.37374</v>
      </c>
      <c r="AB14">
        <v>1.3732</v>
      </c>
      <c r="AC14">
        <v>1.78</v>
      </c>
      <c r="AD14">
        <v>3.16</v>
      </c>
      <c r="AE14">
        <v>8.9</v>
      </c>
    </row>
    <row r="15" spans="1:31" ht="15" x14ac:dyDescent="0.2">
      <c r="A15" s="14" t="s">
        <v>57</v>
      </c>
      <c r="B15">
        <v>1626.1836000000001</v>
      </c>
      <c r="C15">
        <v>1684.1376</v>
      </c>
      <c r="D15">
        <v>1391.6329000000001</v>
      </c>
      <c r="E15">
        <v>1408.2170000000001</v>
      </c>
      <c r="F15">
        <v>1391.6329000000001</v>
      </c>
      <c r="G15">
        <v>3906.3431</v>
      </c>
      <c r="H15">
        <v>3910.2838000000002</v>
      </c>
      <c r="I15">
        <v>1.5585510680000001</v>
      </c>
      <c r="J15">
        <v>1.3691735220000001</v>
      </c>
      <c r="K15">
        <v>1.3692209440000001</v>
      </c>
      <c r="L15">
        <v>0.95979535599999999</v>
      </c>
      <c r="M15">
        <v>0.95977807599999998</v>
      </c>
      <c r="N15">
        <v>0.1331</v>
      </c>
      <c r="O15">
        <v>-1.78E-2</v>
      </c>
      <c r="P15">
        <v>-1.9008</v>
      </c>
      <c r="Q15">
        <v>1.9056</v>
      </c>
      <c r="R15">
        <v>-0.89139000000000002</v>
      </c>
      <c r="S15">
        <v>1.1198900000000001</v>
      </c>
      <c r="T15">
        <v>-0.41455999999999998</v>
      </c>
      <c r="U15">
        <v>-0.89142999999999994</v>
      </c>
      <c r="V15">
        <v>0.48144999999999999</v>
      </c>
      <c r="W15">
        <v>0.48146</v>
      </c>
      <c r="X15">
        <v>2.0112800000000002</v>
      </c>
      <c r="Y15">
        <v>1.5344500000000001</v>
      </c>
      <c r="Z15">
        <v>2.01132</v>
      </c>
      <c r="AA15">
        <v>1.3728400000000001</v>
      </c>
      <c r="AB15">
        <v>1.3728899999999999</v>
      </c>
      <c r="AC15">
        <v>2.73</v>
      </c>
      <c r="AD15">
        <v>3.22</v>
      </c>
      <c r="AE15">
        <v>9.0299999999999994</v>
      </c>
    </row>
    <row r="16" spans="1:31" ht="15" x14ac:dyDescent="0.2">
      <c r="A16" s="14" t="s">
        <v>58</v>
      </c>
      <c r="B16">
        <v>1694.5479</v>
      </c>
      <c r="C16">
        <v>1645.9209000000001</v>
      </c>
      <c r="D16">
        <v>1395.1827000000001</v>
      </c>
      <c r="E16">
        <v>1415.7953</v>
      </c>
      <c r="F16">
        <v>1395.1827000000001</v>
      </c>
      <c r="G16">
        <v>3904.4585999999999</v>
      </c>
      <c r="H16">
        <v>3908.6792</v>
      </c>
      <c r="I16">
        <v>1.565385523</v>
      </c>
      <c r="J16">
        <v>1.3656951580000001</v>
      </c>
      <c r="K16">
        <v>1.365733708</v>
      </c>
      <c r="L16">
        <v>0.96001347000000004</v>
      </c>
      <c r="M16">
        <v>0.96002088900000004</v>
      </c>
      <c r="N16">
        <v>1.0422</v>
      </c>
      <c r="O16">
        <v>4.4400000000000002E-2</v>
      </c>
      <c r="P16">
        <v>-5.3753000000000002</v>
      </c>
      <c r="Q16">
        <v>5.4756</v>
      </c>
      <c r="R16">
        <v>-0.88934999999999997</v>
      </c>
      <c r="S16">
        <v>1.11965</v>
      </c>
      <c r="T16">
        <v>-0.38200000000000001</v>
      </c>
      <c r="U16">
        <v>-0.88936000000000004</v>
      </c>
      <c r="V16">
        <v>0.48560999999999999</v>
      </c>
      <c r="W16">
        <v>0.48563000000000001</v>
      </c>
      <c r="X16">
        <v>2.0089999999999999</v>
      </c>
      <c r="Y16">
        <v>1.5016499999999999</v>
      </c>
      <c r="Z16">
        <v>2.00901</v>
      </c>
      <c r="AA16">
        <v>1.37496</v>
      </c>
      <c r="AB16">
        <v>1.3749899999999999</v>
      </c>
      <c r="AC16">
        <v>2.11</v>
      </c>
      <c r="AD16">
        <v>3.14</v>
      </c>
      <c r="AE16">
        <v>8.14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1C1C-E9BA-440D-807C-73894C03D07A}">
  <dimension ref="A1:AL16"/>
  <sheetViews>
    <sheetView topLeftCell="AD1" workbookViewId="0">
      <selection activeCell="AM1" sqref="AM1:AM1048576"/>
    </sheetView>
  </sheetViews>
  <sheetFormatPr defaultRowHeight="14.25" x14ac:dyDescent="0.2"/>
  <cols>
    <col min="2" max="2" width="6.5" bestFit="1" customWidth="1"/>
    <col min="3" max="3" width="5.375" bestFit="1" customWidth="1"/>
    <col min="4" max="6" width="5.25" bestFit="1" customWidth="1"/>
    <col min="7" max="8" width="6.375" bestFit="1" customWidth="1"/>
    <col min="9" max="9" width="7.5" bestFit="1" customWidth="1"/>
    <col min="10" max="12" width="9.375" bestFit="1" customWidth="1"/>
    <col min="13" max="14" width="10.5" bestFit="1" customWidth="1"/>
    <col min="15" max="17" width="11.625" bestFit="1" customWidth="1"/>
    <col min="18" max="20" width="6.375" bestFit="1" customWidth="1"/>
    <col min="21" max="21" width="5.875" bestFit="1" customWidth="1"/>
    <col min="22" max="25" width="9.25" bestFit="1" customWidth="1"/>
    <col min="26" max="32" width="10.375" bestFit="1" customWidth="1"/>
    <col min="33" max="34" width="11.5" bestFit="1" customWidth="1"/>
    <col min="35" max="35" width="12.625" bestFit="1" customWidth="1"/>
    <col min="36" max="37" width="3.75" bestFit="1" customWidth="1"/>
    <col min="38" max="38" width="2.375" bestFit="1" customWidth="1"/>
  </cols>
  <sheetData>
    <row r="1" spans="1:38" s="15" customFormat="1" ht="15.75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63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69</v>
      </c>
      <c r="P1" s="15" t="s">
        <v>89</v>
      </c>
      <c r="Q1" s="15" t="s">
        <v>68</v>
      </c>
      <c r="R1" s="15" t="s">
        <v>12</v>
      </c>
      <c r="S1" s="15" t="s">
        <v>13</v>
      </c>
      <c r="T1" s="15" t="s">
        <v>14</v>
      </c>
      <c r="U1" s="15" t="s">
        <v>15</v>
      </c>
      <c r="V1" s="15" t="s">
        <v>16</v>
      </c>
      <c r="W1" s="15" t="s">
        <v>17</v>
      </c>
      <c r="X1" s="15" t="s">
        <v>18</v>
      </c>
      <c r="Y1" s="15" t="s">
        <v>19</v>
      </c>
      <c r="Z1" s="15" t="s">
        <v>20</v>
      </c>
      <c r="AA1" s="15" t="s">
        <v>21</v>
      </c>
      <c r="AB1" s="15" t="s">
        <v>90</v>
      </c>
      <c r="AC1" s="15" t="s">
        <v>91</v>
      </c>
      <c r="AD1" s="15" t="s">
        <v>22</v>
      </c>
      <c r="AE1" s="15" t="s">
        <v>23</v>
      </c>
      <c r="AF1" s="15" t="s">
        <v>24</v>
      </c>
      <c r="AG1" s="15" t="s">
        <v>25</v>
      </c>
      <c r="AH1" s="15" t="s">
        <v>26</v>
      </c>
      <c r="AI1" s="15" t="s">
        <v>92</v>
      </c>
      <c r="AJ1" s="15" t="s">
        <v>27</v>
      </c>
      <c r="AK1" s="15" t="s">
        <v>28</v>
      </c>
      <c r="AL1" s="15" t="s">
        <v>29</v>
      </c>
    </row>
    <row r="2" spans="1:38" ht="15" x14ac:dyDescent="0.2">
      <c r="A2" s="14" t="s">
        <v>30</v>
      </c>
      <c r="B2">
        <v>1647.2164</v>
      </c>
      <c r="C2">
        <v>1677.0501999999999</v>
      </c>
      <c r="D2">
        <v>1412.3862999999999</v>
      </c>
      <c r="E2">
        <v>1412.3862999999999</v>
      </c>
      <c r="F2">
        <v>1419.867</v>
      </c>
      <c r="G2">
        <v>3810.1664999999998</v>
      </c>
      <c r="H2">
        <v>3834.7667000000001</v>
      </c>
      <c r="I2">
        <v>1849.1161</v>
      </c>
      <c r="J2">
        <v>1.566711492</v>
      </c>
      <c r="K2">
        <v>1.3666531420000001</v>
      </c>
      <c r="L2">
        <v>1.3665850799999999</v>
      </c>
      <c r="M2">
        <v>0.96540165700000002</v>
      </c>
      <c r="N2">
        <v>0.96533010900000005</v>
      </c>
      <c r="O2">
        <v>1.2071468430000001</v>
      </c>
      <c r="P2">
        <v>2.0195785900000001</v>
      </c>
      <c r="Q2">
        <v>2.0194878580000002</v>
      </c>
      <c r="R2">
        <v>-3.2538999999999998</v>
      </c>
      <c r="S2">
        <v>7.2609000000000004</v>
      </c>
      <c r="T2">
        <v>2.0000000000000001E-4</v>
      </c>
      <c r="U2">
        <v>7.9566999999999997</v>
      </c>
      <c r="V2">
        <v>-0.91042999999999996</v>
      </c>
      <c r="W2">
        <v>1.1125400000000001</v>
      </c>
      <c r="X2">
        <v>-0.39084000000000002</v>
      </c>
      <c r="Y2">
        <v>-0.91042999999999996</v>
      </c>
      <c r="Z2">
        <v>0.50504000000000004</v>
      </c>
      <c r="AA2">
        <v>0.50505999999999995</v>
      </c>
      <c r="AB2">
        <v>-0.60446999999999995</v>
      </c>
      <c r="AC2">
        <v>0.64651000000000003</v>
      </c>
      <c r="AD2">
        <v>2.0229699999999999</v>
      </c>
      <c r="AE2">
        <v>1.5033799999999999</v>
      </c>
      <c r="AF2">
        <v>2.0229699999999999</v>
      </c>
      <c r="AG2">
        <v>1.41547</v>
      </c>
      <c r="AH2">
        <v>1.4154899999999999</v>
      </c>
      <c r="AI2">
        <v>1.25098</v>
      </c>
      <c r="AJ2">
        <v>1.72</v>
      </c>
      <c r="AK2">
        <v>3.14</v>
      </c>
      <c r="AL2">
        <v>6.85</v>
      </c>
    </row>
    <row r="3" spans="1:38" ht="15" x14ac:dyDescent="0.2">
      <c r="A3" s="14" t="s">
        <v>45</v>
      </c>
      <c r="B3">
        <v>1657.702</v>
      </c>
      <c r="C3">
        <v>1684.6596999999999</v>
      </c>
      <c r="D3">
        <v>1487.1324999999999</v>
      </c>
      <c r="E3">
        <v>1426.6343999999999</v>
      </c>
      <c r="F3">
        <v>1426.6343999999999</v>
      </c>
      <c r="G3">
        <v>3830.2550999999999</v>
      </c>
      <c r="H3">
        <v>3805.6111000000001</v>
      </c>
      <c r="I3">
        <v>1848.1125999999999</v>
      </c>
      <c r="J3">
        <v>1.5691949940000001</v>
      </c>
      <c r="K3">
        <v>1.3648076200000001</v>
      </c>
      <c r="L3">
        <v>1.3648483730000001</v>
      </c>
      <c r="M3">
        <v>0.96565388200000002</v>
      </c>
      <c r="N3">
        <v>0.965758008</v>
      </c>
      <c r="O3">
        <v>1.207494311</v>
      </c>
      <c r="P3">
        <v>2.0146339869999998</v>
      </c>
      <c r="Q3">
        <v>2.0110378440000001</v>
      </c>
      <c r="R3">
        <v>4.4436</v>
      </c>
      <c r="S3">
        <v>-7.8853</v>
      </c>
      <c r="T3">
        <v>5.33E-2</v>
      </c>
      <c r="U3">
        <v>9.0512999999999995</v>
      </c>
      <c r="V3">
        <v>-0.90873000000000004</v>
      </c>
      <c r="W3">
        <v>1.11226</v>
      </c>
      <c r="X3">
        <v>-0.36443999999999999</v>
      </c>
      <c r="Y3">
        <v>-0.90927999999999998</v>
      </c>
      <c r="Z3">
        <v>0.50668999999999997</v>
      </c>
      <c r="AA3">
        <v>0.50695999999999997</v>
      </c>
      <c r="AB3">
        <v>-0.60702999999999996</v>
      </c>
      <c r="AC3">
        <v>0.64775000000000005</v>
      </c>
      <c r="AD3">
        <v>2.0209899999999998</v>
      </c>
      <c r="AE3">
        <v>1.4766999999999999</v>
      </c>
      <c r="AF3">
        <v>2.0215399999999999</v>
      </c>
      <c r="AG3">
        <v>1.4154199999999999</v>
      </c>
      <c r="AH3">
        <v>1.4162399999999999</v>
      </c>
      <c r="AI3">
        <v>1.25478</v>
      </c>
      <c r="AJ3">
        <v>1.72</v>
      </c>
      <c r="AK3">
        <v>3.7</v>
      </c>
      <c r="AL3">
        <v>6.85</v>
      </c>
    </row>
    <row r="4" spans="1:38" ht="15" x14ac:dyDescent="0.2">
      <c r="A4" s="14" t="s">
        <v>46</v>
      </c>
      <c r="B4">
        <v>1677.6322</v>
      </c>
      <c r="C4">
        <v>1655.7112</v>
      </c>
      <c r="D4">
        <v>1420.9571000000001</v>
      </c>
      <c r="E4">
        <v>1405.9887000000001</v>
      </c>
      <c r="F4">
        <v>1420.9571000000001</v>
      </c>
      <c r="G4">
        <v>3836.7836000000002</v>
      </c>
      <c r="H4">
        <v>3813.0266000000001</v>
      </c>
      <c r="I4">
        <v>1849.4965</v>
      </c>
      <c r="J4">
        <v>1.5667281989999999</v>
      </c>
      <c r="K4">
        <v>1.3666928330000001</v>
      </c>
      <c r="L4">
        <v>1.367022966</v>
      </c>
      <c r="M4">
        <v>0.96524059699999998</v>
      </c>
      <c r="N4">
        <v>0.96530026899999999</v>
      </c>
      <c r="O4">
        <v>1.2070855060000001</v>
      </c>
      <c r="P4">
        <v>2.020172359</v>
      </c>
      <c r="Q4">
        <v>2.0207140840000002</v>
      </c>
      <c r="R4">
        <v>3.9108999999999998</v>
      </c>
      <c r="S4">
        <v>-6.7907999999999999</v>
      </c>
      <c r="T4">
        <v>7.8299999999999995E-2</v>
      </c>
      <c r="U4">
        <v>7.8368000000000002</v>
      </c>
      <c r="V4">
        <v>-0.9103</v>
      </c>
      <c r="W4">
        <v>1.1132299999999999</v>
      </c>
      <c r="X4">
        <v>-0.38208999999999999</v>
      </c>
      <c r="Y4">
        <v>-0.91093999999999997</v>
      </c>
      <c r="Z4">
        <v>0.50468999999999997</v>
      </c>
      <c r="AA4">
        <v>0.50471999999999995</v>
      </c>
      <c r="AB4">
        <v>-0.60397999999999996</v>
      </c>
      <c r="AC4">
        <v>0.64627000000000001</v>
      </c>
      <c r="AD4">
        <v>2.0235300000000001</v>
      </c>
      <c r="AE4">
        <v>1.49532</v>
      </c>
      <c r="AF4">
        <v>2.0241699999999998</v>
      </c>
      <c r="AG4">
        <v>1.41499</v>
      </c>
      <c r="AH4">
        <v>1.4156599999999999</v>
      </c>
      <c r="AI4">
        <v>1.2502500000000001</v>
      </c>
      <c r="AJ4">
        <v>1.76</v>
      </c>
      <c r="AK4">
        <v>4.25</v>
      </c>
      <c r="AL4">
        <v>6.89</v>
      </c>
    </row>
    <row r="5" spans="1:38" ht="15" x14ac:dyDescent="0.2">
      <c r="A5" s="14" t="s">
        <v>47</v>
      </c>
      <c r="B5">
        <v>1644.9078999999999</v>
      </c>
      <c r="C5">
        <v>1706.8855000000001</v>
      </c>
      <c r="D5">
        <v>1433.1937</v>
      </c>
      <c r="E5">
        <v>1425.5913</v>
      </c>
      <c r="F5">
        <v>1425.5913</v>
      </c>
      <c r="G5">
        <v>3808.8843999999999</v>
      </c>
      <c r="H5">
        <v>3834.5129000000002</v>
      </c>
      <c r="I5">
        <v>1848.8136</v>
      </c>
      <c r="J5">
        <v>1.5666752770000001</v>
      </c>
      <c r="K5">
        <v>1.3664342190000001</v>
      </c>
      <c r="L5">
        <v>1.3661956209999999</v>
      </c>
      <c r="M5">
        <v>0.96565285300000003</v>
      </c>
      <c r="N5">
        <v>0.96526503399999997</v>
      </c>
      <c r="O5">
        <v>1.2072526669999999</v>
      </c>
      <c r="P5">
        <v>2.0284147699999999</v>
      </c>
      <c r="Q5">
        <v>2.0069069910000001</v>
      </c>
      <c r="R5">
        <v>3.0546000000000002</v>
      </c>
      <c r="S5">
        <v>-7.6230000000000002</v>
      </c>
      <c r="T5">
        <v>0.83520000000000005</v>
      </c>
      <c r="U5">
        <v>8.2545999999999999</v>
      </c>
      <c r="V5">
        <v>-0.90981000000000001</v>
      </c>
      <c r="W5">
        <v>1.11277</v>
      </c>
      <c r="X5">
        <v>-0.38769999999999999</v>
      </c>
      <c r="Y5">
        <v>-0.91024000000000005</v>
      </c>
      <c r="Z5">
        <v>0.50539999999999996</v>
      </c>
      <c r="AA5">
        <v>0.50583999999999996</v>
      </c>
      <c r="AB5">
        <v>-0.60519999999999996</v>
      </c>
      <c r="AC5">
        <v>0.64686999999999995</v>
      </c>
      <c r="AD5">
        <v>2.02258</v>
      </c>
      <c r="AE5">
        <v>1.50047</v>
      </c>
      <c r="AF5">
        <v>2.0230100000000002</v>
      </c>
      <c r="AG5">
        <v>1.4152100000000001</v>
      </c>
      <c r="AH5">
        <v>1.41608</v>
      </c>
      <c r="AI5">
        <v>1.25207</v>
      </c>
      <c r="AJ5">
        <v>1.72</v>
      </c>
      <c r="AK5">
        <v>4.3499999999999996</v>
      </c>
      <c r="AL5">
        <v>8.9700000000000006</v>
      </c>
    </row>
    <row r="6" spans="1:38" ht="15" x14ac:dyDescent="0.2">
      <c r="A6" s="14" t="s">
        <v>48</v>
      </c>
      <c r="B6">
        <v>1682.8686</v>
      </c>
      <c r="C6">
        <v>1664.2231999999999</v>
      </c>
      <c r="D6">
        <v>1434.1780000000001</v>
      </c>
      <c r="E6">
        <v>1412.8975</v>
      </c>
      <c r="F6">
        <v>1434.1780000000001</v>
      </c>
      <c r="G6">
        <v>3800.4901</v>
      </c>
      <c r="H6">
        <v>3827.3081000000002</v>
      </c>
      <c r="I6">
        <v>1847.4164000000001</v>
      </c>
      <c r="J6">
        <v>1.5699721339999999</v>
      </c>
      <c r="K6">
        <v>1.364162622</v>
      </c>
      <c r="L6">
        <v>1.363323791</v>
      </c>
      <c r="M6">
        <v>0.96603615899999995</v>
      </c>
      <c r="N6">
        <v>0.96581820799999996</v>
      </c>
      <c r="O6">
        <v>1.2077609119999999</v>
      </c>
      <c r="P6">
        <v>2.0226922479999998</v>
      </c>
      <c r="Q6">
        <v>2.000702462</v>
      </c>
      <c r="R6">
        <v>-3.3412000000000002</v>
      </c>
      <c r="S6">
        <v>9.4548000000000005</v>
      </c>
      <c r="T6">
        <v>4.2999999999999997E-2</v>
      </c>
      <c r="U6">
        <v>10.027900000000001</v>
      </c>
      <c r="V6">
        <v>-0.90834999999999999</v>
      </c>
      <c r="W6">
        <v>1.11252</v>
      </c>
      <c r="X6">
        <v>-0.37835999999999997</v>
      </c>
      <c r="Y6">
        <v>-0.90827000000000002</v>
      </c>
      <c r="Z6">
        <v>0.50812999999999997</v>
      </c>
      <c r="AA6">
        <v>0.50834999999999997</v>
      </c>
      <c r="AB6">
        <v>-0.60885999999999996</v>
      </c>
      <c r="AC6">
        <v>0.64856000000000003</v>
      </c>
      <c r="AD6">
        <v>2.0208699999999999</v>
      </c>
      <c r="AE6">
        <v>1.49088</v>
      </c>
      <c r="AF6">
        <v>2.0207899999999999</v>
      </c>
      <c r="AG6">
        <v>1.41648</v>
      </c>
      <c r="AH6">
        <v>1.41662</v>
      </c>
      <c r="AI6">
        <v>1.25742</v>
      </c>
      <c r="AJ6">
        <v>1.9</v>
      </c>
      <c r="AK6">
        <v>4.78</v>
      </c>
      <c r="AL6">
        <v>7.46</v>
      </c>
    </row>
    <row r="7" spans="1:38" ht="15" x14ac:dyDescent="0.2">
      <c r="A7" s="14" t="s">
        <v>49</v>
      </c>
      <c r="B7">
        <v>1668.0428999999999</v>
      </c>
      <c r="C7">
        <v>1693.8695</v>
      </c>
      <c r="D7">
        <v>1425.9346</v>
      </c>
      <c r="E7">
        <v>1430.1285</v>
      </c>
      <c r="F7">
        <v>1430.1285</v>
      </c>
      <c r="G7">
        <v>3825.1514000000002</v>
      </c>
      <c r="H7">
        <v>3799.009</v>
      </c>
      <c r="I7">
        <v>1846.6384</v>
      </c>
      <c r="J7">
        <v>1.5715882409999999</v>
      </c>
      <c r="K7">
        <v>1.3631346600000001</v>
      </c>
      <c r="L7">
        <v>1.363206712</v>
      </c>
      <c r="M7">
        <v>0.96603969899999997</v>
      </c>
      <c r="N7">
        <v>0.96604153599999998</v>
      </c>
      <c r="O7">
        <v>1.2078511869999999</v>
      </c>
      <c r="P7">
        <v>2.0059574119999999</v>
      </c>
      <c r="Q7">
        <v>2.0060737049999999</v>
      </c>
      <c r="R7">
        <v>-4.0903999999999998</v>
      </c>
      <c r="S7">
        <v>9.0486000000000004</v>
      </c>
      <c r="T7">
        <v>6.4600000000000005E-2</v>
      </c>
      <c r="U7">
        <v>9.9304000000000006</v>
      </c>
      <c r="V7">
        <v>-0.90759000000000001</v>
      </c>
      <c r="W7">
        <v>1.11219</v>
      </c>
      <c r="X7">
        <v>-0.33906999999999998</v>
      </c>
      <c r="Y7">
        <v>-0.90759999999999996</v>
      </c>
      <c r="Z7">
        <v>0.50851999999999997</v>
      </c>
      <c r="AA7">
        <v>0.50851000000000002</v>
      </c>
      <c r="AB7">
        <v>-0.60958000000000001</v>
      </c>
      <c r="AC7">
        <v>0.64905000000000002</v>
      </c>
      <c r="AD7">
        <v>2.0197799999999999</v>
      </c>
      <c r="AE7">
        <v>1.45126</v>
      </c>
      <c r="AF7">
        <v>2.01979</v>
      </c>
      <c r="AG7">
        <v>1.41611</v>
      </c>
      <c r="AH7">
        <v>1.41611</v>
      </c>
      <c r="AI7">
        <v>1.2586299999999999</v>
      </c>
      <c r="AJ7">
        <v>1.72</v>
      </c>
      <c r="AK7">
        <v>3.69</v>
      </c>
      <c r="AL7">
        <v>6.86</v>
      </c>
    </row>
    <row r="8" spans="1:38" ht="15" x14ac:dyDescent="0.2">
      <c r="A8" s="14" t="s">
        <v>50</v>
      </c>
      <c r="B8">
        <v>1671.9390000000001</v>
      </c>
      <c r="C8">
        <v>1662.7094</v>
      </c>
      <c r="D8">
        <v>1420.7664</v>
      </c>
      <c r="E8">
        <v>1417.6194</v>
      </c>
      <c r="F8">
        <v>1417.6194</v>
      </c>
      <c r="G8">
        <v>3809.8897999999999</v>
      </c>
      <c r="H8">
        <v>3834.6354999999999</v>
      </c>
      <c r="I8">
        <v>1849.0808999999999</v>
      </c>
      <c r="J8">
        <v>1.5680996009999999</v>
      </c>
      <c r="K8">
        <v>1.3667663329999999</v>
      </c>
      <c r="L8">
        <v>1.3666959940000001</v>
      </c>
      <c r="M8">
        <v>0.96537144699999999</v>
      </c>
      <c r="N8">
        <v>0.96534608300000002</v>
      </c>
      <c r="O8">
        <v>1.2071700869999999</v>
      </c>
      <c r="P8">
        <v>2.0188230279999999</v>
      </c>
      <c r="Q8">
        <v>2.0175126520000002</v>
      </c>
      <c r="R8">
        <v>-4.0731000000000002</v>
      </c>
      <c r="S8">
        <v>8.8679000000000006</v>
      </c>
      <c r="T8">
        <v>0.1376</v>
      </c>
      <c r="U8">
        <v>9.7594999999999992</v>
      </c>
      <c r="V8">
        <v>-0.91132999999999997</v>
      </c>
      <c r="W8">
        <v>1.1145799999999999</v>
      </c>
      <c r="X8">
        <v>-0.34383000000000002</v>
      </c>
      <c r="Y8">
        <v>-0.91137999999999997</v>
      </c>
      <c r="Z8">
        <v>0.50527</v>
      </c>
      <c r="AA8">
        <v>0.50526000000000004</v>
      </c>
      <c r="AB8">
        <v>-0.60501000000000005</v>
      </c>
      <c r="AC8">
        <v>0.64676999999999996</v>
      </c>
      <c r="AD8">
        <v>2.0259100000000001</v>
      </c>
      <c r="AE8">
        <v>1.45841</v>
      </c>
      <c r="AF8">
        <v>2.02596</v>
      </c>
      <c r="AG8">
        <v>1.4166000000000001</v>
      </c>
      <c r="AH8">
        <v>1.4166399999999999</v>
      </c>
      <c r="AI8">
        <v>1.2517799999999999</v>
      </c>
      <c r="AJ8">
        <v>1.89</v>
      </c>
      <c r="AK8">
        <v>5.33</v>
      </c>
      <c r="AL8">
        <v>6.83</v>
      </c>
    </row>
    <row r="9" spans="1:38" ht="15" x14ac:dyDescent="0.2">
      <c r="A9" s="14" t="s">
        <v>51</v>
      </c>
      <c r="B9">
        <v>1649.2570000000001</v>
      </c>
      <c r="C9">
        <v>1685.3354999999999</v>
      </c>
      <c r="D9">
        <v>1404.1735000000001</v>
      </c>
      <c r="E9">
        <v>1427.8747000000001</v>
      </c>
      <c r="F9">
        <v>1427.8747000000001</v>
      </c>
      <c r="G9">
        <v>3832.7031999999999</v>
      </c>
      <c r="H9">
        <v>3804.0382</v>
      </c>
      <c r="I9">
        <v>1849.1137000000001</v>
      </c>
      <c r="J9">
        <v>1.572967647</v>
      </c>
      <c r="K9">
        <v>1.3602133510000001</v>
      </c>
      <c r="L9">
        <v>1.3681969629999999</v>
      </c>
      <c r="M9">
        <v>0.96529821800000004</v>
      </c>
      <c r="N9">
        <v>0.96599992199999996</v>
      </c>
      <c r="O9">
        <v>1.2072129680000001</v>
      </c>
      <c r="P9">
        <v>2.0082636749999998</v>
      </c>
      <c r="Q9">
        <v>2.017483125</v>
      </c>
      <c r="R9">
        <v>-3.6938</v>
      </c>
      <c r="S9">
        <v>6.5666000000000002</v>
      </c>
      <c r="T9">
        <v>-0.39269999999999999</v>
      </c>
      <c r="U9">
        <v>7.5444000000000004</v>
      </c>
      <c r="V9">
        <v>-0.89458000000000004</v>
      </c>
      <c r="W9">
        <v>1.1109199999999999</v>
      </c>
      <c r="X9">
        <v>-0.45218999999999998</v>
      </c>
      <c r="Y9">
        <v>-0.91266999999999998</v>
      </c>
      <c r="Z9">
        <v>0.50383</v>
      </c>
      <c r="AA9">
        <v>0.50712999999999997</v>
      </c>
      <c r="AB9">
        <v>-0.60577999999999999</v>
      </c>
      <c r="AC9">
        <v>0.64737999999999996</v>
      </c>
      <c r="AD9">
        <v>2.0055000000000001</v>
      </c>
      <c r="AE9">
        <v>1.56311</v>
      </c>
      <c r="AF9">
        <v>2.02359</v>
      </c>
      <c r="AG9">
        <v>1.3984099999999999</v>
      </c>
      <c r="AH9">
        <v>1.4198</v>
      </c>
      <c r="AI9">
        <v>1.2531600000000001</v>
      </c>
      <c r="AJ9">
        <v>1.72</v>
      </c>
      <c r="AK9">
        <v>3.7</v>
      </c>
      <c r="AL9">
        <v>6.87</v>
      </c>
    </row>
    <row r="10" spans="1:38" ht="15" x14ac:dyDescent="0.2">
      <c r="A10" s="14" t="s">
        <v>52</v>
      </c>
      <c r="B10">
        <v>1641.4065000000001</v>
      </c>
      <c r="C10">
        <v>1673.3483000000001</v>
      </c>
      <c r="D10">
        <v>1408.5155999999999</v>
      </c>
      <c r="E10">
        <v>1404.2800999999999</v>
      </c>
      <c r="F10">
        <v>1408.5155999999999</v>
      </c>
      <c r="G10">
        <v>3804.8009999999999</v>
      </c>
      <c r="H10">
        <v>3833.1711</v>
      </c>
      <c r="I10">
        <v>1849.3258000000001</v>
      </c>
      <c r="J10">
        <v>1.5722463579999999</v>
      </c>
      <c r="K10">
        <v>1.3692551479999999</v>
      </c>
      <c r="L10">
        <v>1.3680070799999999</v>
      </c>
      <c r="M10">
        <v>0.96592580500000003</v>
      </c>
      <c r="N10">
        <v>0.96512787799999999</v>
      </c>
      <c r="O10">
        <v>1.2071305729999999</v>
      </c>
      <c r="P10">
        <v>2.0126752969999999</v>
      </c>
      <c r="Q10">
        <v>2.008515536</v>
      </c>
      <c r="R10">
        <v>3.9594</v>
      </c>
      <c r="S10">
        <v>-7.1931000000000003</v>
      </c>
      <c r="T10">
        <v>-0.215</v>
      </c>
      <c r="U10">
        <v>8.2136999999999993</v>
      </c>
      <c r="V10">
        <v>-0.91403000000000001</v>
      </c>
      <c r="W10">
        <v>1.1119399999999999</v>
      </c>
      <c r="X10">
        <v>-0.39567999999999998</v>
      </c>
      <c r="Y10">
        <v>-0.91413999999999995</v>
      </c>
      <c r="Z10">
        <v>0.50485000000000002</v>
      </c>
      <c r="AA10">
        <v>0.50590000000000002</v>
      </c>
      <c r="AB10">
        <v>-0.60512999999999995</v>
      </c>
      <c r="AC10">
        <v>0.64715999999999996</v>
      </c>
      <c r="AD10">
        <v>2.02597</v>
      </c>
      <c r="AE10">
        <v>1.50762</v>
      </c>
      <c r="AF10">
        <v>2.0260799999999999</v>
      </c>
      <c r="AG10">
        <v>1.4188799999999999</v>
      </c>
      <c r="AH10">
        <v>1.42004</v>
      </c>
      <c r="AI10">
        <v>1.2522899999999999</v>
      </c>
      <c r="AJ10">
        <v>1.77</v>
      </c>
      <c r="AK10">
        <v>4.29</v>
      </c>
      <c r="AL10">
        <v>6.85</v>
      </c>
    </row>
    <row r="11" spans="1:38" ht="15" x14ac:dyDescent="0.2">
      <c r="A11" s="14" t="s">
        <v>53</v>
      </c>
      <c r="B11">
        <v>1633.1485</v>
      </c>
      <c r="C11">
        <v>1682.3994</v>
      </c>
      <c r="D11">
        <v>1403.6213</v>
      </c>
      <c r="E11">
        <v>1403.6213</v>
      </c>
      <c r="F11">
        <v>1399.5639000000001</v>
      </c>
      <c r="G11">
        <v>3807.59</v>
      </c>
      <c r="H11">
        <v>3835.7404999999999</v>
      </c>
      <c r="I11">
        <v>1849.5446999999999</v>
      </c>
      <c r="J11">
        <v>1.5698781129999999</v>
      </c>
      <c r="K11">
        <v>1.370020051</v>
      </c>
      <c r="L11">
        <v>1.3687700869999999</v>
      </c>
      <c r="M11">
        <v>0.96578799999999998</v>
      </c>
      <c r="N11">
        <v>0.96490580400000003</v>
      </c>
      <c r="O11">
        <v>1.207033276</v>
      </c>
      <c r="P11">
        <v>2.0159474550000001</v>
      </c>
      <c r="Q11">
        <v>2.0141305969999999</v>
      </c>
      <c r="R11">
        <v>3.5939000000000001</v>
      </c>
      <c r="S11">
        <v>-6.9272</v>
      </c>
      <c r="T11">
        <v>-0.15440000000000001</v>
      </c>
      <c r="U11">
        <v>7.8056000000000001</v>
      </c>
      <c r="V11">
        <v>-0.91452999999999995</v>
      </c>
      <c r="W11">
        <v>1.1120300000000001</v>
      </c>
      <c r="X11">
        <v>-0.40677000000000002</v>
      </c>
      <c r="Y11">
        <v>-0.91447000000000001</v>
      </c>
      <c r="Z11">
        <v>0.50417999999999996</v>
      </c>
      <c r="AA11">
        <v>0.50536000000000003</v>
      </c>
      <c r="AB11">
        <v>-0.60416000000000003</v>
      </c>
      <c r="AC11">
        <v>0.64661000000000002</v>
      </c>
      <c r="AD11">
        <v>2.0265599999999999</v>
      </c>
      <c r="AE11">
        <v>1.5187999999999999</v>
      </c>
      <c r="AF11">
        <v>2.0265</v>
      </c>
      <c r="AG11">
        <v>1.4187099999999999</v>
      </c>
      <c r="AH11">
        <v>1.4198299999999999</v>
      </c>
      <c r="AI11">
        <v>1.2507699999999999</v>
      </c>
      <c r="AJ11">
        <v>1.84</v>
      </c>
      <c r="AK11">
        <v>4.29</v>
      </c>
      <c r="AL11">
        <v>7.79</v>
      </c>
    </row>
    <row r="12" spans="1:38" ht="15" x14ac:dyDescent="0.2">
      <c r="A12" s="14" t="s">
        <v>54</v>
      </c>
      <c r="B12">
        <v>1660.1582000000001</v>
      </c>
      <c r="C12">
        <v>1677.5940000000001</v>
      </c>
      <c r="D12">
        <v>1413.4201</v>
      </c>
      <c r="E12">
        <v>1413.4201</v>
      </c>
      <c r="F12">
        <v>1413.0119999999999</v>
      </c>
      <c r="G12">
        <v>3807.1783999999998</v>
      </c>
      <c r="H12">
        <v>3832.1397999999999</v>
      </c>
      <c r="I12">
        <v>1848.4704999999999</v>
      </c>
      <c r="J12">
        <v>1.564839957</v>
      </c>
      <c r="K12">
        <v>1.3663253710000001</v>
      </c>
      <c r="L12">
        <v>1.366304937</v>
      </c>
      <c r="M12">
        <v>0.965603671</v>
      </c>
      <c r="N12">
        <v>0.96548498199999999</v>
      </c>
      <c r="O12">
        <v>1.207334278</v>
      </c>
      <c r="P12">
        <v>2.0175413230000001</v>
      </c>
      <c r="Q12">
        <v>2.0176261219999998</v>
      </c>
      <c r="R12">
        <v>3.9186000000000001</v>
      </c>
      <c r="S12">
        <v>-8.7303999999999995</v>
      </c>
      <c r="T12">
        <v>-8.0000000000000002E-3</v>
      </c>
      <c r="U12">
        <v>9.5694999999999997</v>
      </c>
      <c r="V12">
        <v>-0.91059000000000001</v>
      </c>
      <c r="W12">
        <v>1.1121700000000001</v>
      </c>
      <c r="X12">
        <v>-0.40905000000000002</v>
      </c>
      <c r="Y12">
        <v>-0.91061000000000003</v>
      </c>
      <c r="Z12">
        <v>0.50604000000000005</v>
      </c>
      <c r="AA12">
        <v>0.50605999999999995</v>
      </c>
      <c r="AB12">
        <v>-0.60607999999999995</v>
      </c>
      <c r="AC12">
        <v>0.64722999999999997</v>
      </c>
      <c r="AD12">
        <v>2.0227599999999999</v>
      </c>
      <c r="AE12">
        <v>1.52122</v>
      </c>
      <c r="AF12">
        <v>2.02278</v>
      </c>
      <c r="AG12">
        <v>1.4166300000000001</v>
      </c>
      <c r="AH12">
        <v>1.4166700000000001</v>
      </c>
      <c r="AI12">
        <v>1.2533099999999999</v>
      </c>
      <c r="AJ12">
        <v>1.72</v>
      </c>
      <c r="AK12">
        <v>3.14</v>
      </c>
      <c r="AL12">
        <v>7.43</v>
      </c>
    </row>
    <row r="13" spans="1:38" ht="15" x14ac:dyDescent="0.2">
      <c r="A13" s="14" t="s">
        <v>55</v>
      </c>
      <c r="B13">
        <v>1633.856</v>
      </c>
      <c r="C13">
        <v>1685.6188999999999</v>
      </c>
      <c r="D13">
        <v>1414.3278</v>
      </c>
      <c r="E13">
        <v>1411.3261</v>
      </c>
      <c r="F13">
        <v>1411.3261</v>
      </c>
      <c r="G13">
        <v>3836.3710000000001</v>
      </c>
      <c r="H13">
        <v>3812.1181999999999</v>
      </c>
      <c r="I13">
        <v>1849.7763</v>
      </c>
      <c r="J13">
        <v>1.5644659700000001</v>
      </c>
      <c r="K13">
        <v>1.367346851</v>
      </c>
      <c r="L13">
        <v>1.3673908910000001</v>
      </c>
      <c r="M13">
        <v>0.96522079299999997</v>
      </c>
      <c r="N13">
        <v>0.96527080700000001</v>
      </c>
      <c r="O13">
        <v>1.206975414</v>
      </c>
      <c r="P13">
        <v>2.0214663509999999</v>
      </c>
      <c r="Q13">
        <v>2.0218993689999998</v>
      </c>
      <c r="R13">
        <v>-3.0775999999999999</v>
      </c>
      <c r="S13">
        <v>6.8906999999999998</v>
      </c>
      <c r="T13">
        <v>-0.1016</v>
      </c>
      <c r="U13">
        <v>7.5473999999999997</v>
      </c>
      <c r="V13">
        <v>-0.91091</v>
      </c>
      <c r="W13">
        <v>1.1125499999999999</v>
      </c>
      <c r="X13">
        <v>-0.40222000000000002</v>
      </c>
      <c r="Y13">
        <v>-0.91088999999999998</v>
      </c>
      <c r="Z13">
        <v>0.50444</v>
      </c>
      <c r="AA13">
        <v>0.50443000000000005</v>
      </c>
      <c r="AB13">
        <v>-0.60355000000000003</v>
      </c>
      <c r="AC13">
        <v>0.64610000000000001</v>
      </c>
      <c r="AD13">
        <v>2.02346</v>
      </c>
      <c r="AE13">
        <v>1.5147699999999999</v>
      </c>
      <c r="AF13">
        <v>2.0234399999999999</v>
      </c>
      <c r="AG13">
        <v>1.4153500000000001</v>
      </c>
      <c r="AH13">
        <v>1.4153199999999999</v>
      </c>
      <c r="AI13">
        <v>1.2496499999999999</v>
      </c>
      <c r="AJ13">
        <v>1.71</v>
      </c>
      <c r="AK13">
        <v>3.14</v>
      </c>
      <c r="AL13">
        <v>7.79</v>
      </c>
    </row>
    <row r="14" spans="1:38" ht="15" x14ac:dyDescent="0.2">
      <c r="A14" s="14" t="s">
        <v>56</v>
      </c>
      <c r="B14">
        <v>1641.3167000000001</v>
      </c>
      <c r="C14">
        <v>1679.6615999999999</v>
      </c>
      <c r="D14">
        <v>1415.279</v>
      </c>
      <c r="E14">
        <v>1410.327</v>
      </c>
      <c r="F14">
        <v>1410.327</v>
      </c>
      <c r="G14">
        <v>3814.7597999999998</v>
      </c>
      <c r="H14">
        <v>3838.6628999999998</v>
      </c>
      <c r="I14">
        <v>1849.5371</v>
      </c>
      <c r="J14">
        <v>1.5609922000000001</v>
      </c>
      <c r="K14">
        <v>1.368127205</v>
      </c>
      <c r="L14">
        <v>1.3682784990000001</v>
      </c>
      <c r="M14">
        <v>0.96516294000000002</v>
      </c>
      <c r="N14">
        <v>0.96503117599999999</v>
      </c>
      <c r="O14">
        <v>1.206972435</v>
      </c>
      <c r="P14">
        <v>2.0284364319999999</v>
      </c>
      <c r="Q14">
        <v>2.0186490849999998</v>
      </c>
      <c r="R14">
        <v>1.6748000000000001</v>
      </c>
      <c r="S14">
        <v>-7.2583000000000002</v>
      </c>
      <c r="T14">
        <v>-6.0000000000000001E-3</v>
      </c>
      <c r="U14">
        <v>7.4490999999999996</v>
      </c>
      <c r="V14">
        <v>-0.91122000000000003</v>
      </c>
      <c r="W14">
        <v>1.1114999999999999</v>
      </c>
      <c r="X14">
        <v>-0.42687000000000003</v>
      </c>
      <c r="Y14">
        <v>-0.91242999999999996</v>
      </c>
      <c r="Z14">
        <v>0.50400999999999996</v>
      </c>
      <c r="AA14">
        <v>0.50414999999999999</v>
      </c>
      <c r="AB14">
        <v>-0.60297999999999996</v>
      </c>
      <c r="AC14">
        <v>0.64576999999999996</v>
      </c>
      <c r="AD14">
        <v>2.0227200000000001</v>
      </c>
      <c r="AE14">
        <v>1.53837</v>
      </c>
      <c r="AF14">
        <v>2.02393</v>
      </c>
      <c r="AG14">
        <v>1.41523</v>
      </c>
      <c r="AH14">
        <v>1.41658</v>
      </c>
      <c r="AI14">
        <v>1.24875</v>
      </c>
      <c r="AJ14">
        <v>1.78</v>
      </c>
      <c r="AK14">
        <v>3.16</v>
      </c>
      <c r="AL14">
        <v>8.91</v>
      </c>
    </row>
    <row r="15" spans="1:38" ht="15" x14ac:dyDescent="0.2">
      <c r="A15" s="14" t="s">
        <v>57</v>
      </c>
      <c r="B15">
        <v>1626.7039</v>
      </c>
      <c r="C15">
        <v>1684.0988</v>
      </c>
      <c r="D15">
        <v>1415.2834</v>
      </c>
      <c r="E15">
        <v>1412.5050000000001</v>
      </c>
      <c r="F15">
        <v>1412.5050000000001</v>
      </c>
      <c r="G15">
        <v>3836.009</v>
      </c>
      <c r="H15">
        <v>3811.6904</v>
      </c>
      <c r="I15">
        <v>1849.7393999999999</v>
      </c>
      <c r="J15">
        <v>1.564655484</v>
      </c>
      <c r="K15">
        <v>1.3672070039999999</v>
      </c>
      <c r="L15">
        <v>1.367190339</v>
      </c>
      <c r="M15">
        <v>0.96520524399999996</v>
      </c>
      <c r="N15">
        <v>0.96533453199999997</v>
      </c>
      <c r="O15">
        <v>1.2069833720000001</v>
      </c>
      <c r="P15">
        <v>2.0198352829999999</v>
      </c>
      <c r="Q15">
        <v>2.0241166150000001</v>
      </c>
      <c r="R15">
        <v>-3.1768000000000001</v>
      </c>
      <c r="S15">
        <v>6.9885000000000002</v>
      </c>
      <c r="T15">
        <v>6.2899999999999998E-2</v>
      </c>
      <c r="U15">
        <v>7.6768999999999998</v>
      </c>
      <c r="V15">
        <v>-0.91069999999999995</v>
      </c>
      <c r="W15">
        <v>1.1132200000000001</v>
      </c>
      <c r="X15">
        <v>-0.39911999999999997</v>
      </c>
      <c r="Y15">
        <v>-0.91046000000000005</v>
      </c>
      <c r="Z15">
        <v>0.50451000000000001</v>
      </c>
      <c r="AA15">
        <v>0.50444999999999995</v>
      </c>
      <c r="AB15">
        <v>-0.60365999999999997</v>
      </c>
      <c r="AC15">
        <v>0.64610000000000001</v>
      </c>
      <c r="AD15">
        <v>2.0239199999999999</v>
      </c>
      <c r="AE15">
        <v>1.51234</v>
      </c>
      <c r="AF15">
        <v>2.0236800000000001</v>
      </c>
      <c r="AG15">
        <v>1.4152100000000001</v>
      </c>
      <c r="AH15">
        <v>1.4149099999999999</v>
      </c>
      <c r="AI15">
        <v>1.24976</v>
      </c>
      <c r="AJ15">
        <v>2.73</v>
      </c>
      <c r="AK15">
        <v>3.22</v>
      </c>
      <c r="AL15">
        <v>9.0399999999999991</v>
      </c>
    </row>
    <row r="16" spans="1:38" ht="15" x14ac:dyDescent="0.2">
      <c r="A16" s="14" t="s">
        <v>58</v>
      </c>
      <c r="B16">
        <v>1645.0936999999999</v>
      </c>
      <c r="C16">
        <v>1692.8219999999999</v>
      </c>
      <c r="D16">
        <v>1416.2211</v>
      </c>
      <c r="E16">
        <v>1420.1282000000001</v>
      </c>
      <c r="F16">
        <v>1420.1282000000001</v>
      </c>
      <c r="G16">
        <v>3800.3036000000002</v>
      </c>
      <c r="H16">
        <v>3826.1808999999998</v>
      </c>
      <c r="I16">
        <v>1846.4898000000001</v>
      </c>
      <c r="J16">
        <v>1.570920396</v>
      </c>
      <c r="K16">
        <v>1.363932997</v>
      </c>
      <c r="L16">
        <v>1.363884093</v>
      </c>
      <c r="M16">
        <v>0.96596997900000003</v>
      </c>
      <c r="N16">
        <v>0.96593845599999995</v>
      </c>
      <c r="O16">
        <v>1.2078494529999999</v>
      </c>
      <c r="P16">
        <v>2.006849785</v>
      </c>
      <c r="Q16">
        <v>2.0084253379999999</v>
      </c>
      <c r="R16">
        <v>4.6470000000000002</v>
      </c>
      <c r="S16">
        <v>-10.3162</v>
      </c>
      <c r="T16">
        <v>-1E-3</v>
      </c>
      <c r="U16">
        <v>11.314500000000001</v>
      </c>
      <c r="V16">
        <v>-0.90852999999999995</v>
      </c>
      <c r="W16">
        <v>1.11182</v>
      </c>
      <c r="X16">
        <v>-0.36642000000000002</v>
      </c>
      <c r="Y16">
        <v>-0.90846000000000005</v>
      </c>
      <c r="Z16">
        <v>0.50814999999999999</v>
      </c>
      <c r="AA16">
        <v>0.50814999999999999</v>
      </c>
      <c r="AB16">
        <v>-0.60929</v>
      </c>
      <c r="AC16">
        <v>0.64883999999999997</v>
      </c>
      <c r="AD16">
        <v>2.0203500000000001</v>
      </c>
      <c r="AE16">
        <v>1.47824</v>
      </c>
      <c r="AF16">
        <v>2.0202800000000001</v>
      </c>
      <c r="AG16">
        <v>1.4166799999999999</v>
      </c>
      <c r="AH16">
        <v>1.4166099999999999</v>
      </c>
      <c r="AI16">
        <v>1.25813</v>
      </c>
      <c r="AJ16">
        <v>1.93</v>
      </c>
      <c r="AK16">
        <v>3.14</v>
      </c>
      <c r="AL16">
        <v>8.15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2673-9BED-4383-95C2-48C8BCBCD158}">
  <dimension ref="A1:AP16"/>
  <sheetViews>
    <sheetView workbookViewId="0">
      <selection activeCell="AQ1" sqref="AQ1:AQ1048576"/>
    </sheetView>
  </sheetViews>
  <sheetFormatPr defaultRowHeight="14.25" x14ac:dyDescent="0.2"/>
  <cols>
    <col min="1" max="1" width="7.5" bestFit="1" customWidth="1"/>
    <col min="2" max="10" width="9.875" bestFit="1" customWidth="1"/>
    <col min="11" max="18" width="11.875" bestFit="1" customWidth="1"/>
    <col min="19" max="21" width="7.5" bestFit="1" customWidth="1"/>
    <col min="22" max="22" width="6.875" bestFit="1" customWidth="1"/>
    <col min="23" max="25" width="9.25" bestFit="1" customWidth="1"/>
    <col min="26" max="33" width="10.375" bestFit="1" customWidth="1"/>
    <col min="34" max="35" width="11.5" bestFit="1" customWidth="1"/>
    <col min="36" max="39" width="12.625" bestFit="1" customWidth="1"/>
    <col min="40" max="42" width="4.875" bestFit="1" customWidth="1"/>
  </cols>
  <sheetData>
    <row r="1" spans="1:42" s="15" customFormat="1" ht="15.75" x14ac:dyDescent="0.25">
      <c r="B1" s="15" t="s">
        <v>0</v>
      </c>
      <c r="C1" s="15" t="s">
        <v>1</v>
      </c>
      <c r="D1" s="15" t="s">
        <v>3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8</v>
      </c>
      <c r="L1" s="15" t="s">
        <v>65</v>
      </c>
      <c r="M1" s="15" t="s">
        <v>66</v>
      </c>
      <c r="N1" s="15" t="s">
        <v>67</v>
      </c>
      <c r="O1" s="15" t="s">
        <v>68</v>
      </c>
      <c r="P1" s="15" t="s">
        <v>69</v>
      </c>
      <c r="Q1" s="15" t="s">
        <v>70</v>
      </c>
      <c r="R1" s="15" t="s">
        <v>71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72</v>
      </c>
      <c r="X1" s="15" t="s">
        <v>73</v>
      </c>
      <c r="Y1" s="15" t="s">
        <v>74</v>
      </c>
      <c r="Z1" s="15" t="s">
        <v>75</v>
      </c>
      <c r="AA1" s="15" t="s">
        <v>76</v>
      </c>
      <c r="AB1" s="15" t="s">
        <v>77</v>
      </c>
      <c r="AC1" s="15" t="s">
        <v>78</v>
      </c>
      <c r="AD1" s="15" t="s">
        <v>79</v>
      </c>
      <c r="AE1" s="15" t="s">
        <v>80</v>
      </c>
      <c r="AF1" s="15" t="s">
        <v>81</v>
      </c>
      <c r="AG1" s="15" t="s">
        <v>82</v>
      </c>
      <c r="AH1" s="15" t="s">
        <v>83</v>
      </c>
      <c r="AI1" s="15" t="s">
        <v>84</v>
      </c>
      <c r="AJ1" s="15" t="s">
        <v>85</v>
      </c>
      <c r="AK1" s="15" t="s">
        <v>86</v>
      </c>
      <c r="AL1" s="15" t="s">
        <v>87</v>
      </c>
      <c r="AM1" s="15" t="s">
        <v>88</v>
      </c>
      <c r="AN1" s="15" t="s">
        <v>27</v>
      </c>
      <c r="AO1" s="15" t="s">
        <v>28</v>
      </c>
      <c r="AP1" s="15" t="s">
        <v>29</v>
      </c>
    </row>
    <row r="2" spans="1:42" ht="15" x14ac:dyDescent="0.2">
      <c r="A2" s="14" t="s">
        <v>30</v>
      </c>
      <c r="B2">
        <v>1676.7445</v>
      </c>
      <c r="C2">
        <v>1646.9838</v>
      </c>
      <c r="D2">
        <v>1646.9838</v>
      </c>
      <c r="E2">
        <v>1421.2286999999999</v>
      </c>
      <c r="F2">
        <v>1421.2286999999999</v>
      </c>
      <c r="G2">
        <v>3671.3856000000001</v>
      </c>
      <c r="H2">
        <v>1738.8715999999999</v>
      </c>
      <c r="I2">
        <v>1738.8715999999999</v>
      </c>
      <c r="J2">
        <v>1586.6948</v>
      </c>
      <c r="K2">
        <v>1.5621272770000001</v>
      </c>
      <c r="L2">
        <v>1.3464746750000001</v>
      </c>
      <c r="M2">
        <v>1.398358931</v>
      </c>
      <c r="N2">
        <v>0.97321724700000001</v>
      </c>
      <c r="O2">
        <v>1.3705538479999999</v>
      </c>
      <c r="P2">
        <v>1.2285999999999999</v>
      </c>
      <c r="Q2">
        <v>1.007645721</v>
      </c>
      <c r="R2">
        <v>1.8602237420000001</v>
      </c>
      <c r="S2">
        <v>-5.7042999999999999</v>
      </c>
      <c r="T2">
        <v>1.1125</v>
      </c>
      <c r="U2">
        <v>-0.29709999999999998</v>
      </c>
      <c r="V2">
        <v>5.8193000000000001</v>
      </c>
      <c r="W2">
        <v>0.56716</v>
      </c>
      <c r="X2">
        <v>-0.19939999999999999</v>
      </c>
      <c r="Y2">
        <v>-0.44705</v>
      </c>
      <c r="Z2">
        <v>-0.35732000000000003</v>
      </c>
      <c r="AA2">
        <v>0.26290999999999998</v>
      </c>
      <c r="AB2">
        <v>0.37145</v>
      </c>
      <c r="AC2">
        <v>-0.21601000000000001</v>
      </c>
      <c r="AD2">
        <v>-0.13109000000000001</v>
      </c>
      <c r="AE2">
        <v>0.20563999999999999</v>
      </c>
      <c r="AF2">
        <v>0.76656000000000002</v>
      </c>
      <c r="AG2">
        <v>1.0142100000000001</v>
      </c>
      <c r="AH2">
        <v>0.92447999999999997</v>
      </c>
      <c r="AI2">
        <v>0.70996000000000004</v>
      </c>
      <c r="AJ2">
        <v>0.72877000000000003</v>
      </c>
      <c r="AK2">
        <v>0.58745999999999998</v>
      </c>
      <c r="AL2">
        <v>0.47892000000000001</v>
      </c>
      <c r="AM2">
        <v>0.33672999999999997</v>
      </c>
      <c r="AN2">
        <v>1.7</v>
      </c>
      <c r="AO2">
        <v>3.19</v>
      </c>
      <c r="AP2">
        <v>6.84</v>
      </c>
    </row>
    <row r="3" spans="1:42" ht="15" x14ac:dyDescent="0.2">
      <c r="A3" s="14" t="s">
        <v>45</v>
      </c>
      <c r="B3">
        <v>1685.0352</v>
      </c>
      <c r="C3">
        <v>1657.4138</v>
      </c>
      <c r="D3">
        <v>1363.0897</v>
      </c>
      <c r="E3">
        <v>1414.9709</v>
      </c>
      <c r="F3">
        <v>1414.9709</v>
      </c>
      <c r="G3">
        <v>3669.1673000000001</v>
      </c>
      <c r="H3">
        <v>1740.9998000000001</v>
      </c>
      <c r="I3">
        <v>1740.9998000000001</v>
      </c>
      <c r="J3">
        <v>1586.8188</v>
      </c>
      <c r="K3">
        <v>1.5648642049999999</v>
      </c>
      <c r="L3">
        <v>1.345257317</v>
      </c>
      <c r="M3">
        <v>1.395831182</v>
      </c>
      <c r="N3">
        <v>0.97350682099999997</v>
      </c>
      <c r="O3">
        <v>1.372762984</v>
      </c>
      <c r="P3">
        <v>1.2284999999999999</v>
      </c>
      <c r="Q3">
        <v>1.0074812799999999</v>
      </c>
      <c r="R3">
        <v>1.8613560250000001</v>
      </c>
      <c r="S3">
        <v>4.4863999999999997</v>
      </c>
      <c r="T3">
        <v>-1.5586</v>
      </c>
      <c r="U3">
        <v>-0.75529999999999997</v>
      </c>
      <c r="V3">
        <v>4.8090999999999999</v>
      </c>
      <c r="W3">
        <v>0.56718000000000002</v>
      </c>
      <c r="X3">
        <v>-0.18590000000000001</v>
      </c>
      <c r="Y3">
        <v>-0.44602999999999998</v>
      </c>
      <c r="Z3">
        <v>-0.35805999999999999</v>
      </c>
      <c r="AA3">
        <v>0.26346000000000003</v>
      </c>
      <c r="AB3">
        <v>0.37204999999999999</v>
      </c>
      <c r="AC3">
        <v>-0.21434</v>
      </c>
      <c r="AD3">
        <v>-0.129</v>
      </c>
      <c r="AE3">
        <v>0.20557</v>
      </c>
      <c r="AF3">
        <v>0.75307999999999997</v>
      </c>
      <c r="AG3">
        <v>1.0132099999999999</v>
      </c>
      <c r="AH3">
        <v>0.92523999999999995</v>
      </c>
      <c r="AI3">
        <v>0.70948999999999995</v>
      </c>
      <c r="AJ3">
        <v>0.73011000000000004</v>
      </c>
      <c r="AK3">
        <v>0.58638999999999997</v>
      </c>
      <c r="AL3">
        <v>0.4778</v>
      </c>
      <c r="AM3">
        <v>0.33456999999999998</v>
      </c>
      <c r="AN3">
        <v>1.7</v>
      </c>
      <c r="AO3">
        <v>3.66</v>
      </c>
      <c r="AP3">
        <v>6.85</v>
      </c>
    </row>
    <row r="4" spans="1:42" ht="15" x14ac:dyDescent="0.2">
      <c r="A4" s="14" t="s">
        <v>46</v>
      </c>
      <c r="B4">
        <v>1678.8196</v>
      </c>
      <c r="C4">
        <v>1652.9183</v>
      </c>
      <c r="D4">
        <v>1652.9183</v>
      </c>
      <c r="E4">
        <v>1409.8661</v>
      </c>
      <c r="F4">
        <v>1360.8575000000001</v>
      </c>
      <c r="G4">
        <v>3677.7328000000002</v>
      </c>
      <c r="H4">
        <v>1738.1056000000001</v>
      </c>
      <c r="I4">
        <v>1738.1056000000001</v>
      </c>
      <c r="J4">
        <v>1586.5508</v>
      </c>
      <c r="K4">
        <v>1.561839636</v>
      </c>
      <c r="L4">
        <v>1.3466873509999999</v>
      </c>
      <c r="M4">
        <v>1.398852115</v>
      </c>
      <c r="N4">
        <v>0.97292160999999999</v>
      </c>
      <c r="O4">
        <v>1.36999073</v>
      </c>
      <c r="P4">
        <v>1.2285999999999999</v>
      </c>
      <c r="Q4">
        <v>1.007676153</v>
      </c>
      <c r="R4">
        <v>1.8627190819999999</v>
      </c>
      <c r="S4">
        <v>5.9459</v>
      </c>
      <c r="T4">
        <v>-0.27089999999999997</v>
      </c>
      <c r="U4">
        <v>-0.84150000000000003</v>
      </c>
      <c r="V4">
        <v>6.0113000000000003</v>
      </c>
      <c r="W4">
        <v>0.56749000000000005</v>
      </c>
      <c r="X4">
        <v>-0.19564999999999999</v>
      </c>
      <c r="Y4">
        <v>-0.44699</v>
      </c>
      <c r="Z4">
        <v>-0.35729</v>
      </c>
      <c r="AA4">
        <v>0.26272000000000001</v>
      </c>
      <c r="AB4">
        <v>0.37123</v>
      </c>
      <c r="AC4">
        <v>-0.21629000000000001</v>
      </c>
      <c r="AD4">
        <v>-0.13169</v>
      </c>
      <c r="AE4">
        <v>0.20569000000000001</v>
      </c>
      <c r="AF4">
        <v>0.76314000000000004</v>
      </c>
      <c r="AG4">
        <v>1.01448</v>
      </c>
      <c r="AH4">
        <v>0.92478000000000005</v>
      </c>
      <c r="AI4">
        <v>0.70970999999999995</v>
      </c>
      <c r="AJ4">
        <v>0.72851999999999995</v>
      </c>
      <c r="AK4">
        <v>0.58752000000000004</v>
      </c>
      <c r="AL4">
        <v>0.47900999999999999</v>
      </c>
      <c r="AM4">
        <v>0.33738000000000001</v>
      </c>
      <c r="AN4">
        <v>1.72</v>
      </c>
      <c r="AO4">
        <v>4.34</v>
      </c>
      <c r="AP4">
        <v>6.83</v>
      </c>
    </row>
    <row r="5" spans="1:42" ht="15" x14ac:dyDescent="0.2">
      <c r="A5" s="14" t="s">
        <v>47</v>
      </c>
      <c r="B5">
        <v>1707.2616</v>
      </c>
      <c r="C5">
        <v>1645.4898000000001</v>
      </c>
      <c r="D5">
        <v>1356.4087</v>
      </c>
      <c r="E5">
        <v>1421.462</v>
      </c>
      <c r="F5">
        <v>1432.7054000000001</v>
      </c>
      <c r="G5">
        <v>3672.3220000000001</v>
      </c>
      <c r="H5">
        <v>1739.0250000000001</v>
      </c>
      <c r="I5">
        <v>1739.0250000000001</v>
      </c>
      <c r="J5">
        <v>3649.8595999999998</v>
      </c>
      <c r="K5">
        <v>1.5619293320000001</v>
      </c>
      <c r="L5">
        <v>1.3464746270000001</v>
      </c>
      <c r="M5">
        <v>1.3979244850000001</v>
      </c>
      <c r="N5">
        <v>0.973264515</v>
      </c>
      <c r="O5">
        <v>1.3706189419999999</v>
      </c>
      <c r="P5">
        <v>1.228641764</v>
      </c>
      <c r="Q5">
        <v>1.007659211</v>
      </c>
      <c r="R5">
        <v>1.85927354</v>
      </c>
      <c r="S5">
        <v>-5.8216000000000001</v>
      </c>
      <c r="T5">
        <v>-0.2661</v>
      </c>
      <c r="U5">
        <v>0.3201</v>
      </c>
      <c r="V5">
        <v>5.8364000000000003</v>
      </c>
      <c r="W5">
        <v>0.57021999999999995</v>
      </c>
      <c r="X5">
        <v>-0.17662</v>
      </c>
      <c r="Y5">
        <v>-0.44935000000000003</v>
      </c>
      <c r="Z5">
        <v>-0.36176000000000003</v>
      </c>
      <c r="AA5">
        <v>0.2626</v>
      </c>
      <c r="AB5">
        <v>0.37173</v>
      </c>
      <c r="AC5">
        <v>-0.21362</v>
      </c>
      <c r="AD5">
        <v>-0.12975999999999999</v>
      </c>
      <c r="AE5">
        <v>0.20713000000000001</v>
      </c>
      <c r="AF5">
        <v>0.74683999999999995</v>
      </c>
      <c r="AG5">
        <v>1.0195700000000001</v>
      </c>
      <c r="AH5">
        <v>0.93198000000000003</v>
      </c>
      <c r="AI5">
        <v>0.71194999999999997</v>
      </c>
      <c r="AJ5">
        <v>0.73348999999999998</v>
      </c>
      <c r="AK5">
        <v>0.58535000000000004</v>
      </c>
      <c r="AL5">
        <v>0.47621999999999998</v>
      </c>
      <c r="AM5">
        <v>0.33689000000000002</v>
      </c>
      <c r="AN5">
        <v>1.7</v>
      </c>
      <c r="AO5">
        <v>4.3099999999999996</v>
      </c>
      <c r="AP5">
        <v>8.98</v>
      </c>
    </row>
    <row r="6" spans="1:42" ht="15" x14ac:dyDescent="0.2">
      <c r="A6" s="14" t="s">
        <v>48</v>
      </c>
      <c r="B6">
        <v>1663.5896</v>
      </c>
      <c r="C6">
        <v>1685.5853</v>
      </c>
      <c r="D6">
        <v>1491.1487</v>
      </c>
      <c r="E6">
        <v>1417.84</v>
      </c>
      <c r="F6">
        <v>1385.3766000000001</v>
      </c>
      <c r="G6">
        <v>3665.3719999999998</v>
      </c>
      <c r="H6">
        <v>1743.7437</v>
      </c>
      <c r="I6">
        <v>1743.7437</v>
      </c>
      <c r="J6">
        <v>3651.9025999999999</v>
      </c>
      <c r="K6">
        <v>1.565652225</v>
      </c>
      <c r="L6">
        <v>1.344976554</v>
      </c>
      <c r="M6">
        <v>1.3936877299999999</v>
      </c>
      <c r="N6">
        <v>0.97382081499999995</v>
      </c>
      <c r="O6">
        <v>1.3742781740000001</v>
      </c>
      <c r="P6">
        <v>1.2284999999999999</v>
      </c>
      <c r="Q6">
        <v>1.007621898</v>
      </c>
      <c r="R6">
        <v>1.862225037</v>
      </c>
      <c r="S6">
        <v>-1.1302000000000001</v>
      </c>
      <c r="T6">
        <v>-3.8994</v>
      </c>
      <c r="U6">
        <v>0.84160000000000001</v>
      </c>
      <c r="V6">
        <v>4.1462000000000003</v>
      </c>
      <c r="W6">
        <v>0.56735000000000002</v>
      </c>
      <c r="X6">
        <v>-0.19267999999999999</v>
      </c>
      <c r="Y6">
        <v>-0.44599</v>
      </c>
      <c r="Z6">
        <v>-0.35837000000000002</v>
      </c>
      <c r="AA6">
        <v>0.26397999999999999</v>
      </c>
      <c r="AB6">
        <v>0.37274000000000002</v>
      </c>
      <c r="AC6">
        <v>-0.21337</v>
      </c>
      <c r="AD6">
        <v>-0.12703</v>
      </c>
      <c r="AE6">
        <v>0.20580000000000001</v>
      </c>
      <c r="AF6">
        <v>0.76002999999999998</v>
      </c>
      <c r="AG6">
        <v>1.0133399999999999</v>
      </c>
      <c r="AH6">
        <v>0.92571999999999999</v>
      </c>
      <c r="AI6">
        <v>0.70996999999999999</v>
      </c>
      <c r="AJ6">
        <v>0.73111000000000004</v>
      </c>
      <c r="AK6">
        <v>0.58611000000000002</v>
      </c>
      <c r="AL6">
        <v>0.47735</v>
      </c>
      <c r="AM6">
        <v>0.33283000000000001</v>
      </c>
      <c r="AN6">
        <v>1.95</v>
      </c>
      <c r="AO6">
        <v>4.82</v>
      </c>
      <c r="AP6">
        <v>7.45</v>
      </c>
    </row>
    <row r="7" spans="1:42" ht="15" x14ac:dyDescent="0.2">
      <c r="A7" s="14" t="s">
        <v>49</v>
      </c>
      <c r="B7">
        <v>1693.8480999999999</v>
      </c>
      <c r="C7">
        <v>1668.1195</v>
      </c>
      <c r="D7">
        <v>1492.9563000000001</v>
      </c>
      <c r="E7">
        <v>1431.1750999999999</v>
      </c>
      <c r="F7">
        <v>1431.1750999999999</v>
      </c>
      <c r="G7">
        <v>3667.9877999999999</v>
      </c>
      <c r="H7">
        <v>1743.1986999999999</v>
      </c>
      <c r="I7">
        <v>1743.1986999999999</v>
      </c>
      <c r="J7">
        <v>1587.1646000000001</v>
      </c>
      <c r="K7">
        <v>1.5674683730000001</v>
      </c>
      <c r="L7">
        <v>1.344269296</v>
      </c>
      <c r="M7">
        <v>1.3933624760000001</v>
      </c>
      <c r="N7">
        <v>0.97368911400000002</v>
      </c>
      <c r="O7">
        <v>1.374742012</v>
      </c>
      <c r="P7">
        <v>1.2282</v>
      </c>
      <c r="Q7">
        <v>1.007416423</v>
      </c>
      <c r="R7">
        <v>1.8609666410000001</v>
      </c>
      <c r="S7">
        <v>5.7649999999999997</v>
      </c>
      <c r="T7">
        <v>-2.8847</v>
      </c>
      <c r="U7">
        <v>-0.75480000000000003</v>
      </c>
      <c r="V7">
        <v>6.4904999999999999</v>
      </c>
      <c r="W7">
        <v>0.56728999999999996</v>
      </c>
      <c r="X7">
        <v>-0.17315</v>
      </c>
      <c r="Y7">
        <v>-0.44524000000000002</v>
      </c>
      <c r="Z7">
        <v>-0.35832000000000003</v>
      </c>
      <c r="AA7">
        <v>0.26407000000000003</v>
      </c>
      <c r="AB7">
        <v>0.37215999999999999</v>
      </c>
      <c r="AC7">
        <v>-0.21249999999999999</v>
      </c>
      <c r="AD7">
        <v>-0.12819</v>
      </c>
      <c r="AE7">
        <v>0.2054</v>
      </c>
      <c r="AF7">
        <v>0.74043999999999999</v>
      </c>
      <c r="AG7">
        <v>1.0125299999999999</v>
      </c>
      <c r="AH7">
        <v>0.92561000000000004</v>
      </c>
      <c r="AI7">
        <v>0.70931</v>
      </c>
      <c r="AJ7">
        <v>0.73048000000000002</v>
      </c>
      <c r="AK7">
        <v>0.58465999999999996</v>
      </c>
      <c r="AL7">
        <v>0.47656999999999999</v>
      </c>
      <c r="AM7">
        <v>0.33359</v>
      </c>
      <c r="AN7">
        <v>1.7</v>
      </c>
      <c r="AO7">
        <v>3.73</v>
      </c>
      <c r="AP7">
        <v>6.85</v>
      </c>
    </row>
    <row r="8" spans="1:42" ht="15" x14ac:dyDescent="0.2">
      <c r="A8" s="14" t="s">
        <v>50</v>
      </c>
      <c r="B8">
        <v>1683.0777</v>
      </c>
      <c r="C8">
        <v>1653.7927</v>
      </c>
      <c r="D8">
        <v>1653.7927</v>
      </c>
      <c r="E8">
        <v>1423.7059999999999</v>
      </c>
      <c r="F8">
        <v>1423.7059999999999</v>
      </c>
      <c r="G8">
        <v>3677.2903999999999</v>
      </c>
      <c r="H8">
        <v>1739.3739</v>
      </c>
      <c r="I8">
        <v>1739.3739</v>
      </c>
      <c r="J8">
        <v>1587.1949999999999</v>
      </c>
      <c r="K8">
        <v>1.56499492</v>
      </c>
      <c r="L8">
        <v>1.345740376</v>
      </c>
      <c r="M8">
        <v>1.3972034710000001</v>
      </c>
      <c r="N8">
        <v>0.97304628900000001</v>
      </c>
      <c r="O8">
        <v>1.370051667</v>
      </c>
      <c r="P8">
        <v>1.2286999999999999</v>
      </c>
      <c r="Q8">
        <v>1.007787532</v>
      </c>
      <c r="R8">
        <v>1.8656488790000001</v>
      </c>
      <c r="S8">
        <v>5.7164999999999999</v>
      </c>
      <c r="T8">
        <v>1.9500999999999999</v>
      </c>
      <c r="U8">
        <v>-0.84319999999999995</v>
      </c>
      <c r="V8">
        <v>6.0984999999999996</v>
      </c>
      <c r="W8">
        <v>0.56893000000000005</v>
      </c>
      <c r="X8">
        <v>-0.17648</v>
      </c>
      <c r="Y8">
        <v>-0.4461</v>
      </c>
      <c r="Z8">
        <v>-0.35704999999999998</v>
      </c>
      <c r="AA8">
        <v>0.26273000000000002</v>
      </c>
      <c r="AB8">
        <v>0.37169999999999997</v>
      </c>
      <c r="AC8">
        <v>-0.21656</v>
      </c>
      <c r="AD8">
        <v>-0.12997</v>
      </c>
      <c r="AE8">
        <v>0.20644000000000001</v>
      </c>
      <c r="AF8">
        <v>0.74541000000000002</v>
      </c>
      <c r="AG8">
        <v>1.0150300000000001</v>
      </c>
      <c r="AH8">
        <v>0.92598000000000003</v>
      </c>
      <c r="AI8">
        <v>0.70882999999999996</v>
      </c>
      <c r="AJ8">
        <v>0.72875000000000001</v>
      </c>
      <c r="AK8">
        <v>0.58826000000000001</v>
      </c>
      <c r="AL8">
        <v>0.47928999999999999</v>
      </c>
      <c r="AM8">
        <v>0.33640999999999999</v>
      </c>
      <c r="AN8">
        <v>1.9</v>
      </c>
      <c r="AO8">
        <v>4.58</v>
      </c>
      <c r="AP8">
        <v>7.6</v>
      </c>
    </row>
    <row r="9" spans="1:42" ht="15" x14ac:dyDescent="0.2">
      <c r="A9" s="14" t="s">
        <v>51</v>
      </c>
      <c r="B9">
        <v>1647.7292</v>
      </c>
      <c r="C9">
        <v>1687.8517999999999</v>
      </c>
      <c r="D9">
        <v>1413.8136999999999</v>
      </c>
      <c r="E9">
        <v>1413.8136999999999</v>
      </c>
      <c r="F9">
        <v>1370.9009000000001</v>
      </c>
      <c r="G9">
        <v>3666.2231000000002</v>
      </c>
      <c r="H9">
        <v>1586.2023999999999</v>
      </c>
      <c r="I9">
        <v>1745.9684</v>
      </c>
      <c r="J9">
        <v>3628.9360000000001</v>
      </c>
      <c r="K9">
        <v>1.567440774</v>
      </c>
      <c r="L9">
        <v>1.347717144</v>
      </c>
      <c r="M9">
        <v>1.3858892089999999</v>
      </c>
      <c r="N9">
        <v>0.97367334400000005</v>
      </c>
      <c r="O9">
        <v>1.3722248500000001</v>
      </c>
      <c r="P9">
        <v>1.2287999999999999</v>
      </c>
      <c r="Q9">
        <v>1.009592002</v>
      </c>
      <c r="R9">
        <v>1.8777447110000001</v>
      </c>
      <c r="S9">
        <v>-2.7149999999999999</v>
      </c>
      <c r="T9">
        <v>-3.7519</v>
      </c>
      <c r="U9">
        <v>0.115</v>
      </c>
      <c r="V9">
        <v>4.6326999999999998</v>
      </c>
      <c r="W9">
        <v>0.56696000000000002</v>
      </c>
      <c r="X9">
        <v>-0.22878999999999999</v>
      </c>
      <c r="Y9">
        <v>-0.44746999999999998</v>
      </c>
      <c r="Z9">
        <v>-0.35421999999999998</v>
      </c>
      <c r="AA9">
        <v>0.26378000000000001</v>
      </c>
      <c r="AB9">
        <v>0.37407000000000001</v>
      </c>
      <c r="AC9">
        <v>-0.21611</v>
      </c>
      <c r="AD9">
        <v>-0.12327</v>
      </c>
      <c r="AE9">
        <v>0.21214</v>
      </c>
      <c r="AF9">
        <v>0.79574999999999996</v>
      </c>
      <c r="AG9">
        <v>1.0144299999999999</v>
      </c>
      <c r="AH9">
        <v>0.92118</v>
      </c>
      <c r="AI9">
        <v>0.71125000000000005</v>
      </c>
      <c r="AJ9">
        <v>0.72828999999999999</v>
      </c>
      <c r="AK9">
        <v>0.59018000000000004</v>
      </c>
      <c r="AL9">
        <v>0.47988999999999998</v>
      </c>
      <c r="AM9">
        <v>0.33540999999999999</v>
      </c>
      <c r="AN9">
        <v>1.7</v>
      </c>
      <c r="AO9">
        <v>3.71</v>
      </c>
      <c r="AP9">
        <v>6.86</v>
      </c>
    </row>
    <row r="10" spans="1:42" ht="15" x14ac:dyDescent="0.2">
      <c r="A10" s="14" t="s">
        <v>52</v>
      </c>
      <c r="B10">
        <v>1641.4617000000001</v>
      </c>
      <c r="C10">
        <v>1672.9086</v>
      </c>
      <c r="D10">
        <v>1406.7799</v>
      </c>
      <c r="E10">
        <v>1406.7799</v>
      </c>
      <c r="F10">
        <v>1406.7799</v>
      </c>
      <c r="G10">
        <v>3661.5657000000001</v>
      </c>
      <c r="H10">
        <v>1739.4563000000001</v>
      </c>
      <c r="I10">
        <v>1739.4563000000001</v>
      </c>
      <c r="J10">
        <v>1587.06</v>
      </c>
      <c r="K10">
        <v>1.568895988</v>
      </c>
      <c r="L10">
        <v>1.3488616309999999</v>
      </c>
      <c r="M10">
        <v>1.3978714860000001</v>
      </c>
      <c r="N10">
        <v>0.973263341</v>
      </c>
      <c r="O10">
        <v>1.3718252259999999</v>
      </c>
      <c r="P10">
        <v>1.2286999999999999</v>
      </c>
      <c r="Q10">
        <v>1.0084248010000001</v>
      </c>
      <c r="R10">
        <v>1.841841595</v>
      </c>
      <c r="S10">
        <v>-5.8250000000000002</v>
      </c>
      <c r="T10">
        <v>1.2390000000000001</v>
      </c>
      <c r="U10">
        <v>-0.28970000000000001</v>
      </c>
      <c r="V10">
        <v>5.9623999999999997</v>
      </c>
      <c r="W10">
        <v>0.56569999999999998</v>
      </c>
      <c r="X10">
        <v>-0.20018</v>
      </c>
      <c r="Y10">
        <v>-0.44947999999999999</v>
      </c>
      <c r="Z10">
        <v>-0.35937999999999998</v>
      </c>
      <c r="AA10">
        <v>0.26295000000000002</v>
      </c>
      <c r="AB10">
        <v>0.37246000000000001</v>
      </c>
      <c r="AC10">
        <v>-0.21448</v>
      </c>
      <c r="AD10">
        <v>-0.13197999999999999</v>
      </c>
      <c r="AE10">
        <v>0.20780000000000001</v>
      </c>
      <c r="AF10">
        <v>0.76588000000000001</v>
      </c>
      <c r="AG10">
        <v>1.01518</v>
      </c>
      <c r="AH10">
        <v>0.92508000000000001</v>
      </c>
      <c r="AI10">
        <v>0.71243000000000001</v>
      </c>
      <c r="AJ10">
        <v>0.73184000000000005</v>
      </c>
      <c r="AK10">
        <v>0.58694000000000002</v>
      </c>
      <c r="AL10">
        <v>0.47743000000000002</v>
      </c>
      <c r="AM10">
        <v>0.33978000000000003</v>
      </c>
      <c r="AN10">
        <v>1.77</v>
      </c>
      <c r="AO10">
        <v>4.2699999999999996</v>
      </c>
      <c r="AP10">
        <v>6.84</v>
      </c>
    </row>
    <row r="11" spans="1:42" ht="15" x14ac:dyDescent="0.2">
      <c r="A11" s="14" t="s">
        <v>53</v>
      </c>
      <c r="B11">
        <v>1682.9373000000001</v>
      </c>
      <c r="C11">
        <v>1631.7001</v>
      </c>
      <c r="D11">
        <v>1631.7001</v>
      </c>
      <c r="E11">
        <v>1406.7476999999999</v>
      </c>
      <c r="F11">
        <v>1406.7476999999999</v>
      </c>
      <c r="G11">
        <v>3670.2462</v>
      </c>
      <c r="H11">
        <v>1737.4408000000001</v>
      </c>
      <c r="I11">
        <v>1737.4408000000001</v>
      </c>
      <c r="J11">
        <v>1587.0289</v>
      </c>
      <c r="K11">
        <v>1.5662434869999999</v>
      </c>
      <c r="L11">
        <v>1.349401023</v>
      </c>
      <c r="M11">
        <v>1.3989191400000001</v>
      </c>
      <c r="N11">
        <v>0.97297241000000001</v>
      </c>
      <c r="O11">
        <v>1.371124783</v>
      </c>
      <c r="P11">
        <v>1.2287999999999999</v>
      </c>
      <c r="Q11">
        <v>1.008501106</v>
      </c>
      <c r="R11">
        <v>1.8445224039999999</v>
      </c>
      <c r="S11">
        <v>-5.8329000000000004</v>
      </c>
      <c r="T11">
        <v>0.32379999999999998</v>
      </c>
      <c r="U11">
        <v>-0.3614</v>
      </c>
      <c r="V11">
        <v>5.8529999999999998</v>
      </c>
      <c r="W11">
        <v>0.56564000000000003</v>
      </c>
      <c r="X11">
        <v>-0.20627999999999999</v>
      </c>
      <c r="Y11">
        <v>-0.44979000000000002</v>
      </c>
      <c r="Z11">
        <v>-0.35914000000000001</v>
      </c>
      <c r="AA11">
        <v>0.26273000000000002</v>
      </c>
      <c r="AB11">
        <v>0.37234</v>
      </c>
      <c r="AC11">
        <v>-0.2152</v>
      </c>
      <c r="AD11">
        <v>-0.13247999999999999</v>
      </c>
      <c r="AE11">
        <v>0.20788999999999999</v>
      </c>
      <c r="AF11">
        <v>0.77192000000000005</v>
      </c>
      <c r="AG11">
        <v>1.0154300000000001</v>
      </c>
      <c r="AH11">
        <v>0.92478000000000005</v>
      </c>
      <c r="AI11">
        <v>0.71252000000000004</v>
      </c>
      <c r="AJ11">
        <v>0.73148000000000002</v>
      </c>
      <c r="AK11">
        <v>0.58753999999999995</v>
      </c>
      <c r="AL11">
        <v>0.47793000000000002</v>
      </c>
      <c r="AM11">
        <v>0.34037000000000001</v>
      </c>
      <c r="AN11">
        <v>1.78</v>
      </c>
      <c r="AO11">
        <v>4.2699999999999996</v>
      </c>
      <c r="AP11">
        <v>7.77</v>
      </c>
    </row>
    <row r="12" spans="1:42" ht="15" x14ac:dyDescent="0.2">
      <c r="A12" s="14" t="s">
        <v>54</v>
      </c>
      <c r="B12">
        <v>1677.9793999999999</v>
      </c>
      <c r="C12">
        <v>1659.123</v>
      </c>
      <c r="D12">
        <v>1458.0128</v>
      </c>
      <c r="E12">
        <v>1418.7166</v>
      </c>
      <c r="F12">
        <v>1418.7166</v>
      </c>
      <c r="G12">
        <v>3674.6059</v>
      </c>
      <c r="H12">
        <v>1739.2443000000001</v>
      </c>
      <c r="I12">
        <v>1739.2443000000001</v>
      </c>
      <c r="J12">
        <v>3650.7759999999998</v>
      </c>
      <c r="K12">
        <v>1.560301025</v>
      </c>
      <c r="L12">
        <v>1.346588087</v>
      </c>
      <c r="M12">
        <v>1.3978049219999999</v>
      </c>
      <c r="N12">
        <v>0.97314777200000002</v>
      </c>
      <c r="O12">
        <v>1.3715502530000001</v>
      </c>
      <c r="P12">
        <v>1.2284650720000001</v>
      </c>
      <c r="Q12">
        <v>1.0075364979999999</v>
      </c>
      <c r="R12">
        <v>1.8607314070000001</v>
      </c>
      <c r="S12">
        <v>-5.7758000000000003</v>
      </c>
      <c r="T12">
        <v>2.2616999999999998</v>
      </c>
      <c r="U12">
        <v>-0.29549999999999998</v>
      </c>
      <c r="V12">
        <v>6.2099000000000002</v>
      </c>
      <c r="W12">
        <v>0.56686000000000003</v>
      </c>
      <c r="X12">
        <v>-0.20832999999999999</v>
      </c>
      <c r="Y12">
        <v>-0.44724000000000003</v>
      </c>
      <c r="Z12">
        <v>-0.35781000000000002</v>
      </c>
      <c r="AA12">
        <v>0.26324999999999998</v>
      </c>
      <c r="AB12">
        <v>0.37145</v>
      </c>
      <c r="AC12">
        <v>-0.21506</v>
      </c>
      <c r="AD12">
        <v>-0.13089000000000001</v>
      </c>
      <c r="AE12">
        <v>0.20522000000000001</v>
      </c>
      <c r="AF12">
        <v>0.77519000000000005</v>
      </c>
      <c r="AG12">
        <v>1.0141</v>
      </c>
      <c r="AH12">
        <v>0.92466999999999999</v>
      </c>
      <c r="AI12">
        <v>0.71048999999999995</v>
      </c>
      <c r="AJ12">
        <v>0.72926000000000002</v>
      </c>
      <c r="AK12">
        <v>0.58650999999999998</v>
      </c>
      <c r="AL12">
        <v>0.47831000000000001</v>
      </c>
      <c r="AM12">
        <v>0.33611000000000002</v>
      </c>
      <c r="AN12">
        <v>1.7</v>
      </c>
      <c r="AO12">
        <v>3.18</v>
      </c>
      <c r="AP12">
        <v>7.42</v>
      </c>
    </row>
    <row r="13" spans="1:42" ht="15" x14ac:dyDescent="0.2">
      <c r="A13" s="14" t="s">
        <v>55</v>
      </c>
      <c r="B13">
        <v>1685.3879999999999</v>
      </c>
      <c r="C13">
        <v>1633.7811999999999</v>
      </c>
      <c r="D13">
        <v>1633.7811999999999</v>
      </c>
      <c r="E13">
        <v>1419.8371</v>
      </c>
      <c r="F13">
        <v>1419.8371</v>
      </c>
      <c r="G13">
        <v>3679.5382</v>
      </c>
      <c r="H13">
        <v>1737.3139000000001</v>
      </c>
      <c r="I13">
        <v>1737.3139000000001</v>
      </c>
      <c r="J13">
        <v>3649.7828</v>
      </c>
      <c r="K13">
        <v>1.5595432789999999</v>
      </c>
      <c r="L13">
        <v>1.347152066</v>
      </c>
      <c r="M13">
        <v>1.399418354</v>
      </c>
      <c r="N13">
        <v>0.97280928200000005</v>
      </c>
      <c r="O13">
        <v>1.3696272270000001</v>
      </c>
      <c r="P13">
        <v>1.2286999999999999</v>
      </c>
      <c r="Q13">
        <v>1.007642739</v>
      </c>
      <c r="R13">
        <v>1.86312382</v>
      </c>
      <c r="S13">
        <v>-5.7309000000000001</v>
      </c>
      <c r="T13">
        <v>7.3300000000000004E-2</v>
      </c>
      <c r="U13">
        <v>-0.31009999999999999</v>
      </c>
      <c r="V13">
        <v>5.7397</v>
      </c>
      <c r="W13">
        <v>0.56701999999999997</v>
      </c>
      <c r="X13">
        <v>-0.20537</v>
      </c>
      <c r="Y13">
        <v>-0.44734000000000002</v>
      </c>
      <c r="Z13">
        <v>-0.35707</v>
      </c>
      <c r="AA13">
        <v>0.26266</v>
      </c>
      <c r="AB13">
        <v>0.37126999999999999</v>
      </c>
      <c r="AC13">
        <v>-0.21681</v>
      </c>
      <c r="AD13">
        <v>-0.13164000000000001</v>
      </c>
      <c r="AE13">
        <v>0.20569000000000001</v>
      </c>
      <c r="AF13">
        <v>0.77239000000000002</v>
      </c>
      <c r="AG13">
        <v>1.0143599999999999</v>
      </c>
      <c r="AH13">
        <v>0.92408999999999997</v>
      </c>
      <c r="AI13">
        <v>0.71</v>
      </c>
      <c r="AJ13">
        <v>0.72833999999999999</v>
      </c>
      <c r="AK13">
        <v>0.58808000000000005</v>
      </c>
      <c r="AL13">
        <v>0.47947000000000001</v>
      </c>
      <c r="AM13">
        <v>0.33733000000000002</v>
      </c>
      <c r="AN13">
        <v>1.71</v>
      </c>
      <c r="AO13">
        <v>3.18</v>
      </c>
      <c r="AP13">
        <v>7.78</v>
      </c>
    </row>
    <row r="14" spans="1:42" ht="15" x14ac:dyDescent="0.2">
      <c r="A14" s="14" t="s">
        <v>56</v>
      </c>
      <c r="B14">
        <v>1678.7557999999999</v>
      </c>
      <c r="C14">
        <v>1639.277</v>
      </c>
      <c r="D14">
        <v>1639.277</v>
      </c>
      <c r="E14">
        <v>1416.4867999999999</v>
      </c>
      <c r="F14">
        <v>1416.4867999999999</v>
      </c>
      <c r="G14">
        <v>3680.8276999999998</v>
      </c>
      <c r="H14">
        <v>1736.6687999999999</v>
      </c>
      <c r="I14">
        <v>1736.6687999999999</v>
      </c>
      <c r="J14">
        <v>3651.2111</v>
      </c>
      <c r="K14">
        <v>1.555577529</v>
      </c>
      <c r="L14">
        <v>1.348193043</v>
      </c>
      <c r="M14">
        <v>1.400670439</v>
      </c>
      <c r="N14">
        <v>0.97274017599999996</v>
      </c>
      <c r="O14">
        <v>1.3689553430000001</v>
      </c>
      <c r="P14">
        <v>1.2287999999999999</v>
      </c>
      <c r="Q14">
        <v>1.0076268559999999</v>
      </c>
      <c r="R14">
        <v>1.8614628440000001</v>
      </c>
      <c r="S14">
        <v>-4.5293999999999999</v>
      </c>
      <c r="T14">
        <v>-0.33069999999999999</v>
      </c>
      <c r="U14">
        <v>-0.39800000000000002</v>
      </c>
      <c r="V14">
        <v>4.5589000000000004</v>
      </c>
      <c r="W14">
        <v>0.56611999999999996</v>
      </c>
      <c r="X14">
        <v>-0.21836</v>
      </c>
      <c r="Y14">
        <v>-0.44833000000000001</v>
      </c>
      <c r="Z14">
        <v>-0.35683999999999999</v>
      </c>
      <c r="AA14">
        <v>0.26251999999999998</v>
      </c>
      <c r="AB14">
        <v>0.37125999999999998</v>
      </c>
      <c r="AC14">
        <v>-0.21759999999999999</v>
      </c>
      <c r="AD14">
        <v>-0.13188</v>
      </c>
      <c r="AE14">
        <v>0.20560999999999999</v>
      </c>
      <c r="AF14">
        <v>0.78447999999999996</v>
      </c>
      <c r="AG14">
        <v>1.0144500000000001</v>
      </c>
      <c r="AH14">
        <v>0.92296</v>
      </c>
      <c r="AI14">
        <v>0.71084999999999998</v>
      </c>
      <c r="AJ14">
        <v>0.72809999999999997</v>
      </c>
      <c r="AK14">
        <v>0.58886000000000005</v>
      </c>
      <c r="AL14">
        <v>0.48011999999999999</v>
      </c>
      <c r="AM14">
        <v>0.33749000000000001</v>
      </c>
      <c r="AN14">
        <v>1.78</v>
      </c>
      <c r="AO14">
        <v>3.21</v>
      </c>
      <c r="AP14">
        <v>8.89</v>
      </c>
    </row>
    <row r="15" spans="1:42" ht="15" x14ac:dyDescent="0.2">
      <c r="A15" s="14" t="s">
        <v>57</v>
      </c>
      <c r="B15">
        <v>1626.4555</v>
      </c>
      <c r="C15">
        <v>1683.2902999999999</v>
      </c>
      <c r="D15">
        <v>1418.7791</v>
      </c>
      <c r="E15">
        <v>1418.7791</v>
      </c>
      <c r="F15">
        <v>1360.6394</v>
      </c>
      <c r="G15">
        <v>3676.7842000000001</v>
      </c>
      <c r="H15">
        <v>1738.7376999999999</v>
      </c>
      <c r="I15">
        <v>1738.7376999999999</v>
      </c>
      <c r="J15">
        <v>3648.8366000000001</v>
      </c>
      <c r="K15">
        <v>1.559594309</v>
      </c>
      <c r="L15">
        <v>1.3470749829999999</v>
      </c>
      <c r="M15">
        <v>1.399410797</v>
      </c>
      <c r="N15">
        <v>0.97287451400000002</v>
      </c>
      <c r="O15">
        <v>1.369710878</v>
      </c>
      <c r="P15">
        <v>1.2286999999999999</v>
      </c>
      <c r="Q15">
        <v>1.0076263889999999</v>
      </c>
      <c r="R15">
        <v>1.862721608</v>
      </c>
      <c r="S15">
        <v>-3.8811</v>
      </c>
      <c r="T15">
        <v>-4.1806999999999999</v>
      </c>
      <c r="U15">
        <v>0.63449999999999995</v>
      </c>
      <c r="V15">
        <v>5.7397</v>
      </c>
      <c r="W15">
        <v>0.56740000000000002</v>
      </c>
      <c r="X15">
        <v>-0.20429</v>
      </c>
      <c r="Y15">
        <v>-0.44724000000000003</v>
      </c>
      <c r="Z15">
        <v>-0.35697000000000001</v>
      </c>
      <c r="AA15">
        <v>0.26266</v>
      </c>
      <c r="AB15">
        <v>0.37125000000000002</v>
      </c>
      <c r="AC15">
        <v>-0.21672</v>
      </c>
      <c r="AD15">
        <v>-0.13159000000000001</v>
      </c>
      <c r="AE15">
        <v>0.20566999999999999</v>
      </c>
      <c r="AF15">
        <v>0.77168999999999999</v>
      </c>
      <c r="AG15">
        <v>1.01464</v>
      </c>
      <c r="AH15">
        <v>0.92437000000000002</v>
      </c>
      <c r="AI15">
        <v>0.70989999999999998</v>
      </c>
      <c r="AJ15">
        <v>0.72821999999999998</v>
      </c>
      <c r="AK15">
        <v>0.58796999999999999</v>
      </c>
      <c r="AL15">
        <v>0.47937999999999997</v>
      </c>
      <c r="AM15">
        <v>0.33726</v>
      </c>
      <c r="AN15">
        <v>2.77</v>
      </c>
      <c r="AO15">
        <v>3.2</v>
      </c>
      <c r="AP15">
        <v>9</v>
      </c>
    </row>
    <row r="16" spans="1:42" ht="15" x14ac:dyDescent="0.2">
      <c r="A16" s="14" t="s">
        <v>58</v>
      </c>
      <c r="B16">
        <v>1645.6609000000001</v>
      </c>
      <c r="C16">
        <v>1693.4869000000001</v>
      </c>
      <c r="D16">
        <v>1421.0378000000001</v>
      </c>
      <c r="E16">
        <v>1421.0378000000001</v>
      </c>
      <c r="F16">
        <v>1356.7836</v>
      </c>
      <c r="G16">
        <v>3666.8575000000001</v>
      </c>
      <c r="H16">
        <v>1743.3081</v>
      </c>
      <c r="I16">
        <v>1743.3081</v>
      </c>
      <c r="J16">
        <v>3650.8764999999999</v>
      </c>
      <c r="K16">
        <v>1.566734751</v>
      </c>
      <c r="L16">
        <v>1.3447696200000001</v>
      </c>
      <c r="M16">
        <v>1.3945709909999999</v>
      </c>
      <c r="N16">
        <v>0.97360824300000004</v>
      </c>
      <c r="O16">
        <v>1.3740603330000001</v>
      </c>
      <c r="P16">
        <v>1.2282999999999999</v>
      </c>
      <c r="Q16">
        <v>1.007530928</v>
      </c>
      <c r="R16">
        <v>1.860099841</v>
      </c>
      <c r="S16">
        <v>-1.0650999999999999</v>
      </c>
      <c r="T16">
        <v>-6.8764000000000003</v>
      </c>
      <c r="U16">
        <v>0.59399999999999997</v>
      </c>
      <c r="V16">
        <v>6.9836999999999998</v>
      </c>
      <c r="W16">
        <v>0.56708999999999998</v>
      </c>
      <c r="X16">
        <v>-0.18740999999999999</v>
      </c>
      <c r="Y16">
        <v>-0.44577</v>
      </c>
      <c r="Z16">
        <v>-0.35835</v>
      </c>
      <c r="AA16">
        <v>0.26393</v>
      </c>
      <c r="AB16">
        <v>0.37191999999999997</v>
      </c>
      <c r="AC16">
        <v>-0.21276</v>
      </c>
      <c r="AD16">
        <v>-0.12912999999999999</v>
      </c>
      <c r="AE16">
        <v>0.20516999999999999</v>
      </c>
      <c r="AF16">
        <v>0.75449999999999995</v>
      </c>
      <c r="AG16">
        <v>1.0128600000000001</v>
      </c>
      <c r="AH16">
        <v>0.92544000000000004</v>
      </c>
      <c r="AI16">
        <v>0.7097</v>
      </c>
      <c r="AJ16">
        <v>0.73026999999999997</v>
      </c>
      <c r="AK16">
        <v>0.58467999999999998</v>
      </c>
      <c r="AL16">
        <v>0.47669</v>
      </c>
      <c r="AM16">
        <v>0.33429999999999999</v>
      </c>
      <c r="AN16">
        <v>2.1</v>
      </c>
      <c r="AO16">
        <v>3.19</v>
      </c>
      <c r="AP16">
        <v>8.1300000000000008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940A-37EE-40E6-A892-5FE288496C1E}">
  <dimension ref="A1:AP16"/>
  <sheetViews>
    <sheetView topLeftCell="AI1" workbookViewId="0">
      <selection activeCell="AQ1" sqref="AQ1:AQ1048576"/>
    </sheetView>
  </sheetViews>
  <sheetFormatPr defaultRowHeight="14.25" x14ac:dyDescent="0.2"/>
  <cols>
    <col min="1" max="1" width="7.5" bestFit="1" customWidth="1"/>
    <col min="2" max="10" width="9.875" bestFit="1" customWidth="1"/>
    <col min="11" max="18" width="11.875" bestFit="1" customWidth="1"/>
    <col min="19" max="21" width="7.5" bestFit="1" customWidth="1"/>
    <col min="22" max="22" width="6.875" bestFit="1" customWidth="1"/>
    <col min="23" max="25" width="9.25" bestFit="1" customWidth="1"/>
    <col min="26" max="33" width="10.375" bestFit="1" customWidth="1"/>
    <col min="34" max="35" width="11.5" bestFit="1" customWidth="1"/>
    <col min="36" max="39" width="12.625" bestFit="1" customWidth="1"/>
    <col min="40" max="42" width="4.875" bestFit="1" customWidth="1"/>
  </cols>
  <sheetData>
    <row r="1" spans="1:42" s="15" customFormat="1" ht="15.75" x14ac:dyDescent="0.25">
      <c r="B1" s="15" t="s">
        <v>0</v>
      </c>
      <c r="C1" s="15" t="s">
        <v>1</v>
      </c>
      <c r="D1" s="15" t="s">
        <v>3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8</v>
      </c>
      <c r="L1" s="15" t="s">
        <v>65</v>
      </c>
      <c r="M1" s="15" t="s">
        <v>66</v>
      </c>
      <c r="N1" s="15" t="s">
        <v>67</v>
      </c>
      <c r="O1" s="15" t="s">
        <v>68</v>
      </c>
      <c r="P1" s="15" t="s">
        <v>69</v>
      </c>
      <c r="Q1" s="15" t="s">
        <v>70</v>
      </c>
      <c r="R1" s="15" t="s">
        <v>71</v>
      </c>
      <c r="S1" s="15" t="s">
        <v>12</v>
      </c>
      <c r="T1" s="15" t="s">
        <v>13</v>
      </c>
      <c r="U1" s="15" t="s">
        <v>14</v>
      </c>
      <c r="V1" s="15" t="s">
        <v>15</v>
      </c>
      <c r="W1" s="15" t="s">
        <v>72</v>
      </c>
      <c r="X1" s="15" t="s">
        <v>73</v>
      </c>
      <c r="Y1" s="15" t="s">
        <v>74</v>
      </c>
      <c r="Z1" s="15" t="s">
        <v>75</v>
      </c>
      <c r="AA1" s="15" t="s">
        <v>76</v>
      </c>
      <c r="AB1" s="15" t="s">
        <v>77</v>
      </c>
      <c r="AC1" s="15" t="s">
        <v>78</v>
      </c>
      <c r="AD1" s="15" t="s">
        <v>79</v>
      </c>
      <c r="AE1" s="15" t="s">
        <v>80</v>
      </c>
      <c r="AF1" s="15" t="s">
        <v>81</v>
      </c>
      <c r="AG1" s="15" t="s">
        <v>82</v>
      </c>
      <c r="AH1" s="15" t="s">
        <v>83</v>
      </c>
      <c r="AI1" s="15" t="s">
        <v>84</v>
      </c>
      <c r="AJ1" s="15" t="s">
        <v>85</v>
      </c>
      <c r="AK1" s="15" t="s">
        <v>86</v>
      </c>
      <c r="AL1" s="15" t="s">
        <v>87</v>
      </c>
      <c r="AM1" s="15" t="s">
        <v>88</v>
      </c>
      <c r="AN1" s="15" t="s">
        <v>27</v>
      </c>
      <c r="AO1" s="15" t="s">
        <v>28</v>
      </c>
      <c r="AP1" s="15" t="s">
        <v>29</v>
      </c>
    </row>
    <row r="2" spans="1:42" ht="15" x14ac:dyDescent="0.2">
      <c r="A2" s="14" t="s">
        <v>30</v>
      </c>
      <c r="B2">
        <v>1676.7445</v>
      </c>
      <c r="C2">
        <v>1646.9838</v>
      </c>
      <c r="D2">
        <v>1646.9838</v>
      </c>
      <c r="E2">
        <v>1421.2286999999999</v>
      </c>
      <c r="F2">
        <v>1421.2286999999999</v>
      </c>
      <c r="G2">
        <v>3671.3856000000001</v>
      </c>
      <c r="H2">
        <v>1738.8715999999999</v>
      </c>
      <c r="I2">
        <v>1738.8715999999999</v>
      </c>
      <c r="J2">
        <v>1586.6948</v>
      </c>
      <c r="K2">
        <v>1.5621272770000001</v>
      </c>
      <c r="L2">
        <v>1.3464746750000001</v>
      </c>
      <c r="M2">
        <v>1.398358931</v>
      </c>
      <c r="N2">
        <v>0.97321724700000001</v>
      </c>
      <c r="O2">
        <v>1.3705538479999999</v>
      </c>
      <c r="P2">
        <v>1.2285999999999999</v>
      </c>
      <c r="Q2">
        <v>1.007645721</v>
      </c>
      <c r="R2">
        <v>1.8602237420000001</v>
      </c>
      <c r="S2">
        <v>-5.7042999999999999</v>
      </c>
      <c r="T2">
        <v>1.1125</v>
      </c>
      <c r="U2">
        <v>-0.29709999999999998</v>
      </c>
      <c r="V2">
        <v>5.8193000000000001</v>
      </c>
      <c r="W2">
        <v>0.56716</v>
      </c>
      <c r="X2">
        <v>-0.19939999999999999</v>
      </c>
      <c r="Y2">
        <v>-0.44705</v>
      </c>
      <c r="Z2">
        <v>-0.35732000000000003</v>
      </c>
      <c r="AA2">
        <v>0.26290999999999998</v>
      </c>
      <c r="AB2">
        <v>0.37145</v>
      </c>
      <c r="AC2">
        <v>-0.21601000000000001</v>
      </c>
      <c r="AD2">
        <v>-0.13109000000000001</v>
      </c>
      <c r="AE2">
        <v>0.20563999999999999</v>
      </c>
      <c r="AF2">
        <v>0.76656000000000002</v>
      </c>
      <c r="AG2">
        <v>1.0142100000000001</v>
      </c>
      <c r="AH2">
        <v>0.92447999999999997</v>
      </c>
      <c r="AI2">
        <v>0.70996000000000004</v>
      </c>
      <c r="AJ2">
        <v>0.72877000000000003</v>
      </c>
      <c r="AK2">
        <v>0.58745999999999998</v>
      </c>
      <c r="AL2">
        <v>0.47892000000000001</v>
      </c>
      <c r="AM2">
        <v>0.33672999999999997</v>
      </c>
      <c r="AN2">
        <v>1.7</v>
      </c>
      <c r="AO2">
        <v>3.19</v>
      </c>
      <c r="AP2">
        <v>6.84</v>
      </c>
    </row>
    <row r="3" spans="1:42" ht="15" x14ac:dyDescent="0.2">
      <c r="A3" s="14" t="s">
        <v>45</v>
      </c>
      <c r="B3">
        <v>1684.0998999999999</v>
      </c>
      <c r="C3">
        <v>1657.2891</v>
      </c>
      <c r="D3">
        <v>1657.2891</v>
      </c>
      <c r="E3">
        <v>1423.9594</v>
      </c>
      <c r="F3">
        <v>1423.9594</v>
      </c>
      <c r="G3">
        <v>3670.9135999999999</v>
      </c>
      <c r="H3">
        <v>1741.4522999999999</v>
      </c>
      <c r="I3">
        <v>1741.4522999999999</v>
      </c>
      <c r="J3">
        <v>1587.1366</v>
      </c>
      <c r="K3">
        <v>1.5649148980000001</v>
      </c>
      <c r="L3">
        <v>1.345391499</v>
      </c>
      <c r="M3">
        <v>1.3957542789999999</v>
      </c>
      <c r="N3">
        <v>0.97333746700000001</v>
      </c>
      <c r="O3">
        <v>1.3725091570000001</v>
      </c>
      <c r="P3">
        <v>1.22835845</v>
      </c>
      <c r="Q3">
        <v>1.007583136</v>
      </c>
      <c r="R3">
        <v>1.8616365079999999</v>
      </c>
      <c r="S3">
        <v>-6.9481000000000002</v>
      </c>
      <c r="T3">
        <v>2.4725999999999999</v>
      </c>
      <c r="U3">
        <v>-0.1837</v>
      </c>
      <c r="V3">
        <v>7.3772000000000002</v>
      </c>
      <c r="W3">
        <v>0.56711</v>
      </c>
      <c r="X3">
        <v>-0.18604999999999999</v>
      </c>
      <c r="Y3">
        <v>-0.44579000000000002</v>
      </c>
      <c r="Z3">
        <v>-0.35793999999999998</v>
      </c>
      <c r="AA3">
        <v>0.26340999999999998</v>
      </c>
      <c r="AB3">
        <v>0.37165999999999999</v>
      </c>
      <c r="AC3">
        <v>-0.21396000000000001</v>
      </c>
      <c r="AD3">
        <v>-0.12992000000000001</v>
      </c>
      <c r="AE3">
        <v>0.20535999999999999</v>
      </c>
      <c r="AF3">
        <v>0.75316000000000005</v>
      </c>
      <c r="AG3">
        <v>1.0128999999999999</v>
      </c>
      <c r="AH3">
        <v>0.92505000000000004</v>
      </c>
      <c r="AI3">
        <v>0.70920000000000005</v>
      </c>
      <c r="AJ3">
        <v>0.72960000000000003</v>
      </c>
      <c r="AK3">
        <v>0.58562000000000003</v>
      </c>
      <c r="AL3">
        <v>0.47737000000000002</v>
      </c>
      <c r="AM3">
        <v>0.33528000000000002</v>
      </c>
      <c r="AN3">
        <v>1.72</v>
      </c>
      <c r="AO3">
        <v>3.75</v>
      </c>
      <c r="AP3">
        <v>6.85</v>
      </c>
    </row>
    <row r="4" spans="1:42" ht="15" x14ac:dyDescent="0.2">
      <c r="A4" s="14" t="s">
        <v>46</v>
      </c>
      <c r="B4">
        <v>1678.1559</v>
      </c>
      <c r="C4">
        <v>1653.8159000000001</v>
      </c>
      <c r="D4">
        <v>1461.6569999999999</v>
      </c>
      <c r="E4">
        <v>1424.5373999999999</v>
      </c>
      <c r="F4">
        <v>1424.5373999999999</v>
      </c>
      <c r="G4">
        <v>3674.7683000000002</v>
      </c>
      <c r="H4">
        <v>1738.8097</v>
      </c>
      <c r="I4">
        <v>1738.8097</v>
      </c>
      <c r="J4">
        <v>1586.7898</v>
      </c>
      <c r="K4">
        <v>1.5618353469999999</v>
      </c>
      <c r="L4">
        <v>1.3468750089999999</v>
      </c>
      <c r="M4">
        <v>1.3987376920000001</v>
      </c>
      <c r="N4">
        <v>0.97303746199999996</v>
      </c>
      <c r="O4">
        <v>1.369935519</v>
      </c>
      <c r="P4">
        <v>1.2287031079999999</v>
      </c>
      <c r="Q4">
        <v>1.007715755</v>
      </c>
      <c r="R4">
        <v>1.861440768</v>
      </c>
      <c r="S4">
        <v>-5.3818999999999999</v>
      </c>
      <c r="T4">
        <v>0.99880000000000002</v>
      </c>
      <c r="U4">
        <v>-0.3206</v>
      </c>
      <c r="V4">
        <v>5.4832000000000001</v>
      </c>
      <c r="W4">
        <v>0.56749000000000005</v>
      </c>
      <c r="X4">
        <v>-0.19555</v>
      </c>
      <c r="Y4">
        <v>-0.44713000000000003</v>
      </c>
      <c r="Z4">
        <v>-0.35721000000000003</v>
      </c>
      <c r="AA4">
        <v>0.26268999999999998</v>
      </c>
      <c r="AB4">
        <v>0.37136999999999998</v>
      </c>
      <c r="AC4">
        <v>-0.2165</v>
      </c>
      <c r="AD4">
        <v>-0.13136</v>
      </c>
      <c r="AE4">
        <v>0.20574000000000001</v>
      </c>
      <c r="AF4">
        <v>0.76304000000000005</v>
      </c>
      <c r="AG4">
        <v>1.0146200000000001</v>
      </c>
      <c r="AH4">
        <v>0.92469999999999997</v>
      </c>
      <c r="AI4">
        <v>0.70982000000000001</v>
      </c>
      <c r="AJ4">
        <v>0.72858000000000001</v>
      </c>
      <c r="AK4">
        <v>0.58787</v>
      </c>
      <c r="AL4">
        <v>0.47919</v>
      </c>
      <c r="AM4">
        <v>0.33710000000000001</v>
      </c>
      <c r="AN4">
        <v>1.72</v>
      </c>
      <c r="AO4">
        <v>4.42</v>
      </c>
      <c r="AP4">
        <v>6.83</v>
      </c>
    </row>
    <row r="5" spans="1:42" ht="15" x14ac:dyDescent="0.2">
      <c r="A5" s="14" t="s">
        <v>47</v>
      </c>
      <c r="B5">
        <v>1676.3969</v>
      </c>
      <c r="C5">
        <v>1644.8353999999999</v>
      </c>
      <c r="D5">
        <v>1644.8353999999999</v>
      </c>
      <c r="E5">
        <v>1423.5261</v>
      </c>
      <c r="F5">
        <v>1423.5261</v>
      </c>
      <c r="G5">
        <v>3678.8161</v>
      </c>
      <c r="H5">
        <v>1739.0416</v>
      </c>
      <c r="I5">
        <v>1739.0416</v>
      </c>
      <c r="J5">
        <v>3648.3157999999999</v>
      </c>
      <c r="K5">
        <v>1.561497176</v>
      </c>
      <c r="L5">
        <v>1.346692676</v>
      </c>
      <c r="M5">
        <v>1.3982131870000001</v>
      </c>
      <c r="N5">
        <v>0.97295978599999999</v>
      </c>
      <c r="O5">
        <v>1.3708947410000001</v>
      </c>
      <c r="P5">
        <v>1.228537532</v>
      </c>
      <c r="Q5">
        <v>1.0076480940000001</v>
      </c>
      <c r="R5">
        <v>1.862913791</v>
      </c>
      <c r="S5">
        <v>-5.6630000000000003</v>
      </c>
      <c r="T5">
        <v>0.68589999999999995</v>
      </c>
      <c r="U5">
        <v>-0.15620000000000001</v>
      </c>
      <c r="V5">
        <v>5.7065000000000001</v>
      </c>
      <c r="W5">
        <v>0.57027000000000005</v>
      </c>
      <c r="X5">
        <v>-0.17988000000000001</v>
      </c>
      <c r="Y5">
        <v>-0.45013999999999998</v>
      </c>
      <c r="Z5">
        <v>-0.36168</v>
      </c>
      <c r="AA5">
        <v>0.26283000000000001</v>
      </c>
      <c r="AB5">
        <v>0.37165999999999999</v>
      </c>
      <c r="AC5">
        <v>-0.2137</v>
      </c>
      <c r="AD5">
        <v>-0.12959000000000001</v>
      </c>
      <c r="AE5">
        <v>0.20713999999999999</v>
      </c>
      <c r="AF5">
        <v>0.75014999999999998</v>
      </c>
      <c r="AG5">
        <v>1.02041</v>
      </c>
      <c r="AH5">
        <v>0.93194999999999995</v>
      </c>
      <c r="AI5">
        <v>0.71296999999999999</v>
      </c>
      <c r="AJ5">
        <v>0.73333999999999999</v>
      </c>
      <c r="AK5">
        <v>0.58535999999999999</v>
      </c>
      <c r="AL5">
        <v>0.47653000000000001</v>
      </c>
      <c r="AM5">
        <v>0.33672999999999997</v>
      </c>
      <c r="AN5">
        <v>1.7</v>
      </c>
      <c r="AO5">
        <v>4.4400000000000004</v>
      </c>
      <c r="AP5">
        <v>8.94</v>
      </c>
    </row>
    <row r="6" spans="1:42" ht="15" x14ac:dyDescent="0.2">
      <c r="A6" s="14" t="s">
        <v>48</v>
      </c>
      <c r="B6">
        <v>1683.2789</v>
      </c>
      <c r="C6">
        <v>1665.6822</v>
      </c>
      <c r="D6">
        <v>1478.7596000000001</v>
      </c>
      <c r="E6">
        <v>1428.3262</v>
      </c>
      <c r="F6">
        <v>1428.3262</v>
      </c>
      <c r="G6">
        <v>3676.1538</v>
      </c>
      <c r="H6">
        <v>1742.0420999999999</v>
      </c>
      <c r="I6">
        <v>1742.0420999999999</v>
      </c>
      <c r="J6">
        <v>1587.0987</v>
      </c>
      <c r="K6">
        <v>1.565718623</v>
      </c>
      <c r="L6">
        <v>1.34455389</v>
      </c>
      <c r="M6">
        <v>1.394729305</v>
      </c>
      <c r="N6">
        <v>0.97334952200000002</v>
      </c>
      <c r="O6">
        <v>1.3740707240000001</v>
      </c>
      <c r="P6">
        <v>1.2280293309999999</v>
      </c>
      <c r="Q6">
        <v>1.007476745</v>
      </c>
      <c r="R6">
        <v>1.863287149</v>
      </c>
      <c r="S6">
        <v>7.8160999999999996</v>
      </c>
      <c r="T6">
        <v>-3.8452000000000002</v>
      </c>
      <c r="U6">
        <v>-0.69479999999999997</v>
      </c>
      <c r="V6">
        <v>8.7384000000000004</v>
      </c>
      <c r="W6">
        <v>0.56711999999999996</v>
      </c>
      <c r="X6">
        <v>-0.19289000000000001</v>
      </c>
      <c r="Y6">
        <v>-0.44513999999999998</v>
      </c>
      <c r="Z6">
        <v>-0.35863</v>
      </c>
      <c r="AA6">
        <v>0.26390000000000002</v>
      </c>
      <c r="AB6">
        <v>0.37167</v>
      </c>
      <c r="AC6">
        <v>-0.21214</v>
      </c>
      <c r="AD6">
        <v>-0.12916</v>
      </c>
      <c r="AE6">
        <v>0.20502000000000001</v>
      </c>
      <c r="AF6">
        <v>0.76000999999999996</v>
      </c>
      <c r="AG6">
        <v>1.0122599999999999</v>
      </c>
      <c r="AH6">
        <v>0.92574999999999996</v>
      </c>
      <c r="AI6">
        <v>0.70904</v>
      </c>
      <c r="AJ6">
        <v>0.73029999999999995</v>
      </c>
      <c r="AK6">
        <v>0.58381000000000005</v>
      </c>
      <c r="AL6">
        <v>0.47604000000000002</v>
      </c>
      <c r="AM6">
        <v>0.33417999999999998</v>
      </c>
      <c r="AN6">
        <v>1.85</v>
      </c>
      <c r="AO6">
        <v>4.88</v>
      </c>
      <c r="AP6">
        <v>7.4</v>
      </c>
    </row>
    <row r="7" spans="1:42" ht="15" x14ac:dyDescent="0.2">
      <c r="A7" s="14" t="s">
        <v>49</v>
      </c>
      <c r="B7">
        <v>1693.8480999999999</v>
      </c>
      <c r="C7">
        <v>1668.1195</v>
      </c>
      <c r="D7">
        <v>1492.9563000000001</v>
      </c>
      <c r="E7">
        <v>1431.1750999999999</v>
      </c>
      <c r="F7">
        <v>1431.1750999999999</v>
      </c>
      <c r="G7">
        <v>3667.9877999999999</v>
      </c>
      <c r="H7">
        <v>1743.1986999999999</v>
      </c>
      <c r="I7">
        <v>1743.1986999999999</v>
      </c>
      <c r="J7">
        <v>1587.1646000000001</v>
      </c>
      <c r="K7">
        <v>1.5674683730000001</v>
      </c>
      <c r="L7">
        <v>1.344269296</v>
      </c>
      <c r="M7">
        <v>1.3933624760000001</v>
      </c>
      <c r="N7">
        <v>0.97368911400000002</v>
      </c>
      <c r="O7">
        <v>1.374742012</v>
      </c>
      <c r="P7">
        <v>1.2282</v>
      </c>
      <c r="Q7">
        <v>1.007416423</v>
      </c>
      <c r="R7">
        <v>1.8609666410000001</v>
      </c>
      <c r="S7">
        <v>5.7649999999999997</v>
      </c>
      <c r="T7">
        <v>-2.8847</v>
      </c>
      <c r="U7">
        <v>-0.75480000000000003</v>
      </c>
      <c r="V7">
        <v>6.4904999999999999</v>
      </c>
      <c r="W7">
        <v>0.56728999999999996</v>
      </c>
      <c r="X7">
        <v>-0.17315</v>
      </c>
      <c r="Y7">
        <v>-0.44524000000000002</v>
      </c>
      <c r="Z7">
        <v>-0.35832000000000003</v>
      </c>
      <c r="AA7">
        <v>0.26407000000000003</v>
      </c>
      <c r="AB7">
        <v>0.37215999999999999</v>
      </c>
      <c r="AC7">
        <v>-0.21249999999999999</v>
      </c>
      <c r="AD7">
        <v>-0.12819</v>
      </c>
      <c r="AE7">
        <v>0.2054</v>
      </c>
      <c r="AF7">
        <v>0.74043999999999999</v>
      </c>
      <c r="AG7">
        <v>1.0125299999999999</v>
      </c>
      <c r="AH7">
        <v>0.92561000000000004</v>
      </c>
      <c r="AI7">
        <v>0.70931</v>
      </c>
      <c r="AJ7">
        <v>0.73048000000000002</v>
      </c>
      <c r="AK7">
        <v>0.58465999999999996</v>
      </c>
      <c r="AL7">
        <v>0.47656999999999999</v>
      </c>
      <c r="AM7">
        <v>0.33359</v>
      </c>
      <c r="AN7">
        <v>1.7</v>
      </c>
      <c r="AO7">
        <v>3.73</v>
      </c>
      <c r="AP7">
        <v>6.85</v>
      </c>
    </row>
    <row r="8" spans="1:42" ht="15" x14ac:dyDescent="0.2">
      <c r="A8" s="14" t="s">
        <v>50</v>
      </c>
      <c r="B8">
        <v>1683.0777</v>
      </c>
      <c r="C8">
        <v>1653.7927</v>
      </c>
      <c r="D8">
        <v>1653.7927</v>
      </c>
      <c r="E8">
        <v>1423.7059999999999</v>
      </c>
      <c r="F8">
        <v>1423.7059999999999</v>
      </c>
      <c r="G8">
        <v>3677.2903999999999</v>
      </c>
      <c r="H8">
        <v>1739.3739</v>
      </c>
      <c r="I8">
        <v>1739.3739</v>
      </c>
      <c r="J8">
        <v>1587.1949999999999</v>
      </c>
      <c r="K8">
        <v>1.56499492</v>
      </c>
      <c r="L8">
        <v>1.345740376</v>
      </c>
      <c r="M8">
        <v>1.3972034710000001</v>
      </c>
      <c r="N8">
        <v>0.97304628900000001</v>
      </c>
      <c r="O8">
        <v>1.370051667</v>
      </c>
      <c r="P8">
        <v>1.2286999999999999</v>
      </c>
      <c r="Q8">
        <v>1.007787532</v>
      </c>
      <c r="R8">
        <v>1.8656488790000001</v>
      </c>
      <c r="S8">
        <v>5.7164999999999999</v>
      </c>
      <c r="T8">
        <v>1.9500999999999999</v>
      </c>
      <c r="U8">
        <v>-0.84319999999999995</v>
      </c>
      <c r="V8">
        <v>6.0984999999999996</v>
      </c>
      <c r="W8">
        <v>0.56893000000000005</v>
      </c>
      <c r="X8">
        <v>-0.17648</v>
      </c>
      <c r="Y8">
        <v>-0.4461</v>
      </c>
      <c r="Z8">
        <v>-0.35704999999999998</v>
      </c>
      <c r="AA8">
        <v>0.26273000000000002</v>
      </c>
      <c r="AB8">
        <v>0.37169999999999997</v>
      </c>
      <c r="AC8">
        <v>-0.21656</v>
      </c>
      <c r="AD8">
        <v>-0.12997</v>
      </c>
      <c r="AE8">
        <v>0.20644000000000001</v>
      </c>
      <c r="AF8">
        <v>0.74541000000000002</v>
      </c>
      <c r="AG8">
        <v>1.0150300000000001</v>
      </c>
      <c r="AH8">
        <v>0.92598000000000003</v>
      </c>
      <c r="AI8">
        <v>0.70882999999999996</v>
      </c>
      <c r="AJ8">
        <v>0.72875000000000001</v>
      </c>
      <c r="AK8">
        <v>0.58826000000000001</v>
      </c>
      <c r="AL8">
        <v>0.47928999999999999</v>
      </c>
      <c r="AM8">
        <v>0.33640999999999999</v>
      </c>
      <c r="AN8">
        <v>1.9</v>
      </c>
      <c r="AO8">
        <v>4.58</v>
      </c>
      <c r="AP8">
        <v>7.6</v>
      </c>
    </row>
    <row r="9" spans="1:42" ht="15" x14ac:dyDescent="0.2">
      <c r="A9" s="14" t="s">
        <v>51</v>
      </c>
      <c r="B9">
        <v>1685.6976999999999</v>
      </c>
      <c r="C9">
        <v>1648.7520999999999</v>
      </c>
      <c r="D9">
        <v>1648.7520999999999</v>
      </c>
      <c r="E9">
        <v>1428.0226</v>
      </c>
      <c r="F9">
        <v>1428.0226</v>
      </c>
      <c r="G9">
        <v>3671.7267999999999</v>
      </c>
      <c r="H9">
        <v>1738.9414999999999</v>
      </c>
      <c r="I9">
        <v>1738.9414999999999</v>
      </c>
      <c r="J9">
        <v>3646.6264999999999</v>
      </c>
      <c r="K9">
        <v>1.5684227310000001</v>
      </c>
      <c r="L9">
        <v>1.3410472069999999</v>
      </c>
      <c r="M9">
        <v>1.3993756420000001</v>
      </c>
      <c r="N9">
        <v>0.973339921</v>
      </c>
      <c r="O9">
        <v>1.3712515219999999</v>
      </c>
      <c r="P9">
        <v>1.22801242</v>
      </c>
      <c r="Q9">
        <v>1.0078099220000001</v>
      </c>
      <c r="R9">
        <v>1.8620931350000001</v>
      </c>
      <c r="S9">
        <v>-6.5118</v>
      </c>
      <c r="T9">
        <v>-1.306</v>
      </c>
      <c r="U9">
        <v>2.2385000000000002</v>
      </c>
      <c r="V9">
        <v>7.0084999999999997</v>
      </c>
      <c r="W9">
        <v>0.56620000000000004</v>
      </c>
      <c r="X9">
        <v>-0.22846</v>
      </c>
      <c r="Y9">
        <v>-0.43859999999999999</v>
      </c>
      <c r="Z9">
        <v>-0.35857</v>
      </c>
      <c r="AA9">
        <v>0.26236999999999999</v>
      </c>
      <c r="AB9">
        <v>0.37075000000000002</v>
      </c>
      <c r="AC9">
        <v>-0.21384</v>
      </c>
      <c r="AD9">
        <v>-0.13234000000000001</v>
      </c>
      <c r="AE9">
        <v>0.20558999999999999</v>
      </c>
      <c r="AF9">
        <v>0.79466000000000003</v>
      </c>
      <c r="AG9">
        <v>1.0047999999999999</v>
      </c>
      <c r="AH9">
        <v>0.92476999999999998</v>
      </c>
      <c r="AI9">
        <v>0.70096999999999998</v>
      </c>
      <c r="AJ9">
        <v>0.72931999999999997</v>
      </c>
      <c r="AK9">
        <v>0.58459000000000005</v>
      </c>
      <c r="AL9">
        <v>0.47621000000000002</v>
      </c>
      <c r="AM9">
        <v>0.33793000000000001</v>
      </c>
      <c r="AN9">
        <v>1.7</v>
      </c>
      <c r="AO9">
        <v>3.7</v>
      </c>
      <c r="AP9">
        <v>6.86</v>
      </c>
    </row>
    <row r="10" spans="1:42" ht="15" x14ac:dyDescent="0.2">
      <c r="A10" s="14" t="s">
        <v>52</v>
      </c>
      <c r="B10">
        <v>1673.3561</v>
      </c>
      <c r="C10">
        <v>1640.1184000000001</v>
      </c>
      <c r="D10">
        <v>1640.1184000000001</v>
      </c>
      <c r="E10">
        <v>1414.5021999999999</v>
      </c>
      <c r="F10">
        <v>1414.5021999999999</v>
      </c>
      <c r="G10">
        <v>3635.2296999999999</v>
      </c>
      <c r="H10">
        <v>1735.7353000000001</v>
      </c>
      <c r="I10">
        <v>1735.7353000000001</v>
      </c>
      <c r="J10">
        <v>1585.4885999999999</v>
      </c>
      <c r="K10">
        <v>1.5668667650000001</v>
      </c>
      <c r="L10">
        <v>1.347124827</v>
      </c>
      <c r="M10">
        <v>1.402273935</v>
      </c>
      <c r="N10">
        <v>0.97478372999999996</v>
      </c>
      <c r="O10">
        <v>1.3682290340000001</v>
      </c>
      <c r="P10">
        <v>1.2295</v>
      </c>
      <c r="Q10">
        <v>1.0079220310000001</v>
      </c>
      <c r="R10">
        <v>1.8334841180000001</v>
      </c>
      <c r="S10">
        <v>5.1966000000000001</v>
      </c>
      <c r="T10">
        <v>-1.6137999999999999</v>
      </c>
      <c r="U10">
        <v>-1.1424000000000001</v>
      </c>
      <c r="V10">
        <v>5.5601000000000003</v>
      </c>
      <c r="W10">
        <v>0.56610000000000005</v>
      </c>
      <c r="X10">
        <v>-0.20146</v>
      </c>
      <c r="Y10">
        <v>-0.44968999999999998</v>
      </c>
      <c r="Z10">
        <v>-0.35766999999999999</v>
      </c>
      <c r="AA10">
        <v>0.26344000000000001</v>
      </c>
      <c r="AB10">
        <v>0.37245</v>
      </c>
      <c r="AC10">
        <v>-0.21790000000000001</v>
      </c>
      <c r="AD10">
        <v>-0.13153000000000001</v>
      </c>
      <c r="AE10">
        <v>0.20598</v>
      </c>
      <c r="AF10">
        <v>0.76756000000000002</v>
      </c>
      <c r="AG10">
        <v>1.01579</v>
      </c>
      <c r="AH10">
        <v>0.92376999999999998</v>
      </c>
      <c r="AI10">
        <v>0.71313000000000004</v>
      </c>
      <c r="AJ10">
        <v>0.73011999999999999</v>
      </c>
      <c r="AK10">
        <v>0.59035000000000004</v>
      </c>
      <c r="AL10">
        <v>0.48133999999999999</v>
      </c>
      <c r="AM10">
        <v>0.33750999999999998</v>
      </c>
      <c r="AN10">
        <v>1.75</v>
      </c>
      <c r="AO10">
        <v>4.3099999999999996</v>
      </c>
      <c r="AP10">
        <v>6.84</v>
      </c>
    </row>
    <row r="11" spans="1:42" ht="15" x14ac:dyDescent="0.2">
      <c r="A11" s="14" t="s">
        <v>53</v>
      </c>
      <c r="B11">
        <v>1681.7186999999999</v>
      </c>
      <c r="C11">
        <v>1631.2747999999999</v>
      </c>
      <c r="D11">
        <v>1631.2747999999999</v>
      </c>
      <c r="E11">
        <v>1406.1964</v>
      </c>
      <c r="F11">
        <v>1355.2947999999999</v>
      </c>
      <c r="G11">
        <v>3639.7325000000001</v>
      </c>
      <c r="H11">
        <v>1736.5398</v>
      </c>
      <c r="I11">
        <v>1736.5398</v>
      </c>
      <c r="J11">
        <v>3648.8323</v>
      </c>
      <c r="K11">
        <v>1.5642291580000001</v>
      </c>
      <c r="L11">
        <v>1.3478868500000001</v>
      </c>
      <c r="M11">
        <v>1.403414044</v>
      </c>
      <c r="N11">
        <v>0.97453534600000002</v>
      </c>
      <c r="O11">
        <v>1.367388697</v>
      </c>
      <c r="P11">
        <v>1.2295</v>
      </c>
      <c r="Q11">
        <v>1.007845831</v>
      </c>
      <c r="R11">
        <v>1.834268928</v>
      </c>
      <c r="S11">
        <v>-5.4420000000000002</v>
      </c>
      <c r="T11">
        <v>0.48020000000000002</v>
      </c>
      <c r="U11">
        <v>-0.5585</v>
      </c>
      <c r="V11">
        <v>5.4916</v>
      </c>
      <c r="W11">
        <v>0.56598000000000004</v>
      </c>
      <c r="X11">
        <v>-0.20734</v>
      </c>
      <c r="Y11">
        <v>-0.45012999999999997</v>
      </c>
      <c r="Z11">
        <v>-0.35727999999999999</v>
      </c>
      <c r="AA11">
        <v>0.26324999999999998</v>
      </c>
      <c r="AB11">
        <v>0.37230999999999997</v>
      </c>
      <c r="AC11">
        <v>-0.21872</v>
      </c>
      <c r="AD11">
        <v>-0.13206999999999999</v>
      </c>
      <c r="AE11">
        <v>0.20594000000000001</v>
      </c>
      <c r="AF11">
        <v>0.77332000000000001</v>
      </c>
      <c r="AG11">
        <v>1.0161100000000001</v>
      </c>
      <c r="AH11">
        <v>0.92325999999999997</v>
      </c>
      <c r="AI11">
        <v>0.71338000000000001</v>
      </c>
      <c r="AJ11">
        <v>0.72958999999999996</v>
      </c>
      <c r="AK11">
        <v>0.59103000000000006</v>
      </c>
      <c r="AL11">
        <v>0.48197000000000001</v>
      </c>
      <c r="AM11">
        <v>0.33800999999999998</v>
      </c>
      <c r="AN11">
        <v>1.82</v>
      </c>
      <c r="AO11">
        <v>4.3099999999999996</v>
      </c>
      <c r="AP11">
        <v>7.79</v>
      </c>
    </row>
    <row r="12" spans="1:42" ht="15" x14ac:dyDescent="0.2">
      <c r="A12" s="14" t="s">
        <v>54</v>
      </c>
      <c r="B12">
        <v>1677.9793999999999</v>
      </c>
      <c r="C12">
        <v>1659.123</v>
      </c>
      <c r="D12">
        <v>1458.0128</v>
      </c>
      <c r="E12">
        <v>1418.7166</v>
      </c>
      <c r="F12">
        <v>1418.7166</v>
      </c>
      <c r="G12">
        <v>3674.6059</v>
      </c>
      <c r="H12">
        <v>1739.2443000000001</v>
      </c>
      <c r="I12">
        <v>1739.2443000000001</v>
      </c>
      <c r="J12">
        <v>3650.7759999999998</v>
      </c>
      <c r="K12">
        <v>1.560301025</v>
      </c>
      <c r="L12">
        <v>1.346588087</v>
      </c>
      <c r="M12">
        <v>1.3978049219999999</v>
      </c>
      <c r="N12">
        <v>0.97314777200000002</v>
      </c>
      <c r="O12">
        <v>1.3715502530000001</v>
      </c>
      <c r="P12">
        <v>1.2284650720000001</v>
      </c>
      <c r="Q12">
        <v>1.0075364979999999</v>
      </c>
      <c r="R12">
        <v>1.8607314070000001</v>
      </c>
      <c r="S12">
        <v>-5.7758000000000003</v>
      </c>
      <c r="T12">
        <v>2.2616999999999998</v>
      </c>
      <c r="U12">
        <v>-0.29549999999999998</v>
      </c>
      <c r="V12">
        <v>6.2099000000000002</v>
      </c>
      <c r="W12">
        <v>0.56686000000000003</v>
      </c>
      <c r="X12">
        <v>-0.20832999999999999</v>
      </c>
      <c r="Y12">
        <v>-0.44724000000000003</v>
      </c>
      <c r="Z12">
        <v>-0.35781000000000002</v>
      </c>
      <c r="AA12">
        <v>0.26324999999999998</v>
      </c>
      <c r="AB12">
        <v>0.37145</v>
      </c>
      <c r="AC12">
        <v>-0.21506</v>
      </c>
      <c r="AD12">
        <v>-0.13089000000000001</v>
      </c>
      <c r="AE12">
        <v>0.20522000000000001</v>
      </c>
      <c r="AF12">
        <v>0.77519000000000005</v>
      </c>
      <c r="AG12">
        <v>1.0141</v>
      </c>
      <c r="AH12">
        <v>0.92466999999999999</v>
      </c>
      <c r="AI12">
        <v>0.71048999999999995</v>
      </c>
      <c r="AJ12">
        <v>0.72926000000000002</v>
      </c>
      <c r="AK12">
        <v>0.58650999999999998</v>
      </c>
      <c r="AL12">
        <v>0.47831000000000001</v>
      </c>
      <c r="AM12">
        <v>0.33611000000000002</v>
      </c>
      <c r="AN12">
        <v>1.7</v>
      </c>
      <c r="AO12">
        <v>3.18</v>
      </c>
      <c r="AP12">
        <v>7.42</v>
      </c>
    </row>
    <row r="13" spans="1:42" ht="15" x14ac:dyDescent="0.2">
      <c r="A13" s="14" t="s">
        <v>55</v>
      </c>
      <c r="B13">
        <v>1685.3879999999999</v>
      </c>
      <c r="C13">
        <v>1633.7811999999999</v>
      </c>
      <c r="D13">
        <v>1633.7811999999999</v>
      </c>
      <c r="E13">
        <v>1419.8371</v>
      </c>
      <c r="F13">
        <v>1419.8371</v>
      </c>
      <c r="G13">
        <v>3679.5382</v>
      </c>
      <c r="H13">
        <v>1737.3139000000001</v>
      </c>
      <c r="I13">
        <v>1737.3139000000001</v>
      </c>
      <c r="J13">
        <v>3649.7828</v>
      </c>
      <c r="K13">
        <v>1.5595432789999999</v>
      </c>
      <c r="L13">
        <v>1.347152066</v>
      </c>
      <c r="M13">
        <v>1.399418354</v>
      </c>
      <c r="N13">
        <v>0.97280928200000005</v>
      </c>
      <c r="O13">
        <v>1.3696272270000001</v>
      </c>
      <c r="P13">
        <v>1.2286999999999999</v>
      </c>
      <c r="Q13">
        <v>1.007642739</v>
      </c>
      <c r="R13">
        <v>1.86312382</v>
      </c>
      <c r="S13">
        <v>-5.7309000000000001</v>
      </c>
      <c r="T13">
        <v>7.3300000000000004E-2</v>
      </c>
      <c r="U13">
        <v>-0.31009999999999999</v>
      </c>
      <c r="V13">
        <v>5.7397</v>
      </c>
      <c r="W13">
        <v>0.56701999999999997</v>
      </c>
      <c r="X13">
        <v>-0.20537</v>
      </c>
      <c r="Y13">
        <v>-0.44734000000000002</v>
      </c>
      <c r="Z13">
        <v>-0.35707</v>
      </c>
      <c r="AA13">
        <v>0.26266</v>
      </c>
      <c r="AB13">
        <v>0.37126999999999999</v>
      </c>
      <c r="AC13">
        <v>-0.21681</v>
      </c>
      <c r="AD13">
        <v>-0.13164000000000001</v>
      </c>
      <c r="AE13">
        <v>0.20569000000000001</v>
      </c>
      <c r="AF13">
        <v>0.77239000000000002</v>
      </c>
      <c r="AG13">
        <v>1.0143599999999999</v>
      </c>
      <c r="AH13">
        <v>0.92408999999999997</v>
      </c>
      <c r="AI13">
        <v>0.71</v>
      </c>
      <c r="AJ13">
        <v>0.72833999999999999</v>
      </c>
      <c r="AK13">
        <v>0.58808000000000005</v>
      </c>
      <c r="AL13">
        <v>0.47947000000000001</v>
      </c>
      <c r="AM13">
        <v>0.33733000000000002</v>
      </c>
      <c r="AN13">
        <v>1.71</v>
      </c>
      <c r="AO13">
        <v>3.18</v>
      </c>
      <c r="AP13">
        <v>7.78</v>
      </c>
    </row>
    <row r="14" spans="1:42" ht="15" x14ac:dyDescent="0.2">
      <c r="A14" s="14" t="s">
        <v>56</v>
      </c>
      <c r="B14">
        <v>1678.7557999999999</v>
      </c>
      <c r="C14">
        <v>1639.277</v>
      </c>
      <c r="D14">
        <v>1639.277</v>
      </c>
      <c r="E14">
        <v>1416.4867999999999</v>
      </c>
      <c r="F14">
        <v>1416.4867999999999</v>
      </c>
      <c r="G14">
        <v>3680.8276999999998</v>
      </c>
      <c r="H14">
        <v>1736.6687999999999</v>
      </c>
      <c r="I14">
        <v>1736.6687999999999</v>
      </c>
      <c r="J14">
        <v>3651.2111</v>
      </c>
      <c r="K14">
        <v>1.555577529</v>
      </c>
      <c r="L14">
        <v>1.348193043</v>
      </c>
      <c r="M14">
        <v>1.400670439</v>
      </c>
      <c r="N14">
        <v>0.97274017599999996</v>
      </c>
      <c r="O14">
        <v>1.3689553430000001</v>
      </c>
      <c r="P14">
        <v>1.2287999999999999</v>
      </c>
      <c r="Q14">
        <v>1.0076268559999999</v>
      </c>
      <c r="R14">
        <v>1.8614628440000001</v>
      </c>
      <c r="S14">
        <v>-4.5293999999999999</v>
      </c>
      <c r="T14">
        <v>-0.33069999999999999</v>
      </c>
      <c r="U14">
        <v>-0.39800000000000002</v>
      </c>
      <c r="V14">
        <v>4.5589000000000004</v>
      </c>
      <c r="W14">
        <v>0.56611999999999996</v>
      </c>
      <c r="X14">
        <v>-0.21836</v>
      </c>
      <c r="Y14">
        <v>-0.44833000000000001</v>
      </c>
      <c r="Z14">
        <v>-0.35683999999999999</v>
      </c>
      <c r="AA14">
        <v>0.26251999999999998</v>
      </c>
      <c r="AB14">
        <v>0.37125999999999998</v>
      </c>
      <c r="AC14">
        <v>-0.21759999999999999</v>
      </c>
      <c r="AD14">
        <v>-0.13188</v>
      </c>
      <c r="AE14">
        <v>0.20560999999999999</v>
      </c>
      <c r="AF14">
        <v>0.78447999999999996</v>
      </c>
      <c r="AG14">
        <v>1.0144500000000001</v>
      </c>
      <c r="AH14">
        <v>0.92296</v>
      </c>
      <c r="AI14">
        <v>0.71084999999999998</v>
      </c>
      <c r="AJ14">
        <v>0.72809999999999997</v>
      </c>
      <c r="AK14">
        <v>0.58886000000000005</v>
      </c>
      <c r="AL14">
        <v>0.48011999999999999</v>
      </c>
      <c r="AM14">
        <v>0.33749000000000001</v>
      </c>
      <c r="AN14">
        <v>1.78</v>
      </c>
      <c r="AO14">
        <v>3.21</v>
      </c>
      <c r="AP14">
        <v>8.89</v>
      </c>
    </row>
    <row r="15" spans="1:42" ht="15" x14ac:dyDescent="0.2">
      <c r="A15" s="14" t="s">
        <v>57</v>
      </c>
      <c r="B15">
        <v>1626.4555</v>
      </c>
      <c r="C15">
        <v>1683.2902999999999</v>
      </c>
      <c r="D15">
        <v>1418.7791</v>
      </c>
      <c r="E15">
        <v>1418.7791</v>
      </c>
      <c r="F15">
        <v>1360.6394</v>
      </c>
      <c r="G15">
        <v>3676.7842000000001</v>
      </c>
      <c r="H15">
        <v>1738.7376999999999</v>
      </c>
      <c r="I15">
        <v>1738.7376999999999</v>
      </c>
      <c r="J15">
        <v>3648.8366000000001</v>
      </c>
      <c r="K15">
        <v>1.559594309</v>
      </c>
      <c r="L15">
        <v>1.3470749829999999</v>
      </c>
      <c r="M15">
        <v>1.399410797</v>
      </c>
      <c r="N15">
        <v>0.97287451400000002</v>
      </c>
      <c r="O15">
        <v>1.369710878</v>
      </c>
      <c r="P15">
        <v>1.2286999999999999</v>
      </c>
      <c r="Q15">
        <v>1.0076263889999999</v>
      </c>
      <c r="R15">
        <v>1.862721608</v>
      </c>
      <c r="S15">
        <v>-3.8811</v>
      </c>
      <c r="T15">
        <v>-4.1806999999999999</v>
      </c>
      <c r="U15">
        <v>0.63449999999999995</v>
      </c>
      <c r="V15">
        <v>5.7397</v>
      </c>
      <c r="W15">
        <v>0.56740000000000002</v>
      </c>
      <c r="X15">
        <v>-0.20429</v>
      </c>
      <c r="Y15">
        <v>-0.44724000000000003</v>
      </c>
      <c r="Z15">
        <v>-0.35697000000000001</v>
      </c>
      <c r="AA15">
        <v>0.26266</v>
      </c>
      <c r="AB15">
        <v>0.37125000000000002</v>
      </c>
      <c r="AC15">
        <v>-0.21672</v>
      </c>
      <c r="AD15">
        <v>-0.13159000000000001</v>
      </c>
      <c r="AE15">
        <v>0.20566999999999999</v>
      </c>
      <c r="AF15">
        <v>0.77168999999999999</v>
      </c>
      <c r="AG15">
        <v>1.01464</v>
      </c>
      <c r="AH15">
        <v>0.92437000000000002</v>
      </c>
      <c r="AI15">
        <v>0.70989999999999998</v>
      </c>
      <c r="AJ15">
        <v>0.72821999999999998</v>
      </c>
      <c r="AK15">
        <v>0.58796999999999999</v>
      </c>
      <c r="AL15">
        <v>0.47937999999999997</v>
      </c>
      <c r="AM15">
        <v>0.33726</v>
      </c>
      <c r="AN15">
        <v>2.77</v>
      </c>
      <c r="AO15">
        <v>3.2</v>
      </c>
      <c r="AP15">
        <v>9</v>
      </c>
    </row>
    <row r="16" spans="1:42" ht="15" x14ac:dyDescent="0.2">
      <c r="A16" s="14" t="s">
        <v>58</v>
      </c>
      <c r="B16">
        <v>1645.6609000000001</v>
      </c>
      <c r="C16">
        <v>1693.4869000000001</v>
      </c>
      <c r="D16">
        <v>1421.0378000000001</v>
      </c>
      <c r="E16">
        <v>1421.0378000000001</v>
      </c>
      <c r="F16">
        <v>1356.7836</v>
      </c>
      <c r="G16">
        <v>3666.8575000000001</v>
      </c>
      <c r="H16">
        <v>1743.3081</v>
      </c>
      <c r="I16">
        <v>1743.3081</v>
      </c>
      <c r="J16">
        <v>3650.8764999999999</v>
      </c>
      <c r="K16">
        <v>1.566734751</v>
      </c>
      <c r="L16">
        <v>1.3447696200000001</v>
      </c>
      <c r="M16">
        <v>1.3945709909999999</v>
      </c>
      <c r="N16">
        <v>0.97360824300000004</v>
      </c>
      <c r="O16">
        <v>1.3740603330000001</v>
      </c>
      <c r="P16">
        <v>1.2282999999999999</v>
      </c>
      <c r="Q16">
        <v>1.007530928</v>
      </c>
      <c r="R16">
        <v>1.860099841</v>
      </c>
      <c r="S16">
        <v>-1.0650999999999999</v>
      </c>
      <c r="T16">
        <v>-6.8764000000000003</v>
      </c>
      <c r="U16">
        <v>0.59399999999999997</v>
      </c>
      <c r="V16">
        <v>6.9836999999999998</v>
      </c>
      <c r="W16">
        <v>0.56708999999999998</v>
      </c>
      <c r="X16">
        <v>-0.18740999999999999</v>
      </c>
      <c r="Y16">
        <v>-0.44577</v>
      </c>
      <c r="Z16">
        <v>-0.35835</v>
      </c>
      <c r="AA16">
        <v>0.26393</v>
      </c>
      <c r="AB16">
        <v>0.37191999999999997</v>
      </c>
      <c r="AC16">
        <v>-0.21276</v>
      </c>
      <c r="AD16">
        <v>-0.12912999999999999</v>
      </c>
      <c r="AE16">
        <v>0.20516999999999999</v>
      </c>
      <c r="AF16">
        <v>0.75449999999999995</v>
      </c>
      <c r="AG16">
        <v>1.0128600000000001</v>
      </c>
      <c r="AH16">
        <v>0.92544000000000004</v>
      </c>
      <c r="AI16">
        <v>0.7097</v>
      </c>
      <c r="AJ16">
        <v>0.73026999999999997</v>
      </c>
      <c r="AK16">
        <v>0.58467999999999998</v>
      </c>
      <c r="AL16">
        <v>0.47669</v>
      </c>
      <c r="AM16">
        <v>0.33429999999999999</v>
      </c>
      <c r="AN16">
        <v>2.1</v>
      </c>
      <c r="AO16">
        <v>3.19</v>
      </c>
      <c r="AP16">
        <v>8.1300000000000008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74E4-2C10-4208-830B-A47E40884F00}">
  <dimension ref="A1:AV16"/>
  <sheetViews>
    <sheetView topLeftCell="AO1" workbookViewId="0">
      <selection activeCell="AW1" sqref="AW1:AW1048576"/>
    </sheetView>
  </sheetViews>
  <sheetFormatPr defaultRowHeight="14.25" x14ac:dyDescent="0.2"/>
  <cols>
    <col min="1" max="1" width="7.5" bestFit="1" customWidth="1"/>
    <col min="2" max="11" width="9.875" bestFit="1" customWidth="1"/>
    <col min="12" max="21" width="11.875" bestFit="1" customWidth="1"/>
    <col min="22" max="24" width="7.5" bestFit="1" customWidth="1"/>
    <col min="25" max="25" width="6.875" bestFit="1" customWidth="1"/>
    <col min="26" max="29" width="9.25" bestFit="1" customWidth="1"/>
    <col min="30" max="38" width="10.375" bestFit="1" customWidth="1"/>
    <col min="39" max="40" width="11.5" bestFit="1" customWidth="1"/>
    <col min="41" max="45" width="12.625" bestFit="1" customWidth="1"/>
    <col min="46" max="48" width="4.875" bestFit="1" customWidth="1"/>
  </cols>
  <sheetData>
    <row r="1" spans="1:48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6</v>
      </c>
      <c r="H1" s="15" t="s">
        <v>5</v>
      </c>
      <c r="I1" s="15" t="s">
        <v>63</v>
      </c>
      <c r="J1" s="15" t="s">
        <v>93</v>
      </c>
      <c r="K1" s="15" t="s">
        <v>94</v>
      </c>
      <c r="L1" s="15" t="s">
        <v>8</v>
      </c>
      <c r="M1" s="15" t="s">
        <v>7</v>
      </c>
      <c r="N1" s="15" t="s">
        <v>9</v>
      </c>
      <c r="O1" s="15" t="s">
        <v>11</v>
      </c>
      <c r="P1" s="15" t="s">
        <v>10</v>
      </c>
      <c r="Q1" s="15" t="s">
        <v>69</v>
      </c>
      <c r="R1" s="15" t="s">
        <v>95</v>
      </c>
      <c r="S1" s="15" t="s">
        <v>96</v>
      </c>
      <c r="T1" s="15" t="s">
        <v>68</v>
      </c>
      <c r="U1" s="15" t="s">
        <v>89</v>
      </c>
      <c r="V1" s="15" t="s">
        <v>12</v>
      </c>
      <c r="W1" s="15" t="s">
        <v>13</v>
      </c>
      <c r="X1" s="15" t="s">
        <v>14</v>
      </c>
      <c r="Y1" s="15" t="s">
        <v>15</v>
      </c>
      <c r="Z1" s="15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5" t="s">
        <v>21</v>
      </c>
      <c r="AF1" s="15" t="s">
        <v>90</v>
      </c>
      <c r="AG1" s="15" t="s">
        <v>91</v>
      </c>
      <c r="AH1" s="15" t="s">
        <v>97</v>
      </c>
      <c r="AI1" s="15" t="s">
        <v>98</v>
      </c>
      <c r="AJ1" s="15" t="s">
        <v>22</v>
      </c>
      <c r="AK1" s="15" t="s">
        <v>23</v>
      </c>
      <c r="AL1" s="15" t="s">
        <v>24</v>
      </c>
      <c r="AM1" s="15" t="s">
        <v>25</v>
      </c>
      <c r="AN1" s="15" t="s">
        <v>26</v>
      </c>
      <c r="AO1" s="15" t="s">
        <v>99</v>
      </c>
      <c r="AP1" s="15" t="s">
        <v>100</v>
      </c>
      <c r="AQ1" s="15" t="s">
        <v>92</v>
      </c>
      <c r="AR1" s="15" t="s">
        <v>101</v>
      </c>
      <c r="AS1" s="15" t="s">
        <v>102</v>
      </c>
      <c r="AT1" s="15" t="s">
        <v>27</v>
      </c>
      <c r="AU1" s="15" t="s">
        <v>28</v>
      </c>
      <c r="AV1" s="15" t="s">
        <v>29</v>
      </c>
    </row>
    <row r="2" spans="1:48" ht="15" x14ac:dyDescent="0.2">
      <c r="A2" s="14" t="s">
        <v>30</v>
      </c>
      <c r="B2">
        <v>1673.9294</v>
      </c>
      <c r="C2">
        <v>1644.2965999999999</v>
      </c>
      <c r="D2">
        <v>1386.8303000000001</v>
      </c>
      <c r="E2">
        <v>1408.8715999999999</v>
      </c>
      <c r="F2">
        <v>1386.8303000000001</v>
      </c>
      <c r="G2">
        <v>3882.0603000000001</v>
      </c>
      <c r="H2">
        <v>3868.1685000000002</v>
      </c>
      <c r="I2">
        <v>1822.5005000000001</v>
      </c>
      <c r="J2">
        <v>1822.5005000000001</v>
      </c>
      <c r="K2">
        <v>1676.1443999999999</v>
      </c>
      <c r="L2">
        <v>1.372736803</v>
      </c>
      <c r="M2">
        <v>1.562275812</v>
      </c>
      <c r="N2">
        <v>1.3655566960000001</v>
      </c>
      <c r="O2">
        <v>0.96192894200000001</v>
      </c>
      <c r="P2">
        <v>0.96294478800000005</v>
      </c>
      <c r="Q2">
        <v>1.2053761009999999</v>
      </c>
      <c r="R2">
        <v>1.105195192</v>
      </c>
      <c r="S2">
        <v>1.4807031470000001</v>
      </c>
      <c r="T2">
        <v>2.4793401930000001</v>
      </c>
      <c r="U2">
        <v>2.7473774459999998</v>
      </c>
      <c r="V2">
        <v>-3.1434000000000002</v>
      </c>
      <c r="W2">
        <v>-0.9304</v>
      </c>
      <c r="X2">
        <v>1.8449</v>
      </c>
      <c r="Y2">
        <v>3.7618</v>
      </c>
      <c r="Z2">
        <v>-0.90525999999999995</v>
      </c>
      <c r="AA2">
        <v>1.13313</v>
      </c>
      <c r="AB2">
        <v>-0.41971000000000003</v>
      </c>
      <c r="AC2">
        <v>-0.90295000000000003</v>
      </c>
      <c r="AD2">
        <v>0.49020000000000002</v>
      </c>
      <c r="AE2">
        <v>0.49908999999999998</v>
      </c>
      <c r="AF2">
        <v>-0.54910999999999999</v>
      </c>
      <c r="AG2">
        <v>0.44108999999999998</v>
      </c>
      <c r="AH2">
        <v>0.12223000000000001</v>
      </c>
      <c r="AI2">
        <v>-0.17102999999999999</v>
      </c>
      <c r="AJ2">
        <v>2.0383900000000001</v>
      </c>
      <c r="AK2">
        <v>1.55284</v>
      </c>
      <c r="AL2">
        <v>2.0360800000000001</v>
      </c>
      <c r="AM2">
        <v>1.3954599999999999</v>
      </c>
      <c r="AN2">
        <v>1.40204</v>
      </c>
      <c r="AO2">
        <v>1.03931</v>
      </c>
      <c r="AP2">
        <v>1.0482</v>
      </c>
      <c r="AQ2">
        <v>0.99019999999999997</v>
      </c>
      <c r="AR2">
        <v>0.31885999999999998</v>
      </c>
      <c r="AS2">
        <v>0.61212</v>
      </c>
      <c r="AT2">
        <v>1.7</v>
      </c>
      <c r="AU2">
        <v>3.16</v>
      </c>
      <c r="AV2">
        <v>6.83</v>
      </c>
    </row>
    <row r="3" spans="1:48" ht="15" x14ac:dyDescent="0.2">
      <c r="A3" s="14" t="s">
        <v>45</v>
      </c>
      <c r="B3">
        <v>1682.3405</v>
      </c>
      <c r="C3">
        <v>1653.7391</v>
      </c>
      <c r="D3">
        <v>1383.4037000000001</v>
      </c>
      <c r="E3">
        <v>1415.6771000000001</v>
      </c>
      <c r="F3">
        <v>1383.4037000000001</v>
      </c>
      <c r="G3">
        <v>1383.4037000000001</v>
      </c>
      <c r="H3">
        <v>3868.6394</v>
      </c>
      <c r="I3">
        <v>1823.8733</v>
      </c>
      <c r="J3">
        <v>1823.8733</v>
      </c>
      <c r="K3">
        <v>1823.8733</v>
      </c>
      <c r="L3">
        <v>1.370510626</v>
      </c>
      <c r="M3">
        <v>1.5651230620000001</v>
      </c>
      <c r="N3">
        <v>1.364227944</v>
      </c>
      <c r="O3">
        <v>0.96191129600000003</v>
      </c>
      <c r="P3">
        <v>0.963129966</v>
      </c>
      <c r="Q3">
        <v>1.2052443859999999</v>
      </c>
      <c r="R3">
        <v>1.1055007779999999</v>
      </c>
      <c r="S3">
        <v>1.4807731099999999</v>
      </c>
      <c r="T3">
        <v>2.4084284290000002</v>
      </c>
      <c r="U3">
        <v>2.7552511759999998</v>
      </c>
      <c r="V3">
        <v>-4.4386999999999999</v>
      </c>
      <c r="W3">
        <v>-1.8680000000000001</v>
      </c>
      <c r="X3">
        <v>2.2225999999999999</v>
      </c>
      <c r="Y3">
        <v>5.3038999999999996</v>
      </c>
      <c r="Z3">
        <v>-0.90254999999999996</v>
      </c>
      <c r="AA3">
        <v>1.1330800000000001</v>
      </c>
      <c r="AB3">
        <v>-0.38834000000000002</v>
      </c>
      <c r="AC3">
        <v>-0.90330999999999995</v>
      </c>
      <c r="AD3">
        <v>0.49060999999999999</v>
      </c>
      <c r="AE3">
        <v>0.50258000000000003</v>
      </c>
      <c r="AF3">
        <v>-0.54847000000000001</v>
      </c>
      <c r="AG3">
        <v>0.44163999999999998</v>
      </c>
      <c r="AH3">
        <v>0.12095</v>
      </c>
      <c r="AI3">
        <v>-0.16778999999999999</v>
      </c>
      <c r="AJ3">
        <v>2.0356299999999998</v>
      </c>
      <c r="AK3">
        <v>1.52142</v>
      </c>
      <c r="AL3">
        <v>2.0363899999999999</v>
      </c>
      <c r="AM3">
        <v>1.39316</v>
      </c>
      <c r="AN3">
        <v>1.4058900000000001</v>
      </c>
      <c r="AO3">
        <v>1.03908</v>
      </c>
      <c r="AP3">
        <v>1.05105</v>
      </c>
      <c r="AQ3">
        <v>0.99011000000000005</v>
      </c>
      <c r="AR3">
        <v>0.32068999999999998</v>
      </c>
      <c r="AS3">
        <v>0.60943000000000003</v>
      </c>
      <c r="AT3">
        <v>1.7</v>
      </c>
      <c r="AU3">
        <v>3.73</v>
      </c>
      <c r="AV3">
        <v>6.83</v>
      </c>
    </row>
    <row r="4" spans="1:48" ht="15" x14ac:dyDescent="0.2">
      <c r="A4" s="14" t="s">
        <v>46</v>
      </c>
      <c r="B4">
        <v>1674.6699000000001</v>
      </c>
      <c r="C4">
        <v>1651.7933</v>
      </c>
      <c r="D4">
        <v>1381.0459000000001</v>
      </c>
      <c r="E4">
        <v>1406.7502999999999</v>
      </c>
      <c r="F4">
        <v>1381.0459000000001</v>
      </c>
      <c r="G4">
        <v>1822.8403000000001</v>
      </c>
      <c r="H4">
        <v>3870.8553000000002</v>
      </c>
      <c r="I4">
        <v>1822.8403000000001</v>
      </c>
      <c r="J4">
        <v>1822.8403000000001</v>
      </c>
      <c r="K4">
        <v>1822.8403000000001</v>
      </c>
      <c r="L4">
        <v>1.3730065300000001</v>
      </c>
      <c r="M4">
        <v>1.562232431</v>
      </c>
      <c r="N4">
        <v>1.3660553310000001</v>
      </c>
      <c r="O4">
        <v>0.96189042899999999</v>
      </c>
      <c r="P4">
        <v>0.96290742900000004</v>
      </c>
      <c r="Q4">
        <v>1.2053682489999999</v>
      </c>
      <c r="R4">
        <v>1.1052545650000001</v>
      </c>
      <c r="S4">
        <v>1.4806321069999999</v>
      </c>
      <c r="T4">
        <v>2.4751024500000001</v>
      </c>
      <c r="U4">
        <v>2.7481947510000002</v>
      </c>
      <c r="V4">
        <v>-3.0665</v>
      </c>
      <c r="W4">
        <v>-0.86660000000000004</v>
      </c>
      <c r="X4">
        <v>1.2110000000000001</v>
      </c>
      <c r="Y4">
        <v>3.4089</v>
      </c>
      <c r="Z4">
        <v>-0.90522000000000002</v>
      </c>
      <c r="AA4">
        <v>1.13412</v>
      </c>
      <c r="AB4">
        <v>-0.41021000000000002</v>
      </c>
      <c r="AC4">
        <v>-0.90347</v>
      </c>
      <c r="AD4">
        <v>0.48953999999999998</v>
      </c>
      <c r="AE4">
        <v>0.49875999999999998</v>
      </c>
      <c r="AF4">
        <v>-0.54901999999999995</v>
      </c>
      <c r="AG4">
        <v>0.44123000000000001</v>
      </c>
      <c r="AH4">
        <v>0.12185</v>
      </c>
      <c r="AI4">
        <v>-0.17005000000000001</v>
      </c>
      <c r="AJ4">
        <v>2.0393400000000002</v>
      </c>
      <c r="AK4">
        <v>1.54433</v>
      </c>
      <c r="AL4">
        <v>2.0375899999999998</v>
      </c>
      <c r="AM4">
        <v>1.39476</v>
      </c>
      <c r="AN4">
        <v>1.4022300000000001</v>
      </c>
      <c r="AO4">
        <v>1.0385599999999999</v>
      </c>
      <c r="AP4">
        <v>1.0477799999999999</v>
      </c>
      <c r="AQ4">
        <v>0.99024999999999996</v>
      </c>
      <c r="AR4">
        <v>0.31938</v>
      </c>
      <c r="AS4">
        <v>0.61128000000000005</v>
      </c>
      <c r="AT4">
        <v>1.92</v>
      </c>
      <c r="AU4">
        <v>5.29</v>
      </c>
      <c r="AV4">
        <v>6.82</v>
      </c>
    </row>
    <row r="5" spans="1:48" ht="15" x14ac:dyDescent="0.2">
      <c r="A5" s="14" t="s">
        <v>47</v>
      </c>
      <c r="B5">
        <v>1676.9177999999999</v>
      </c>
      <c r="C5">
        <v>1644.5423000000001</v>
      </c>
      <c r="D5">
        <v>1362.3453999999999</v>
      </c>
      <c r="E5">
        <v>1416.87</v>
      </c>
      <c r="F5">
        <v>1362.3453999999999</v>
      </c>
      <c r="G5">
        <v>1416.87</v>
      </c>
      <c r="H5">
        <v>3871.0092</v>
      </c>
      <c r="I5">
        <v>1820.9242999999999</v>
      </c>
      <c r="J5">
        <v>1820.9242999999999</v>
      </c>
      <c r="K5">
        <v>1820.9242999999999</v>
      </c>
      <c r="L5">
        <v>1.372393736</v>
      </c>
      <c r="M5">
        <v>1.560829647</v>
      </c>
      <c r="N5">
        <v>1.365434034</v>
      </c>
      <c r="O5">
        <v>0.96214006299999999</v>
      </c>
      <c r="P5">
        <v>0.96268761599999997</v>
      </c>
      <c r="Q5">
        <v>1.205610509</v>
      </c>
      <c r="R5">
        <v>1.104793006</v>
      </c>
      <c r="S5">
        <v>1.4811181760000001</v>
      </c>
      <c r="T5">
        <v>2.516037834</v>
      </c>
      <c r="U5">
        <v>2.7144861250000001</v>
      </c>
      <c r="V5">
        <v>2.7225999999999999</v>
      </c>
      <c r="W5">
        <v>-0.28249999999999997</v>
      </c>
      <c r="X5">
        <v>1.6143000000000001</v>
      </c>
      <c r="Y5">
        <v>3.1778</v>
      </c>
      <c r="Z5">
        <v>-0.90378000000000003</v>
      </c>
      <c r="AA5">
        <v>1.1308</v>
      </c>
      <c r="AB5">
        <v>-0.41515000000000002</v>
      </c>
      <c r="AC5">
        <v>-0.90159</v>
      </c>
      <c r="AD5">
        <v>0.49136000000000002</v>
      </c>
      <c r="AE5">
        <v>0.49801000000000001</v>
      </c>
      <c r="AF5">
        <v>-0.55120999999999998</v>
      </c>
      <c r="AG5">
        <v>0.44080999999999998</v>
      </c>
      <c r="AH5">
        <v>0.12408</v>
      </c>
      <c r="AI5">
        <v>-0.17466999999999999</v>
      </c>
      <c r="AJ5">
        <v>2.0345800000000001</v>
      </c>
      <c r="AK5">
        <v>1.5459499999999999</v>
      </c>
      <c r="AL5">
        <v>2.0323899999999999</v>
      </c>
      <c r="AM5">
        <v>1.39514</v>
      </c>
      <c r="AN5">
        <v>1.3996</v>
      </c>
      <c r="AO5">
        <v>1.04257</v>
      </c>
      <c r="AP5">
        <v>1.04922</v>
      </c>
      <c r="AQ5">
        <v>0.99202000000000001</v>
      </c>
      <c r="AR5">
        <v>0.31673000000000001</v>
      </c>
      <c r="AS5">
        <v>0.61548000000000003</v>
      </c>
      <c r="AT5">
        <v>1.7</v>
      </c>
      <c r="AU5">
        <v>4.42</v>
      </c>
      <c r="AV5">
        <v>8.91</v>
      </c>
    </row>
    <row r="6" spans="1:48" ht="15" x14ac:dyDescent="0.2">
      <c r="A6" s="14" t="s">
        <v>48</v>
      </c>
      <c r="B6">
        <v>1683.0623000000001</v>
      </c>
      <c r="C6">
        <v>1662.1068</v>
      </c>
      <c r="D6">
        <v>1394.808</v>
      </c>
      <c r="E6">
        <v>1423.6564000000001</v>
      </c>
      <c r="F6">
        <v>1394.808</v>
      </c>
      <c r="G6">
        <v>3884.7325999999998</v>
      </c>
      <c r="H6">
        <v>1423.6564000000001</v>
      </c>
      <c r="I6">
        <v>1824.7554</v>
      </c>
      <c r="J6">
        <v>2979.3182999999999</v>
      </c>
      <c r="K6">
        <v>1824.7554</v>
      </c>
      <c r="L6">
        <v>1.36994802</v>
      </c>
      <c r="M6">
        <v>1.5657244699999999</v>
      </c>
      <c r="N6">
        <v>1.3628030680000001</v>
      </c>
      <c r="O6">
        <v>0.96193894000000002</v>
      </c>
      <c r="P6">
        <v>0.96320289100000001</v>
      </c>
      <c r="Q6">
        <v>1.2050895530000001</v>
      </c>
      <c r="R6">
        <v>1.105527371</v>
      </c>
      <c r="S6">
        <v>1.4811320480000001</v>
      </c>
      <c r="T6">
        <v>2.3812874879999999</v>
      </c>
      <c r="U6">
        <v>2.8092881159999998</v>
      </c>
      <c r="V6">
        <v>6.3247999999999998</v>
      </c>
      <c r="W6">
        <v>0.90739999999999998</v>
      </c>
      <c r="X6">
        <v>0.9284</v>
      </c>
      <c r="Y6">
        <v>6.4565999999999999</v>
      </c>
      <c r="Z6">
        <v>-0.90249999999999997</v>
      </c>
      <c r="AA6">
        <v>1.13164</v>
      </c>
      <c r="AB6">
        <v>-0.40389000000000003</v>
      </c>
      <c r="AC6">
        <v>-0.90273000000000003</v>
      </c>
      <c r="AD6">
        <v>0.49209000000000003</v>
      </c>
      <c r="AE6">
        <v>0.50495000000000001</v>
      </c>
      <c r="AF6">
        <v>-0.54701</v>
      </c>
      <c r="AG6">
        <v>0.44091000000000002</v>
      </c>
      <c r="AH6">
        <v>0.12117</v>
      </c>
      <c r="AI6">
        <v>-0.16788</v>
      </c>
      <c r="AJ6">
        <v>2.0341399999999998</v>
      </c>
      <c r="AK6">
        <v>1.5355300000000001</v>
      </c>
      <c r="AL6">
        <v>2.03437</v>
      </c>
      <c r="AM6">
        <v>1.39459</v>
      </c>
      <c r="AN6">
        <v>1.40768</v>
      </c>
      <c r="AO6">
        <v>1.0390999999999999</v>
      </c>
      <c r="AP6">
        <v>1.05196</v>
      </c>
      <c r="AQ6">
        <v>0.98792000000000002</v>
      </c>
      <c r="AR6">
        <v>0.31974000000000002</v>
      </c>
      <c r="AS6">
        <v>0.60879000000000005</v>
      </c>
      <c r="AT6">
        <v>1.8</v>
      </c>
      <c r="AU6">
        <v>5.42</v>
      </c>
      <c r="AV6">
        <v>7.37</v>
      </c>
    </row>
    <row r="7" spans="1:48" ht="15" x14ac:dyDescent="0.2">
      <c r="A7" s="14" t="s">
        <v>49</v>
      </c>
      <c r="B7">
        <v>1690.4356</v>
      </c>
      <c r="C7">
        <v>1666.0157999999999</v>
      </c>
      <c r="D7">
        <v>1411.7755</v>
      </c>
      <c r="E7">
        <v>1493.4601</v>
      </c>
      <c r="F7">
        <v>1411.7755</v>
      </c>
      <c r="G7">
        <v>1411.7755</v>
      </c>
      <c r="H7">
        <v>3868.0985999999998</v>
      </c>
      <c r="I7">
        <v>1823.2373</v>
      </c>
      <c r="J7">
        <v>1823.2373</v>
      </c>
      <c r="K7">
        <v>1823.2373</v>
      </c>
      <c r="L7">
        <v>1.368515548</v>
      </c>
      <c r="M7">
        <v>1.567574182</v>
      </c>
      <c r="N7">
        <v>1.3627414</v>
      </c>
      <c r="O7">
        <v>0.96199798999999997</v>
      </c>
      <c r="P7">
        <v>0.96315774799999998</v>
      </c>
      <c r="Q7">
        <v>1.2053405720000001</v>
      </c>
      <c r="R7">
        <v>1.1053019319999999</v>
      </c>
      <c r="S7">
        <v>1.4810051959999999</v>
      </c>
      <c r="T7">
        <v>2.4679719169999998</v>
      </c>
      <c r="U7">
        <v>2.7013967270000001</v>
      </c>
      <c r="V7">
        <v>-5.2914000000000003</v>
      </c>
      <c r="W7">
        <v>1.2781</v>
      </c>
      <c r="X7">
        <v>-0.76819999999999999</v>
      </c>
      <c r="Y7">
        <v>5.4974999999999996</v>
      </c>
      <c r="Z7">
        <v>-0.90156000000000003</v>
      </c>
      <c r="AA7">
        <v>1.13327</v>
      </c>
      <c r="AB7">
        <v>-0.36098999999999998</v>
      </c>
      <c r="AC7">
        <v>-0.90054999999999996</v>
      </c>
      <c r="AD7">
        <v>0.49292999999999998</v>
      </c>
      <c r="AE7">
        <v>0.50268999999999997</v>
      </c>
      <c r="AF7">
        <v>-0.54859999999999998</v>
      </c>
      <c r="AG7">
        <v>0.44164999999999999</v>
      </c>
      <c r="AH7">
        <v>0.12212000000000001</v>
      </c>
      <c r="AI7">
        <v>-0.16802</v>
      </c>
      <c r="AJ7">
        <v>2.0348299999999999</v>
      </c>
      <c r="AK7">
        <v>1.4942599999999999</v>
      </c>
      <c r="AL7">
        <v>2.03382</v>
      </c>
      <c r="AM7">
        <v>1.39449</v>
      </c>
      <c r="AN7">
        <v>1.40324</v>
      </c>
      <c r="AO7">
        <v>1.0415300000000001</v>
      </c>
      <c r="AP7">
        <v>1.0512900000000001</v>
      </c>
      <c r="AQ7">
        <v>0.99024999999999996</v>
      </c>
      <c r="AR7">
        <v>0.31952999999999998</v>
      </c>
      <c r="AS7">
        <v>0.60967000000000005</v>
      </c>
      <c r="AT7">
        <v>1.7</v>
      </c>
      <c r="AU7">
        <v>3.71</v>
      </c>
      <c r="AV7">
        <v>6.83</v>
      </c>
    </row>
    <row r="8" spans="1:48" ht="15" x14ac:dyDescent="0.2">
      <c r="A8" s="14" t="s">
        <v>50</v>
      </c>
      <c r="B8">
        <v>1679.933</v>
      </c>
      <c r="C8">
        <v>1648.0589</v>
      </c>
      <c r="D8">
        <v>1411.4827</v>
      </c>
      <c r="E8">
        <v>1411.4827</v>
      </c>
      <c r="F8">
        <v>1402.1950999999999</v>
      </c>
      <c r="G8">
        <v>1411.4827</v>
      </c>
      <c r="H8">
        <v>1411.4827</v>
      </c>
      <c r="I8">
        <v>1824.7073</v>
      </c>
      <c r="J8">
        <v>1824.7073</v>
      </c>
      <c r="K8">
        <v>1824.7073</v>
      </c>
      <c r="L8">
        <v>1.3713495710000001</v>
      </c>
      <c r="M8">
        <v>1.5653406910000001</v>
      </c>
      <c r="N8">
        <v>1.3653561700000001</v>
      </c>
      <c r="O8">
        <v>0.96174352299999999</v>
      </c>
      <c r="P8">
        <v>0.96261264800000002</v>
      </c>
      <c r="Q8">
        <v>1.2049706259999999</v>
      </c>
      <c r="R8">
        <v>1.1055467809999999</v>
      </c>
      <c r="S8">
        <v>1.481279394</v>
      </c>
      <c r="T8">
        <v>2.5126640130000002</v>
      </c>
      <c r="U8">
        <v>2.7344791160000002</v>
      </c>
      <c r="V8">
        <v>-1.2477</v>
      </c>
      <c r="W8">
        <v>2.0009000000000001</v>
      </c>
      <c r="X8">
        <v>-0.58620000000000005</v>
      </c>
      <c r="Y8">
        <v>2.4298000000000002</v>
      </c>
      <c r="Z8">
        <v>-0.90259</v>
      </c>
      <c r="AA8">
        <v>1.13592</v>
      </c>
      <c r="AB8">
        <v>-0.36518</v>
      </c>
      <c r="AC8">
        <v>-0.9012</v>
      </c>
      <c r="AD8">
        <v>0.48881000000000002</v>
      </c>
      <c r="AE8">
        <v>0.49793999999999999</v>
      </c>
      <c r="AF8">
        <v>-0.54652000000000001</v>
      </c>
      <c r="AG8">
        <v>0.44146000000000002</v>
      </c>
      <c r="AH8">
        <v>0.11994</v>
      </c>
      <c r="AI8">
        <v>-0.16439999999999999</v>
      </c>
      <c r="AJ8">
        <v>2.03851</v>
      </c>
      <c r="AK8">
        <v>1.5011000000000001</v>
      </c>
      <c r="AL8">
        <v>2.0371199999999998</v>
      </c>
      <c r="AM8">
        <v>1.3914</v>
      </c>
      <c r="AN8">
        <v>1.3991400000000001</v>
      </c>
      <c r="AO8">
        <v>1.0353300000000001</v>
      </c>
      <c r="AP8">
        <v>1.0444599999999999</v>
      </c>
      <c r="AQ8">
        <v>0.98797999999999997</v>
      </c>
      <c r="AR8">
        <v>0.32151999999999997</v>
      </c>
      <c r="AS8">
        <v>0.60585999999999995</v>
      </c>
      <c r="AT8">
        <v>1.7</v>
      </c>
      <c r="AU8">
        <v>4.57</v>
      </c>
      <c r="AV8">
        <v>7.58</v>
      </c>
    </row>
    <row r="9" spans="1:48" ht="15" x14ac:dyDescent="0.2">
      <c r="A9" s="14" t="s">
        <v>51</v>
      </c>
      <c r="B9">
        <v>1684.4187999999999</v>
      </c>
      <c r="C9">
        <v>1645.8478</v>
      </c>
      <c r="D9">
        <v>1377.7992999999999</v>
      </c>
      <c r="E9">
        <v>1419.7139999999999</v>
      </c>
      <c r="F9">
        <v>1377.7992999999999</v>
      </c>
      <c r="G9">
        <v>3885.8937000000001</v>
      </c>
      <c r="H9">
        <v>3866.2905999999998</v>
      </c>
      <c r="I9">
        <v>1823.8708999999999</v>
      </c>
      <c r="J9">
        <v>1823.8708999999999</v>
      </c>
      <c r="K9">
        <v>1823.8708999999999</v>
      </c>
      <c r="L9">
        <v>1.374028979</v>
      </c>
      <c r="M9">
        <v>1.5679116559999999</v>
      </c>
      <c r="N9">
        <v>1.359765302</v>
      </c>
      <c r="O9">
        <v>0.96179510300000004</v>
      </c>
      <c r="P9">
        <v>0.96325174800000002</v>
      </c>
      <c r="Q9">
        <v>1.205091817</v>
      </c>
      <c r="R9">
        <v>1.105384927</v>
      </c>
      <c r="S9">
        <v>1.4810891420000001</v>
      </c>
      <c r="T9">
        <v>2.4504937920000001</v>
      </c>
      <c r="U9">
        <v>2.7634808369999999</v>
      </c>
      <c r="V9">
        <v>2.7814999999999999</v>
      </c>
      <c r="W9">
        <v>-0.8115</v>
      </c>
      <c r="X9">
        <v>-3.0941000000000001</v>
      </c>
      <c r="Y9">
        <v>4.2389999999999999</v>
      </c>
      <c r="Z9">
        <v>-0.90659000000000001</v>
      </c>
      <c r="AA9">
        <v>1.1305499999999999</v>
      </c>
      <c r="AB9">
        <v>-0.48116999999999999</v>
      </c>
      <c r="AC9">
        <v>-0.88731000000000004</v>
      </c>
      <c r="AD9">
        <v>0.49143999999999999</v>
      </c>
      <c r="AE9">
        <v>0.49830000000000002</v>
      </c>
      <c r="AF9">
        <v>-0.54734000000000005</v>
      </c>
      <c r="AG9">
        <v>0.44072</v>
      </c>
      <c r="AH9">
        <v>0.12132</v>
      </c>
      <c r="AI9">
        <v>-0.17119999999999999</v>
      </c>
      <c r="AJ9">
        <v>2.03714</v>
      </c>
      <c r="AK9">
        <v>1.61172</v>
      </c>
      <c r="AL9">
        <v>2.0178600000000002</v>
      </c>
      <c r="AM9">
        <v>1.3980300000000001</v>
      </c>
      <c r="AN9">
        <v>1.38561</v>
      </c>
      <c r="AO9">
        <v>1.03878</v>
      </c>
      <c r="AP9">
        <v>1.0456399999999999</v>
      </c>
      <c r="AQ9">
        <v>0.98806000000000005</v>
      </c>
      <c r="AR9">
        <v>0.31940000000000002</v>
      </c>
      <c r="AS9">
        <v>0.61192000000000002</v>
      </c>
      <c r="AT9">
        <v>1.7</v>
      </c>
      <c r="AU9">
        <v>3.7</v>
      </c>
      <c r="AV9">
        <v>6.85</v>
      </c>
    </row>
    <row r="10" spans="1:48" ht="15" x14ac:dyDescent="0.2">
      <c r="A10" s="14" t="s">
        <v>52</v>
      </c>
      <c r="B10">
        <v>1638.5066999999999</v>
      </c>
      <c r="C10">
        <v>1670.9115999999999</v>
      </c>
      <c r="D10">
        <v>1374.6885</v>
      </c>
      <c r="E10">
        <v>1374.6885</v>
      </c>
      <c r="F10">
        <v>1374.6885</v>
      </c>
      <c r="G10">
        <v>3885.9868000000001</v>
      </c>
      <c r="H10">
        <v>3862.3885</v>
      </c>
      <c r="I10">
        <v>1821.9168999999999</v>
      </c>
      <c r="J10">
        <v>1821.9168999999999</v>
      </c>
      <c r="K10">
        <v>1821.9168999999999</v>
      </c>
      <c r="L10">
        <v>1.375722543</v>
      </c>
      <c r="M10">
        <v>1.5676497309999999</v>
      </c>
      <c r="N10">
        <v>1.3668009800000001</v>
      </c>
      <c r="O10">
        <v>0.96162808099999997</v>
      </c>
      <c r="P10">
        <v>0.96340194899999998</v>
      </c>
      <c r="Q10">
        <v>1.205429713</v>
      </c>
      <c r="R10">
        <v>1.1052220699999999</v>
      </c>
      <c r="S10">
        <v>1.4805842250000001</v>
      </c>
      <c r="T10">
        <v>2.4711379290000002</v>
      </c>
      <c r="U10">
        <v>2.738303578</v>
      </c>
      <c r="V10">
        <v>3.2326000000000001</v>
      </c>
      <c r="W10">
        <v>-1.1133</v>
      </c>
      <c r="X10">
        <v>-1.534</v>
      </c>
      <c r="Y10">
        <v>3.7473000000000001</v>
      </c>
      <c r="Z10">
        <v>-0.90934999999999999</v>
      </c>
      <c r="AA10">
        <v>1.1344700000000001</v>
      </c>
      <c r="AB10">
        <v>-0.42859999999999998</v>
      </c>
      <c r="AC10">
        <v>-0.90647999999999995</v>
      </c>
      <c r="AD10">
        <v>0.48998000000000003</v>
      </c>
      <c r="AE10">
        <v>0.49964999999999998</v>
      </c>
      <c r="AF10">
        <v>-0.54973000000000005</v>
      </c>
      <c r="AG10">
        <v>0.44217000000000001</v>
      </c>
      <c r="AH10">
        <v>0.122</v>
      </c>
      <c r="AI10">
        <v>-0.17027999999999999</v>
      </c>
      <c r="AJ10">
        <v>2.0438200000000002</v>
      </c>
      <c r="AK10">
        <v>1.56307</v>
      </c>
      <c r="AL10">
        <v>2.04095</v>
      </c>
      <c r="AM10">
        <v>1.39933</v>
      </c>
      <c r="AN10">
        <v>1.4061300000000001</v>
      </c>
      <c r="AO10">
        <v>1.0397099999999999</v>
      </c>
      <c r="AP10">
        <v>1.04938</v>
      </c>
      <c r="AQ10">
        <v>0.9919</v>
      </c>
      <c r="AR10">
        <v>0.32017000000000001</v>
      </c>
      <c r="AS10">
        <v>0.61245000000000005</v>
      </c>
      <c r="AT10">
        <v>1.74</v>
      </c>
      <c r="AU10">
        <v>5.3</v>
      </c>
      <c r="AV10">
        <v>6.82</v>
      </c>
    </row>
    <row r="11" spans="1:48" ht="15" x14ac:dyDescent="0.2">
      <c r="A11" s="14" t="s">
        <v>53</v>
      </c>
      <c r="B11">
        <v>1679.3206</v>
      </c>
      <c r="C11">
        <v>1629.3867</v>
      </c>
      <c r="D11">
        <v>1373.6320000000001</v>
      </c>
      <c r="E11">
        <v>1629.3867</v>
      </c>
      <c r="F11">
        <v>1373.6320000000001</v>
      </c>
      <c r="G11">
        <v>1373.6320000000001</v>
      </c>
      <c r="H11">
        <v>3861.5245</v>
      </c>
      <c r="I11">
        <v>1824.2496000000001</v>
      </c>
      <c r="J11">
        <v>1824.2496000000001</v>
      </c>
      <c r="K11">
        <v>1824.2496000000001</v>
      </c>
      <c r="L11">
        <v>1.3766311950000001</v>
      </c>
      <c r="M11">
        <v>1.564829609</v>
      </c>
      <c r="N11">
        <v>1.367480123</v>
      </c>
      <c r="O11">
        <v>0.96143909999999999</v>
      </c>
      <c r="P11">
        <v>0.96346551999999996</v>
      </c>
      <c r="Q11">
        <v>1.2051794689999999</v>
      </c>
      <c r="R11">
        <v>1.1055596130000001</v>
      </c>
      <c r="S11">
        <v>1.4805992720000001</v>
      </c>
      <c r="T11">
        <v>2.376465558</v>
      </c>
      <c r="U11">
        <v>2.8216066780000002</v>
      </c>
      <c r="V11">
        <v>-3.0594999999999999</v>
      </c>
      <c r="W11">
        <v>1.329</v>
      </c>
      <c r="X11">
        <v>-1.0246</v>
      </c>
      <c r="Y11">
        <v>3.4895</v>
      </c>
      <c r="Z11">
        <v>-0.90903999999999996</v>
      </c>
      <c r="AA11">
        <v>1.1339399999999999</v>
      </c>
      <c r="AB11">
        <v>-0.43751000000000001</v>
      </c>
      <c r="AC11">
        <v>-0.90905999999999998</v>
      </c>
      <c r="AD11">
        <v>0.48798999999999998</v>
      </c>
      <c r="AE11">
        <v>0.50129999999999997</v>
      </c>
      <c r="AF11">
        <v>-0.54803999999999997</v>
      </c>
      <c r="AG11">
        <v>0.44185000000000002</v>
      </c>
      <c r="AH11">
        <v>0.12038</v>
      </c>
      <c r="AI11">
        <v>-0.16600999999999999</v>
      </c>
      <c r="AJ11">
        <v>2.04298</v>
      </c>
      <c r="AK11">
        <v>1.57145</v>
      </c>
      <c r="AL11">
        <v>2.0430000000000001</v>
      </c>
      <c r="AM11">
        <v>1.39703</v>
      </c>
      <c r="AN11">
        <v>1.4103600000000001</v>
      </c>
      <c r="AO11">
        <v>1.03603</v>
      </c>
      <c r="AP11">
        <v>1.0493399999999999</v>
      </c>
      <c r="AQ11">
        <v>0.98989000000000005</v>
      </c>
      <c r="AR11">
        <v>0.32146999999999998</v>
      </c>
      <c r="AS11">
        <v>0.60785999999999996</v>
      </c>
      <c r="AT11">
        <v>1.92</v>
      </c>
      <c r="AU11">
        <v>5.36</v>
      </c>
      <c r="AV11">
        <v>7.79</v>
      </c>
    </row>
    <row r="12" spans="1:48" ht="15" x14ac:dyDescent="0.2">
      <c r="A12" s="14" t="s">
        <v>54</v>
      </c>
      <c r="B12">
        <v>1674.8704</v>
      </c>
      <c r="C12">
        <v>1656.6208999999999</v>
      </c>
      <c r="D12">
        <v>1387.3683000000001</v>
      </c>
      <c r="E12">
        <v>1405.4558999999999</v>
      </c>
      <c r="F12">
        <v>1387.3683000000001</v>
      </c>
      <c r="G12">
        <v>1405.4558999999999</v>
      </c>
      <c r="H12">
        <v>1387.3683000000001</v>
      </c>
      <c r="I12">
        <v>1421.6328000000001</v>
      </c>
      <c r="J12">
        <v>1822.3335</v>
      </c>
      <c r="K12">
        <v>1822.3335</v>
      </c>
      <c r="L12">
        <v>1.372543836</v>
      </c>
      <c r="M12">
        <v>1.5603214350000001</v>
      </c>
      <c r="N12">
        <v>1.3654328090000001</v>
      </c>
      <c r="O12">
        <v>0.96199747499999999</v>
      </c>
      <c r="P12">
        <v>0.96300524099999996</v>
      </c>
      <c r="Q12">
        <v>1.2054710239999999</v>
      </c>
      <c r="R12">
        <v>1.1050631580000001</v>
      </c>
      <c r="S12">
        <v>1.4807530870000001</v>
      </c>
      <c r="T12">
        <v>2.494816175</v>
      </c>
      <c r="U12">
        <v>2.7097350219999998</v>
      </c>
      <c r="V12">
        <v>-4.7295999999999996</v>
      </c>
      <c r="W12">
        <v>0.26939999999999997</v>
      </c>
      <c r="X12">
        <v>-1.5786</v>
      </c>
      <c r="Y12">
        <v>4.9932999999999996</v>
      </c>
      <c r="Z12">
        <v>-0.90573000000000004</v>
      </c>
      <c r="AA12">
        <v>1.1328199999999999</v>
      </c>
      <c r="AB12">
        <v>-0.43714999999999998</v>
      </c>
      <c r="AC12">
        <v>-0.90288999999999997</v>
      </c>
      <c r="AD12">
        <v>0.49151</v>
      </c>
      <c r="AE12">
        <v>0.49948999999999999</v>
      </c>
      <c r="AF12">
        <v>-0.54932999999999998</v>
      </c>
      <c r="AG12">
        <v>0.44117000000000001</v>
      </c>
      <c r="AH12">
        <v>0.12322</v>
      </c>
      <c r="AI12">
        <v>-0.17204</v>
      </c>
      <c r="AJ12">
        <v>2.0385499999999999</v>
      </c>
      <c r="AK12">
        <v>1.5699700000000001</v>
      </c>
      <c r="AL12">
        <v>2.0357099999999999</v>
      </c>
      <c r="AM12">
        <v>1.39724</v>
      </c>
      <c r="AN12">
        <v>1.40238</v>
      </c>
      <c r="AO12">
        <v>1.04084</v>
      </c>
      <c r="AP12">
        <v>1.0488200000000001</v>
      </c>
      <c r="AQ12">
        <v>0.99050000000000005</v>
      </c>
      <c r="AR12">
        <v>0.31795000000000001</v>
      </c>
      <c r="AS12">
        <v>0.61321000000000003</v>
      </c>
      <c r="AT12">
        <v>1.7</v>
      </c>
      <c r="AU12">
        <v>3.14</v>
      </c>
      <c r="AV12">
        <v>7.41</v>
      </c>
    </row>
    <row r="13" spans="1:48" ht="15" x14ac:dyDescent="0.2">
      <c r="A13" s="14" t="s">
        <v>55</v>
      </c>
      <c r="B13">
        <v>1631.5528999999999</v>
      </c>
      <c r="C13">
        <v>1683.0035</v>
      </c>
      <c r="D13">
        <v>1386.3045999999999</v>
      </c>
      <c r="E13">
        <v>1562.0507</v>
      </c>
      <c r="F13">
        <v>1386.3045999999999</v>
      </c>
      <c r="G13">
        <v>3884.9719</v>
      </c>
      <c r="H13">
        <v>3871.3101000000001</v>
      </c>
      <c r="I13">
        <v>1823.8479</v>
      </c>
      <c r="J13">
        <v>1823.8479</v>
      </c>
      <c r="K13">
        <v>1823.8479</v>
      </c>
      <c r="L13">
        <v>1.3733183790000001</v>
      </c>
      <c r="M13">
        <v>1.5599420159999999</v>
      </c>
      <c r="N13">
        <v>1.366643236</v>
      </c>
      <c r="O13">
        <v>0.96173221799999997</v>
      </c>
      <c r="P13">
        <v>0.96286067399999997</v>
      </c>
      <c r="Q13">
        <v>1.205124935</v>
      </c>
      <c r="R13">
        <v>1.1055435790000001</v>
      </c>
      <c r="S13">
        <v>1.4807776720000001</v>
      </c>
      <c r="T13">
        <v>2.4453327100000002</v>
      </c>
      <c r="U13">
        <v>2.7764473249999999</v>
      </c>
      <c r="V13">
        <v>-3.0893000000000002</v>
      </c>
      <c r="W13">
        <v>1.1357999999999999</v>
      </c>
      <c r="X13">
        <v>-1.1075999999999999</v>
      </c>
      <c r="Y13">
        <v>3.4729000000000001</v>
      </c>
      <c r="Z13">
        <v>-0.90490999999999999</v>
      </c>
      <c r="AA13">
        <v>1.13256</v>
      </c>
      <c r="AB13">
        <v>-0.42897999999999997</v>
      </c>
      <c r="AC13">
        <v>-0.90434999999999999</v>
      </c>
      <c r="AD13">
        <v>0.48847000000000002</v>
      </c>
      <c r="AE13">
        <v>0.49930000000000002</v>
      </c>
      <c r="AF13">
        <v>-0.54737000000000002</v>
      </c>
      <c r="AG13">
        <v>0.44119000000000003</v>
      </c>
      <c r="AH13">
        <v>0.12042</v>
      </c>
      <c r="AI13">
        <v>-0.16639999999999999</v>
      </c>
      <c r="AJ13">
        <v>2.0374699999999999</v>
      </c>
      <c r="AK13">
        <v>1.5615399999999999</v>
      </c>
      <c r="AL13">
        <v>2.0369100000000002</v>
      </c>
      <c r="AM13">
        <v>1.3933800000000001</v>
      </c>
      <c r="AN13">
        <v>1.4036500000000001</v>
      </c>
      <c r="AO13">
        <v>1.0358400000000001</v>
      </c>
      <c r="AP13">
        <v>1.04667</v>
      </c>
      <c r="AQ13">
        <v>0.98855999999999999</v>
      </c>
      <c r="AR13">
        <v>0.32077</v>
      </c>
      <c r="AS13">
        <v>0.60758999999999996</v>
      </c>
      <c r="AT13">
        <v>1.7</v>
      </c>
      <c r="AU13">
        <v>3.17</v>
      </c>
      <c r="AV13">
        <v>7.75</v>
      </c>
    </row>
    <row r="14" spans="1:48" ht="15" x14ac:dyDescent="0.2">
      <c r="A14" s="14" t="s">
        <v>56</v>
      </c>
      <c r="B14">
        <v>1635.7920999999999</v>
      </c>
      <c r="C14">
        <v>1677.5377000000001</v>
      </c>
      <c r="D14">
        <v>1385.7375</v>
      </c>
      <c r="E14">
        <v>1404.704</v>
      </c>
      <c r="F14">
        <v>1404.704</v>
      </c>
      <c r="G14">
        <v>1404.704</v>
      </c>
      <c r="H14">
        <v>1385.7375</v>
      </c>
      <c r="I14">
        <v>1421.9585999999999</v>
      </c>
      <c r="J14">
        <v>1824.4438</v>
      </c>
      <c r="K14">
        <v>1824.4438</v>
      </c>
      <c r="L14">
        <v>1.3747074770000001</v>
      </c>
      <c r="M14">
        <v>1.5556147250000001</v>
      </c>
      <c r="N14">
        <v>1.3676709709999999</v>
      </c>
      <c r="O14">
        <v>0.96166892699999995</v>
      </c>
      <c r="P14">
        <v>0.96283117399999996</v>
      </c>
      <c r="Q14">
        <v>1.2051437840000001</v>
      </c>
      <c r="R14">
        <v>1.1055383299999999</v>
      </c>
      <c r="S14">
        <v>1.4806730889999999</v>
      </c>
      <c r="T14">
        <v>2.4460989999999998</v>
      </c>
      <c r="U14">
        <v>2.7782517630000001</v>
      </c>
      <c r="V14">
        <v>-2.7494999999999998</v>
      </c>
      <c r="W14">
        <v>0.90629999999999999</v>
      </c>
      <c r="X14">
        <v>-2.6957</v>
      </c>
      <c r="Y14">
        <v>3.9557000000000002</v>
      </c>
      <c r="Z14">
        <v>-0.90641000000000005</v>
      </c>
      <c r="AA14">
        <v>1.13103</v>
      </c>
      <c r="AB14">
        <v>-0.45652999999999999</v>
      </c>
      <c r="AC14">
        <v>-0.90519000000000005</v>
      </c>
      <c r="AD14">
        <v>0.48809000000000002</v>
      </c>
      <c r="AE14">
        <v>0.49875999999999998</v>
      </c>
      <c r="AF14">
        <v>-0.54744999999999999</v>
      </c>
      <c r="AG14">
        <v>0.44111</v>
      </c>
      <c r="AH14">
        <v>0.12033000000000001</v>
      </c>
      <c r="AI14">
        <v>-0.16663</v>
      </c>
      <c r="AJ14">
        <v>2.0374400000000001</v>
      </c>
      <c r="AK14">
        <v>1.5875600000000001</v>
      </c>
      <c r="AL14">
        <v>2.0362200000000001</v>
      </c>
      <c r="AM14">
        <v>1.3945000000000001</v>
      </c>
      <c r="AN14">
        <v>1.40395</v>
      </c>
      <c r="AO14">
        <v>1.0355399999999999</v>
      </c>
      <c r="AP14">
        <v>1.0462100000000001</v>
      </c>
      <c r="AQ14">
        <v>0.98855999999999999</v>
      </c>
      <c r="AR14">
        <v>0.32078000000000001</v>
      </c>
      <c r="AS14">
        <v>0.60773999999999995</v>
      </c>
      <c r="AT14">
        <v>1.7</v>
      </c>
      <c r="AU14">
        <v>3.21</v>
      </c>
      <c r="AV14">
        <v>8.86</v>
      </c>
    </row>
    <row r="15" spans="1:48" ht="15" x14ac:dyDescent="0.2">
      <c r="A15" s="14" t="s">
        <v>57</v>
      </c>
      <c r="B15">
        <v>1622.4238</v>
      </c>
      <c r="C15">
        <v>1680.1760999999999</v>
      </c>
      <c r="D15">
        <v>1386.0573999999999</v>
      </c>
      <c r="E15">
        <v>1386.0573999999999</v>
      </c>
      <c r="F15">
        <v>1386.0573999999999</v>
      </c>
      <c r="G15">
        <v>3884.5497999999998</v>
      </c>
      <c r="H15">
        <v>1386.0573999999999</v>
      </c>
      <c r="I15">
        <v>1824.1175000000001</v>
      </c>
      <c r="J15">
        <v>1824.1175000000001</v>
      </c>
      <c r="K15">
        <v>1824.1175000000001</v>
      </c>
      <c r="L15">
        <v>1.3738172479999999</v>
      </c>
      <c r="M15">
        <v>1.559742489</v>
      </c>
      <c r="N15">
        <v>1.366725967</v>
      </c>
      <c r="O15">
        <v>0.96178416499999997</v>
      </c>
      <c r="P15">
        <v>0.962956276</v>
      </c>
      <c r="Q15">
        <v>1.205165136</v>
      </c>
      <c r="R15">
        <v>1.1054316989999999</v>
      </c>
      <c r="S15">
        <v>1.480790015</v>
      </c>
      <c r="T15">
        <v>2.448382177</v>
      </c>
      <c r="U15">
        <v>2.7474058339999998</v>
      </c>
      <c r="V15">
        <v>2.9466999999999999</v>
      </c>
      <c r="W15">
        <v>-9.9699999999999997E-2</v>
      </c>
      <c r="X15">
        <v>1.7518</v>
      </c>
      <c r="Y15">
        <v>3.4295</v>
      </c>
      <c r="Z15">
        <v>-0.90576000000000001</v>
      </c>
      <c r="AA15">
        <v>1.13445</v>
      </c>
      <c r="AB15">
        <v>-0.43010999999999999</v>
      </c>
      <c r="AC15">
        <v>-0.90442999999999996</v>
      </c>
      <c r="AD15">
        <v>0.48858000000000001</v>
      </c>
      <c r="AE15">
        <v>0.49891999999999997</v>
      </c>
      <c r="AF15">
        <v>-0.54769999999999996</v>
      </c>
      <c r="AG15">
        <v>0.44133</v>
      </c>
      <c r="AH15">
        <v>0.12119000000000001</v>
      </c>
      <c r="AI15">
        <v>-0.16694000000000001</v>
      </c>
      <c r="AJ15">
        <v>2.0402100000000001</v>
      </c>
      <c r="AK15">
        <v>1.56456</v>
      </c>
      <c r="AL15">
        <v>2.0388799999999998</v>
      </c>
      <c r="AM15">
        <v>1.3943399999999999</v>
      </c>
      <c r="AN15">
        <v>1.4033500000000001</v>
      </c>
      <c r="AO15">
        <v>1.0362800000000001</v>
      </c>
      <c r="AP15">
        <v>1.0466200000000001</v>
      </c>
      <c r="AQ15">
        <v>0.98902999999999996</v>
      </c>
      <c r="AR15">
        <v>0.32013999999999998</v>
      </c>
      <c r="AS15">
        <v>0.60826999999999998</v>
      </c>
      <c r="AT15">
        <v>2.66</v>
      </c>
      <c r="AU15">
        <v>5.32</v>
      </c>
      <c r="AV15">
        <v>9.0299999999999994</v>
      </c>
    </row>
    <row r="16" spans="1:48" ht="15" x14ac:dyDescent="0.2">
      <c r="A16" s="14" t="s">
        <v>58</v>
      </c>
      <c r="B16">
        <v>1690.9686999999999</v>
      </c>
      <c r="C16">
        <v>1642.1848</v>
      </c>
      <c r="D16">
        <v>1392.8153</v>
      </c>
      <c r="E16">
        <v>1452.6886999999999</v>
      </c>
      <c r="F16">
        <v>1392.8153</v>
      </c>
      <c r="G16">
        <v>3880.3622999999998</v>
      </c>
      <c r="H16">
        <v>3865.9787000000001</v>
      </c>
      <c r="I16">
        <v>1821.9494999999999</v>
      </c>
      <c r="J16">
        <v>1821.9494999999999</v>
      </c>
      <c r="K16">
        <v>1655.4881</v>
      </c>
      <c r="L16">
        <v>1.370054975</v>
      </c>
      <c r="M16">
        <v>1.5665548680000001</v>
      </c>
      <c r="N16">
        <v>1.3632388280000001</v>
      </c>
      <c r="O16">
        <v>0.96213435899999999</v>
      </c>
      <c r="P16">
        <v>0.96324361400000003</v>
      </c>
      <c r="Q16">
        <v>1.205486015</v>
      </c>
      <c r="R16">
        <v>1.105049452</v>
      </c>
      <c r="S16">
        <v>1.480932782</v>
      </c>
      <c r="T16">
        <v>2.4750982010000002</v>
      </c>
      <c r="U16">
        <v>2.7145652469999999</v>
      </c>
      <c r="V16">
        <v>6.1150000000000002</v>
      </c>
      <c r="W16">
        <v>-0.66169999999999995</v>
      </c>
      <c r="X16">
        <v>1.6994</v>
      </c>
      <c r="Y16">
        <v>6.3811</v>
      </c>
      <c r="Z16">
        <v>-0.90356000000000003</v>
      </c>
      <c r="AA16">
        <v>1.13347</v>
      </c>
      <c r="AB16">
        <v>-0.39612000000000003</v>
      </c>
      <c r="AC16">
        <v>-0.90110999999999997</v>
      </c>
      <c r="AD16">
        <v>0.49317</v>
      </c>
      <c r="AE16">
        <v>0.50173999999999996</v>
      </c>
      <c r="AF16">
        <v>-0.54930000000000001</v>
      </c>
      <c r="AG16">
        <v>0.44107000000000002</v>
      </c>
      <c r="AH16">
        <v>0.12361999999999999</v>
      </c>
      <c r="AI16">
        <v>-0.17201</v>
      </c>
      <c r="AJ16">
        <v>2.0370300000000001</v>
      </c>
      <c r="AK16">
        <v>1.52959</v>
      </c>
      <c r="AL16">
        <v>2.0345800000000001</v>
      </c>
      <c r="AM16">
        <v>1.39673</v>
      </c>
      <c r="AN16">
        <v>1.4028499999999999</v>
      </c>
      <c r="AO16">
        <v>1.04247</v>
      </c>
      <c r="AP16">
        <v>1.05104</v>
      </c>
      <c r="AQ16">
        <v>0.99036999999999997</v>
      </c>
      <c r="AR16">
        <v>0.31745000000000001</v>
      </c>
      <c r="AS16">
        <v>0.61307999999999996</v>
      </c>
      <c r="AT16">
        <v>2.11</v>
      </c>
      <c r="AU16">
        <v>3.15</v>
      </c>
      <c r="AV16">
        <v>8.16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CDE0-19CE-479F-8EC8-D510DC9A05B7}">
  <dimension ref="A1:AV16"/>
  <sheetViews>
    <sheetView workbookViewId="0">
      <selection activeCell="AY1" activeCellId="2" sqref="C1:C1048576 E1:E1048576 AY1:AY1048576"/>
    </sheetView>
  </sheetViews>
  <sheetFormatPr defaultRowHeight="14.25" x14ac:dyDescent="0.2"/>
  <cols>
    <col min="1" max="1" width="7.5" bestFit="1" customWidth="1"/>
    <col min="2" max="11" width="9.875" bestFit="1" customWidth="1"/>
    <col min="12" max="21" width="11.875" bestFit="1" customWidth="1"/>
    <col min="22" max="24" width="7.5" bestFit="1" customWidth="1"/>
    <col min="25" max="25" width="6.875" bestFit="1" customWidth="1"/>
    <col min="26" max="29" width="9.25" bestFit="1" customWidth="1"/>
    <col min="30" max="38" width="10.375" bestFit="1" customWidth="1"/>
    <col min="39" max="40" width="11.5" bestFit="1" customWidth="1"/>
    <col min="41" max="45" width="12.625" bestFit="1" customWidth="1"/>
    <col min="46" max="48" width="4.875" bestFit="1" customWidth="1"/>
  </cols>
  <sheetData>
    <row r="1" spans="1:48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6</v>
      </c>
      <c r="H1" s="15" t="s">
        <v>5</v>
      </c>
      <c r="I1" s="15" t="s">
        <v>63</v>
      </c>
      <c r="J1" s="15" t="s">
        <v>93</v>
      </c>
      <c r="K1" s="15" t="s">
        <v>94</v>
      </c>
      <c r="L1" s="15" t="s">
        <v>8</v>
      </c>
      <c r="M1" s="15" t="s">
        <v>7</v>
      </c>
      <c r="N1" s="15" t="s">
        <v>9</v>
      </c>
      <c r="O1" s="15" t="s">
        <v>11</v>
      </c>
      <c r="P1" s="15" t="s">
        <v>10</v>
      </c>
      <c r="Q1" s="15" t="s">
        <v>69</v>
      </c>
      <c r="R1" s="15" t="s">
        <v>95</v>
      </c>
      <c r="S1" s="15" t="s">
        <v>96</v>
      </c>
      <c r="T1" s="15" t="s">
        <v>68</v>
      </c>
      <c r="U1" s="15" t="s">
        <v>89</v>
      </c>
      <c r="V1" s="15" t="s">
        <v>12</v>
      </c>
      <c r="W1" s="15" t="s">
        <v>13</v>
      </c>
      <c r="X1" s="15" t="s">
        <v>14</v>
      </c>
      <c r="Y1" s="15" t="s">
        <v>15</v>
      </c>
      <c r="Z1" s="15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5" t="s">
        <v>21</v>
      </c>
      <c r="AF1" s="15" t="s">
        <v>90</v>
      </c>
      <c r="AG1" s="15" t="s">
        <v>91</v>
      </c>
      <c r="AH1" s="15" t="s">
        <v>97</v>
      </c>
      <c r="AI1" s="15" t="s">
        <v>98</v>
      </c>
      <c r="AJ1" s="15" t="s">
        <v>22</v>
      </c>
      <c r="AK1" s="15" t="s">
        <v>23</v>
      </c>
      <c r="AL1" s="15" t="s">
        <v>24</v>
      </c>
      <c r="AM1" s="15" t="s">
        <v>25</v>
      </c>
      <c r="AN1" s="15" t="s">
        <v>26</v>
      </c>
      <c r="AO1" s="15" t="s">
        <v>99</v>
      </c>
      <c r="AP1" s="15" t="s">
        <v>100</v>
      </c>
      <c r="AQ1" s="15" t="s">
        <v>92</v>
      </c>
      <c r="AR1" s="15" t="s">
        <v>101</v>
      </c>
      <c r="AS1" s="15" t="s">
        <v>102</v>
      </c>
      <c r="AT1" s="15" t="s">
        <v>27</v>
      </c>
      <c r="AU1" s="15" t="s">
        <v>28</v>
      </c>
      <c r="AV1" s="15" t="s">
        <v>29</v>
      </c>
    </row>
    <row r="2" spans="1:48" ht="15" x14ac:dyDescent="0.2">
      <c r="A2" s="14" t="s">
        <v>30</v>
      </c>
      <c r="B2">
        <v>1673.9294</v>
      </c>
      <c r="C2">
        <v>1644.2965999999999</v>
      </c>
      <c r="D2">
        <v>1386.8303000000001</v>
      </c>
      <c r="E2">
        <v>1408.8715999999999</v>
      </c>
      <c r="F2">
        <v>1386.8303000000001</v>
      </c>
      <c r="G2">
        <v>3882.0603000000001</v>
      </c>
      <c r="H2">
        <v>3868.1685000000002</v>
      </c>
      <c r="I2">
        <v>1822.5005000000001</v>
      </c>
      <c r="J2">
        <v>1822.5005000000001</v>
      </c>
      <c r="K2">
        <v>1676.1443999999999</v>
      </c>
      <c r="L2">
        <v>1.372736803</v>
      </c>
      <c r="M2">
        <v>1.562275812</v>
      </c>
      <c r="N2">
        <v>1.3655566960000001</v>
      </c>
      <c r="O2">
        <v>0.96192894200000001</v>
      </c>
      <c r="P2">
        <v>0.96294478800000005</v>
      </c>
      <c r="Q2">
        <v>1.2053761009999999</v>
      </c>
      <c r="R2">
        <v>1.105195192</v>
      </c>
      <c r="S2">
        <v>1.4807031470000001</v>
      </c>
      <c r="T2">
        <v>2.4793401930000001</v>
      </c>
      <c r="U2">
        <v>2.7473774459999998</v>
      </c>
      <c r="V2">
        <v>-3.1434000000000002</v>
      </c>
      <c r="W2">
        <v>-0.9304</v>
      </c>
      <c r="X2">
        <v>1.8449</v>
      </c>
      <c r="Y2">
        <v>3.7618</v>
      </c>
      <c r="Z2">
        <v>-0.90525999999999995</v>
      </c>
      <c r="AA2">
        <v>1.13313</v>
      </c>
      <c r="AB2">
        <v>-0.41971000000000003</v>
      </c>
      <c r="AC2">
        <v>-0.90295000000000003</v>
      </c>
      <c r="AD2">
        <v>0.49020000000000002</v>
      </c>
      <c r="AE2">
        <v>0.49908999999999998</v>
      </c>
      <c r="AF2">
        <v>-0.54910999999999999</v>
      </c>
      <c r="AG2">
        <v>0.44108999999999998</v>
      </c>
      <c r="AH2">
        <v>0.12223000000000001</v>
      </c>
      <c r="AI2">
        <v>-0.17102999999999999</v>
      </c>
      <c r="AJ2">
        <v>2.0383900000000001</v>
      </c>
      <c r="AK2">
        <v>1.55284</v>
      </c>
      <c r="AL2">
        <v>2.0360800000000001</v>
      </c>
      <c r="AM2">
        <v>1.3954599999999999</v>
      </c>
      <c r="AN2">
        <v>1.40204</v>
      </c>
      <c r="AO2">
        <v>1.03931</v>
      </c>
      <c r="AP2">
        <v>1.0482</v>
      </c>
      <c r="AQ2">
        <v>0.99019999999999997</v>
      </c>
      <c r="AR2">
        <v>0.31885999999999998</v>
      </c>
      <c r="AS2">
        <v>0.61212</v>
      </c>
      <c r="AT2">
        <v>1.7</v>
      </c>
      <c r="AU2">
        <v>3.16</v>
      </c>
      <c r="AV2">
        <v>6.83</v>
      </c>
    </row>
    <row r="3" spans="1:48" ht="15" x14ac:dyDescent="0.2">
      <c r="A3" s="14" t="s">
        <v>45</v>
      </c>
      <c r="B3">
        <v>1682.7094999999999</v>
      </c>
      <c r="C3">
        <v>1654.8152</v>
      </c>
      <c r="D3">
        <v>1388.1656</v>
      </c>
      <c r="E3">
        <v>1409.9846</v>
      </c>
      <c r="F3">
        <v>1388.1656</v>
      </c>
      <c r="G3">
        <v>3883.0075999999999</v>
      </c>
      <c r="H3">
        <v>3868.4737</v>
      </c>
      <c r="I3">
        <v>1822.4708000000001</v>
      </c>
      <c r="J3">
        <v>1822.4708000000001</v>
      </c>
      <c r="K3">
        <v>1822.4708000000001</v>
      </c>
      <c r="L3">
        <v>1.370784953</v>
      </c>
      <c r="M3">
        <v>1.5650146570000001</v>
      </c>
      <c r="N3">
        <v>1.3640640690000001</v>
      </c>
      <c r="O3">
        <v>0.96200015900000002</v>
      </c>
      <c r="P3">
        <v>0.963036263</v>
      </c>
      <c r="Q3">
        <v>1.205431344</v>
      </c>
      <c r="R3">
        <v>1.1051412549999999</v>
      </c>
      <c r="S3">
        <v>1.480897983</v>
      </c>
      <c r="T3">
        <v>2.490305545</v>
      </c>
      <c r="U3">
        <v>2.7107832670000001</v>
      </c>
      <c r="V3">
        <v>3.9296000000000002</v>
      </c>
      <c r="W3">
        <v>-0.76839999999999997</v>
      </c>
      <c r="X3">
        <v>-1.1232</v>
      </c>
      <c r="Y3">
        <v>4.1585000000000001</v>
      </c>
      <c r="Z3">
        <v>-0.90403</v>
      </c>
      <c r="AA3">
        <v>1.1332899999999999</v>
      </c>
      <c r="AB3">
        <v>-0.39065</v>
      </c>
      <c r="AC3">
        <v>-0.90120999999999996</v>
      </c>
      <c r="AD3">
        <v>0.49206</v>
      </c>
      <c r="AE3">
        <v>0.50039999999999996</v>
      </c>
      <c r="AF3">
        <v>-0.54920999999999998</v>
      </c>
      <c r="AG3">
        <v>0.44142999999999999</v>
      </c>
      <c r="AH3">
        <v>0.12286</v>
      </c>
      <c r="AI3">
        <v>-0.17</v>
      </c>
      <c r="AJ3">
        <v>2.0373199999999998</v>
      </c>
      <c r="AK3">
        <v>1.5239400000000001</v>
      </c>
      <c r="AL3">
        <v>2.0345</v>
      </c>
      <c r="AM3">
        <v>1.3960900000000001</v>
      </c>
      <c r="AN3">
        <v>1.40161</v>
      </c>
      <c r="AO3">
        <v>1.0412699999999999</v>
      </c>
      <c r="AP3">
        <v>1.0496099999999999</v>
      </c>
      <c r="AQ3">
        <v>0.99063999999999997</v>
      </c>
      <c r="AR3">
        <v>0.31857000000000002</v>
      </c>
      <c r="AS3">
        <v>0.61143000000000003</v>
      </c>
      <c r="AT3">
        <v>1.7</v>
      </c>
      <c r="AU3">
        <v>3.72</v>
      </c>
      <c r="AV3">
        <v>6.83</v>
      </c>
    </row>
    <row r="4" spans="1:48" ht="15" x14ac:dyDescent="0.2">
      <c r="A4" s="14" t="s">
        <v>46</v>
      </c>
      <c r="B4">
        <v>1675.4522999999999</v>
      </c>
      <c r="C4">
        <v>1651.0696</v>
      </c>
      <c r="D4">
        <v>1387.9945</v>
      </c>
      <c r="E4">
        <v>1387.9945</v>
      </c>
      <c r="F4">
        <v>1387.9945</v>
      </c>
      <c r="G4">
        <v>3884.2761</v>
      </c>
      <c r="H4">
        <v>3874.1579999999999</v>
      </c>
      <c r="I4">
        <v>1824.5391999999999</v>
      </c>
      <c r="J4">
        <v>1824.5391999999999</v>
      </c>
      <c r="K4">
        <v>1824.5391999999999</v>
      </c>
      <c r="L4">
        <v>1.3723830050000001</v>
      </c>
      <c r="M4">
        <v>1.5623219159999999</v>
      </c>
      <c r="N4">
        <v>1.3662339779999999</v>
      </c>
      <c r="O4">
        <v>0.96180331399999996</v>
      </c>
      <c r="P4">
        <v>0.96267023600000001</v>
      </c>
      <c r="Q4">
        <v>1.2050583690000001</v>
      </c>
      <c r="R4">
        <v>1.1055783189999999</v>
      </c>
      <c r="S4">
        <v>1.480892914</v>
      </c>
      <c r="T4">
        <v>2.4956769350000001</v>
      </c>
      <c r="U4">
        <v>2.7269441859999999</v>
      </c>
      <c r="V4">
        <v>2.7469000000000001</v>
      </c>
      <c r="W4">
        <v>-0.94840000000000002</v>
      </c>
      <c r="X4">
        <v>-2.4256000000000002</v>
      </c>
      <c r="Y4">
        <v>3.7852999999999999</v>
      </c>
      <c r="Z4">
        <v>-0.90434999999999999</v>
      </c>
      <c r="AA4">
        <v>1.1336299999999999</v>
      </c>
      <c r="AB4">
        <v>-0.40654000000000001</v>
      </c>
      <c r="AC4">
        <v>-0.90278000000000003</v>
      </c>
      <c r="AD4">
        <v>0.48907</v>
      </c>
      <c r="AE4">
        <v>0.49841999999999997</v>
      </c>
      <c r="AF4">
        <v>-0.54735999999999996</v>
      </c>
      <c r="AG4">
        <v>0.44172</v>
      </c>
      <c r="AH4">
        <v>0.12010999999999999</v>
      </c>
      <c r="AI4">
        <v>-0.16663</v>
      </c>
      <c r="AJ4">
        <v>2.0379800000000001</v>
      </c>
      <c r="AK4">
        <v>1.54017</v>
      </c>
      <c r="AL4">
        <v>2.0364100000000001</v>
      </c>
      <c r="AM4">
        <v>1.3934200000000001</v>
      </c>
      <c r="AN4">
        <v>1.4012</v>
      </c>
      <c r="AO4">
        <v>1.03643</v>
      </c>
      <c r="AP4">
        <v>1.0457799999999999</v>
      </c>
      <c r="AQ4">
        <v>0.98907999999999996</v>
      </c>
      <c r="AR4">
        <v>0.32161000000000001</v>
      </c>
      <c r="AS4">
        <v>0.60834999999999995</v>
      </c>
      <c r="AT4">
        <v>1.7</v>
      </c>
      <c r="AU4">
        <v>4.3899999999999997</v>
      </c>
      <c r="AV4">
        <v>6.81</v>
      </c>
    </row>
    <row r="5" spans="1:48" ht="15" x14ac:dyDescent="0.2">
      <c r="A5" s="14" t="s">
        <v>47</v>
      </c>
      <c r="B5">
        <v>1644.1748</v>
      </c>
      <c r="C5">
        <v>1705.3141000000001</v>
      </c>
      <c r="D5">
        <v>1375.155</v>
      </c>
      <c r="E5">
        <v>1407.6436000000001</v>
      </c>
      <c r="F5">
        <v>1375.155</v>
      </c>
      <c r="G5">
        <v>3885.7536</v>
      </c>
      <c r="H5">
        <v>1375.155</v>
      </c>
      <c r="I5">
        <v>1823.2243000000001</v>
      </c>
      <c r="J5">
        <v>1823.2243000000001</v>
      </c>
      <c r="K5">
        <v>1823.2243000000001</v>
      </c>
      <c r="L5">
        <v>1.371950113</v>
      </c>
      <c r="M5">
        <v>1.5617404130000001</v>
      </c>
      <c r="N5">
        <v>1.3659421839999999</v>
      </c>
      <c r="O5">
        <v>0.96174682499999997</v>
      </c>
      <c r="P5">
        <v>0.96287148600000005</v>
      </c>
      <c r="Q5">
        <v>1.205336384</v>
      </c>
      <c r="R5">
        <v>1.105593933</v>
      </c>
      <c r="S5">
        <v>1.48047123</v>
      </c>
      <c r="T5">
        <v>2.4789458569999998</v>
      </c>
      <c r="U5">
        <v>2.7256820039999998</v>
      </c>
      <c r="V5">
        <v>-2.7155999999999998</v>
      </c>
      <c r="W5">
        <v>-0.63539999999999996</v>
      </c>
      <c r="X5">
        <v>2.2823000000000002</v>
      </c>
      <c r="Y5">
        <v>3.6036999999999999</v>
      </c>
      <c r="Z5">
        <v>-0.90398999999999996</v>
      </c>
      <c r="AA5">
        <v>1.1328499999999999</v>
      </c>
      <c r="AB5">
        <v>-0.41136</v>
      </c>
      <c r="AC5">
        <v>-0.90249000000000001</v>
      </c>
      <c r="AD5">
        <v>0.48973</v>
      </c>
      <c r="AE5">
        <v>0.49944</v>
      </c>
      <c r="AF5">
        <v>-0.54945999999999995</v>
      </c>
      <c r="AG5">
        <v>0.44201000000000001</v>
      </c>
      <c r="AH5">
        <v>0.11995</v>
      </c>
      <c r="AI5">
        <v>-0.16835</v>
      </c>
      <c r="AJ5">
        <v>2.0368400000000002</v>
      </c>
      <c r="AK5">
        <v>1.5442100000000001</v>
      </c>
      <c r="AL5">
        <v>2.0353400000000001</v>
      </c>
      <c r="AM5">
        <v>1.3937200000000001</v>
      </c>
      <c r="AN5">
        <v>1.4019299999999999</v>
      </c>
      <c r="AO5">
        <v>1.0391900000000001</v>
      </c>
      <c r="AP5">
        <v>1.0488999999999999</v>
      </c>
      <c r="AQ5">
        <v>0.99146999999999996</v>
      </c>
      <c r="AR5">
        <v>0.32206000000000001</v>
      </c>
      <c r="AS5">
        <v>0.61036000000000001</v>
      </c>
      <c r="AT5">
        <v>1.7</v>
      </c>
      <c r="AU5">
        <v>4.43</v>
      </c>
      <c r="AV5">
        <v>8.89</v>
      </c>
    </row>
    <row r="6" spans="1:48" ht="15" x14ac:dyDescent="0.2">
      <c r="A6" s="14" t="s">
        <v>48</v>
      </c>
      <c r="B6">
        <v>1682.5355999999999</v>
      </c>
      <c r="C6">
        <v>1663.3317</v>
      </c>
      <c r="D6">
        <v>1401.5558000000001</v>
      </c>
      <c r="E6">
        <v>1415.6170999999999</v>
      </c>
      <c r="F6">
        <v>1415.6170999999999</v>
      </c>
      <c r="G6">
        <v>3883.3474999999999</v>
      </c>
      <c r="H6">
        <v>3869.0302000000001</v>
      </c>
      <c r="I6">
        <v>1822.4097999999999</v>
      </c>
      <c r="J6">
        <v>1822.4097999999999</v>
      </c>
      <c r="K6">
        <v>1822.4097999999999</v>
      </c>
      <c r="L6">
        <v>1.369186842</v>
      </c>
      <c r="M6">
        <v>1.5657363660000001</v>
      </c>
      <c r="N6">
        <v>1.3635653599999999</v>
      </c>
      <c r="O6">
        <v>0.96198260700000005</v>
      </c>
      <c r="P6">
        <v>0.96309848600000003</v>
      </c>
      <c r="Q6">
        <v>1.2054151550000001</v>
      </c>
      <c r="R6">
        <v>1.1051388689999999</v>
      </c>
      <c r="S6">
        <v>1.4810976339999999</v>
      </c>
      <c r="T6">
        <v>2.498606138</v>
      </c>
      <c r="U6">
        <v>2.708387063</v>
      </c>
      <c r="V6">
        <v>-4.7065999999999999</v>
      </c>
      <c r="W6">
        <v>-0.49590000000000001</v>
      </c>
      <c r="X6">
        <v>-0.53539999999999999</v>
      </c>
      <c r="Y6">
        <v>4.7629000000000001</v>
      </c>
      <c r="Z6">
        <v>-0.90264</v>
      </c>
      <c r="AA6">
        <v>1.13218</v>
      </c>
      <c r="AB6">
        <v>-0.40483000000000002</v>
      </c>
      <c r="AC6">
        <v>-0.90120999999999996</v>
      </c>
      <c r="AD6">
        <v>0.49367</v>
      </c>
      <c r="AE6">
        <v>0.50192999999999999</v>
      </c>
      <c r="AF6">
        <v>-0.54871000000000003</v>
      </c>
      <c r="AG6">
        <v>0.44140000000000001</v>
      </c>
      <c r="AH6">
        <v>0.12313</v>
      </c>
      <c r="AI6">
        <v>-0.16833999999999999</v>
      </c>
      <c r="AJ6">
        <v>2.0348199999999999</v>
      </c>
      <c r="AK6">
        <v>1.53701</v>
      </c>
      <c r="AL6">
        <v>2.0333899999999998</v>
      </c>
      <c r="AM6">
        <v>1.3963099999999999</v>
      </c>
      <c r="AN6">
        <v>1.4031400000000001</v>
      </c>
      <c r="AO6">
        <v>1.0423800000000001</v>
      </c>
      <c r="AP6">
        <v>1.05064</v>
      </c>
      <c r="AQ6">
        <v>0.99011000000000005</v>
      </c>
      <c r="AR6">
        <v>0.31827</v>
      </c>
      <c r="AS6">
        <v>0.60973999999999995</v>
      </c>
      <c r="AT6">
        <v>1.78</v>
      </c>
      <c r="AU6">
        <v>4.8499999999999996</v>
      </c>
      <c r="AV6">
        <v>7.43</v>
      </c>
    </row>
    <row r="7" spans="1:48" ht="15" x14ac:dyDescent="0.2">
      <c r="A7" s="14" t="s">
        <v>49</v>
      </c>
      <c r="B7">
        <v>1690.4356</v>
      </c>
      <c r="C7">
        <v>1666.0157999999999</v>
      </c>
      <c r="D7">
        <v>1411.7755</v>
      </c>
      <c r="E7">
        <v>1493.4601</v>
      </c>
      <c r="F7">
        <v>1411.7755</v>
      </c>
      <c r="G7">
        <v>1411.7755</v>
      </c>
      <c r="H7">
        <v>3868.0985999999998</v>
      </c>
      <c r="I7">
        <v>1823.2373</v>
      </c>
      <c r="J7">
        <v>1823.2373</v>
      </c>
      <c r="K7">
        <v>1823.2373</v>
      </c>
      <c r="L7">
        <v>1.368515548</v>
      </c>
      <c r="M7">
        <v>1.567574182</v>
      </c>
      <c r="N7">
        <v>1.3627414</v>
      </c>
      <c r="O7">
        <v>0.96199798999999997</v>
      </c>
      <c r="P7">
        <v>0.96315774799999998</v>
      </c>
      <c r="Q7">
        <v>1.2053405720000001</v>
      </c>
      <c r="R7">
        <v>1.1053019319999999</v>
      </c>
      <c r="S7">
        <v>1.4810051959999999</v>
      </c>
      <c r="T7">
        <v>2.4679719169999998</v>
      </c>
      <c r="U7">
        <v>2.7013967270000001</v>
      </c>
      <c r="V7">
        <v>-5.2914000000000003</v>
      </c>
      <c r="W7">
        <v>1.2781</v>
      </c>
      <c r="X7">
        <v>-0.76819999999999999</v>
      </c>
      <c r="Y7">
        <v>5.4974999999999996</v>
      </c>
      <c r="Z7">
        <v>-0.90156000000000003</v>
      </c>
      <c r="AA7">
        <v>1.13327</v>
      </c>
      <c r="AB7">
        <v>-0.36098999999999998</v>
      </c>
      <c r="AC7">
        <v>-0.90054999999999996</v>
      </c>
      <c r="AD7">
        <v>0.49292999999999998</v>
      </c>
      <c r="AE7">
        <v>0.50268999999999997</v>
      </c>
      <c r="AF7">
        <v>-0.54859999999999998</v>
      </c>
      <c r="AG7">
        <v>0.44164999999999999</v>
      </c>
      <c r="AH7">
        <v>0.12212000000000001</v>
      </c>
      <c r="AI7">
        <v>-0.16802</v>
      </c>
      <c r="AJ7">
        <v>2.0348299999999999</v>
      </c>
      <c r="AK7">
        <v>1.4942599999999999</v>
      </c>
      <c r="AL7">
        <v>2.03382</v>
      </c>
      <c r="AM7">
        <v>1.39449</v>
      </c>
      <c r="AN7">
        <v>1.40324</v>
      </c>
      <c r="AO7">
        <v>1.0415300000000001</v>
      </c>
      <c r="AP7">
        <v>1.0512900000000001</v>
      </c>
      <c r="AQ7">
        <v>0.99024999999999996</v>
      </c>
      <c r="AR7">
        <v>0.31952999999999998</v>
      </c>
      <c r="AS7">
        <v>0.60967000000000005</v>
      </c>
      <c r="AT7">
        <v>1.7</v>
      </c>
      <c r="AU7">
        <v>3.71</v>
      </c>
      <c r="AV7">
        <v>6.83</v>
      </c>
    </row>
    <row r="8" spans="1:48" ht="15" x14ac:dyDescent="0.2">
      <c r="A8" s="14" t="s">
        <v>50</v>
      </c>
      <c r="B8">
        <v>1679.933</v>
      </c>
      <c r="C8">
        <v>1648.0589</v>
      </c>
      <c r="D8">
        <v>1411.4827</v>
      </c>
      <c r="E8">
        <v>1411.4827</v>
      </c>
      <c r="F8">
        <v>1402.1950999999999</v>
      </c>
      <c r="G8">
        <v>1411.4827</v>
      </c>
      <c r="H8">
        <v>1411.4827</v>
      </c>
      <c r="I8">
        <v>1824.7073</v>
      </c>
      <c r="J8">
        <v>1824.7073</v>
      </c>
      <c r="K8">
        <v>1824.7073</v>
      </c>
      <c r="L8">
        <v>1.3713495710000001</v>
      </c>
      <c r="M8">
        <v>1.5653406910000001</v>
      </c>
      <c r="N8">
        <v>1.3653561700000001</v>
      </c>
      <c r="O8">
        <v>0.96174352299999999</v>
      </c>
      <c r="P8">
        <v>0.96261264800000002</v>
      </c>
      <c r="Q8">
        <v>1.2049706259999999</v>
      </c>
      <c r="R8">
        <v>1.1055467809999999</v>
      </c>
      <c r="S8">
        <v>1.481279394</v>
      </c>
      <c r="T8">
        <v>2.5126640130000002</v>
      </c>
      <c r="U8">
        <v>2.7344791160000002</v>
      </c>
      <c r="V8">
        <v>-1.2477</v>
      </c>
      <c r="W8">
        <v>2.0009000000000001</v>
      </c>
      <c r="X8">
        <v>-0.58620000000000005</v>
      </c>
      <c r="Y8">
        <v>2.4298000000000002</v>
      </c>
      <c r="Z8">
        <v>-0.90259</v>
      </c>
      <c r="AA8">
        <v>1.13592</v>
      </c>
      <c r="AB8">
        <v>-0.36518</v>
      </c>
      <c r="AC8">
        <v>-0.9012</v>
      </c>
      <c r="AD8">
        <v>0.48881000000000002</v>
      </c>
      <c r="AE8">
        <v>0.49793999999999999</v>
      </c>
      <c r="AF8">
        <v>-0.54652000000000001</v>
      </c>
      <c r="AG8">
        <v>0.44146000000000002</v>
      </c>
      <c r="AH8">
        <v>0.11994</v>
      </c>
      <c r="AI8">
        <v>-0.16439999999999999</v>
      </c>
      <c r="AJ8">
        <v>2.03851</v>
      </c>
      <c r="AK8">
        <v>1.5011000000000001</v>
      </c>
      <c r="AL8">
        <v>2.0371199999999998</v>
      </c>
      <c r="AM8">
        <v>1.3914</v>
      </c>
      <c r="AN8">
        <v>1.3991400000000001</v>
      </c>
      <c r="AO8">
        <v>1.0353300000000001</v>
      </c>
      <c r="AP8">
        <v>1.0444599999999999</v>
      </c>
      <c r="AQ8">
        <v>0.98797999999999997</v>
      </c>
      <c r="AR8">
        <v>0.32151999999999997</v>
      </c>
      <c r="AS8">
        <v>0.60585999999999995</v>
      </c>
      <c r="AT8">
        <v>1.7</v>
      </c>
      <c r="AU8">
        <v>4.57</v>
      </c>
      <c r="AV8">
        <v>7.58</v>
      </c>
    </row>
    <row r="9" spans="1:48" ht="15" x14ac:dyDescent="0.2">
      <c r="A9" s="14" t="s">
        <v>51</v>
      </c>
      <c r="B9">
        <v>1684.4892</v>
      </c>
      <c r="C9">
        <v>1645.7197000000001</v>
      </c>
      <c r="D9">
        <v>1387.825</v>
      </c>
      <c r="E9">
        <v>1387.825</v>
      </c>
      <c r="F9">
        <v>1387.825</v>
      </c>
      <c r="G9">
        <v>3877.7150999999999</v>
      </c>
      <c r="H9">
        <v>3870.9312</v>
      </c>
      <c r="I9">
        <v>1823.8822</v>
      </c>
      <c r="J9">
        <v>1823.8822</v>
      </c>
      <c r="K9">
        <v>1654.202</v>
      </c>
      <c r="L9">
        <v>1.366596344</v>
      </c>
      <c r="M9">
        <v>1.5677676869999999</v>
      </c>
      <c r="N9">
        <v>1.3669435169999999</v>
      </c>
      <c r="O9">
        <v>0.96233374800000004</v>
      </c>
      <c r="P9">
        <v>0.962733387</v>
      </c>
      <c r="Q9">
        <v>1.2052389939999999</v>
      </c>
      <c r="R9">
        <v>1.1049184599999999</v>
      </c>
      <c r="S9">
        <v>1.4816659670000001</v>
      </c>
      <c r="T9">
        <v>2.5039802940000002</v>
      </c>
      <c r="U9">
        <v>2.7457232239999998</v>
      </c>
      <c r="V9">
        <v>2.6031</v>
      </c>
      <c r="W9">
        <v>-0.93069999999999997</v>
      </c>
      <c r="X9">
        <v>-0.73280000000000001</v>
      </c>
      <c r="Y9">
        <v>2.86</v>
      </c>
      <c r="Z9">
        <v>-0.88888999999999996</v>
      </c>
      <c r="AA9">
        <v>1.1313299999999999</v>
      </c>
      <c r="AB9">
        <v>-0.48093999999999998</v>
      </c>
      <c r="AC9">
        <v>-0.90414000000000005</v>
      </c>
      <c r="AD9">
        <v>0.48863000000000001</v>
      </c>
      <c r="AE9">
        <v>0.50019000000000002</v>
      </c>
      <c r="AF9">
        <v>-0.54830999999999996</v>
      </c>
      <c r="AG9">
        <v>0.44140000000000001</v>
      </c>
      <c r="AH9">
        <v>0.12386</v>
      </c>
      <c r="AI9">
        <v>-0.16936999999999999</v>
      </c>
      <c r="AJ9">
        <v>2.0202200000000001</v>
      </c>
      <c r="AK9">
        <v>1.6122700000000001</v>
      </c>
      <c r="AL9">
        <v>2.0354700000000001</v>
      </c>
      <c r="AM9">
        <v>1.3775200000000001</v>
      </c>
      <c r="AN9">
        <v>1.4043300000000001</v>
      </c>
      <c r="AO9">
        <v>1.03694</v>
      </c>
      <c r="AP9">
        <v>1.0485</v>
      </c>
      <c r="AQ9">
        <v>0.98970999999999998</v>
      </c>
      <c r="AR9">
        <v>0.31753999999999999</v>
      </c>
      <c r="AS9">
        <v>0.61077000000000004</v>
      </c>
      <c r="AT9">
        <v>1.7</v>
      </c>
      <c r="AU9">
        <v>3.7</v>
      </c>
      <c r="AV9">
        <v>6.85</v>
      </c>
    </row>
    <row r="10" spans="1:48" ht="15" x14ac:dyDescent="0.2">
      <c r="A10" s="14" t="s">
        <v>52</v>
      </c>
      <c r="B10">
        <v>1671.2557999999999</v>
      </c>
      <c r="C10">
        <v>1638.1423</v>
      </c>
      <c r="D10">
        <v>1382.5712000000001</v>
      </c>
      <c r="E10">
        <v>1393.5890999999999</v>
      </c>
      <c r="F10">
        <v>1382.5712000000001</v>
      </c>
      <c r="G10">
        <v>3876.3869</v>
      </c>
      <c r="H10">
        <v>3869.8512000000001</v>
      </c>
      <c r="I10">
        <v>1823.2192</v>
      </c>
      <c r="J10">
        <v>1823.2192</v>
      </c>
      <c r="K10">
        <v>1654.6333</v>
      </c>
      <c r="L10">
        <v>1.373534434</v>
      </c>
      <c r="M10">
        <v>1.5676541369999999</v>
      </c>
      <c r="N10">
        <v>1.3688312899999999</v>
      </c>
      <c r="O10">
        <v>0.96242939100000002</v>
      </c>
      <c r="P10">
        <v>0.96266317800000001</v>
      </c>
      <c r="Q10">
        <v>1.2052616979999999</v>
      </c>
      <c r="R10">
        <v>1.1054180149999999</v>
      </c>
      <c r="S10">
        <v>1.4807372649999999</v>
      </c>
      <c r="T10">
        <v>2.4637489609999998</v>
      </c>
      <c r="U10">
        <v>2.7361102530000001</v>
      </c>
      <c r="V10">
        <v>3.2128999999999999</v>
      </c>
      <c r="W10">
        <v>-0.56640000000000001</v>
      </c>
      <c r="X10">
        <v>-2.1814</v>
      </c>
      <c r="Y10">
        <v>3.9245999999999999</v>
      </c>
      <c r="Z10">
        <v>-0.90844000000000003</v>
      </c>
      <c r="AA10">
        <v>1.13411</v>
      </c>
      <c r="AB10">
        <v>-0.42851</v>
      </c>
      <c r="AC10">
        <v>-0.90790000000000004</v>
      </c>
      <c r="AD10">
        <v>0.49077999999999999</v>
      </c>
      <c r="AE10">
        <v>0.49901000000000001</v>
      </c>
      <c r="AF10">
        <v>-0.54844999999999999</v>
      </c>
      <c r="AG10">
        <v>0.44155</v>
      </c>
      <c r="AH10">
        <v>0.12157</v>
      </c>
      <c r="AI10">
        <v>-0.17002999999999999</v>
      </c>
      <c r="AJ10">
        <v>2.0425499999999999</v>
      </c>
      <c r="AK10">
        <v>1.5626199999999999</v>
      </c>
      <c r="AL10">
        <v>2.0420099999999999</v>
      </c>
      <c r="AM10">
        <v>1.3992199999999999</v>
      </c>
      <c r="AN10">
        <v>1.4069100000000001</v>
      </c>
      <c r="AO10">
        <v>1.0392300000000001</v>
      </c>
      <c r="AP10">
        <v>1.0474600000000001</v>
      </c>
      <c r="AQ10">
        <v>0.99</v>
      </c>
      <c r="AR10">
        <v>0.31997999999999999</v>
      </c>
      <c r="AS10">
        <v>0.61158000000000001</v>
      </c>
      <c r="AT10">
        <v>1.74</v>
      </c>
      <c r="AU10">
        <v>5.25</v>
      </c>
      <c r="AV10">
        <v>6.82</v>
      </c>
    </row>
    <row r="11" spans="1:48" ht="15" x14ac:dyDescent="0.2">
      <c r="A11" s="14" t="s">
        <v>53</v>
      </c>
      <c r="B11">
        <v>1679.8405</v>
      </c>
      <c r="C11">
        <v>1626.1742999999999</v>
      </c>
      <c r="D11">
        <v>1377.6015</v>
      </c>
      <c r="E11">
        <v>1390.3246999999999</v>
      </c>
      <c r="F11">
        <v>1377.6015</v>
      </c>
      <c r="G11">
        <v>1390.3246999999999</v>
      </c>
      <c r="H11">
        <v>3871.7022000000002</v>
      </c>
      <c r="I11">
        <v>1823.8240000000001</v>
      </c>
      <c r="J11">
        <v>1823.8240000000001</v>
      </c>
      <c r="K11">
        <v>1652.9540999999999</v>
      </c>
      <c r="L11">
        <v>1.374604392</v>
      </c>
      <c r="M11">
        <v>1.56471286</v>
      </c>
      <c r="N11">
        <v>1.3696814079999999</v>
      </c>
      <c r="O11">
        <v>0.96232603100000003</v>
      </c>
      <c r="P11">
        <v>0.96263359999999998</v>
      </c>
      <c r="Q11">
        <v>1.2051645129999999</v>
      </c>
      <c r="R11">
        <v>1.105516419</v>
      </c>
      <c r="S11">
        <v>1.4807620610000001</v>
      </c>
      <c r="T11">
        <v>2.439692623</v>
      </c>
      <c r="U11">
        <v>2.7670052599999999</v>
      </c>
      <c r="V11">
        <v>3.2494999999999998</v>
      </c>
      <c r="W11">
        <v>0.60750000000000004</v>
      </c>
      <c r="X11">
        <v>1.3038000000000001</v>
      </c>
      <c r="Y11">
        <v>3.5537000000000001</v>
      </c>
      <c r="Z11">
        <v>-0.90859999999999996</v>
      </c>
      <c r="AA11">
        <v>1.13324</v>
      </c>
      <c r="AB11">
        <v>-0.43974999999999997</v>
      </c>
      <c r="AC11">
        <v>-0.90864</v>
      </c>
      <c r="AD11">
        <v>0.48960999999999999</v>
      </c>
      <c r="AE11">
        <v>0.49887999999999999</v>
      </c>
      <c r="AF11">
        <v>-0.54747999999999997</v>
      </c>
      <c r="AG11">
        <v>0.44137999999999999</v>
      </c>
      <c r="AH11">
        <v>0.12087000000000001</v>
      </c>
      <c r="AI11">
        <v>-0.16825000000000001</v>
      </c>
      <c r="AJ11">
        <v>2.0418400000000001</v>
      </c>
      <c r="AK11">
        <v>1.5729900000000001</v>
      </c>
      <c r="AL11">
        <v>2.0418799999999999</v>
      </c>
      <c r="AM11">
        <v>1.39821</v>
      </c>
      <c r="AN11">
        <v>1.4075200000000001</v>
      </c>
      <c r="AO11">
        <v>1.0370900000000001</v>
      </c>
      <c r="AP11">
        <v>1.04636</v>
      </c>
      <c r="AQ11">
        <v>0.98885999999999996</v>
      </c>
      <c r="AR11">
        <v>0.32051000000000002</v>
      </c>
      <c r="AS11">
        <v>0.60963000000000001</v>
      </c>
      <c r="AT11">
        <v>1.74</v>
      </c>
      <c r="AU11">
        <v>5.28</v>
      </c>
      <c r="AV11">
        <v>7.75</v>
      </c>
    </row>
    <row r="12" spans="1:48" ht="15" x14ac:dyDescent="0.2">
      <c r="A12" s="14" t="s">
        <v>54</v>
      </c>
      <c r="B12">
        <v>1674.8704</v>
      </c>
      <c r="C12">
        <v>1656.6208999999999</v>
      </c>
      <c r="D12">
        <v>1387.3683000000001</v>
      </c>
      <c r="E12">
        <v>1405.4558999999999</v>
      </c>
      <c r="F12">
        <v>1387.3683000000001</v>
      </c>
      <c r="G12">
        <v>1405.4558999999999</v>
      </c>
      <c r="H12">
        <v>1387.3683000000001</v>
      </c>
      <c r="I12">
        <v>1421.6328000000001</v>
      </c>
      <c r="J12">
        <v>1822.3335</v>
      </c>
      <c r="K12">
        <v>1822.3335</v>
      </c>
      <c r="L12">
        <v>1.372543836</v>
      </c>
      <c r="M12">
        <v>1.5603214350000001</v>
      </c>
      <c r="N12">
        <v>1.3654328090000001</v>
      </c>
      <c r="O12">
        <v>0.96199747499999999</v>
      </c>
      <c r="P12">
        <v>0.96300524099999996</v>
      </c>
      <c r="Q12">
        <v>1.2054710239999999</v>
      </c>
      <c r="R12">
        <v>1.1050631580000001</v>
      </c>
      <c r="S12">
        <v>1.4807530870000001</v>
      </c>
      <c r="T12">
        <v>2.494816175</v>
      </c>
      <c r="U12">
        <v>2.7097350219999998</v>
      </c>
      <c r="V12">
        <v>-4.7295999999999996</v>
      </c>
      <c r="W12">
        <v>0.26939999999999997</v>
      </c>
      <c r="X12">
        <v>-1.5786</v>
      </c>
      <c r="Y12">
        <v>4.9932999999999996</v>
      </c>
      <c r="Z12">
        <v>-0.90573000000000004</v>
      </c>
      <c r="AA12">
        <v>1.1328199999999999</v>
      </c>
      <c r="AB12">
        <v>-0.43714999999999998</v>
      </c>
      <c r="AC12">
        <v>-0.90288999999999997</v>
      </c>
      <c r="AD12">
        <v>0.49151</v>
      </c>
      <c r="AE12">
        <v>0.49948999999999999</v>
      </c>
      <c r="AF12">
        <v>-0.54932999999999998</v>
      </c>
      <c r="AG12">
        <v>0.44117000000000001</v>
      </c>
      <c r="AH12">
        <v>0.12322</v>
      </c>
      <c r="AI12">
        <v>-0.17204</v>
      </c>
      <c r="AJ12">
        <v>2.0385499999999999</v>
      </c>
      <c r="AK12">
        <v>1.5699700000000001</v>
      </c>
      <c r="AL12">
        <v>2.0357099999999999</v>
      </c>
      <c r="AM12">
        <v>1.39724</v>
      </c>
      <c r="AN12">
        <v>1.40238</v>
      </c>
      <c r="AO12">
        <v>1.04084</v>
      </c>
      <c r="AP12">
        <v>1.0488200000000001</v>
      </c>
      <c r="AQ12">
        <v>0.99050000000000005</v>
      </c>
      <c r="AR12">
        <v>0.31795000000000001</v>
      </c>
      <c r="AS12">
        <v>0.61321000000000003</v>
      </c>
      <c r="AT12">
        <v>1.7</v>
      </c>
      <c r="AU12">
        <v>3.14</v>
      </c>
      <c r="AV12">
        <v>7.41</v>
      </c>
    </row>
    <row r="13" spans="1:48" ht="15" x14ac:dyDescent="0.2">
      <c r="A13" s="14" t="s">
        <v>55</v>
      </c>
      <c r="B13">
        <v>1631.5528999999999</v>
      </c>
      <c r="C13">
        <v>1683.0035</v>
      </c>
      <c r="D13">
        <v>1386.3045999999999</v>
      </c>
      <c r="E13">
        <v>1562.0507</v>
      </c>
      <c r="F13">
        <v>1386.3045999999999</v>
      </c>
      <c r="G13">
        <v>3884.9719</v>
      </c>
      <c r="H13">
        <v>3871.3101000000001</v>
      </c>
      <c r="I13">
        <v>1823.8479</v>
      </c>
      <c r="J13">
        <v>1823.8479</v>
      </c>
      <c r="K13">
        <v>1823.8479</v>
      </c>
      <c r="L13">
        <v>1.3733183790000001</v>
      </c>
      <c r="M13">
        <v>1.5599420159999999</v>
      </c>
      <c r="N13">
        <v>1.366643236</v>
      </c>
      <c r="O13">
        <v>0.96173221799999997</v>
      </c>
      <c r="P13">
        <v>0.96286067399999997</v>
      </c>
      <c r="Q13">
        <v>1.205124935</v>
      </c>
      <c r="R13">
        <v>1.1055435790000001</v>
      </c>
      <c r="S13">
        <v>1.4807776720000001</v>
      </c>
      <c r="T13">
        <v>2.4453327100000002</v>
      </c>
      <c r="U13">
        <v>2.7764473249999999</v>
      </c>
      <c r="V13">
        <v>-3.0893000000000002</v>
      </c>
      <c r="W13">
        <v>1.1357999999999999</v>
      </c>
      <c r="X13">
        <v>-1.1075999999999999</v>
      </c>
      <c r="Y13">
        <v>3.4729000000000001</v>
      </c>
      <c r="Z13">
        <v>-0.90490999999999999</v>
      </c>
      <c r="AA13">
        <v>1.13256</v>
      </c>
      <c r="AB13">
        <v>-0.42897999999999997</v>
      </c>
      <c r="AC13">
        <v>-0.90434999999999999</v>
      </c>
      <c r="AD13">
        <v>0.48847000000000002</v>
      </c>
      <c r="AE13">
        <v>0.49930000000000002</v>
      </c>
      <c r="AF13">
        <v>-0.54737000000000002</v>
      </c>
      <c r="AG13">
        <v>0.44119000000000003</v>
      </c>
      <c r="AH13">
        <v>0.12042</v>
      </c>
      <c r="AI13">
        <v>-0.16639999999999999</v>
      </c>
      <c r="AJ13">
        <v>2.0374699999999999</v>
      </c>
      <c r="AK13">
        <v>1.5615399999999999</v>
      </c>
      <c r="AL13">
        <v>2.0369100000000002</v>
      </c>
      <c r="AM13">
        <v>1.3933800000000001</v>
      </c>
      <c r="AN13">
        <v>1.4036500000000001</v>
      </c>
      <c r="AO13">
        <v>1.0358400000000001</v>
      </c>
      <c r="AP13">
        <v>1.04667</v>
      </c>
      <c r="AQ13">
        <v>0.98855999999999999</v>
      </c>
      <c r="AR13">
        <v>0.32077</v>
      </c>
      <c r="AS13">
        <v>0.60758999999999996</v>
      </c>
      <c r="AT13">
        <v>1.7</v>
      </c>
      <c r="AU13">
        <v>3.17</v>
      </c>
      <c r="AV13">
        <v>7.75</v>
      </c>
    </row>
    <row r="14" spans="1:48" ht="15" x14ac:dyDescent="0.2">
      <c r="A14" s="14" t="s">
        <v>56</v>
      </c>
      <c r="B14">
        <v>1635.7920999999999</v>
      </c>
      <c r="C14">
        <v>1677.5377000000001</v>
      </c>
      <c r="D14">
        <v>1385.7375</v>
      </c>
      <c r="E14">
        <v>1404.704</v>
      </c>
      <c r="F14">
        <v>1404.704</v>
      </c>
      <c r="G14">
        <v>1404.704</v>
      </c>
      <c r="H14">
        <v>1385.7375</v>
      </c>
      <c r="I14">
        <v>1421.9585999999999</v>
      </c>
      <c r="J14">
        <v>1824.4438</v>
      </c>
      <c r="K14">
        <v>1824.4438</v>
      </c>
      <c r="L14">
        <v>1.3747074770000001</v>
      </c>
      <c r="M14">
        <v>1.5556147250000001</v>
      </c>
      <c r="N14">
        <v>1.3676709709999999</v>
      </c>
      <c r="O14">
        <v>0.96166892699999995</v>
      </c>
      <c r="P14">
        <v>0.96283117399999996</v>
      </c>
      <c r="Q14">
        <v>1.2051437840000001</v>
      </c>
      <c r="R14">
        <v>1.1055383299999999</v>
      </c>
      <c r="S14">
        <v>1.4806730889999999</v>
      </c>
      <c r="T14">
        <v>2.4460989999999998</v>
      </c>
      <c r="U14">
        <v>2.7782517630000001</v>
      </c>
      <c r="V14">
        <v>-2.7494999999999998</v>
      </c>
      <c r="W14">
        <v>0.90629999999999999</v>
      </c>
      <c r="X14">
        <v>-2.6957</v>
      </c>
      <c r="Y14">
        <v>3.9557000000000002</v>
      </c>
      <c r="Z14">
        <v>-0.90641000000000005</v>
      </c>
      <c r="AA14">
        <v>1.13103</v>
      </c>
      <c r="AB14">
        <v>-0.45652999999999999</v>
      </c>
      <c r="AC14">
        <v>-0.90519000000000005</v>
      </c>
      <c r="AD14">
        <v>0.48809000000000002</v>
      </c>
      <c r="AE14">
        <v>0.49875999999999998</v>
      </c>
      <c r="AF14">
        <v>-0.54744999999999999</v>
      </c>
      <c r="AG14">
        <v>0.44111</v>
      </c>
      <c r="AH14">
        <v>0.12033000000000001</v>
      </c>
      <c r="AI14">
        <v>-0.16663</v>
      </c>
      <c r="AJ14">
        <v>2.0374400000000001</v>
      </c>
      <c r="AK14">
        <v>1.5875600000000001</v>
      </c>
      <c r="AL14">
        <v>2.0362200000000001</v>
      </c>
      <c r="AM14">
        <v>1.3945000000000001</v>
      </c>
      <c r="AN14">
        <v>1.40395</v>
      </c>
      <c r="AO14">
        <v>1.0355399999999999</v>
      </c>
      <c r="AP14">
        <v>1.0462100000000001</v>
      </c>
      <c r="AQ14">
        <v>0.98855999999999999</v>
      </c>
      <c r="AR14">
        <v>0.32078000000000001</v>
      </c>
      <c r="AS14">
        <v>0.60773999999999995</v>
      </c>
      <c r="AT14">
        <v>1.7</v>
      </c>
      <c r="AU14">
        <v>3.21</v>
      </c>
      <c r="AV14">
        <v>8.86</v>
      </c>
    </row>
    <row r="15" spans="1:48" ht="15" x14ac:dyDescent="0.2">
      <c r="A15" s="14" t="s">
        <v>57</v>
      </c>
      <c r="B15">
        <v>1622.4238</v>
      </c>
      <c r="C15">
        <v>1680.1760999999999</v>
      </c>
      <c r="D15">
        <v>1386.0573999999999</v>
      </c>
      <c r="E15">
        <v>1386.0573999999999</v>
      </c>
      <c r="F15">
        <v>1386.0573999999999</v>
      </c>
      <c r="G15">
        <v>3884.5497999999998</v>
      </c>
      <c r="H15">
        <v>1386.0573999999999</v>
      </c>
      <c r="I15">
        <v>1824.1175000000001</v>
      </c>
      <c r="J15">
        <v>1824.1175000000001</v>
      </c>
      <c r="K15">
        <v>1824.1175000000001</v>
      </c>
      <c r="L15">
        <v>1.3738172479999999</v>
      </c>
      <c r="M15">
        <v>1.559742489</v>
      </c>
      <c r="N15">
        <v>1.366725967</v>
      </c>
      <c r="O15">
        <v>0.96178416499999997</v>
      </c>
      <c r="P15">
        <v>0.962956276</v>
      </c>
      <c r="Q15">
        <v>1.205165136</v>
      </c>
      <c r="R15">
        <v>1.1054316989999999</v>
      </c>
      <c r="S15">
        <v>1.480790015</v>
      </c>
      <c r="T15">
        <v>2.448382177</v>
      </c>
      <c r="U15">
        <v>2.7474058339999998</v>
      </c>
      <c r="V15">
        <v>2.9466999999999999</v>
      </c>
      <c r="W15">
        <v>-9.9699999999999997E-2</v>
      </c>
      <c r="X15">
        <v>1.7518</v>
      </c>
      <c r="Y15">
        <v>3.4295</v>
      </c>
      <c r="Z15">
        <v>-0.90576000000000001</v>
      </c>
      <c r="AA15">
        <v>1.13445</v>
      </c>
      <c r="AB15">
        <v>-0.43010999999999999</v>
      </c>
      <c r="AC15">
        <v>-0.90442999999999996</v>
      </c>
      <c r="AD15">
        <v>0.48858000000000001</v>
      </c>
      <c r="AE15">
        <v>0.49891999999999997</v>
      </c>
      <c r="AF15">
        <v>-0.54769999999999996</v>
      </c>
      <c r="AG15">
        <v>0.44133</v>
      </c>
      <c r="AH15">
        <v>0.12119000000000001</v>
      </c>
      <c r="AI15">
        <v>-0.16694000000000001</v>
      </c>
      <c r="AJ15">
        <v>2.0402100000000001</v>
      </c>
      <c r="AK15">
        <v>1.56456</v>
      </c>
      <c r="AL15">
        <v>2.0388799999999998</v>
      </c>
      <c r="AM15">
        <v>1.3943399999999999</v>
      </c>
      <c r="AN15">
        <v>1.4033500000000001</v>
      </c>
      <c r="AO15">
        <v>1.0362800000000001</v>
      </c>
      <c r="AP15">
        <v>1.0466200000000001</v>
      </c>
      <c r="AQ15">
        <v>0.98902999999999996</v>
      </c>
      <c r="AR15">
        <v>0.32013999999999998</v>
      </c>
      <c r="AS15">
        <v>0.60826999999999998</v>
      </c>
      <c r="AT15">
        <v>2.66</v>
      </c>
      <c r="AU15">
        <v>5.32</v>
      </c>
      <c r="AV15">
        <v>9.0299999999999994</v>
      </c>
    </row>
    <row r="16" spans="1:48" ht="15" x14ac:dyDescent="0.2">
      <c r="A16" s="14" t="s">
        <v>58</v>
      </c>
      <c r="B16">
        <v>1690.9686999999999</v>
      </c>
      <c r="C16">
        <v>1642.1848</v>
      </c>
      <c r="D16">
        <v>1392.8153</v>
      </c>
      <c r="E16">
        <v>1452.6886999999999</v>
      </c>
      <c r="F16">
        <v>1392.8153</v>
      </c>
      <c r="G16">
        <v>3880.3622999999998</v>
      </c>
      <c r="H16">
        <v>3865.9787000000001</v>
      </c>
      <c r="I16">
        <v>1821.9494999999999</v>
      </c>
      <c r="J16">
        <v>1821.9494999999999</v>
      </c>
      <c r="K16">
        <v>1655.4881</v>
      </c>
      <c r="L16">
        <v>1.370054975</v>
      </c>
      <c r="M16">
        <v>1.5665548680000001</v>
      </c>
      <c r="N16">
        <v>1.3632388280000001</v>
      </c>
      <c r="O16">
        <v>0.96213435899999999</v>
      </c>
      <c r="P16">
        <v>0.96324361400000003</v>
      </c>
      <c r="Q16">
        <v>1.205486015</v>
      </c>
      <c r="R16">
        <v>1.105049452</v>
      </c>
      <c r="S16">
        <v>1.480932782</v>
      </c>
      <c r="T16">
        <v>2.4750982010000002</v>
      </c>
      <c r="U16">
        <v>2.7145652469999999</v>
      </c>
      <c r="V16">
        <v>6.1150000000000002</v>
      </c>
      <c r="W16">
        <v>-0.66169999999999995</v>
      </c>
      <c r="X16">
        <v>1.6994</v>
      </c>
      <c r="Y16">
        <v>6.3811</v>
      </c>
      <c r="Z16">
        <v>-0.90356000000000003</v>
      </c>
      <c r="AA16">
        <v>1.13347</v>
      </c>
      <c r="AB16">
        <v>-0.39612000000000003</v>
      </c>
      <c r="AC16">
        <v>-0.90110999999999997</v>
      </c>
      <c r="AD16">
        <v>0.49317</v>
      </c>
      <c r="AE16">
        <v>0.50173999999999996</v>
      </c>
      <c r="AF16">
        <v>-0.54930000000000001</v>
      </c>
      <c r="AG16">
        <v>0.44107000000000002</v>
      </c>
      <c r="AH16">
        <v>0.12361999999999999</v>
      </c>
      <c r="AI16">
        <v>-0.17201</v>
      </c>
      <c r="AJ16">
        <v>2.0370300000000001</v>
      </c>
      <c r="AK16">
        <v>1.52959</v>
      </c>
      <c r="AL16">
        <v>2.0345800000000001</v>
      </c>
      <c r="AM16">
        <v>1.39673</v>
      </c>
      <c r="AN16">
        <v>1.4028499999999999</v>
      </c>
      <c r="AO16">
        <v>1.04247</v>
      </c>
      <c r="AP16">
        <v>1.05104</v>
      </c>
      <c r="AQ16">
        <v>0.99036999999999997</v>
      </c>
      <c r="AR16">
        <v>0.31745000000000001</v>
      </c>
      <c r="AS16">
        <v>0.61307999999999996</v>
      </c>
      <c r="AT16">
        <v>2.11</v>
      </c>
      <c r="AU16">
        <v>3.15</v>
      </c>
      <c r="AV16">
        <v>8.16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C8C8-C8BF-4F91-8AD6-7C9FC747A8FC}">
  <dimension ref="A1:AV16"/>
  <sheetViews>
    <sheetView topLeftCell="AO1" workbookViewId="0">
      <selection activeCell="AY1" activeCellId="2" sqref="C1:C1048576 E1:E1048576 AY1:AY1048576"/>
    </sheetView>
  </sheetViews>
  <sheetFormatPr defaultRowHeight="14.25" x14ac:dyDescent="0.2"/>
  <cols>
    <col min="1" max="1" width="7.5" bestFit="1" customWidth="1"/>
    <col min="2" max="11" width="9.875" bestFit="1" customWidth="1"/>
    <col min="12" max="21" width="11.875" bestFit="1" customWidth="1"/>
    <col min="22" max="24" width="7.5" bestFit="1" customWidth="1"/>
    <col min="25" max="25" width="6.875" bestFit="1" customWidth="1"/>
    <col min="26" max="29" width="9.25" bestFit="1" customWidth="1"/>
    <col min="30" max="38" width="10.375" bestFit="1" customWidth="1"/>
    <col min="39" max="40" width="11.5" bestFit="1" customWidth="1"/>
    <col min="41" max="45" width="12.625" bestFit="1" customWidth="1"/>
    <col min="46" max="48" width="4.875" bestFit="1" customWidth="1"/>
  </cols>
  <sheetData>
    <row r="1" spans="1:48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6</v>
      </c>
      <c r="H1" s="15" t="s">
        <v>5</v>
      </c>
      <c r="I1" s="15" t="s">
        <v>63</v>
      </c>
      <c r="J1" s="15" t="s">
        <v>93</v>
      </c>
      <c r="K1" s="15" t="s">
        <v>94</v>
      </c>
      <c r="L1" s="15" t="s">
        <v>8</v>
      </c>
      <c r="M1" s="15" t="s">
        <v>7</v>
      </c>
      <c r="N1" s="15" t="s">
        <v>9</v>
      </c>
      <c r="O1" s="15" t="s">
        <v>11</v>
      </c>
      <c r="P1" s="15" t="s">
        <v>10</v>
      </c>
      <c r="Q1" s="15" t="s">
        <v>69</v>
      </c>
      <c r="R1" s="15" t="s">
        <v>95</v>
      </c>
      <c r="S1" s="15" t="s">
        <v>96</v>
      </c>
      <c r="T1" s="15" t="s">
        <v>68</v>
      </c>
      <c r="U1" s="15" t="s">
        <v>89</v>
      </c>
      <c r="V1" s="15" t="s">
        <v>12</v>
      </c>
      <c r="W1" s="15" t="s">
        <v>13</v>
      </c>
      <c r="X1" s="15" t="s">
        <v>14</v>
      </c>
      <c r="Y1" s="15" t="s">
        <v>15</v>
      </c>
      <c r="Z1" s="15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5" t="s">
        <v>21</v>
      </c>
      <c r="AF1" s="15" t="s">
        <v>90</v>
      </c>
      <c r="AG1" s="15" t="s">
        <v>91</v>
      </c>
      <c r="AH1" s="15" t="s">
        <v>97</v>
      </c>
      <c r="AI1" s="15" t="s">
        <v>98</v>
      </c>
      <c r="AJ1" s="15" t="s">
        <v>22</v>
      </c>
      <c r="AK1" s="15" t="s">
        <v>23</v>
      </c>
      <c r="AL1" s="15" t="s">
        <v>24</v>
      </c>
      <c r="AM1" s="15" t="s">
        <v>25</v>
      </c>
      <c r="AN1" s="15" t="s">
        <v>26</v>
      </c>
      <c r="AO1" s="15" t="s">
        <v>99</v>
      </c>
      <c r="AP1" s="15" t="s">
        <v>100</v>
      </c>
      <c r="AQ1" s="15" t="s">
        <v>92</v>
      </c>
      <c r="AR1" s="15" t="s">
        <v>101</v>
      </c>
      <c r="AS1" s="15" t="s">
        <v>102</v>
      </c>
      <c r="AT1" s="15" t="s">
        <v>27</v>
      </c>
      <c r="AU1" s="15" t="s">
        <v>28</v>
      </c>
      <c r="AV1" s="15" t="s">
        <v>29</v>
      </c>
    </row>
    <row r="2" spans="1:48" ht="15" x14ac:dyDescent="0.2">
      <c r="A2" s="14" t="s">
        <v>30</v>
      </c>
      <c r="B2">
        <v>1647.0681999999999</v>
      </c>
      <c r="C2">
        <v>1676.5833</v>
      </c>
      <c r="D2">
        <v>1403.0325</v>
      </c>
      <c r="E2">
        <v>1414.3114</v>
      </c>
      <c r="F2">
        <v>1403.0325</v>
      </c>
      <c r="G2">
        <v>3823.0659999999998</v>
      </c>
      <c r="H2">
        <v>3865.9686999999999</v>
      </c>
      <c r="I2">
        <v>1820.2428</v>
      </c>
      <c r="J2">
        <v>3002.9816999999998</v>
      </c>
      <c r="K2">
        <v>1820.2428</v>
      </c>
      <c r="L2">
        <v>1.370397643</v>
      </c>
      <c r="M2">
        <v>1.5627871129999999</v>
      </c>
      <c r="N2">
        <v>1.367036052</v>
      </c>
      <c r="O2">
        <v>0.965289909</v>
      </c>
      <c r="P2">
        <v>0.96310877399999995</v>
      </c>
      <c r="Q2">
        <v>1.206823011</v>
      </c>
      <c r="R2">
        <v>1.103866053</v>
      </c>
      <c r="S2">
        <v>1.4778901229999999</v>
      </c>
      <c r="T2">
        <v>2.2038428109999999</v>
      </c>
      <c r="U2">
        <v>2.0295154339999999</v>
      </c>
      <c r="V2">
        <v>-2.0223</v>
      </c>
      <c r="W2">
        <v>4.2321999999999997</v>
      </c>
      <c r="X2">
        <v>-1.6852</v>
      </c>
      <c r="Y2">
        <v>4.9840999999999998</v>
      </c>
      <c r="Z2">
        <v>-0.91722000000000004</v>
      </c>
      <c r="AA2">
        <v>1.1172299999999999</v>
      </c>
      <c r="AB2">
        <v>-0.40067000000000003</v>
      </c>
      <c r="AC2">
        <v>-0.89964</v>
      </c>
      <c r="AD2">
        <v>0.50346000000000002</v>
      </c>
      <c r="AE2">
        <v>0.49837999999999999</v>
      </c>
      <c r="AF2">
        <v>-0.57301000000000002</v>
      </c>
      <c r="AG2">
        <v>0.45660000000000001</v>
      </c>
      <c r="AH2">
        <v>0.12612999999999999</v>
      </c>
      <c r="AI2">
        <v>-0.16952</v>
      </c>
      <c r="AJ2">
        <v>2.0344500000000001</v>
      </c>
      <c r="AK2">
        <v>1.5179</v>
      </c>
      <c r="AL2">
        <v>2.0168699999999999</v>
      </c>
      <c r="AM2">
        <v>1.4206799999999999</v>
      </c>
      <c r="AN2">
        <v>1.39802</v>
      </c>
      <c r="AO2">
        <v>1.07647</v>
      </c>
      <c r="AP2">
        <v>1.0713900000000001</v>
      </c>
      <c r="AQ2">
        <v>1.0296099999999999</v>
      </c>
      <c r="AR2">
        <v>0.33046999999999999</v>
      </c>
      <c r="AS2">
        <v>0.62612000000000001</v>
      </c>
      <c r="AT2">
        <v>1.7</v>
      </c>
      <c r="AU2">
        <v>3.15</v>
      </c>
      <c r="AV2">
        <v>6.84</v>
      </c>
    </row>
    <row r="3" spans="1:48" ht="15" x14ac:dyDescent="0.2">
      <c r="A3" s="14" t="s">
        <v>45</v>
      </c>
      <c r="B3">
        <v>1658.2874999999999</v>
      </c>
      <c r="C3">
        <v>1685.6339</v>
      </c>
      <c r="D3">
        <v>1404.6322</v>
      </c>
      <c r="E3">
        <v>1487.8706</v>
      </c>
      <c r="F3">
        <v>1414.7899</v>
      </c>
      <c r="G3">
        <v>3863.9477000000002</v>
      </c>
      <c r="H3">
        <v>3817.8807000000002</v>
      </c>
      <c r="I3">
        <v>1819.2977000000001</v>
      </c>
      <c r="J3">
        <v>3008.8018000000002</v>
      </c>
      <c r="K3">
        <v>1819.2977000000001</v>
      </c>
      <c r="L3">
        <v>1.3653623429999999</v>
      </c>
      <c r="M3">
        <v>1.5655431989999999</v>
      </c>
      <c r="N3">
        <v>1.3684607440000001</v>
      </c>
      <c r="O3">
        <v>0.96334903999999999</v>
      </c>
      <c r="P3">
        <v>0.96560205300000002</v>
      </c>
      <c r="Q3">
        <v>1.207116665</v>
      </c>
      <c r="R3">
        <v>1.1036486169999999</v>
      </c>
      <c r="S3">
        <v>1.477474312</v>
      </c>
      <c r="T3">
        <v>2.012963547</v>
      </c>
      <c r="U3">
        <v>2.1902490989999999</v>
      </c>
      <c r="V3">
        <v>-3.6997</v>
      </c>
      <c r="W3">
        <v>-5.2091000000000003</v>
      </c>
      <c r="X3">
        <v>5.0099999999999999E-2</v>
      </c>
      <c r="Y3">
        <v>6.3895</v>
      </c>
      <c r="Z3">
        <v>-0.89849000000000001</v>
      </c>
      <c r="AA3">
        <v>1.1174200000000001</v>
      </c>
      <c r="AB3">
        <v>-0.37364999999999998</v>
      </c>
      <c r="AC3">
        <v>-0.91622999999999999</v>
      </c>
      <c r="AD3">
        <v>0.50026999999999999</v>
      </c>
      <c r="AE3">
        <v>0.50495000000000001</v>
      </c>
      <c r="AF3">
        <v>-0.57554000000000005</v>
      </c>
      <c r="AG3">
        <v>0.45773999999999998</v>
      </c>
      <c r="AH3">
        <v>0.12717000000000001</v>
      </c>
      <c r="AI3">
        <v>-0.17016999999999999</v>
      </c>
      <c r="AJ3">
        <v>2.0159099999999999</v>
      </c>
      <c r="AK3">
        <v>1.4910699999999999</v>
      </c>
      <c r="AL3">
        <v>2.0336500000000002</v>
      </c>
      <c r="AM3">
        <v>1.39876</v>
      </c>
      <c r="AN3">
        <v>1.4211800000000001</v>
      </c>
      <c r="AO3">
        <v>1.0758099999999999</v>
      </c>
      <c r="AP3">
        <v>1.08049</v>
      </c>
      <c r="AQ3">
        <v>1.03328</v>
      </c>
      <c r="AR3">
        <v>0.33056999999999997</v>
      </c>
      <c r="AS3">
        <v>0.62790999999999997</v>
      </c>
      <c r="AT3">
        <v>1.7</v>
      </c>
      <c r="AU3">
        <v>3.7</v>
      </c>
      <c r="AV3">
        <v>6.85</v>
      </c>
    </row>
    <row r="4" spans="1:48" ht="15" x14ac:dyDescent="0.2">
      <c r="A4" s="14" t="s">
        <v>46</v>
      </c>
      <c r="B4">
        <v>1680.2581</v>
      </c>
      <c r="C4">
        <v>1655.1808000000001</v>
      </c>
      <c r="D4">
        <v>1404.0476000000001</v>
      </c>
      <c r="E4">
        <v>1404.0476000000001</v>
      </c>
      <c r="F4">
        <v>1402.7511999999999</v>
      </c>
      <c r="G4">
        <v>1404.0476000000001</v>
      </c>
      <c r="H4">
        <v>1402.7511999999999</v>
      </c>
      <c r="I4">
        <v>1425.4263000000001</v>
      </c>
      <c r="J4">
        <v>1819.9763</v>
      </c>
      <c r="K4">
        <v>1819.9763</v>
      </c>
      <c r="L4">
        <v>1.367282388</v>
      </c>
      <c r="M4">
        <v>1.5625063299999999</v>
      </c>
      <c r="N4">
        <v>1.370876489</v>
      </c>
      <c r="O4">
        <v>0.96301636300000004</v>
      </c>
      <c r="P4">
        <v>0.96518838100000004</v>
      </c>
      <c r="Q4">
        <v>1.2067834669999999</v>
      </c>
      <c r="R4">
        <v>1.103937765</v>
      </c>
      <c r="S4">
        <v>1.4779288829999999</v>
      </c>
      <c r="T4">
        <v>2.0451633899999999</v>
      </c>
      <c r="U4">
        <v>2.195310251</v>
      </c>
      <c r="V4">
        <v>2.7724000000000002</v>
      </c>
      <c r="W4">
        <v>-3.0261999999999998</v>
      </c>
      <c r="X4">
        <v>-2.2290999999999999</v>
      </c>
      <c r="Y4">
        <v>4.6704999999999997</v>
      </c>
      <c r="Z4">
        <v>-0.89970000000000006</v>
      </c>
      <c r="AA4">
        <v>1.11744</v>
      </c>
      <c r="AB4">
        <v>-0.39346999999999999</v>
      </c>
      <c r="AC4">
        <v>-0.91678999999999999</v>
      </c>
      <c r="AD4">
        <v>0.49786999999999998</v>
      </c>
      <c r="AE4">
        <v>0.50321000000000005</v>
      </c>
      <c r="AF4">
        <v>-0.57269999999999999</v>
      </c>
      <c r="AG4">
        <v>0.45626</v>
      </c>
      <c r="AH4">
        <v>0.12579000000000001</v>
      </c>
      <c r="AI4">
        <v>-0.16939000000000001</v>
      </c>
      <c r="AJ4">
        <v>2.0171399999999999</v>
      </c>
      <c r="AK4">
        <v>1.51091</v>
      </c>
      <c r="AL4">
        <v>2.03423</v>
      </c>
      <c r="AM4">
        <v>1.39757</v>
      </c>
      <c r="AN4">
        <v>1.42</v>
      </c>
      <c r="AO4">
        <v>1.07057</v>
      </c>
      <c r="AP4">
        <v>1.0759099999999999</v>
      </c>
      <c r="AQ4">
        <v>1.0289600000000001</v>
      </c>
      <c r="AR4">
        <v>0.33046999999999999</v>
      </c>
      <c r="AS4">
        <v>0.62565000000000004</v>
      </c>
      <c r="AT4">
        <v>1.76</v>
      </c>
      <c r="AU4">
        <v>4.38</v>
      </c>
      <c r="AV4">
        <v>6.83</v>
      </c>
    </row>
    <row r="5" spans="1:48" ht="15" x14ac:dyDescent="0.2">
      <c r="A5" s="14" t="s">
        <v>47</v>
      </c>
      <c r="B5">
        <v>1645.3561</v>
      </c>
      <c r="C5">
        <v>1706.8114</v>
      </c>
      <c r="D5">
        <v>1412.9241999999999</v>
      </c>
      <c r="E5">
        <v>1432.8507</v>
      </c>
      <c r="F5">
        <v>1419.6066000000001</v>
      </c>
      <c r="G5">
        <v>3824.3764000000001</v>
      </c>
      <c r="H5">
        <v>3863.913</v>
      </c>
      <c r="I5">
        <v>1820.1416999999999</v>
      </c>
      <c r="J5">
        <v>3000.5439000000001</v>
      </c>
      <c r="K5">
        <v>1820.1416999999999</v>
      </c>
      <c r="L5">
        <v>1.3702496639999999</v>
      </c>
      <c r="M5">
        <v>1.562654953</v>
      </c>
      <c r="N5">
        <v>1.366946123</v>
      </c>
      <c r="O5">
        <v>0.965236129</v>
      </c>
      <c r="P5">
        <v>0.96321903399999997</v>
      </c>
      <c r="Q5">
        <v>1.2068829089999999</v>
      </c>
      <c r="R5">
        <v>1.103796131</v>
      </c>
      <c r="S5">
        <v>1.4776044770000001</v>
      </c>
      <c r="T5">
        <v>2.1732793770000001</v>
      </c>
      <c r="U5">
        <v>2.0364640559999998</v>
      </c>
      <c r="V5">
        <v>3.2694000000000001</v>
      </c>
      <c r="W5">
        <v>-3.5508000000000002</v>
      </c>
      <c r="X5">
        <v>1.5210999999999999</v>
      </c>
      <c r="Y5">
        <v>5.0606999999999998</v>
      </c>
      <c r="Z5">
        <v>-0.91664999999999996</v>
      </c>
      <c r="AA5">
        <v>1.11764</v>
      </c>
      <c r="AB5">
        <v>-0.39759</v>
      </c>
      <c r="AC5">
        <v>-0.89985000000000004</v>
      </c>
      <c r="AD5">
        <v>0.50336000000000003</v>
      </c>
      <c r="AE5">
        <v>0.49934000000000001</v>
      </c>
      <c r="AF5">
        <v>-0.57393000000000005</v>
      </c>
      <c r="AG5">
        <v>0.45690999999999998</v>
      </c>
      <c r="AH5">
        <v>0.12653</v>
      </c>
      <c r="AI5">
        <v>-0.16947000000000001</v>
      </c>
      <c r="AJ5">
        <v>2.0342899999999999</v>
      </c>
      <c r="AK5">
        <v>1.5152300000000001</v>
      </c>
      <c r="AL5">
        <v>2.01749</v>
      </c>
      <c r="AM5">
        <v>1.42001</v>
      </c>
      <c r="AN5">
        <v>1.3991899999999999</v>
      </c>
      <c r="AO5">
        <v>1.0772900000000001</v>
      </c>
      <c r="AP5">
        <v>1.0732699999999999</v>
      </c>
      <c r="AQ5">
        <v>1.03084</v>
      </c>
      <c r="AR5">
        <v>0.33038000000000001</v>
      </c>
      <c r="AS5">
        <v>0.62638000000000005</v>
      </c>
      <c r="AT5">
        <v>1.72</v>
      </c>
      <c r="AU5">
        <v>4.3499999999999996</v>
      </c>
      <c r="AV5">
        <v>8.9600000000000009</v>
      </c>
    </row>
    <row r="6" spans="1:48" ht="15" x14ac:dyDescent="0.2">
      <c r="A6" s="14" t="s">
        <v>48</v>
      </c>
      <c r="B6">
        <v>1662.1458</v>
      </c>
      <c r="C6">
        <v>1684.3091999999999</v>
      </c>
      <c r="D6">
        <v>1410.5329999999999</v>
      </c>
      <c r="E6">
        <v>1489.9582</v>
      </c>
      <c r="F6">
        <v>1422.6482000000001</v>
      </c>
      <c r="G6">
        <v>1422.6482000000001</v>
      </c>
      <c r="H6">
        <v>3810.0846000000001</v>
      </c>
      <c r="I6">
        <v>1819.1862000000001</v>
      </c>
      <c r="J6">
        <v>3009.9765000000002</v>
      </c>
      <c r="K6">
        <v>1819.1862000000001</v>
      </c>
      <c r="L6">
        <v>1.3650157469999999</v>
      </c>
      <c r="M6">
        <v>1.5662804159999999</v>
      </c>
      <c r="N6">
        <v>1.3669304390000001</v>
      </c>
      <c r="O6">
        <v>0.96361678799999995</v>
      </c>
      <c r="P6">
        <v>0.96586069799999996</v>
      </c>
      <c r="Q6">
        <v>1.2072988019999999</v>
      </c>
      <c r="R6">
        <v>1.103460903</v>
      </c>
      <c r="S6">
        <v>1.4771030030000001</v>
      </c>
      <c r="T6">
        <v>1.9905857410000001</v>
      </c>
      <c r="U6">
        <v>2.1851321430000001</v>
      </c>
      <c r="V6">
        <v>4.3650000000000002</v>
      </c>
      <c r="W6">
        <v>6.2633999999999999</v>
      </c>
      <c r="X6">
        <v>-1.2431000000000001</v>
      </c>
      <c r="Y6">
        <v>7.7348999999999997</v>
      </c>
      <c r="Z6">
        <v>-0.89919000000000004</v>
      </c>
      <c r="AA6">
        <v>1.1178600000000001</v>
      </c>
      <c r="AB6">
        <v>-0.38735000000000003</v>
      </c>
      <c r="AC6">
        <v>-0.91549000000000003</v>
      </c>
      <c r="AD6">
        <v>0.50190999999999997</v>
      </c>
      <c r="AE6">
        <v>0.50560000000000005</v>
      </c>
      <c r="AF6">
        <v>-0.57711000000000001</v>
      </c>
      <c r="AG6">
        <v>0.45873000000000003</v>
      </c>
      <c r="AH6">
        <v>0.12809999999999999</v>
      </c>
      <c r="AI6">
        <v>-0.17063</v>
      </c>
      <c r="AJ6">
        <v>2.0170499999999998</v>
      </c>
      <c r="AK6">
        <v>1.5052099999999999</v>
      </c>
      <c r="AL6">
        <v>2.03335</v>
      </c>
      <c r="AM6">
        <v>1.4011</v>
      </c>
      <c r="AN6">
        <v>1.42109</v>
      </c>
      <c r="AO6">
        <v>1.0790200000000001</v>
      </c>
      <c r="AP6">
        <v>1.0827100000000001</v>
      </c>
      <c r="AQ6">
        <v>1.0358400000000001</v>
      </c>
      <c r="AR6">
        <v>0.33062999999999998</v>
      </c>
      <c r="AS6">
        <v>0.62936000000000003</v>
      </c>
      <c r="AT6">
        <v>1.81</v>
      </c>
      <c r="AU6">
        <v>4.8899999999999997</v>
      </c>
      <c r="AV6">
        <v>7.3</v>
      </c>
    </row>
    <row r="7" spans="1:48" ht="15" x14ac:dyDescent="0.2">
      <c r="A7" s="14" t="s">
        <v>49</v>
      </c>
      <c r="B7">
        <v>1668.0340000000001</v>
      </c>
      <c r="C7">
        <v>1693.4809</v>
      </c>
      <c r="D7">
        <v>1418.5192999999999</v>
      </c>
      <c r="E7">
        <v>1526.6327000000001</v>
      </c>
      <c r="F7">
        <v>1430.1862000000001</v>
      </c>
      <c r="G7">
        <v>3812.6578</v>
      </c>
      <c r="H7">
        <v>3861.3285000000001</v>
      </c>
      <c r="I7">
        <v>1818.5962999999999</v>
      </c>
      <c r="J7">
        <v>3012.6347000000001</v>
      </c>
      <c r="K7">
        <v>1818.5962999999999</v>
      </c>
      <c r="L7">
        <v>1.366538351</v>
      </c>
      <c r="M7">
        <v>1.5681662220000001</v>
      </c>
      <c r="N7">
        <v>1.3638375439999999</v>
      </c>
      <c r="O7">
        <v>0.965911882</v>
      </c>
      <c r="P7">
        <v>0.96356146399999998</v>
      </c>
      <c r="Q7">
        <v>1.2073692810000001</v>
      </c>
      <c r="R7">
        <v>1.103459623</v>
      </c>
      <c r="S7">
        <v>1.4771082769999999</v>
      </c>
      <c r="T7">
        <v>2.1796821849999999</v>
      </c>
      <c r="U7">
        <v>1.9998135159999999</v>
      </c>
      <c r="V7">
        <v>4.0542999999999996</v>
      </c>
      <c r="W7">
        <v>-5.1536999999999997</v>
      </c>
      <c r="X7">
        <v>2.1351</v>
      </c>
      <c r="Y7">
        <v>6.8962000000000003</v>
      </c>
      <c r="Z7">
        <v>-0.91468000000000005</v>
      </c>
      <c r="AA7">
        <v>1.11765</v>
      </c>
      <c r="AB7">
        <v>-0.34786</v>
      </c>
      <c r="AC7">
        <v>-0.89764999999999995</v>
      </c>
      <c r="AD7">
        <v>0.50619999999999998</v>
      </c>
      <c r="AE7">
        <v>0.50227999999999995</v>
      </c>
      <c r="AF7">
        <v>-0.57770999999999995</v>
      </c>
      <c r="AG7">
        <v>0.45877000000000001</v>
      </c>
      <c r="AH7">
        <v>0.12825</v>
      </c>
      <c r="AI7">
        <v>-0.17058000000000001</v>
      </c>
      <c r="AJ7">
        <v>2.03233</v>
      </c>
      <c r="AK7">
        <v>1.4655100000000001</v>
      </c>
      <c r="AL7">
        <v>2.0152999999999999</v>
      </c>
      <c r="AM7">
        <v>1.4208799999999999</v>
      </c>
      <c r="AN7">
        <v>1.3999299999999999</v>
      </c>
      <c r="AO7">
        <v>1.0839099999999999</v>
      </c>
      <c r="AP7">
        <v>1.07999</v>
      </c>
      <c r="AQ7">
        <v>1.0364800000000001</v>
      </c>
      <c r="AR7">
        <v>0.33051999999999998</v>
      </c>
      <c r="AS7">
        <v>0.62934999999999997</v>
      </c>
      <c r="AT7">
        <v>1.7</v>
      </c>
      <c r="AU7">
        <v>3.69</v>
      </c>
      <c r="AV7">
        <v>6.85</v>
      </c>
    </row>
    <row r="8" spans="1:48" ht="15" x14ac:dyDescent="0.2">
      <c r="A8" s="14" t="s">
        <v>50</v>
      </c>
      <c r="B8">
        <v>1654.492</v>
      </c>
      <c r="C8">
        <v>1683.7900999999999</v>
      </c>
      <c r="D8">
        <v>1406.5208</v>
      </c>
      <c r="E8">
        <v>1416.057</v>
      </c>
      <c r="F8">
        <v>1416.057</v>
      </c>
      <c r="G8">
        <v>3829.5529999999999</v>
      </c>
      <c r="H8">
        <v>3868.6143000000002</v>
      </c>
      <c r="I8">
        <v>1820.2855</v>
      </c>
      <c r="J8">
        <v>2997.4207000000001</v>
      </c>
      <c r="K8">
        <v>1820.2855</v>
      </c>
      <c r="L8">
        <v>1.3696983030000001</v>
      </c>
      <c r="M8">
        <v>1.5656405330000001</v>
      </c>
      <c r="N8">
        <v>1.366200715</v>
      </c>
      <c r="O8">
        <v>0.96514990499999997</v>
      </c>
      <c r="P8">
        <v>0.96297486799999998</v>
      </c>
      <c r="Q8">
        <v>1.2067367440000001</v>
      </c>
      <c r="R8">
        <v>1.1040478840000001</v>
      </c>
      <c r="S8">
        <v>1.478035531</v>
      </c>
      <c r="T8">
        <v>2.2003111340000001</v>
      </c>
      <c r="U8">
        <v>2.052787726</v>
      </c>
      <c r="V8">
        <v>1.8394999999999999</v>
      </c>
      <c r="W8">
        <v>-1.8774</v>
      </c>
      <c r="X8">
        <v>-0.63270000000000004</v>
      </c>
      <c r="Y8">
        <v>2.7035</v>
      </c>
      <c r="Z8">
        <v>-0.91483999999999999</v>
      </c>
      <c r="AA8">
        <v>1.1198300000000001</v>
      </c>
      <c r="AB8">
        <v>-0.35577999999999999</v>
      </c>
      <c r="AC8">
        <v>-0.89805999999999997</v>
      </c>
      <c r="AD8">
        <v>0.50344</v>
      </c>
      <c r="AE8">
        <v>0.49769999999999998</v>
      </c>
      <c r="AF8">
        <v>-0.57238999999999995</v>
      </c>
      <c r="AG8">
        <v>0.45606999999999998</v>
      </c>
      <c r="AH8">
        <v>0.12522</v>
      </c>
      <c r="AI8">
        <v>-0.16936000000000001</v>
      </c>
      <c r="AJ8">
        <v>2.0346700000000002</v>
      </c>
      <c r="AK8">
        <v>1.4756100000000001</v>
      </c>
      <c r="AL8">
        <v>2.01789</v>
      </c>
      <c r="AM8">
        <v>1.41828</v>
      </c>
      <c r="AN8">
        <v>1.3957599999999999</v>
      </c>
      <c r="AO8">
        <v>1.0758300000000001</v>
      </c>
      <c r="AP8">
        <v>1.07009</v>
      </c>
      <c r="AQ8">
        <v>1.0284599999999999</v>
      </c>
      <c r="AR8">
        <v>0.33084999999999998</v>
      </c>
      <c r="AS8">
        <v>0.62543000000000004</v>
      </c>
      <c r="AT8">
        <v>1.89</v>
      </c>
      <c r="AU8">
        <v>4.53</v>
      </c>
      <c r="AV8">
        <v>7.57</v>
      </c>
    </row>
    <row r="9" spans="1:48" ht="15" x14ac:dyDescent="0.2">
      <c r="A9" s="14" t="s">
        <v>51</v>
      </c>
      <c r="B9">
        <v>1649.4657999999999</v>
      </c>
      <c r="C9">
        <v>1687.4707000000001</v>
      </c>
      <c r="D9">
        <v>1416.213</v>
      </c>
      <c r="E9">
        <v>1405.4484</v>
      </c>
      <c r="F9">
        <v>1416.213</v>
      </c>
      <c r="G9">
        <v>3865.4738000000002</v>
      </c>
      <c r="H9">
        <v>3812.9449</v>
      </c>
      <c r="I9">
        <v>1820.0451</v>
      </c>
      <c r="J9">
        <v>3001.7577000000001</v>
      </c>
      <c r="K9">
        <v>1820.0451</v>
      </c>
      <c r="L9">
        <v>1.3684922340000001</v>
      </c>
      <c r="M9">
        <v>1.568477165</v>
      </c>
      <c r="N9">
        <v>1.3639793570000001</v>
      </c>
      <c r="O9">
        <v>0.96320714900000004</v>
      </c>
      <c r="P9">
        <v>0.96594215500000002</v>
      </c>
      <c r="Q9">
        <v>1.2069816419999999</v>
      </c>
      <c r="R9">
        <v>1.10383593</v>
      </c>
      <c r="S9">
        <v>1.477712286</v>
      </c>
      <c r="T9">
        <v>2.0036985440000001</v>
      </c>
      <c r="U9">
        <v>2.2132471709999999</v>
      </c>
      <c r="V9">
        <v>1.2233000000000001</v>
      </c>
      <c r="W9">
        <v>4.6497000000000002</v>
      </c>
      <c r="X9">
        <v>-1.2096</v>
      </c>
      <c r="Y9">
        <v>4.9577999999999998</v>
      </c>
      <c r="Z9">
        <v>-0.90176000000000001</v>
      </c>
      <c r="AA9">
        <v>1.11643</v>
      </c>
      <c r="AB9">
        <v>-0.46085999999999999</v>
      </c>
      <c r="AC9">
        <v>-0.90295000000000003</v>
      </c>
      <c r="AD9">
        <v>0.50014999999999998</v>
      </c>
      <c r="AE9">
        <v>0.50248000000000004</v>
      </c>
      <c r="AF9">
        <v>-0.57413999999999998</v>
      </c>
      <c r="AG9">
        <v>0.45734999999999998</v>
      </c>
      <c r="AH9">
        <v>0.12594</v>
      </c>
      <c r="AI9">
        <v>-0.17019999999999999</v>
      </c>
      <c r="AJ9">
        <v>2.0181900000000002</v>
      </c>
      <c r="AK9">
        <v>1.5772900000000001</v>
      </c>
      <c r="AL9">
        <v>2.01938</v>
      </c>
      <c r="AM9">
        <v>1.40191</v>
      </c>
      <c r="AN9">
        <v>1.40543</v>
      </c>
      <c r="AO9">
        <v>1.07429</v>
      </c>
      <c r="AP9">
        <v>1.0766199999999999</v>
      </c>
      <c r="AQ9">
        <v>1.03149</v>
      </c>
      <c r="AR9">
        <v>0.33140999999999998</v>
      </c>
      <c r="AS9">
        <v>0.62755000000000005</v>
      </c>
      <c r="AT9">
        <v>1.71</v>
      </c>
      <c r="AU9">
        <v>3.7</v>
      </c>
      <c r="AV9">
        <v>6.86</v>
      </c>
    </row>
    <row r="10" spans="1:48" ht="15" x14ac:dyDescent="0.2">
      <c r="A10" s="14" t="s">
        <v>52</v>
      </c>
      <c r="B10">
        <v>1640.85</v>
      </c>
      <c r="C10">
        <v>1672.8412000000001</v>
      </c>
      <c r="D10">
        <v>1403.2029</v>
      </c>
      <c r="E10">
        <v>1403.2029</v>
      </c>
      <c r="F10">
        <v>1395.4498000000001</v>
      </c>
      <c r="G10">
        <v>3871.2977000000001</v>
      </c>
      <c r="H10">
        <v>3812.1799000000001</v>
      </c>
      <c r="I10">
        <v>1820.7693999999999</v>
      </c>
      <c r="J10">
        <v>3007.4992000000002</v>
      </c>
      <c r="K10">
        <v>1820.7693999999999</v>
      </c>
      <c r="L10">
        <v>1.370042507</v>
      </c>
      <c r="M10">
        <v>1.5681507400000001</v>
      </c>
      <c r="N10">
        <v>1.3715928479999999</v>
      </c>
      <c r="O10">
        <v>0.96279436900000004</v>
      </c>
      <c r="P10">
        <v>0.96589379500000005</v>
      </c>
      <c r="Q10">
        <v>1.206779971</v>
      </c>
      <c r="R10">
        <v>1.1037543809999999</v>
      </c>
      <c r="S10">
        <v>1.4778743599999999</v>
      </c>
      <c r="T10">
        <v>2.0150186460000001</v>
      </c>
      <c r="U10">
        <v>2.1917112099999998</v>
      </c>
      <c r="V10">
        <v>-3.1749999999999998</v>
      </c>
      <c r="W10">
        <v>-4.0068000000000001</v>
      </c>
      <c r="X10">
        <v>0.32279999999999998</v>
      </c>
      <c r="Y10">
        <v>5.1223999999999998</v>
      </c>
      <c r="Z10">
        <v>-0.90364999999999995</v>
      </c>
      <c r="AA10">
        <v>1.1171</v>
      </c>
      <c r="AB10">
        <v>-0.40487000000000001</v>
      </c>
      <c r="AC10">
        <v>-0.92115000000000002</v>
      </c>
      <c r="AD10">
        <v>0.49797999999999998</v>
      </c>
      <c r="AE10">
        <v>0.50390000000000001</v>
      </c>
      <c r="AF10">
        <v>-0.57286000000000004</v>
      </c>
      <c r="AG10">
        <v>0.45702999999999999</v>
      </c>
      <c r="AH10">
        <v>0.12661</v>
      </c>
      <c r="AI10">
        <v>-0.16916</v>
      </c>
      <c r="AJ10">
        <v>2.02075</v>
      </c>
      <c r="AK10">
        <v>1.52197</v>
      </c>
      <c r="AL10">
        <v>2.0382500000000001</v>
      </c>
      <c r="AM10">
        <v>1.4016299999999999</v>
      </c>
      <c r="AN10">
        <v>1.4250499999999999</v>
      </c>
      <c r="AO10">
        <v>1.07084</v>
      </c>
      <c r="AP10">
        <v>1.0767599999999999</v>
      </c>
      <c r="AQ10">
        <v>1.02989</v>
      </c>
      <c r="AR10">
        <v>0.33041999999999999</v>
      </c>
      <c r="AS10">
        <v>0.62619000000000002</v>
      </c>
      <c r="AT10">
        <v>1.77</v>
      </c>
      <c r="AU10">
        <v>4.29</v>
      </c>
      <c r="AV10">
        <v>6.84</v>
      </c>
    </row>
    <row r="11" spans="1:48" ht="15" x14ac:dyDescent="0.2">
      <c r="A11" s="14" t="s">
        <v>53</v>
      </c>
      <c r="B11">
        <v>1681.7184</v>
      </c>
      <c r="C11">
        <v>1631.0654999999999</v>
      </c>
      <c r="D11">
        <v>1388.6656</v>
      </c>
      <c r="E11">
        <v>1400.943</v>
      </c>
      <c r="F11">
        <v>1400.943</v>
      </c>
      <c r="G11">
        <v>3818.14</v>
      </c>
      <c r="H11">
        <v>3870.2455</v>
      </c>
      <c r="I11">
        <v>1821.0038</v>
      </c>
      <c r="J11">
        <v>3006.6875</v>
      </c>
      <c r="K11">
        <v>1821.0038</v>
      </c>
      <c r="L11">
        <v>1.372313082</v>
      </c>
      <c r="M11">
        <v>1.5654392029999999</v>
      </c>
      <c r="N11">
        <v>1.370788519</v>
      </c>
      <c r="O11">
        <v>0.965736975</v>
      </c>
      <c r="P11">
        <v>0.96265180400000006</v>
      </c>
      <c r="Q11">
        <v>1.206711345</v>
      </c>
      <c r="R11">
        <v>1.103898316</v>
      </c>
      <c r="S11">
        <v>1.478030709</v>
      </c>
      <c r="T11">
        <v>2.2016592940000002</v>
      </c>
      <c r="U11">
        <v>2.029942766</v>
      </c>
      <c r="V11">
        <v>-2.5596999999999999</v>
      </c>
      <c r="W11">
        <v>3.6964000000000001</v>
      </c>
      <c r="X11">
        <v>-1.2865</v>
      </c>
      <c r="Y11">
        <v>4.6767000000000003</v>
      </c>
      <c r="Z11">
        <v>-0.92101</v>
      </c>
      <c r="AA11">
        <v>1.11636</v>
      </c>
      <c r="AB11">
        <v>-0.41715999999999998</v>
      </c>
      <c r="AC11">
        <v>-0.90364999999999995</v>
      </c>
      <c r="AD11">
        <v>0.50387999999999999</v>
      </c>
      <c r="AE11">
        <v>0.49692999999999998</v>
      </c>
      <c r="AF11">
        <v>-0.57201000000000002</v>
      </c>
      <c r="AG11">
        <v>0.45640999999999998</v>
      </c>
      <c r="AH11">
        <v>0.12586</v>
      </c>
      <c r="AI11">
        <v>-0.16907</v>
      </c>
      <c r="AJ11">
        <v>2.0373700000000001</v>
      </c>
      <c r="AK11">
        <v>1.53352</v>
      </c>
      <c r="AL11">
        <v>2.0200100000000001</v>
      </c>
      <c r="AM11">
        <v>1.42489</v>
      </c>
      <c r="AN11">
        <v>1.4005799999999999</v>
      </c>
      <c r="AO11">
        <v>1.07589</v>
      </c>
      <c r="AP11">
        <v>1.06894</v>
      </c>
      <c r="AQ11">
        <v>1.0284199999999999</v>
      </c>
      <c r="AR11">
        <v>0.33055000000000001</v>
      </c>
      <c r="AS11">
        <v>0.62548000000000004</v>
      </c>
      <c r="AT11">
        <v>1.77</v>
      </c>
      <c r="AU11">
        <v>4.29</v>
      </c>
      <c r="AV11">
        <v>7.78</v>
      </c>
    </row>
    <row r="12" spans="1:48" ht="15" x14ac:dyDescent="0.2">
      <c r="A12" s="14" t="s">
        <v>54</v>
      </c>
      <c r="B12">
        <v>1659.2764</v>
      </c>
      <c r="C12">
        <v>1677.1080999999999</v>
      </c>
      <c r="D12">
        <v>1401.8774000000001</v>
      </c>
      <c r="E12">
        <v>1411.5971999999999</v>
      </c>
      <c r="F12">
        <v>1401.8774000000001</v>
      </c>
      <c r="G12">
        <v>3821.5236</v>
      </c>
      <c r="H12">
        <v>3862.9256999999998</v>
      </c>
      <c r="I12">
        <v>1819.2445</v>
      </c>
      <c r="J12">
        <v>3001.7130999999999</v>
      </c>
      <c r="K12">
        <v>1819.2445</v>
      </c>
      <c r="L12">
        <v>1.370071262</v>
      </c>
      <c r="M12">
        <v>1.5610922810000001</v>
      </c>
      <c r="N12">
        <v>1.3668411229999999</v>
      </c>
      <c r="O12">
        <v>0.96536460899999998</v>
      </c>
      <c r="P12">
        <v>0.96319252600000005</v>
      </c>
      <c r="Q12">
        <v>1.2069927309999999</v>
      </c>
      <c r="R12">
        <v>1.1037295090000001</v>
      </c>
      <c r="S12">
        <v>1.477550108</v>
      </c>
      <c r="T12">
        <v>2.1781320000000002</v>
      </c>
      <c r="U12">
        <v>2.0310844480000001</v>
      </c>
      <c r="V12">
        <v>-3.2831000000000001</v>
      </c>
      <c r="W12">
        <v>5.0468999999999999</v>
      </c>
      <c r="X12">
        <v>-2.4861</v>
      </c>
      <c r="Y12">
        <v>6.5140000000000002</v>
      </c>
      <c r="Z12">
        <v>-0.91708000000000001</v>
      </c>
      <c r="AA12">
        <v>1.11694</v>
      </c>
      <c r="AB12">
        <v>-0.41821000000000003</v>
      </c>
      <c r="AC12">
        <v>-0.90068000000000004</v>
      </c>
      <c r="AD12">
        <v>0.50400999999999996</v>
      </c>
      <c r="AE12">
        <v>0.49989</v>
      </c>
      <c r="AF12">
        <v>-0.57467000000000001</v>
      </c>
      <c r="AG12">
        <v>0.45717999999999998</v>
      </c>
      <c r="AH12">
        <v>0.12692999999999999</v>
      </c>
      <c r="AI12">
        <v>-0.16966999999999999</v>
      </c>
      <c r="AJ12">
        <v>2.0340199999999999</v>
      </c>
      <c r="AK12">
        <v>1.53515</v>
      </c>
      <c r="AL12">
        <v>2.01762</v>
      </c>
      <c r="AM12">
        <v>1.42109</v>
      </c>
      <c r="AN12">
        <v>1.4005700000000001</v>
      </c>
      <c r="AO12">
        <v>1.0786800000000001</v>
      </c>
      <c r="AP12">
        <v>1.07456</v>
      </c>
      <c r="AQ12">
        <v>1.0318499999999999</v>
      </c>
      <c r="AR12">
        <v>0.33024999999999999</v>
      </c>
      <c r="AS12">
        <v>0.62685000000000002</v>
      </c>
      <c r="AT12">
        <v>1.7</v>
      </c>
      <c r="AU12">
        <v>3.14</v>
      </c>
      <c r="AV12">
        <v>7.42</v>
      </c>
    </row>
    <row r="13" spans="1:48" ht="15" x14ac:dyDescent="0.2">
      <c r="A13" s="14" t="s">
        <v>55</v>
      </c>
      <c r="B13">
        <v>1633.8257000000001</v>
      </c>
      <c r="C13">
        <v>1685.3273999999999</v>
      </c>
      <c r="D13">
        <v>1399.7126000000001</v>
      </c>
      <c r="E13">
        <v>1409.5077000000001</v>
      </c>
      <c r="F13">
        <v>1399.7126000000001</v>
      </c>
      <c r="G13">
        <v>3830.2062000000001</v>
      </c>
      <c r="H13">
        <v>3866.4906999999998</v>
      </c>
      <c r="I13">
        <v>1820.5360000000001</v>
      </c>
      <c r="J13">
        <v>1820.5360000000001</v>
      </c>
      <c r="K13">
        <v>1820.5360000000001</v>
      </c>
      <c r="L13">
        <v>1.3711435160000001</v>
      </c>
      <c r="M13">
        <v>1.560282159</v>
      </c>
      <c r="N13">
        <v>1.367858319</v>
      </c>
      <c r="O13">
        <v>0.96507717800000004</v>
      </c>
      <c r="P13">
        <v>0.96294091299999995</v>
      </c>
      <c r="Q13">
        <v>1.206766255</v>
      </c>
      <c r="R13">
        <v>1.1040032239999999</v>
      </c>
      <c r="S13">
        <v>1.4779275000000001</v>
      </c>
      <c r="T13">
        <v>2.1932194300000001</v>
      </c>
      <c r="U13">
        <v>2.0549075370000001</v>
      </c>
      <c r="V13">
        <v>1.32</v>
      </c>
      <c r="W13">
        <v>2.6223000000000001</v>
      </c>
      <c r="X13">
        <v>3.4098000000000002</v>
      </c>
      <c r="Y13">
        <v>4.4995000000000003</v>
      </c>
      <c r="Z13">
        <v>-0.91635999999999995</v>
      </c>
      <c r="AA13">
        <v>1.1163400000000001</v>
      </c>
      <c r="AB13">
        <v>-0.41320000000000001</v>
      </c>
      <c r="AC13">
        <v>-0.9002</v>
      </c>
      <c r="AD13">
        <v>0.50322999999999996</v>
      </c>
      <c r="AE13">
        <v>0.49747999999999998</v>
      </c>
      <c r="AF13">
        <v>-0.57250999999999996</v>
      </c>
      <c r="AG13">
        <v>0.45600000000000002</v>
      </c>
      <c r="AH13">
        <v>0.12542</v>
      </c>
      <c r="AI13">
        <v>-0.16944999999999999</v>
      </c>
      <c r="AJ13">
        <v>2.0327000000000002</v>
      </c>
      <c r="AK13">
        <v>1.5295399999999999</v>
      </c>
      <c r="AL13">
        <v>2.01654</v>
      </c>
      <c r="AM13">
        <v>1.4195899999999999</v>
      </c>
      <c r="AN13">
        <v>1.39768</v>
      </c>
      <c r="AO13">
        <v>1.0757399999999999</v>
      </c>
      <c r="AP13">
        <v>1.06999</v>
      </c>
      <c r="AQ13">
        <v>1.02851</v>
      </c>
      <c r="AR13">
        <v>0.33057999999999998</v>
      </c>
      <c r="AS13">
        <v>0.62544999999999995</v>
      </c>
      <c r="AT13">
        <v>1.71</v>
      </c>
      <c r="AU13">
        <v>3.14</v>
      </c>
      <c r="AV13">
        <v>7.78</v>
      </c>
    </row>
    <row r="14" spans="1:48" ht="15" x14ac:dyDescent="0.2">
      <c r="A14" s="14" t="s">
        <v>56</v>
      </c>
      <c r="B14">
        <v>1640.2675999999999</v>
      </c>
      <c r="C14">
        <v>1679.7734</v>
      </c>
      <c r="D14">
        <v>1397.1646000000001</v>
      </c>
      <c r="E14">
        <v>1413.0068000000001</v>
      </c>
      <c r="F14">
        <v>1413.0068000000001</v>
      </c>
      <c r="G14">
        <v>3831.0129999999999</v>
      </c>
      <c r="H14">
        <v>3870.3694</v>
      </c>
      <c r="I14">
        <v>1820.6503</v>
      </c>
      <c r="J14">
        <v>2999.5549000000001</v>
      </c>
      <c r="K14">
        <v>1820.6503</v>
      </c>
      <c r="L14">
        <v>1.3725178</v>
      </c>
      <c r="M14">
        <v>1.5565043860000001</v>
      </c>
      <c r="N14">
        <v>1.3685761400000001</v>
      </c>
      <c r="O14">
        <v>0.96492079900000005</v>
      </c>
      <c r="P14">
        <v>0.96286463300000003</v>
      </c>
      <c r="Q14">
        <v>1.20666327</v>
      </c>
      <c r="R14">
        <v>1.103999349</v>
      </c>
      <c r="S14">
        <v>1.4780887760000001</v>
      </c>
      <c r="T14">
        <v>2.1842224020000001</v>
      </c>
      <c r="U14">
        <v>2.0629044350000001</v>
      </c>
      <c r="V14">
        <v>2.0518999999999998</v>
      </c>
      <c r="W14">
        <v>-2.8738000000000001</v>
      </c>
      <c r="X14">
        <v>1.9188000000000001</v>
      </c>
      <c r="Y14">
        <v>4.0187999999999997</v>
      </c>
      <c r="Z14">
        <v>-0.91764999999999997</v>
      </c>
      <c r="AA14">
        <v>1.1150800000000001</v>
      </c>
      <c r="AB14">
        <v>-0.43806</v>
      </c>
      <c r="AC14">
        <v>-0.90114000000000005</v>
      </c>
      <c r="AD14">
        <v>0.50246000000000002</v>
      </c>
      <c r="AE14">
        <v>0.49740000000000001</v>
      </c>
      <c r="AF14">
        <v>-0.57179999999999997</v>
      </c>
      <c r="AG14">
        <v>0.45572000000000001</v>
      </c>
      <c r="AH14">
        <v>0.12540999999999999</v>
      </c>
      <c r="AI14">
        <v>-0.16894000000000001</v>
      </c>
      <c r="AJ14">
        <v>2.0327299999999999</v>
      </c>
      <c r="AK14">
        <v>1.55314</v>
      </c>
      <c r="AL14">
        <v>2.0162200000000001</v>
      </c>
      <c r="AM14">
        <v>1.42011</v>
      </c>
      <c r="AN14">
        <v>1.3985399999999999</v>
      </c>
      <c r="AO14">
        <v>1.07426</v>
      </c>
      <c r="AP14">
        <v>1.0691999999999999</v>
      </c>
      <c r="AQ14">
        <v>1.02752</v>
      </c>
      <c r="AR14">
        <v>0.33030999999999999</v>
      </c>
      <c r="AS14">
        <v>0.62465999999999999</v>
      </c>
      <c r="AT14">
        <v>1.78</v>
      </c>
      <c r="AU14">
        <v>3.15</v>
      </c>
      <c r="AV14">
        <v>8.91</v>
      </c>
    </row>
    <row r="15" spans="1:48" ht="15" x14ac:dyDescent="0.2">
      <c r="A15" s="14" t="s">
        <v>57</v>
      </c>
      <c r="B15">
        <v>1683.7056</v>
      </c>
      <c r="C15">
        <v>1626.8809000000001</v>
      </c>
      <c r="D15">
        <v>1414.0516</v>
      </c>
      <c r="E15">
        <v>1414.0516</v>
      </c>
      <c r="F15">
        <v>1414.0516</v>
      </c>
      <c r="G15">
        <v>1414.0516</v>
      </c>
      <c r="H15">
        <v>1414.0516</v>
      </c>
      <c r="I15">
        <v>1820.5308</v>
      </c>
      <c r="J15">
        <v>1820.5308</v>
      </c>
      <c r="K15">
        <v>1820.5308</v>
      </c>
      <c r="L15">
        <v>1.37112305</v>
      </c>
      <c r="M15">
        <v>1.5604874070000001</v>
      </c>
      <c r="N15">
        <v>1.3677328200000001</v>
      </c>
      <c r="O15">
        <v>0.96508744400000002</v>
      </c>
      <c r="P15">
        <v>0.96299691600000004</v>
      </c>
      <c r="Q15">
        <v>1.20674737</v>
      </c>
      <c r="R15">
        <v>1.1039573199999999</v>
      </c>
      <c r="S15">
        <v>1.477894021</v>
      </c>
      <c r="T15">
        <v>2.1834192610000001</v>
      </c>
      <c r="U15">
        <v>2.0547260239999998</v>
      </c>
      <c r="V15">
        <v>-3.3592</v>
      </c>
      <c r="W15">
        <v>-2.4036</v>
      </c>
      <c r="X15">
        <v>-1.9096</v>
      </c>
      <c r="Y15">
        <v>4.5507</v>
      </c>
      <c r="Z15">
        <v>-0.9163</v>
      </c>
      <c r="AA15">
        <v>1.1175299999999999</v>
      </c>
      <c r="AB15">
        <v>-0.41005000000000003</v>
      </c>
      <c r="AC15">
        <v>-0.90032999999999996</v>
      </c>
      <c r="AD15">
        <v>0.50278999999999996</v>
      </c>
      <c r="AE15">
        <v>0.49790000000000001</v>
      </c>
      <c r="AF15">
        <v>-0.57252000000000003</v>
      </c>
      <c r="AG15">
        <v>0.45609</v>
      </c>
      <c r="AH15">
        <v>0.12562999999999999</v>
      </c>
      <c r="AI15">
        <v>-0.16922000000000001</v>
      </c>
      <c r="AJ15">
        <v>2.03383</v>
      </c>
      <c r="AK15">
        <v>1.5275799999999999</v>
      </c>
      <c r="AL15">
        <v>2.0178600000000002</v>
      </c>
      <c r="AM15">
        <v>1.41909</v>
      </c>
      <c r="AN15">
        <v>1.3982300000000001</v>
      </c>
      <c r="AO15">
        <v>1.07531</v>
      </c>
      <c r="AP15">
        <v>1.0704199999999999</v>
      </c>
      <c r="AQ15">
        <v>1.02861</v>
      </c>
      <c r="AR15">
        <v>0.33045999999999998</v>
      </c>
      <c r="AS15">
        <v>0.62531000000000003</v>
      </c>
      <c r="AT15">
        <v>2.73</v>
      </c>
      <c r="AU15">
        <v>3.22</v>
      </c>
      <c r="AV15">
        <v>9.0299999999999994</v>
      </c>
    </row>
    <row r="16" spans="1:48" ht="15" x14ac:dyDescent="0.2">
      <c r="A16" s="14" t="s">
        <v>58</v>
      </c>
      <c r="B16">
        <v>1693.0795000000001</v>
      </c>
      <c r="C16">
        <v>1645.8824999999999</v>
      </c>
      <c r="D16">
        <v>1408.3576</v>
      </c>
      <c r="E16">
        <v>1455.8199</v>
      </c>
      <c r="F16">
        <v>1408.3576</v>
      </c>
      <c r="G16">
        <v>1418.4452000000001</v>
      </c>
      <c r="H16">
        <v>3861.3287</v>
      </c>
      <c r="I16">
        <v>1819.2248999999999</v>
      </c>
      <c r="J16">
        <v>1819.2248999999999</v>
      </c>
      <c r="K16">
        <v>1819.2248999999999</v>
      </c>
      <c r="L16">
        <v>1.367339579</v>
      </c>
      <c r="M16">
        <v>1.5673887580000001</v>
      </c>
      <c r="N16">
        <v>1.364608797</v>
      </c>
      <c r="O16">
        <v>0.96586049699999998</v>
      </c>
      <c r="P16">
        <v>0.96357245499999999</v>
      </c>
      <c r="Q16">
        <v>1.207296774</v>
      </c>
      <c r="R16">
        <v>1.1034508860000001</v>
      </c>
      <c r="S16">
        <v>1.4771827749999999</v>
      </c>
      <c r="T16">
        <v>2.1796041690000001</v>
      </c>
      <c r="U16">
        <v>1.998876557</v>
      </c>
      <c r="V16">
        <v>5.4127999999999998</v>
      </c>
      <c r="W16">
        <v>3.6145</v>
      </c>
      <c r="X16">
        <v>5.0054999999999996</v>
      </c>
      <c r="Y16">
        <v>8.2109000000000005</v>
      </c>
      <c r="Z16">
        <v>-0.91559000000000001</v>
      </c>
      <c r="AA16">
        <v>1.1173500000000001</v>
      </c>
      <c r="AB16">
        <v>-0.37551000000000001</v>
      </c>
      <c r="AC16">
        <v>-0.89863000000000004</v>
      </c>
      <c r="AD16">
        <v>0.50556000000000001</v>
      </c>
      <c r="AE16">
        <v>0.50192000000000003</v>
      </c>
      <c r="AF16">
        <v>-0.57726</v>
      </c>
      <c r="AG16">
        <v>0.45866000000000001</v>
      </c>
      <c r="AH16">
        <v>0.12828999999999999</v>
      </c>
      <c r="AI16">
        <v>-0.17041000000000001</v>
      </c>
      <c r="AJ16">
        <v>2.03294</v>
      </c>
      <c r="AK16">
        <v>1.4928600000000001</v>
      </c>
      <c r="AL16">
        <v>2.0159799999999999</v>
      </c>
      <c r="AM16">
        <v>1.4211499999999999</v>
      </c>
      <c r="AN16">
        <v>1.40055</v>
      </c>
      <c r="AO16">
        <v>1.0828199999999999</v>
      </c>
      <c r="AP16">
        <v>1.07918</v>
      </c>
      <c r="AQ16">
        <v>1.03592</v>
      </c>
      <c r="AR16">
        <v>0.33037</v>
      </c>
      <c r="AS16">
        <v>0.62907000000000002</v>
      </c>
      <c r="AT16">
        <v>2.11</v>
      </c>
      <c r="AU16">
        <v>3.14</v>
      </c>
      <c r="AV16">
        <v>8.15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DF18-33D4-4BD3-86AF-AB06B1DEC229}">
  <dimension ref="A1:AV16"/>
  <sheetViews>
    <sheetView topLeftCell="AO1" workbookViewId="0">
      <selection activeCell="AY1" activeCellId="2" sqref="C1:C1048576 E1:E1048576 AY1:AY1048576"/>
    </sheetView>
  </sheetViews>
  <sheetFormatPr defaultRowHeight="14.25" x14ac:dyDescent="0.2"/>
  <cols>
    <col min="1" max="1" width="7.5" bestFit="1" customWidth="1"/>
    <col min="2" max="11" width="9.875" bestFit="1" customWidth="1"/>
    <col min="12" max="21" width="11.875" bestFit="1" customWidth="1"/>
    <col min="22" max="24" width="7.5" bestFit="1" customWidth="1"/>
    <col min="25" max="25" width="6.875" bestFit="1" customWidth="1"/>
    <col min="26" max="29" width="9.25" bestFit="1" customWidth="1"/>
    <col min="30" max="38" width="10.375" bestFit="1" customWidth="1"/>
    <col min="39" max="40" width="11.5" bestFit="1" customWidth="1"/>
    <col min="41" max="45" width="12.625" bestFit="1" customWidth="1"/>
    <col min="46" max="48" width="4.875" bestFit="1" customWidth="1"/>
  </cols>
  <sheetData>
    <row r="1" spans="1:48" s="15" customFormat="1" ht="15.75" x14ac:dyDescent="0.25">
      <c r="B1" s="15" t="s">
        <v>0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6</v>
      </c>
      <c r="H1" s="15" t="s">
        <v>5</v>
      </c>
      <c r="I1" s="15" t="s">
        <v>63</v>
      </c>
      <c r="J1" s="15" t="s">
        <v>93</v>
      </c>
      <c r="K1" s="15" t="s">
        <v>94</v>
      </c>
      <c r="L1" s="15" t="s">
        <v>8</v>
      </c>
      <c r="M1" s="15" t="s">
        <v>7</v>
      </c>
      <c r="N1" s="15" t="s">
        <v>9</v>
      </c>
      <c r="O1" s="15" t="s">
        <v>11</v>
      </c>
      <c r="P1" s="15" t="s">
        <v>10</v>
      </c>
      <c r="Q1" s="15" t="s">
        <v>69</v>
      </c>
      <c r="R1" s="15" t="s">
        <v>95</v>
      </c>
      <c r="S1" s="15" t="s">
        <v>96</v>
      </c>
      <c r="T1" s="15" t="s">
        <v>68</v>
      </c>
      <c r="U1" s="15" t="s">
        <v>89</v>
      </c>
      <c r="V1" s="15" t="s">
        <v>12</v>
      </c>
      <c r="W1" s="15" t="s">
        <v>13</v>
      </c>
      <c r="X1" s="15" t="s">
        <v>14</v>
      </c>
      <c r="Y1" s="15" t="s">
        <v>15</v>
      </c>
      <c r="Z1" s="15" t="s">
        <v>16</v>
      </c>
      <c r="AA1" s="15" t="s">
        <v>17</v>
      </c>
      <c r="AB1" s="15" t="s">
        <v>18</v>
      </c>
      <c r="AC1" s="15" t="s">
        <v>19</v>
      </c>
      <c r="AD1" s="15" t="s">
        <v>20</v>
      </c>
      <c r="AE1" s="15" t="s">
        <v>21</v>
      </c>
      <c r="AF1" s="15" t="s">
        <v>90</v>
      </c>
      <c r="AG1" s="15" t="s">
        <v>91</v>
      </c>
      <c r="AH1" s="15" t="s">
        <v>97</v>
      </c>
      <c r="AI1" s="15" t="s">
        <v>98</v>
      </c>
      <c r="AJ1" s="15" t="s">
        <v>22</v>
      </c>
      <c r="AK1" s="15" t="s">
        <v>23</v>
      </c>
      <c r="AL1" s="15" t="s">
        <v>24</v>
      </c>
      <c r="AM1" s="15" t="s">
        <v>25</v>
      </c>
      <c r="AN1" s="15" t="s">
        <v>26</v>
      </c>
      <c r="AO1" s="15" t="s">
        <v>99</v>
      </c>
      <c r="AP1" s="15" t="s">
        <v>100</v>
      </c>
      <c r="AQ1" s="15" t="s">
        <v>92</v>
      </c>
      <c r="AR1" s="15" t="s">
        <v>101</v>
      </c>
      <c r="AS1" s="15" t="s">
        <v>102</v>
      </c>
      <c r="AT1" s="15" t="s">
        <v>27</v>
      </c>
      <c r="AU1" s="15" t="s">
        <v>28</v>
      </c>
      <c r="AV1" s="15" t="s">
        <v>29</v>
      </c>
    </row>
    <row r="2" spans="1:48" ht="15" x14ac:dyDescent="0.2">
      <c r="A2" s="14" t="s">
        <v>30</v>
      </c>
      <c r="B2">
        <v>1647.0681999999999</v>
      </c>
      <c r="C2">
        <v>1676.5833</v>
      </c>
      <c r="D2">
        <v>1403.0325</v>
      </c>
      <c r="E2">
        <v>1414.3114</v>
      </c>
      <c r="F2">
        <v>1403.0325</v>
      </c>
      <c r="G2">
        <v>3823.0659999999998</v>
      </c>
      <c r="H2">
        <v>3865.9686999999999</v>
      </c>
      <c r="I2">
        <v>1820.2428</v>
      </c>
      <c r="J2">
        <v>3002.9816999999998</v>
      </c>
      <c r="K2">
        <v>1820.2428</v>
      </c>
      <c r="L2">
        <v>1.370397643</v>
      </c>
      <c r="M2">
        <v>1.5627871129999999</v>
      </c>
      <c r="N2">
        <v>1.367036052</v>
      </c>
      <c r="O2">
        <v>0.965289909</v>
      </c>
      <c r="P2">
        <v>0.96310877399999995</v>
      </c>
      <c r="Q2">
        <v>1.206823011</v>
      </c>
      <c r="R2">
        <v>1.103866053</v>
      </c>
      <c r="S2">
        <v>1.4778901229999999</v>
      </c>
      <c r="T2">
        <v>2.2038428109999999</v>
      </c>
      <c r="U2">
        <v>2.0295154339999999</v>
      </c>
      <c r="V2">
        <v>-2.0223</v>
      </c>
      <c r="W2">
        <v>4.2321999999999997</v>
      </c>
      <c r="X2">
        <v>-1.6852</v>
      </c>
      <c r="Y2">
        <v>4.9840999999999998</v>
      </c>
      <c r="Z2">
        <v>-0.91722000000000004</v>
      </c>
      <c r="AA2">
        <v>1.1172299999999999</v>
      </c>
      <c r="AB2">
        <v>-0.40067000000000003</v>
      </c>
      <c r="AC2">
        <v>-0.89964</v>
      </c>
      <c r="AD2">
        <v>0.50346000000000002</v>
      </c>
      <c r="AE2">
        <v>0.49837999999999999</v>
      </c>
      <c r="AF2">
        <v>-0.57301000000000002</v>
      </c>
      <c r="AG2">
        <v>0.45660000000000001</v>
      </c>
      <c r="AH2">
        <v>0.12612999999999999</v>
      </c>
      <c r="AI2">
        <v>-0.16952</v>
      </c>
      <c r="AJ2">
        <v>2.0344500000000001</v>
      </c>
      <c r="AK2">
        <v>1.5179</v>
      </c>
      <c r="AL2">
        <v>2.0168699999999999</v>
      </c>
      <c r="AM2">
        <v>1.4206799999999999</v>
      </c>
      <c r="AN2">
        <v>1.39802</v>
      </c>
      <c r="AO2">
        <v>1.07647</v>
      </c>
      <c r="AP2">
        <v>1.0713900000000001</v>
      </c>
      <c r="AQ2">
        <v>1.0296099999999999</v>
      </c>
      <c r="AR2">
        <v>0.33046999999999999</v>
      </c>
      <c r="AS2">
        <v>0.62612000000000001</v>
      </c>
      <c r="AT2">
        <v>1.7</v>
      </c>
      <c r="AU2">
        <v>3.15</v>
      </c>
      <c r="AV2">
        <v>6.84</v>
      </c>
    </row>
    <row r="3" spans="1:48" ht="15" x14ac:dyDescent="0.2">
      <c r="A3" s="14" t="s">
        <v>45</v>
      </c>
      <c r="B3">
        <v>1657.9354000000001</v>
      </c>
      <c r="C3">
        <v>1684.9960000000001</v>
      </c>
      <c r="D3">
        <v>1398.3994</v>
      </c>
      <c r="E3">
        <v>1398.3994</v>
      </c>
      <c r="F3">
        <v>1421.1786999999999</v>
      </c>
      <c r="G3">
        <v>3819.4524999999999</v>
      </c>
      <c r="H3">
        <v>3863.8703</v>
      </c>
      <c r="I3">
        <v>1819.2615000000001</v>
      </c>
      <c r="J3">
        <v>3003.5898000000002</v>
      </c>
      <c r="K3">
        <v>1819.2615000000001</v>
      </c>
      <c r="L3">
        <v>1.3683815690000001</v>
      </c>
      <c r="M3">
        <v>1.5655023779999999</v>
      </c>
      <c r="N3">
        <v>1.365442118</v>
      </c>
      <c r="O3">
        <v>0.96563062600000005</v>
      </c>
      <c r="P3">
        <v>0.963285006</v>
      </c>
      <c r="Q3">
        <v>1.2070904689999999</v>
      </c>
      <c r="R3">
        <v>1.1036657240000001</v>
      </c>
      <c r="S3">
        <v>1.477532514</v>
      </c>
      <c r="T3">
        <v>2.194567573</v>
      </c>
      <c r="U3">
        <v>2.0157163749999998</v>
      </c>
      <c r="V3">
        <v>3.2452999999999999</v>
      </c>
      <c r="W3">
        <v>-4.1506999999999996</v>
      </c>
      <c r="X3">
        <v>2.3776000000000002</v>
      </c>
      <c r="Y3">
        <v>5.7805</v>
      </c>
      <c r="Z3">
        <v>-0.91576999999999997</v>
      </c>
      <c r="AA3">
        <v>1.1172899999999999</v>
      </c>
      <c r="AB3">
        <v>-0.37393999999999999</v>
      </c>
      <c r="AC3">
        <v>-0.89864999999999995</v>
      </c>
      <c r="AD3">
        <v>0.50502000000000002</v>
      </c>
      <c r="AE3">
        <v>0.50027999999999995</v>
      </c>
      <c r="AF3">
        <v>-0.57525000000000004</v>
      </c>
      <c r="AG3">
        <v>0.45760000000000001</v>
      </c>
      <c r="AH3">
        <v>0.12720000000000001</v>
      </c>
      <c r="AI3">
        <v>-0.16994999999999999</v>
      </c>
      <c r="AJ3">
        <v>2.0330599999999999</v>
      </c>
      <c r="AK3">
        <v>1.4912300000000001</v>
      </c>
      <c r="AL3">
        <v>2.0159400000000001</v>
      </c>
      <c r="AM3">
        <v>1.42079</v>
      </c>
      <c r="AN3">
        <v>1.39893</v>
      </c>
      <c r="AO3">
        <v>1.0802700000000001</v>
      </c>
      <c r="AP3">
        <v>1.0755300000000001</v>
      </c>
      <c r="AQ3">
        <v>1.03285</v>
      </c>
      <c r="AR3">
        <v>0.33040000000000003</v>
      </c>
      <c r="AS3">
        <v>0.62755000000000005</v>
      </c>
      <c r="AT3">
        <v>1.7</v>
      </c>
      <c r="AU3">
        <v>3.69</v>
      </c>
      <c r="AV3">
        <v>6.85</v>
      </c>
    </row>
    <row r="4" spans="1:48" ht="15" x14ac:dyDescent="0.2">
      <c r="A4" s="14" t="s">
        <v>46</v>
      </c>
      <c r="B4">
        <v>1679.9304</v>
      </c>
      <c r="C4">
        <v>1655.1892</v>
      </c>
      <c r="D4">
        <v>1419.0635</v>
      </c>
      <c r="E4">
        <v>1655.1892</v>
      </c>
      <c r="F4">
        <v>1393.2419</v>
      </c>
      <c r="G4">
        <v>3827.8815</v>
      </c>
      <c r="H4">
        <v>3867.6088</v>
      </c>
      <c r="I4">
        <v>1426.1808000000001</v>
      </c>
      <c r="J4">
        <v>1820.1608000000001</v>
      </c>
      <c r="K4">
        <v>1820.1608000000001</v>
      </c>
      <c r="L4">
        <v>1.370742412</v>
      </c>
      <c r="M4">
        <v>1.562569627</v>
      </c>
      <c r="N4">
        <v>1.367443792</v>
      </c>
      <c r="O4">
        <v>0.96516225</v>
      </c>
      <c r="P4">
        <v>0.96304294800000001</v>
      </c>
      <c r="Q4">
        <v>1.206795335</v>
      </c>
      <c r="R4">
        <v>1.1039405900000001</v>
      </c>
      <c r="S4">
        <v>1.4778542379999999</v>
      </c>
      <c r="T4">
        <v>2.1895466610000001</v>
      </c>
      <c r="U4">
        <v>2.048668191</v>
      </c>
      <c r="V4">
        <v>-2.6766000000000001</v>
      </c>
      <c r="W4">
        <v>-3.5438999999999998</v>
      </c>
      <c r="X4">
        <v>-1.8259000000000001</v>
      </c>
      <c r="Y4">
        <v>4.8018000000000001</v>
      </c>
      <c r="Z4">
        <v>-0.91635</v>
      </c>
      <c r="AA4">
        <v>1.1176600000000001</v>
      </c>
      <c r="AB4">
        <v>-0.39337</v>
      </c>
      <c r="AC4">
        <v>-0.90031000000000005</v>
      </c>
      <c r="AD4">
        <v>0.50307000000000002</v>
      </c>
      <c r="AE4">
        <v>0.49804999999999999</v>
      </c>
      <c r="AF4">
        <v>-0.57277999999999996</v>
      </c>
      <c r="AG4">
        <v>0.45621</v>
      </c>
      <c r="AH4">
        <v>0.12572</v>
      </c>
      <c r="AI4">
        <v>-0.16936000000000001</v>
      </c>
      <c r="AJ4">
        <v>2.0340099999999999</v>
      </c>
      <c r="AK4">
        <v>1.5110300000000001</v>
      </c>
      <c r="AL4">
        <v>2.01797</v>
      </c>
      <c r="AM4">
        <v>1.4194199999999999</v>
      </c>
      <c r="AN4">
        <v>1.39836</v>
      </c>
      <c r="AO4">
        <v>1.07585</v>
      </c>
      <c r="AP4">
        <v>1.0708299999999999</v>
      </c>
      <c r="AQ4">
        <v>1.0289900000000001</v>
      </c>
      <c r="AR4">
        <v>0.33049000000000001</v>
      </c>
      <c r="AS4">
        <v>0.62556999999999996</v>
      </c>
      <c r="AT4">
        <v>1.74</v>
      </c>
      <c r="AU4">
        <v>4.38</v>
      </c>
      <c r="AV4">
        <v>6.83</v>
      </c>
    </row>
    <row r="5" spans="1:48" ht="15" x14ac:dyDescent="0.2">
      <c r="A5" s="14" t="s">
        <v>47</v>
      </c>
      <c r="B5">
        <v>1645.4698000000001</v>
      </c>
      <c r="C5">
        <v>1676.0313000000001</v>
      </c>
      <c r="D5">
        <v>1416.3598999999999</v>
      </c>
      <c r="E5">
        <v>1420.7714000000001</v>
      </c>
      <c r="F5">
        <v>1420.7714000000001</v>
      </c>
      <c r="G5">
        <v>3823.4340000000002</v>
      </c>
      <c r="H5">
        <v>3867.172</v>
      </c>
      <c r="I5">
        <v>1820.1198999999999</v>
      </c>
      <c r="J5">
        <v>3000.2370000000001</v>
      </c>
      <c r="K5">
        <v>1820.1198999999999</v>
      </c>
      <c r="L5">
        <v>1.3701538</v>
      </c>
      <c r="M5">
        <v>1.562535046</v>
      </c>
      <c r="N5">
        <v>1.3669021079999999</v>
      </c>
      <c r="O5">
        <v>0.96538951200000001</v>
      </c>
      <c r="P5">
        <v>0.96305503299999995</v>
      </c>
      <c r="Q5">
        <v>1.2068872690000001</v>
      </c>
      <c r="R5">
        <v>1.1038513700000001</v>
      </c>
      <c r="S5">
        <v>1.4778259869999999</v>
      </c>
      <c r="T5">
        <v>2.199312511</v>
      </c>
      <c r="U5">
        <v>2.0299823610000001</v>
      </c>
      <c r="V5">
        <v>3.6879</v>
      </c>
      <c r="W5">
        <v>-3.4868999999999999</v>
      </c>
      <c r="X5">
        <v>-0.45390000000000003</v>
      </c>
      <c r="Y5">
        <v>5.0956000000000001</v>
      </c>
      <c r="Z5">
        <v>-0.91639999999999999</v>
      </c>
      <c r="AA5">
        <v>1.1173200000000001</v>
      </c>
      <c r="AB5">
        <v>-0.39882000000000001</v>
      </c>
      <c r="AC5">
        <v>-0.89976</v>
      </c>
      <c r="AD5">
        <v>0.50405999999999995</v>
      </c>
      <c r="AE5">
        <v>0.49867</v>
      </c>
      <c r="AF5">
        <v>-0.57362000000000002</v>
      </c>
      <c r="AG5">
        <v>0.45679999999999998</v>
      </c>
      <c r="AH5">
        <v>0.12620999999999999</v>
      </c>
      <c r="AI5">
        <v>-0.16966000000000001</v>
      </c>
      <c r="AJ5">
        <v>2.0337200000000002</v>
      </c>
      <c r="AK5">
        <v>1.51614</v>
      </c>
      <c r="AL5">
        <v>2.01708</v>
      </c>
      <c r="AM5">
        <v>1.4204600000000001</v>
      </c>
      <c r="AN5">
        <v>1.3984300000000001</v>
      </c>
      <c r="AO5">
        <v>1.07768</v>
      </c>
      <c r="AP5">
        <v>1.07229</v>
      </c>
      <c r="AQ5">
        <v>1.0304199999999999</v>
      </c>
      <c r="AR5">
        <v>0.33058999999999999</v>
      </c>
      <c r="AS5">
        <v>0.62646000000000002</v>
      </c>
      <c r="AT5">
        <v>1.7</v>
      </c>
      <c r="AU5">
        <v>4.3499999999999996</v>
      </c>
      <c r="AV5">
        <v>8.9600000000000009</v>
      </c>
    </row>
    <row r="6" spans="1:48" ht="15" x14ac:dyDescent="0.2">
      <c r="A6" s="14" t="s">
        <v>48</v>
      </c>
      <c r="B6">
        <v>1686.5861</v>
      </c>
      <c r="C6">
        <v>1662.0915</v>
      </c>
      <c r="D6">
        <v>1432.95</v>
      </c>
      <c r="E6">
        <v>1432.95</v>
      </c>
      <c r="F6">
        <v>1403.3534999999999</v>
      </c>
      <c r="G6">
        <v>1432.95</v>
      </c>
      <c r="H6">
        <v>3862.0459000000001</v>
      </c>
      <c r="I6">
        <v>1425.5154</v>
      </c>
      <c r="J6">
        <v>1818.9317000000001</v>
      </c>
      <c r="K6">
        <v>1818.9317000000001</v>
      </c>
      <c r="L6">
        <v>1.3677356789999999</v>
      </c>
      <c r="M6">
        <v>1.566181603</v>
      </c>
      <c r="N6">
        <v>1.364309972</v>
      </c>
      <c r="O6">
        <v>0.965820766</v>
      </c>
      <c r="P6">
        <v>0.96347829799999996</v>
      </c>
      <c r="Q6">
        <v>1.2072597110000001</v>
      </c>
      <c r="R6">
        <v>1.103464816</v>
      </c>
      <c r="S6">
        <v>1.477269269</v>
      </c>
      <c r="T6">
        <v>2.1779781620000001</v>
      </c>
      <c r="U6">
        <v>2.0048019039999998</v>
      </c>
      <c r="V6">
        <v>-4.8734000000000002</v>
      </c>
      <c r="W6">
        <v>-2.6783000000000001</v>
      </c>
      <c r="X6">
        <v>-3.9190999999999998</v>
      </c>
      <c r="Y6">
        <v>6.8030999999999997</v>
      </c>
      <c r="Z6">
        <v>-0.91591999999999996</v>
      </c>
      <c r="AA6">
        <v>1.11747</v>
      </c>
      <c r="AB6">
        <v>-0.38825999999999999</v>
      </c>
      <c r="AC6">
        <v>-0.89805000000000001</v>
      </c>
      <c r="AD6">
        <v>0.50566999999999995</v>
      </c>
      <c r="AE6">
        <v>0.50205</v>
      </c>
      <c r="AF6">
        <v>-0.57689999999999997</v>
      </c>
      <c r="AG6">
        <v>0.45846999999999999</v>
      </c>
      <c r="AH6">
        <v>0.12834000000000001</v>
      </c>
      <c r="AI6">
        <v>-0.17008000000000001</v>
      </c>
      <c r="AJ6">
        <v>2.0333899999999998</v>
      </c>
      <c r="AK6">
        <v>1.50573</v>
      </c>
      <c r="AL6">
        <v>2.01552</v>
      </c>
      <c r="AM6">
        <v>1.4215899999999999</v>
      </c>
      <c r="AN6">
        <v>1.4000999999999999</v>
      </c>
      <c r="AO6">
        <v>1.08257</v>
      </c>
      <c r="AP6">
        <v>1.0789500000000001</v>
      </c>
      <c r="AQ6">
        <v>1.0353699999999999</v>
      </c>
      <c r="AR6">
        <v>0.33012999999999998</v>
      </c>
      <c r="AS6">
        <v>0.62855000000000005</v>
      </c>
      <c r="AT6">
        <v>1.93</v>
      </c>
      <c r="AU6">
        <v>4.91</v>
      </c>
      <c r="AV6">
        <v>7</v>
      </c>
    </row>
    <row r="7" spans="1:48" ht="15" x14ac:dyDescent="0.2">
      <c r="A7" s="14" t="s">
        <v>49</v>
      </c>
      <c r="B7">
        <v>1668.0340000000001</v>
      </c>
      <c r="C7">
        <v>1693.4809</v>
      </c>
      <c r="D7">
        <v>1418.5192999999999</v>
      </c>
      <c r="E7">
        <v>1526.6327000000001</v>
      </c>
      <c r="F7">
        <v>1430.1862000000001</v>
      </c>
      <c r="G7">
        <v>3812.6578</v>
      </c>
      <c r="H7">
        <v>3861.3285000000001</v>
      </c>
      <c r="I7">
        <v>1818.5962999999999</v>
      </c>
      <c r="J7">
        <v>3012.6347000000001</v>
      </c>
      <c r="K7">
        <v>1818.5962999999999</v>
      </c>
      <c r="L7">
        <v>1.366538351</v>
      </c>
      <c r="M7">
        <v>1.5681662220000001</v>
      </c>
      <c r="N7">
        <v>1.3638375439999999</v>
      </c>
      <c r="O7">
        <v>0.965911882</v>
      </c>
      <c r="P7">
        <v>0.96356146399999998</v>
      </c>
      <c r="Q7">
        <v>1.2073692810000001</v>
      </c>
      <c r="R7">
        <v>1.103459623</v>
      </c>
      <c r="S7">
        <v>1.4771082769999999</v>
      </c>
      <c r="T7">
        <v>2.1796821849999999</v>
      </c>
      <c r="U7">
        <v>1.9998135159999999</v>
      </c>
      <c r="V7">
        <v>4.0542999999999996</v>
      </c>
      <c r="W7">
        <v>-5.1536999999999997</v>
      </c>
      <c r="X7">
        <v>2.1351</v>
      </c>
      <c r="Y7">
        <v>6.8962000000000003</v>
      </c>
      <c r="Z7">
        <v>-0.91468000000000005</v>
      </c>
      <c r="AA7">
        <v>1.11765</v>
      </c>
      <c r="AB7">
        <v>-0.34786</v>
      </c>
      <c r="AC7">
        <v>-0.89764999999999995</v>
      </c>
      <c r="AD7">
        <v>0.50619999999999998</v>
      </c>
      <c r="AE7">
        <v>0.50227999999999995</v>
      </c>
      <c r="AF7">
        <v>-0.57770999999999995</v>
      </c>
      <c r="AG7">
        <v>0.45877000000000001</v>
      </c>
      <c r="AH7">
        <v>0.12825</v>
      </c>
      <c r="AI7">
        <v>-0.17058000000000001</v>
      </c>
      <c r="AJ7">
        <v>2.03233</v>
      </c>
      <c r="AK7">
        <v>1.4655100000000001</v>
      </c>
      <c r="AL7">
        <v>2.0152999999999999</v>
      </c>
      <c r="AM7">
        <v>1.4208799999999999</v>
      </c>
      <c r="AN7">
        <v>1.3999299999999999</v>
      </c>
      <c r="AO7">
        <v>1.0839099999999999</v>
      </c>
      <c r="AP7">
        <v>1.07999</v>
      </c>
      <c r="AQ7">
        <v>1.0364800000000001</v>
      </c>
      <c r="AR7">
        <v>0.33051999999999998</v>
      </c>
      <c r="AS7">
        <v>0.62934999999999997</v>
      </c>
      <c r="AT7">
        <v>1.7</v>
      </c>
      <c r="AU7">
        <v>3.69</v>
      </c>
      <c r="AV7">
        <v>6.85</v>
      </c>
    </row>
    <row r="8" spans="1:48" ht="15" x14ac:dyDescent="0.2">
      <c r="A8" s="14" t="s">
        <v>50</v>
      </c>
      <c r="B8">
        <v>1654.492</v>
      </c>
      <c r="C8">
        <v>1683.7900999999999</v>
      </c>
      <c r="D8">
        <v>1406.5208</v>
      </c>
      <c r="E8">
        <v>1416.057</v>
      </c>
      <c r="F8">
        <v>1416.057</v>
      </c>
      <c r="G8">
        <v>3829.5529999999999</v>
      </c>
      <c r="H8">
        <v>3868.6143000000002</v>
      </c>
      <c r="I8">
        <v>1820.2855</v>
      </c>
      <c r="J8">
        <v>2997.4207000000001</v>
      </c>
      <c r="K8">
        <v>1820.2855</v>
      </c>
      <c r="L8">
        <v>1.3696983030000001</v>
      </c>
      <c r="M8">
        <v>1.5656405330000001</v>
      </c>
      <c r="N8">
        <v>1.366200715</v>
      </c>
      <c r="O8">
        <v>0.96514990499999997</v>
      </c>
      <c r="P8">
        <v>0.96297486799999998</v>
      </c>
      <c r="Q8">
        <v>1.2067367440000001</v>
      </c>
      <c r="R8">
        <v>1.1040478840000001</v>
      </c>
      <c r="S8">
        <v>1.478035531</v>
      </c>
      <c r="T8">
        <v>2.2003111340000001</v>
      </c>
      <c r="U8">
        <v>2.052787726</v>
      </c>
      <c r="V8">
        <v>1.8394999999999999</v>
      </c>
      <c r="W8">
        <v>-1.8774</v>
      </c>
      <c r="X8">
        <v>-0.63270000000000004</v>
      </c>
      <c r="Y8">
        <v>2.7035</v>
      </c>
      <c r="Z8">
        <v>-0.91483999999999999</v>
      </c>
      <c r="AA8">
        <v>1.1198300000000001</v>
      </c>
      <c r="AB8">
        <v>-0.35577999999999999</v>
      </c>
      <c r="AC8">
        <v>-0.89805999999999997</v>
      </c>
      <c r="AD8">
        <v>0.50344</v>
      </c>
      <c r="AE8">
        <v>0.49769999999999998</v>
      </c>
      <c r="AF8">
        <v>-0.57238999999999995</v>
      </c>
      <c r="AG8">
        <v>0.45606999999999998</v>
      </c>
      <c r="AH8">
        <v>0.12522</v>
      </c>
      <c r="AI8">
        <v>-0.16936000000000001</v>
      </c>
      <c r="AJ8">
        <v>2.0346700000000002</v>
      </c>
      <c r="AK8">
        <v>1.4756100000000001</v>
      </c>
      <c r="AL8">
        <v>2.01789</v>
      </c>
      <c r="AM8">
        <v>1.41828</v>
      </c>
      <c r="AN8">
        <v>1.3957599999999999</v>
      </c>
      <c r="AO8">
        <v>1.0758300000000001</v>
      </c>
      <c r="AP8">
        <v>1.07009</v>
      </c>
      <c r="AQ8">
        <v>1.0284599999999999</v>
      </c>
      <c r="AR8">
        <v>0.33084999999999998</v>
      </c>
      <c r="AS8">
        <v>0.62543000000000004</v>
      </c>
      <c r="AT8">
        <v>1.89</v>
      </c>
      <c r="AU8">
        <v>4.53</v>
      </c>
      <c r="AV8">
        <v>7.57</v>
      </c>
    </row>
    <row r="9" spans="1:48" ht="15" x14ac:dyDescent="0.2">
      <c r="A9" s="14" t="s">
        <v>51</v>
      </c>
      <c r="B9">
        <v>1650.7018</v>
      </c>
      <c r="C9">
        <v>1686.9262000000001</v>
      </c>
      <c r="D9">
        <v>1393.2148999999999</v>
      </c>
      <c r="E9">
        <v>1393.2148999999999</v>
      </c>
      <c r="F9">
        <v>1423.09</v>
      </c>
      <c r="G9">
        <v>3820.6352999999999</v>
      </c>
      <c r="H9">
        <v>3861.8991000000001</v>
      </c>
      <c r="I9">
        <v>1820.0842</v>
      </c>
      <c r="J9">
        <v>3001.5001999999999</v>
      </c>
      <c r="K9">
        <v>1820.0842</v>
      </c>
      <c r="L9">
        <v>1.3715901669999999</v>
      </c>
      <c r="M9">
        <v>1.568640034</v>
      </c>
      <c r="N9">
        <v>1.3610823949999999</v>
      </c>
      <c r="O9">
        <v>0.96543023400000005</v>
      </c>
      <c r="P9">
        <v>0.96350391400000002</v>
      </c>
      <c r="Q9">
        <v>1.20691835</v>
      </c>
      <c r="R9">
        <v>1.1037422560000001</v>
      </c>
      <c r="S9">
        <v>1.477700142</v>
      </c>
      <c r="T9">
        <v>2.184188378</v>
      </c>
      <c r="U9">
        <v>2.0255031460000001</v>
      </c>
      <c r="V9">
        <v>1.8228</v>
      </c>
      <c r="W9">
        <v>-3.3395999999999999</v>
      </c>
      <c r="X9">
        <v>1.9709000000000001</v>
      </c>
      <c r="Y9">
        <v>4.2847999999999997</v>
      </c>
      <c r="Z9">
        <v>-0.91910000000000003</v>
      </c>
      <c r="AA9">
        <v>1.11528</v>
      </c>
      <c r="AB9">
        <v>-0.46151999999999999</v>
      </c>
      <c r="AC9">
        <v>-0.88378999999999996</v>
      </c>
      <c r="AD9">
        <v>0.50544</v>
      </c>
      <c r="AE9">
        <v>0.49714999999999998</v>
      </c>
      <c r="AF9">
        <v>-0.57411000000000001</v>
      </c>
      <c r="AG9">
        <v>0.45726</v>
      </c>
      <c r="AH9">
        <v>0.12689</v>
      </c>
      <c r="AI9">
        <v>-0.16925000000000001</v>
      </c>
      <c r="AJ9">
        <v>2.0343800000000001</v>
      </c>
      <c r="AK9">
        <v>1.5768</v>
      </c>
      <c r="AL9">
        <v>1.9990699999999999</v>
      </c>
      <c r="AM9">
        <v>1.4245399999999999</v>
      </c>
      <c r="AN9">
        <v>1.3809400000000001</v>
      </c>
      <c r="AO9">
        <v>1.07955</v>
      </c>
      <c r="AP9">
        <v>1.0712600000000001</v>
      </c>
      <c r="AQ9">
        <v>1.0313699999999999</v>
      </c>
      <c r="AR9">
        <v>0.33037</v>
      </c>
      <c r="AS9">
        <v>0.62651000000000001</v>
      </c>
      <c r="AT9">
        <v>1.7</v>
      </c>
      <c r="AU9">
        <v>3.7</v>
      </c>
      <c r="AV9">
        <v>6.86</v>
      </c>
    </row>
    <row r="10" spans="1:48" ht="15" x14ac:dyDescent="0.2">
      <c r="A10" s="14" t="s">
        <v>52</v>
      </c>
      <c r="B10">
        <v>1641.4574</v>
      </c>
      <c r="C10">
        <v>1674.1234999999999</v>
      </c>
      <c r="D10">
        <v>1406.1431</v>
      </c>
      <c r="E10">
        <v>1406.1431</v>
      </c>
      <c r="F10">
        <v>1406.1431</v>
      </c>
      <c r="G10">
        <v>3828.6507999999999</v>
      </c>
      <c r="H10">
        <v>3858.6261</v>
      </c>
      <c r="I10">
        <v>1820.1248000000001</v>
      </c>
      <c r="J10">
        <v>3004.4416999999999</v>
      </c>
      <c r="K10">
        <v>1820.1248000000001</v>
      </c>
      <c r="L10">
        <v>1.373411714</v>
      </c>
      <c r="M10">
        <v>1.567837929</v>
      </c>
      <c r="N10">
        <v>1.368343949</v>
      </c>
      <c r="O10">
        <v>0.96488806699999996</v>
      </c>
      <c r="P10">
        <v>0.96368355299999997</v>
      </c>
      <c r="Q10">
        <v>1.2068892739999999</v>
      </c>
      <c r="R10">
        <v>1.1038854650000001</v>
      </c>
      <c r="S10">
        <v>1.4776585799999999</v>
      </c>
      <c r="T10">
        <v>2.1690812940000002</v>
      </c>
      <c r="U10">
        <v>2.0424582170000001</v>
      </c>
      <c r="V10">
        <v>2.9639000000000002</v>
      </c>
      <c r="W10">
        <v>-4.2820999999999998</v>
      </c>
      <c r="X10">
        <v>0.35010000000000002</v>
      </c>
      <c r="Y10">
        <v>5.2195</v>
      </c>
      <c r="Z10">
        <v>-0.92007000000000005</v>
      </c>
      <c r="AA10">
        <v>1.11677</v>
      </c>
      <c r="AB10">
        <v>-0.40577000000000002</v>
      </c>
      <c r="AC10">
        <v>-0.90359</v>
      </c>
      <c r="AD10">
        <v>0.50283999999999995</v>
      </c>
      <c r="AE10">
        <v>0.49931999999999999</v>
      </c>
      <c r="AF10">
        <v>-0.57406999999999997</v>
      </c>
      <c r="AG10">
        <v>0.45693</v>
      </c>
      <c r="AH10">
        <v>0.12609000000000001</v>
      </c>
      <c r="AI10">
        <v>-0.16983000000000001</v>
      </c>
      <c r="AJ10">
        <v>2.0368400000000002</v>
      </c>
      <c r="AK10">
        <v>1.52254</v>
      </c>
      <c r="AL10">
        <v>2.0203600000000002</v>
      </c>
      <c r="AM10">
        <v>1.4229099999999999</v>
      </c>
      <c r="AN10">
        <v>1.4029100000000001</v>
      </c>
      <c r="AO10">
        <v>1.07691</v>
      </c>
      <c r="AP10">
        <v>1.0733900000000001</v>
      </c>
      <c r="AQ10">
        <v>1.0309999999999999</v>
      </c>
      <c r="AR10">
        <v>0.33084000000000002</v>
      </c>
      <c r="AS10">
        <v>0.62675999999999998</v>
      </c>
      <c r="AT10">
        <v>1.77</v>
      </c>
      <c r="AU10">
        <v>4.29</v>
      </c>
      <c r="AV10">
        <v>6.84</v>
      </c>
    </row>
    <row r="11" spans="1:48" ht="15" x14ac:dyDescent="0.2">
      <c r="A11" s="14" t="s">
        <v>53</v>
      </c>
      <c r="B11">
        <v>1682.7637</v>
      </c>
      <c r="C11">
        <v>1632.2264</v>
      </c>
      <c r="D11">
        <v>1386.9078999999999</v>
      </c>
      <c r="E11">
        <v>1386.9078999999999</v>
      </c>
      <c r="F11">
        <v>1399.6791000000001</v>
      </c>
      <c r="G11">
        <v>1386.9078999999999</v>
      </c>
      <c r="H11">
        <v>3828.5879</v>
      </c>
      <c r="I11">
        <v>1425.6818000000001</v>
      </c>
      <c r="J11">
        <v>1820.0527</v>
      </c>
      <c r="K11">
        <v>1820.0527</v>
      </c>
      <c r="L11">
        <v>1.369095741</v>
      </c>
      <c r="M11">
        <v>1.565276179</v>
      </c>
      <c r="N11">
        <v>1.3742452890000001</v>
      </c>
      <c r="O11">
        <v>0.96354650100000006</v>
      </c>
      <c r="P11">
        <v>0.96473601399999998</v>
      </c>
      <c r="Q11">
        <v>1.2068030830000001</v>
      </c>
      <c r="R11">
        <v>1.1039810379999999</v>
      </c>
      <c r="S11">
        <v>1.477860153</v>
      </c>
      <c r="T11">
        <v>2.056012398</v>
      </c>
      <c r="U11">
        <v>2.1751901600000001</v>
      </c>
      <c r="V11">
        <v>2.8264999999999998</v>
      </c>
      <c r="W11">
        <v>-3.2195999999999998</v>
      </c>
      <c r="X11">
        <v>-2.0506000000000002</v>
      </c>
      <c r="Y11">
        <v>4.7496999999999998</v>
      </c>
      <c r="Z11">
        <v>-0.90391999999999995</v>
      </c>
      <c r="AA11">
        <v>1.11636</v>
      </c>
      <c r="AB11">
        <v>-0.41785</v>
      </c>
      <c r="AC11">
        <v>-0.92018</v>
      </c>
      <c r="AD11">
        <v>0.49856</v>
      </c>
      <c r="AE11">
        <v>0.50244</v>
      </c>
      <c r="AF11">
        <v>-0.57299</v>
      </c>
      <c r="AG11">
        <v>0.45630999999999999</v>
      </c>
      <c r="AH11">
        <v>0.12551000000000001</v>
      </c>
      <c r="AI11">
        <v>-0.16955999999999999</v>
      </c>
      <c r="AJ11">
        <v>2.0202800000000001</v>
      </c>
      <c r="AK11">
        <v>1.5342100000000001</v>
      </c>
      <c r="AL11">
        <v>2.03654</v>
      </c>
      <c r="AM11">
        <v>1.4024799999999999</v>
      </c>
      <c r="AN11">
        <v>1.42262</v>
      </c>
      <c r="AO11">
        <v>1.07155</v>
      </c>
      <c r="AP11">
        <v>1.0754300000000001</v>
      </c>
      <c r="AQ11">
        <v>1.0293000000000001</v>
      </c>
      <c r="AR11">
        <v>0.33079999999999998</v>
      </c>
      <c r="AS11">
        <v>0.62587000000000004</v>
      </c>
      <c r="AT11">
        <v>1.77</v>
      </c>
      <c r="AU11">
        <v>4.29</v>
      </c>
      <c r="AV11">
        <v>7.78</v>
      </c>
    </row>
    <row r="12" spans="1:48" ht="15" x14ac:dyDescent="0.2">
      <c r="A12" s="14" t="s">
        <v>54</v>
      </c>
      <c r="B12">
        <v>1659.2764</v>
      </c>
      <c r="C12">
        <v>1677.1080999999999</v>
      </c>
      <c r="D12">
        <v>1401.8774000000001</v>
      </c>
      <c r="E12">
        <v>1411.5971999999999</v>
      </c>
      <c r="F12">
        <v>1401.8774000000001</v>
      </c>
      <c r="G12">
        <v>3821.5236</v>
      </c>
      <c r="H12">
        <v>3862.9256999999998</v>
      </c>
      <c r="I12">
        <v>1819.2445</v>
      </c>
      <c r="J12">
        <v>3001.7130999999999</v>
      </c>
      <c r="K12">
        <v>1819.2445</v>
      </c>
      <c r="L12">
        <v>1.370071262</v>
      </c>
      <c r="M12">
        <v>1.5610922810000001</v>
      </c>
      <c r="N12">
        <v>1.3668411229999999</v>
      </c>
      <c r="O12">
        <v>0.96536460899999998</v>
      </c>
      <c r="P12">
        <v>0.96319252600000005</v>
      </c>
      <c r="Q12">
        <v>1.2069927309999999</v>
      </c>
      <c r="R12">
        <v>1.1037295090000001</v>
      </c>
      <c r="S12">
        <v>1.477550108</v>
      </c>
      <c r="T12">
        <v>2.1781320000000002</v>
      </c>
      <c r="U12">
        <v>2.0310844480000001</v>
      </c>
      <c r="V12">
        <v>-3.2831000000000001</v>
      </c>
      <c r="W12">
        <v>5.0468999999999999</v>
      </c>
      <c r="X12">
        <v>-2.4861</v>
      </c>
      <c r="Y12">
        <v>6.5140000000000002</v>
      </c>
      <c r="Z12">
        <v>-0.91708000000000001</v>
      </c>
      <c r="AA12">
        <v>1.11694</v>
      </c>
      <c r="AB12">
        <v>-0.41821000000000003</v>
      </c>
      <c r="AC12">
        <v>-0.90068000000000004</v>
      </c>
      <c r="AD12">
        <v>0.50400999999999996</v>
      </c>
      <c r="AE12">
        <v>0.49989</v>
      </c>
      <c r="AF12">
        <v>-0.57467000000000001</v>
      </c>
      <c r="AG12">
        <v>0.45717999999999998</v>
      </c>
      <c r="AH12">
        <v>0.12692999999999999</v>
      </c>
      <c r="AI12">
        <v>-0.16966999999999999</v>
      </c>
      <c r="AJ12">
        <v>2.0340199999999999</v>
      </c>
      <c r="AK12">
        <v>1.53515</v>
      </c>
      <c r="AL12">
        <v>2.01762</v>
      </c>
      <c r="AM12">
        <v>1.42109</v>
      </c>
      <c r="AN12">
        <v>1.4005700000000001</v>
      </c>
      <c r="AO12">
        <v>1.0786800000000001</v>
      </c>
      <c r="AP12">
        <v>1.07456</v>
      </c>
      <c r="AQ12">
        <v>1.0318499999999999</v>
      </c>
      <c r="AR12">
        <v>0.33024999999999999</v>
      </c>
      <c r="AS12">
        <v>0.62685000000000002</v>
      </c>
      <c r="AT12">
        <v>1.7</v>
      </c>
      <c r="AU12">
        <v>3.14</v>
      </c>
      <c r="AV12">
        <v>7.42</v>
      </c>
    </row>
    <row r="13" spans="1:48" ht="15" x14ac:dyDescent="0.2">
      <c r="A13" s="14" t="s">
        <v>55</v>
      </c>
      <c r="B13">
        <v>1633.8257000000001</v>
      </c>
      <c r="C13">
        <v>1685.3273999999999</v>
      </c>
      <c r="D13">
        <v>1399.7126000000001</v>
      </c>
      <c r="E13">
        <v>1409.5077000000001</v>
      </c>
      <c r="F13">
        <v>1399.7126000000001</v>
      </c>
      <c r="G13">
        <v>3830.2062000000001</v>
      </c>
      <c r="H13">
        <v>3866.4906999999998</v>
      </c>
      <c r="I13">
        <v>1820.5360000000001</v>
      </c>
      <c r="J13">
        <v>1820.5360000000001</v>
      </c>
      <c r="K13">
        <v>1820.5360000000001</v>
      </c>
      <c r="L13">
        <v>1.3711435160000001</v>
      </c>
      <c r="M13">
        <v>1.560282159</v>
      </c>
      <c r="N13">
        <v>1.367858319</v>
      </c>
      <c r="O13">
        <v>0.96507717800000004</v>
      </c>
      <c r="P13">
        <v>0.96294091299999995</v>
      </c>
      <c r="Q13">
        <v>1.206766255</v>
      </c>
      <c r="R13">
        <v>1.1040032239999999</v>
      </c>
      <c r="S13">
        <v>1.4779275000000001</v>
      </c>
      <c r="T13">
        <v>2.1932194300000001</v>
      </c>
      <c r="U13">
        <v>2.0549075370000001</v>
      </c>
      <c r="V13">
        <v>1.32</v>
      </c>
      <c r="W13">
        <v>2.6223000000000001</v>
      </c>
      <c r="X13">
        <v>3.4098000000000002</v>
      </c>
      <c r="Y13">
        <v>4.4995000000000003</v>
      </c>
      <c r="Z13">
        <v>-0.91635999999999995</v>
      </c>
      <c r="AA13">
        <v>1.1163400000000001</v>
      </c>
      <c r="AB13">
        <v>-0.41320000000000001</v>
      </c>
      <c r="AC13">
        <v>-0.9002</v>
      </c>
      <c r="AD13">
        <v>0.50322999999999996</v>
      </c>
      <c r="AE13">
        <v>0.49747999999999998</v>
      </c>
      <c r="AF13">
        <v>-0.57250999999999996</v>
      </c>
      <c r="AG13">
        <v>0.45600000000000002</v>
      </c>
      <c r="AH13">
        <v>0.12542</v>
      </c>
      <c r="AI13">
        <v>-0.16944999999999999</v>
      </c>
      <c r="AJ13">
        <v>2.0327000000000002</v>
      </c>
      <c r="AK13">
        <v>1.5295399999999999</v>
      </c>
      <c r="AL13">
        <v>2.01654</v>
      </c>
      <c r="AM13">
        <v>1.4195899999999999</v>
      </c>
      <c r="AN13">
        <v>1.39768</v>
      </c>
      <c r="AO13">
        <v>1.0757399999999999</v>
      </c>
      <c r="AP13">
        <v>1.06999</v>
      </c>
      <c r="AQ13">
        <v>1.02851</v>
      </c>
      <c r="AR13">
        <v>0.33057999999999998</v>
      </c>
      <c r="AS13">
        <v>0.62544999999999995</v>
      </c>
      <c r="AT13">
        <v>1.71</v>
      </c>
      <c r="AU13">
        <v>3.14</v>
      </c>
      <c r="AV13">
        <v>7.78</v>
      </c>
    </row>
    <row r="14" spans="1:48" ht="15" x14ac:dyDescent="0.2">
      <c r="A14" s="14" t="s">
        <v>56</v>
      </c>
      <c r="B14">
        <v>1640.2675999999999</v>
      </c>
      <c r="C14">
        <v>1679.7734</v>
      </c>
      <c r="D14">
        <v>1397.1646000000001</v>
      </c>
      <c r="E14">
        <v>1413.0068000000001</v>
      </c>
      <c r="F14">
        <v>1413.0068000000001</v>
      </c>
      <c r="G14">
        <v>3831.0129999999999</v>
      </c>
      <c r="H14">
        <v>3870.3694</v>
      </c>
      <c r="I14">
        <v>1820.6503</v>
      </c>
      <c r="J14">
        <v>2999.5549000000001</v>
      </c>
      <c r="K14">
        <v>1820.6503</v>
      </c>
      <c r="L14">
        <v>1.3725178</v>
      </c>
      <c r="M14">
        <v>1.5565043860000001</v>
      </c>
      <c r="N14">
        <v>1.3685761400000001</v>
      </c>
      <c r="O14">
        <v>0.96492079900000005</v>
      </c>
      <c r="P14">
        <v>0.96286463300000003</v>
      </c>
      <c r="Q14">
        <v>1.20666327</v>
      </c>
      <c r="R14">
        <v>1.103999349</v>
      </c>
      <c r="S14">
        <v>1.4780887760000001</v>
      </c>
      <c r="T14">
        <v>2.1842224020000001</v>
      </c>
      <c r="U14">
        <v>2.0629044350000001</v>
      </c>
      <c r="V14">
        <v>2.0518999999999998</v>
      </c>
      <c r="W14">
        <v>-2.8738000000000001</v>
      </c>
      <c r="X14">
        <v>1.9188000000000001</v>
      </c>
      <c r="Y14">
        <v>4.0187999999999997</v>
      </c>
      <c r="Z14">
        <v>-0.91764999999999997</v>
      </c>
      <c r="AA14">
        <v>1.1150800000000001</v>
      </c>
      <c r="AB14">
        <v>-0.43806</v>
      </c>
      <c r="AC14">
        <v>-0.90114000000000005</v>
      </c>
      <c r="AD14">
        <v>0.50246000000000002</v>
      </c>
      <c r="AE14">
        <v>0.49740000000000001</v>
      </c>
      <c r="AF14">
        <v>-0.57179999999999997</v>
      </c>
      <c r="AG14">
        <v>0.45572000000000001</v>
      </c>
      <c r="AH14">
        <v>0.12540999999999999</v>
      </c>
      <c r="AI14">
        <v>-0.16894000000000001</v>
      </c>
      <c r="AJ14">
        <v>2.0327299999999999</v>
      </c>
      <c r="AK14">
        <v>1.55314</v>
      </c>
      <c r="AL14">
        <v>2.0162200000000001</v>
      </c>
      <c r="AM14">
        <v>1.42011</v>
      </c>
      <c r="AN14">
        <v>1.3985399999999999</v>
      </c>
      <c r="AO14">
        <v>1.07426</v>
      </c>
      <c r="AP14">
        <v>1.0691999999999999</v>
      </c>
      <c r="AQ14">
        <v>1.02752</v>
      </c>
      <c r="AR14">
        <v>0.33030999999999999</v>
      </c>
      <c r="AS14">
        <v>0.62465999999999999</v>
      </c>
      <c r="AT14">
        <v>1.78</v>
      </c>
      <c r="AU14">
        <v>3.15</v>
      </c>
      <c r="AV14">
        <v>8.91</v>
      </c>
    </row>
    <row r="15" spans="1:48" ht="15" x14ac:dyDescent="0.2">
      <c r="A15" s="14" t="s">
        <v>57</v>
      </c>
      <c r="B15">
        <v>1683.7056</v>
      </c>
      <c r="C15">
        <v>1626.8809000000001</v>
      </c>
      <c r="D15">
        <v>1414.0516</v>
      </c>
      <c r="E15">
        <v>1414.0516</v>
      </c>
      <c r="F15">
        <v>1414.0516</v>
      </c>
      <c r="G15">
        <v>1414.0516</v>
      </c>
      <c r="H15">
        <v>1414.0516</v>
      </c>
      <c r="I15">
        <v>1820.5308</v>
      </c>
      <c r="J15">
        <v>1820.5308</v>
      </c>
      <c r="K15">
        <v>1820.5308</v>
      </c>
      <c r="L15">
        <v>1.37112305</v>
      </c>
      <c r="M15">
        <v>1.5604874070000001</v>
      </c>
      <c r="N15">
        <v>1.3677328200000001</v>
      </c>
      <c r="O15">
        <v>0.96508744400000002</v>
      </c>
      <c r="P15">
        <v>0.96299691600000004</v>
      </c>
      <c r="Q15">
        <v>1.20674737</v>
      </c>
      <c r="R15">
        <v>1.1039573199999999</v>
      </c>
      <c r="S15">
        <v>1.477894021</v>
      </c>
      <c r="T15">
        <v>2.1834192610000001</v>
      </c>
      <c r="U15">
        <v>2.0547260239999998</v>
      </c>
      <c r="V15">
        <v>-3.3592</v>
      </c>
      <c r="W15">
        <v>-2.4036</v>
      </c>
      <c r="X15">
        <v>-1.9096</v>
      </c>
      <c r="Y15">
        <v>4.5507</v>
      </c>
      <c r="Z15">
        <v>-0.9163</v>
      </c>
      <c r="AA15">
        <v>1.1175299999999999</v>
      </c>
      <c r="AB15">
        <v>-0.41005000000000003</v>
      </c>
      <c r="AC15">
        <v>-0.90032999999999996</v>
      </c>
      <c r="AD15">
        <v>0.50278999999999996</v>
      </c>
      <c r="AE15">
        <v>0.49790000000000001</v>
      </c>
      <c r="AF15">
        <v>-0.57252000000000003</v>
      </c>
      <c r="AG15">
        <v>0.45609</v>
      </c>
      <c r="AH15">
        <v>0.12562999999999999</v>
      </c>
      <c r="AI15">
        <v>-0.16922000000000001</v>
      </c>
      <c r="AJ15">
        <v>2.03383</v>
      </c>
      <c r="AK15">
        <v>1.5275799999999999</v>
      </c>
      <c r="AL15">
        <v>2.0178600000000002</v>
      </c>
      <c r="AM15">
        <v>1.41909</v>
      </c>
      <c r="AN15">
        <v>1.3982300000000001</v>
      </c>
      <c r="AO15">
        <v>1.07531</v>
      </c>
      <c r="AP15">
        <v>1.0704199999999999</v>
      </c>
      <c r="AQ15">
        <v>1.02861</v>
      </c>
      <c r="AR15">
        <v>0.33045999999999998</v>
      </c>
      <c r="AS15">
        <v>0.62531000000000003</v>
      </c>
      <c r="AT15">
        <v>2.73</v>
      </c>
      <c r="AU15">
        <v>3.22</v>
      </c>
      <c r="AV15">
        <v>9.0299999999999994</v>
      </c>
    </row>
    <row r="16" spans="1:48" ht="15" x14ac:dyDescent="0.2">
      <c r="A16" s="14" t="s">
        <v>58</v>
      </c>
      <c r="B16">
        <v>1693.0795000000001</v>
      </c>
      <c r="C16">
        <v>1645.8824999999999</v>
      </c>
      <c r="D16">
        <v>1408.3576</v>
      </c>
      <c r="E16">
        <v>1455.8199</v>
      </c>
      <c r="F16">
        <v>1408.3576</v>
      </c>
      <c r="G16">
        <v>1418.4452000000001</v>
      </c>
      <c r="H16">
        <v>3861.3287</v>
      </c>
      <c r="I16">
        <v>1819.2248999999999</v>
      </c>
      <c r="J16">
        <v>1819.2248999999999</v>
      </c>
      <c r="K16">
        <v>1819.2248999999999</v>
      </c>
      <c r="L16">
        <v>1.367339579</v>
      </c>
      <c r="M16">
        <v>1.5673887580000001</v>
      </c>
      <c r="N16">
        <v>1.364608797</v>
      </c>
      <c r="O16">
        <v>0.96586049699999998</v>
      </c>
      <c r="P16">
        <v>0.96357245499999999</v>
      </c>
      <c r="Q16">
        <v>1.207296774</v>
      </c>
      <c r="R16">
        <v>1.1034508860000001</v>
      </c>
      <c r="S16">
        <v>1.4771827749999999</v>
      </c>
      <c r="T16">
        <v>2.1796041690000001</v>
      </c>
      <c r="U16">
        <v>1.998876557</v>
      </c>
      <c r="V16">
        <v>5.4127999999999998</v>
      </c>
      <c r="W16">
        <v>3.6145</v>
      </c>
      <c r="X16">
        <v>5.0054999999999996</v>
      </c>
      <c r="Y16">
        <v>8.2109000000000005</v>
      </c>
      <c r="Z16">
        <v>-0.91559000000000001</v>
      </c>
      <c r="AA16">
        <v>1.1173500000000001</v>
      </c>
      <c r="AB16">
        <v>-0.37551000000000001</v>
      </c>
      <c r="AC16">
        <v>-0.89863000000000004</v>
      </c>
      <c r="AD16">
        <v>0.50556000000000001</v>
      </c>
      <c r="AE16">
        <v>0.50192000000000003</v>
      </c>
      <c r="AF16">
        <v>-0.57726</v>
      </c>
      <c r="AG16">
        <v>0.45866000000000001</v>
      </c>
      <c r="AH16">
        <v>0.12828999999999999</v>
      </c>
      <c r="AI16">
        <v>-0.17041000000000001</v>
      </c>
      <c r="AJ16">
        <v>2.03294</v>
      </c>
      <c r="AK16">
        <v>1.4928600000000001</v>
      </c>
      <c r="AL16">
        <v>2.0159799999999999</v>
      </c>
      <c r="AM16">
        <v>1.4211499999999999</v>
      </c>
      <c r="AN16">
        <v>1.40055</v>
      </c>
      <c r="AO16">
        <v>1.0828199999999999</v>
      </c>
      <c r="AP16">
        <v>1.07918</v>
      </c>
      <c r="AQ16">
        <v>1.03592</v>
      </c>
      <c r="AR16">
        <v>0.33037</v>
      </c>
      <c r="AS16">
        <v>0.62907000000000002</v>
      </c>
      <c r="AT16">
        <v>2.11</v>
      </c>
      <c r="AU16">
        <v>3.14</v>
      </c>
      <c r="AV16">
        <v>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Boronic Acids</vt:lpstr>
      <vt:lpstr>BA + Cyclopentanone</vt:lpstr>
      <vt:lpstr>BA - Proline (close)</vt:lpstr>
      <vt:lpstr>BA - Proline (far)</vt:lpstr>
      <vt:lpstr>BA - Aldehyde (pi - close)</vt:lpstr>
      <vt:lpstr>BA -Aldehyde (pi - far)</vt:lpstr>
      <vt:lpstr>BA - Aldehyde (H bond - close)</vt:lpstr>
      <vt:lpstr>BA - Aldehyde (H bond - far)</vt:lpstr>
      <vt:lpstr>Enamine - close</vt:lpstr>
      <vt:lpstr>Enamine - 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2021-10-17T08:11:22Z</dcterms:created>
  <dcterms:modified xsi:type="dcterms:W3CDTF">2021-10-31T13:17:32Z</dcterms:modified>
</cp:coreProperties>
</file>