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ue-ce-2018-phase-2-Qualitätssicherung\IT_Projekt_SS19\"/>
    </mc:Choice>
  </mc:AlternateContent>
  <xr:revisionPtr revIDLastSave="0" documentId="13_ncr:1_{CDBB3A06-6671-46C2-9766-A46D3BA0F898}" xr6:coauthVersionLast="36" xr6:coauthVersionMax="36" xr10:uidLastSave="{00000000-0000-0000-0000-000000000000}"/>
  <bookViews>
    <workbookView xWindow="48" yWindow="468" windowWidth="25548" windowHeight="14520" activeTab="4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<sst xmlns="http://schemas.openxmlformats.org/spreadsheetml/2006/main" count="104" uniqueCount="61">
  <si>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</si>
  <si>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</si>
  <si>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</si>
  <si>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</si>
  <si>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</si>
  <si>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</si>
  <si>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</si>
  <si>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</si>
  <si>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</si>
  <si>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</si>
  <si>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</si>
  <si>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</si>
  <si>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</si>
  <si>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</si>
  <si>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</si>
  <si>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</si>
  <si>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</si>
  <si>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</si>
  <si>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</si>
  <si>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</si>
  <si>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</si>
  <si>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</si>
  <si>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</si>
  <si>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</si>
  <si>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</si>
  <si>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</si>
  <si>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</si>
  <si>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</si>
  <si>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</si>
  <si>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</si>
  <si>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</si>
  <si>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</si>
  <si>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</si>
  <si>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</si>
  <si>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</si>
  <si>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</si>
  <si>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</si>
  <si>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</si>
  <si>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</si>
  <si>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</si>
  <si>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</si>
  <si>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</si>
  <si>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</si>
  <si>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</si>
  <si>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</si>
  <si>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</si>
  <si>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</si>
  <si>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</si>
  <si>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</si>
  <si>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</si>
  <si>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</si>
  <si>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</si>
  <si>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</si>
  <si>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</si>
  <si>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</si>
  <si>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</si>
  <si>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Marktrecherche angepasst + Meeting mit Barbara +Besprechung in der Gruppe + Seminararbeit vorbereiten</t>
  </si>
  <si>
    <t>Meeting mit Barbara +Besprechung in der Gruppe + Seminararbeit vorbereiten</t>
  </si>
  <si>
    <t>1. Meilenstein</t>
  </si>
  <si>
    <t>Seminararbeit schreiben NPO</t>
  </si>
  <si>
    <t>Seminararbeit schreiben Make vs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</si>
</sst>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22</c:v>
                </c:pt>
                <c:pt idx="1">
                  <c:v>26.5</c:v>
                </c:pt>
                <c:pt idx="2">
                  <c:v>14.750000033333329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22</v>
      </c>
      <c r="B4" s="1">
        <f>Dusanic!F59</f>
        <v>26.5</v>
      </c>
      <c r="C4" s="1">
        <f>Tabelle35[[#Totals],[Dauer]]</f>
        <v>14.750000033333329</v>
      </c>
      <c r="D4" s="1">
        <f>Tomic!F58</f>
        <v>25</v>
      </c>
      <c r="E4" s="1">
        <f>Pargan!F55</f>
        <v>30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52" zoomScaleNormal="100" workbookViewId="0">
      <selection activeCell="E16" sqref="E1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1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4" workbookViewId="0">
      <selection activeCell="E25" sqref="E2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">
      <c r="B22" t="s">
        <v>41</v>
      </c>
      <c r="C22" s="20">
        <v>43557</v>
      </c>
      <c r="D22" s="21">
        <v>0.60416666666666663</v>
      </c>
      <c r="E22" s="21"/>
      <c r="F22" s="24">
        <f>(Tabelle35[[#This Row],[bis]]*24)-(Tabelle35[[#This Row],[von]]*24)</f>
        <v>-14.5</v>
      </c>
    </row>
    <row r="23" spans="2:6" x14ac:dyDescent="0.3">
      <c r="B23" s="19"/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14.750000033333329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topLeftCell="A5" workbookViewId="0">
      <selection activeCell="B16" sqref="B1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3">
      <c r="B14" s="19" t="s">
        <v>57</v>
      </c>
      <c r="C14" s="20">
        <v>43557</v>
      </c>
      <c r="D14" s="21">
        <v>0.52083333333333337</v>
      </c>
      <c r="E14" s="21">
        <v>0.64583333333333337</v>
      </c>
      <c r="F14" s="24">
        <f>(Tabelle34[[#This Row],[bis]]*24)-(Tabelle34[[#This Row],[von]]*24)</f>
        <v>3</v>
      </c>
    </row>
    <row r="15" spans="1:6" x14ac:dyDescent="0.3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(Tabelle34[[#This Row],[bis]]*24)-(Tabelle34[[#This Row],[von]]*24)</f>
        <v>1</v>
      </c>
    </row>
    <row r="16" spans="1:6" x14ac:dyDescent="0.3">
      <c r="B16" s="19" t="s">
        <v>60</v>
      </c>
      <c r="C16" s="20">
        <v>43558</v>
      </c>
      <c r="D16" s="21">
        <v>0.58333333333333337</v>
      </c>
      <c r="E16" s="21">
        <v>0.72916666666666663</v>
      </c>
      <c r="F16" s="24">
        <f>(Tabelle34[[#This Row],[bis]]*24)-(Tabelle34[[#This Row],[von]]*24)</f>
        <v>3.5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26.5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abSelected="1" topLeftCell="A3" workbookViewId="0">
      <selection activeCell="B15" sqref="B15:E1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3">
      <c r="B13" s="19" t="s">
        <v>57</v>
      </c>
      <c r="C13" s="20">
        <v>43557</v>
      </c>
      <c r="D13" s="21">
        <v>0.52083333333333337</v>
      </c>
      <c r="E13" s="21">
        <v>0.64583333333333337</v>
      </c>
      <c r="F13">
        <f>(Tabelle37[[#This Row],[bis]]*24)-(Tabelle37[[#This Row],[von]]*24)</f>
        <v>3</v>
      </c>
    </row>
    <row r="14" spans="1:6" x14ac:dyDescent="0.3">
      <c r="B14" s="19" t="s">
        <v>58</v>
      </c>
      <c r="C14" s="20">
        <v>43558</v>
      </c>
      <c r="D14" s="21">
        <v>0.54166666666666663</v>
      </c>
      <c r="E14" s="21">
        <v>0.58333333333333337</v>
      </c>
      <c r="F14">
        <f>(Tabelle37[[#This Row],[bis]]*24)-(Tabelle37[[#This Row],[von]]*24)</f>
        <v>1</v>
      </c>
    </row>
    <row r="15" spans="1:6" x14ac:dyDescent="0.3">
      <c r="B15" s="19" t="s">
        <v>59</v>
      </c>
      <c r="C15" s="20">
        <v>43558</v>
      </c>
      <c r="D15" s="21">
        <v>0.58333333333333337</v>
      </c>
      <c r="E15" s="21">
        <v>0.72916666666666663</v>
      </c>
      <c r="F15">
        <f>(Tabelle37[[#This Row],[bis]]*24)-(Tabelle37[[#This Row],[von]]*24)</f>
        <v>3.5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25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workbookViewId="0">
      <selection activeCell="B18" sqref="B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56</v>
      </c>
      <c r="C18" s="20">
        <v>43557</v>
      </c>
      <c r="D18" s="21">
        <v>0.52083333333333337</v>
      </c>
      <c r="E18" s="21">
        <v>0.64583333333333337</v>
      </c>
      <c r="F18" s="24">
        <f>(Tabelle36[[#This Row],[bis]]*24)-(Tabelle36[[#This Row],[von]]*24)</f>
        <v>3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30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Milos Tomic</cp:lastModifiedBy>
  <dcterms:created xsi:type="dcterms:W3CDTF">2018-03-18T14:18:07Z</dcterms:created>
  <dcterms:modified xsi:type="dcterms:W3CDTF">2019-04-03T14:41:57Z</dcterms:modified>
</cp:coreProperties>
</file>