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"/>
    </mc:Choice>
  </mc:AlternateContent>
  <bookViews>
    <workbookView xWindow="7080" yWindow="460" windowWidth="18500" windowHeight="14520" activeTab="5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6" i="3"/>
  <c r="F17" i="3"/>
  <c r="F18" i="3"/>
  <c r="F19" i="3"/>
  <c r="F14" i="5"/>
  <c r="F15" i="5"/>
  <c r="F16" i="5"/>
  <c r="F17" i="5"/>
  <c r="F18" i="5"/>
  <c r="F19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<sst xmlns="http://schemas.openxmlformats.org/spreadsheetml/2006/main" count="110" uniqueCount="59">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</sst>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22</c:v>
                </c:pt>
                <c:pt idx="1">
                  <c:v>32</c:v>
                </c:pt>
                <c:pt idx="2">
                  <c:v>30.750000033333329</c:v>
                </c:pt>
                <c:pt idx="3">
                  <c:v>30.5</c:v>
                </c:pt>
                <c:pt idx="4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7" totalsRowCount="1" headerRowDxfId="23">
  <autoFilter ref="B6:F66"/>
  <sortState ref="B7:H46">
    <sortCondition ref="D6:D46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62" totalsRowShown="0" headerRowDxfId="13">
  <autoFilter ref="B6:F62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61" totalsRowShown="0" headerRowDxfId="7">
  <autoFilter ref="B6:F61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5" totalsRowShown="0" headerRowDxfId="1">
  <autoFilter ref="B6:F55"/>
  <sortState ref="B7:H55">
    <sortCondition ref="C6:C55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4" sqref="E4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Samardzic!F64</f>
        <v>22</v>
      </c>
      <c r="B4" s="1">
        <f>Dusanic!F62</f>
        <v>32</v>
      </c>
      <c r="C4" s="1">
        <f>Tabelle35[[#Totals],[Dauer]]</f>
        <v>30.750000033333329</v>
      </c>
      <c r="D4" s="1">
        <f>Tomic!F61</f>
        <v>30.5</v>
      </c>
      <c r="E4" s="1">
        <f>Pargan!F55</f>
        <v>27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zoomScaleNormal="100" workbookViewId="0">
      <selection activeCell="B16" sqref="B1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5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5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5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5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5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5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5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5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1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topLeftCell="B8" workbookViewId="0">
      <selection activeCell="F27" sqref="F2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5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x14ac:dyDescent="0.35"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9" t="s">
        <v>8</v>
      </c>
      <c r="C67" s="42"/>
      <c r="D67" s="42"/>
      <c r="E67" s="42"/>
      <c r="F67" s="42">
        <f>SUBTOTAL(109,Tabelle35[Dauer])</f>
        <v>30.750000033333329</v>
      </c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34"/>
      <c r="C95" s="6"/>
      <c r="D95" s="32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x14ac:dyDescent="0.35">
      <c r="A97" s="6"/>
      <c r="B97" s="6"/>
      <c r="C97" s="6"/>
      <c r="D97" s="6"/>
      <c r="F97"/>
      <c r="G97"/>
    </row>
    <row r="98" spans="1:7" s="12" customFormat="1" ht="18.5" x14ac:dyDescent="0.45">
      <c r="A98" s="6"/>
      <c r="B98" s="29"/>
      <c r="C98" s="6"/>
      <c r="D98" s="6"/>
      <c r="F98"/>
      <c r="G98"/>
    </row>
    <row r="99" spans="1:7" s="12" customFormat="1" x14ac:dyDescent="0.35">
      <c r="A99" s="6"/>
      <c r="B99" s="6"/>
      <c r="C99" s="6"/>
      <c r="D99" s="6"/>
      <c r="F99"/>
      <c r="G99"/>
    </row>
    <row r="100" spans="1:7" s="12" customFormat="1" ht="15.5" x14ac:dyDescent="0.35">
      <c r="A100" s="6"/>
      <c r="B100" s="30"/>
      <c r="C100" s="30"/>
      <c r="D100" s="31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34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x14ac:dyDescent="0.35">
      <c r="A142" s="6"/>
      <c r="B142" s="6"/>
      <c r="C142" s="6"/>
      <c r="D142" s="6"/>
      <c r="F142"/>
      <c r="G142"/>
    </row>
    <row r="143" spans="1:7" s="12" customFormat="1" ht="18.5" x14ac:dyDescent="0.45">
      <c r="A143" s="6"/>
      <c r="B143" s="29"/>
      <c r="C143" s="6"/>
      <c r="D143" s="6"/>
      <c r="F143"/>
      <c r="G143"/>
    </row>
    <row r="144" spans="1:7" s="12" customFormat="1" x14ac:dyDescent="0.35">
      <c r="A144" s="6"/>
      <c r="B144" s="6"/>
      <c r="C144" s="6"/>
      <c r="D144" s="6"/>
      <c r="F144"/>
      <c r="G144"/>
    </row>
    <row r="145" spans="1:7" s="12" customFormat="1" ht="15.5" x14ac:dyDescent="0.35">
      <c r="A145" s="6"/>
      <c r="B145" s="30"/>
      <c r="C145" s="30"/>
      <c r="D145" s="31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34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x14ac:dyDescent="0.35">
      <c r="A187" s="6"/>
      <c r="B187" s="6"/>
      <c r="C187" s="6"/>
      <c r="D187" s="6"/>
      <c r="F187"/>
      <c r="G187"/>
    </row>
    <row r="188" spans="1:7" s="12" customFormat="1" ht="18.5" x14ac:dyDescent="0.45">
      <c r="A188" s="6"/>
      <c r="B188" s="29"/>
      <c r="C188" s="6"/>
      <c r="D188" s="6"/>
      <c r="F188"/>
      <c r="G188"/>
    </row>
    <row r="189" spans="1:7" s="12" customFormat="1" x14ac:dyDescent="0.35">
      <c r="A189" s="6"/>
      <c r="B189" s="6"/>
      <c r="C189" s="6"/>
      <c r="D189" s="6"/>
      <c r="F189"/>
      <c r="G189"/>
    </row>
    <row r="190" spans="1:7" s="12" customFormat="1" ht="15.5" x14ac:dyDescent="0.35">
      <c r="A190" s="6"/>
      <c r="B190" s="30"/>
      <c r="C190" s="30"/>
      <c r="D190" s="31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</row>
    <row r="227" spans="1:4" x14ac:dyDescent="0.35">
      <c r="A227" s="6"/>
    </row>
    <row r="228" spans="1:4" x14ac:dyDescent="0.35">
      <c r="A228" s="6"/>
    </row>
    <row r="229" spans="1:4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7"/>
  <sheetViews>
    <sheetView workbookViewId="0">
      <selection activeCell="C23" sqref="C23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7">
        <v>43538</v>
      </c>
      <c r="D7" s="48">
        <v>0.625</v>
      </c>
      <c r="E7" s="48">
        <v>0.66666666666666663</v>
      </c>
      <c r="F7">
        <f>(Tabelle34[[#This Row],[bis]]*24)-(Tabelle34[[#This Row],[von]]*24)</f>
        <v>1</v>
      </c>
    </row>
    <row r="8" spans="1:6" x14ac:dyDescent="0.3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5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 x14ac:dyDescent="0.35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5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 x14ac:dyDescent="0.35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 x14ac:dyDescent="0.35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 x14ac:dyDescent="0.35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 x14ac:dyDescent="0.35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 x14ac:dyDescent="0.35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5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 x14ac:dyDescent="0.35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 x14ac:dyDescent="0.35">
      <c r="B20" s="19"/>
      <c r="C20" s="20"/>
      <c r="D20" s="21"/>
      <c r="E20" s="21"/>
      <c r="F20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 x14ac:dyDescent="0.35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2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2:6" x14ac:dyDescent="0.35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>
        <f>(Tabelle34[[#This Row],[bis]]*24)-(Tabelle34[[#This Row],[von]]*24)</f>
        <v>0</v>
      </c>
    </row>
    <row r="49" spans="1:7" x14ac:dyDescent="0.35">
      <c r="B49" s="23"/>
      <c r="C49" s="20"/>
      <c r="D49" s="21"/>
      <c r="E49" s="21"/>
      <c r="F49">
        <f>(Tabelle34[[#This Row],[bis]]*24)-(Tabelle34[[#This Row],[von]]*24)</f>
        <v>0</v>
      </c>
    </row>
    <row r="50" spans="1:7" x14ac:dyDescent="0.35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x14ac:dyDescent="0.3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5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 x14ac:dyDescent="0.35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 x14ac:dyDescent="0.35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 x14ac:dyDescent="0.35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 x14ac:dyDescent="0.35">
      <c r="A62" s="6"/>
      <c r="B62" s="23" t="s">
        <v>8</v>
      </c>
      <c r="C62" s="20"/>
      <c r="D62" s="21"/>
      <c r="E62" s="21"/>
      <c r="F62" s="24">
        <f>SUM(F8:F61)</f>
        <v>32</v>
      </c>
    </row>
    <row r="63" spans="1:7" s="12" customFormat="1" x14ac:dyDescent="0.35">
      <c r="A63" s="6"/>
      <c r="B63"/>
      <c r="C63"/>
      <c r="D63"/>
      <c r="F63"/>
      <c r="G63"/>
    </row>
    <row r="64" spans="1:7" s="12" customFormat="1" x14ac:dyDescent="0.35">
      <c r="A64" s="6"/>
      <c r="B64" s="6"/>
      <c r="C64" s="6"/>
      <c r="D64" s="6"/>
      <c r="F64"/>
      <c r="G64"/>
    </row>
    <row r="65" spans="1:7" s="12" customFormat="1" ht="18.5" x14ac:dyDescent="0.45">
      <c r="A65" s="6"/>
      <c r="B65" s="29"/>
      <c r="C65" s="6"/>
      <c r="D65" s="6"/>
      <c r="F65"/>
      <c r="G65"/>
    </row>
    <row r="66" spans="1:7" s="12" customFormat="1" x14ac:dyDescent="0.35">
      <c r="A66" s="6"/>
      <c r="B66" s="6"/>
      <c r="C66" s="6"/>
      <c r="D66" s="6"/>
      <c r="F66"/>
      <c r="G66"/>
    </row>
    <row r="67" spans="1:7" s="12" customFormat="1" ht="15.5" x14ac:dyDescent="0.35">
      <c r="A67" s="6"/>
      <c r="B67" s="30"/>
      <c r="C67" s="30"/>
      <c r="D67" s="31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33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34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x14ac:dyDescent="0.35">
      <c r="A109" s="6"/>
      <c r="B109" s="6"/>
      <c r="C109" s="6"/>
      <c r="D109" s="6"/>
      <c r="F109"/>
      <c r="G109"/>
    </row>
    <row r="110" spans="1:7" s="12" customFormat="1" ht="18.5" x14ac:dyDescent="0.45">
      <c r="A110" s="6"/>
      <c r="B110" s="29"/>
      <c r="C110" s="6"/>
      <c r="D110" s="6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ht="15.5" x14ac:dyDescent="0.35">
      <c r="A112" s="6"/>
      <c r="B112" s="30"/>
      <c r="C112" s="30"/>
      <c r="D112" s="31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34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x14ac:dyDescent="0.35">
      <c r="A154" s="6"/>
      <c r="B154" s="6"/>
      <c r="C154" s="6"/>
      <c r="D154" s="6"/>
      <c r="F154"/>
      <c r="G154"/>
    </row>
    <row r="155" spans="1:7" s="12" customFormat="1" ht="18.5" x14ac:dyDescent="0.45">
      <c r="A155" s="6"/>
      <c r="B155" s="29"/>
      <c r="C155" s="6"/>
      <c r="D155" s="6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ht="15.5" x14ac:dyDescent="0.35">
      <c r="A157" s="6"/>
      <c r="B157" s="30"/>
      <c r="C157" s="30"/>
      <c r="D157" s="31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34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x14ac:dyDescent="0.35">
      <c r="A199" s="6"/>
      <c r="B199" s="6"/>
      <c r="C199" s="6"/>
      <c r="D199" s="6"/>
      <c r="F199"/>
      <c r="G199"/>
    </row>
    <row r="200" spans="1:7" s="12" customFormat="1" ht="18.5" x14ac:dyDescent="0.45">
      <c r="A200" s="6"/>
      <c r="B200" s="29"/>
      <c r="C200" s="6"/>
      <c r="D200" s="6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ht="15.5" x14ac:dyDescent="0.35">
      <c r="A202" s="6"/>
      <c r="B202" s="30"/>
      <c r="C202" s="30"/>
      <c r="D202" s="31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x14ac:dyDescent="0.35">
      <c r="A228" s="6"/>
      <c r="B228" s="6"/>
      <c r="C228" s="6"/>
      <c r="D228" s="32"/>
    </row>
    <row r="229" spans="1:7" x14ac:dyDescent="0.35">
      <c r="A229" s="6"/>
      <c r="B229" s="6"/>
      <c r="C229" s="6"/>
      <c r="D229" s="32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B235" s="6"/>
      <c r="C235" s="6"/>
      <c r="D235" s="32"/>
    </row>
    <row r="236" spans="1:7" x14ac:dyDescent="0.35">
      <c r="B236" s="6"/>
      <c r="C236" s="6"/>
      <c r="D236" s="32"/>
    </row>
    <row r="237" spans="1:7" x14ac:dyDescent="0.35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6"/>
  <sheetViews>
    <sheetView topLeftCell="A4" workbookViewId="0">
      <selection activeCell="B19" sqref="B19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7">
        <v>43538</v>
      </c>
      <c r="D7" s="48">
        <v>0.5</v>
      </c>
      <c r="E7" s="48">
        <v>0.54166666666666663</v>
      </c>
      <c r="F7">
        <f>(Tabelle37[[#This Row],[bis]]*24)-(Tabelle37[[#This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5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5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 x14ac:dyDescent="0.35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 x14ac:dyDescent="0.35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 x14ac:dyDescent="0.35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 x14ac:dyDescent="0.35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 x14ac:dyDescent="0.35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5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 x14ac:dyDescent="0.35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5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5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5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2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5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5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5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5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5">
      <c r="A61" s="6"/>
      <c r="B61" s="39" t="s">
        <v>8</v>
      </c>
      <c r="C61" s="28"/>
      <c r="D61" s="28"/>
      <c r="E61" s="28"/>
      <c r="F61">
        <f>SUM(F8:F60)</f>
        <v>30.5</v>
      </c>
    </row>
    <row r="62" spans="1:7" s="12" customFormat="1" x14ac:dyDescent="0.35">
      <c r="A62" s="6"/>
      <c r="B62"/>
      <c r="C62"/>
      <c r="D62"/>
      <c r="F62"/>
      <c r="G62"/>
    </row>
    <row r="63" spans="1:7" s="12" customFormat="1" x14ac:dyDescent="0.35">
      <c r="A63" s="6"/>
      <c r="B63" s="6"/>
      <c r="C63" s="6"/>
      <c r="D63" s="6"/>
      <c r="F63"/>
      <c r="G63"/>
    </row>
    <row r="64" spans="1:7" s="12" customFormat="1" ht="18.5" x14ac:dyDescent="0.45">
      <c r="A64" s="6"/>
      <c r="B64" s="29"/>
      <c r="C64" s="6"/>
      <c r="D64" s="6"/>
      <c r="F64"/>
      <c r="G64"/>
    </row>
    <row r="65" spans="1:7" s="12" customFormat="1" x14ac:dyDescent="0.35">
      <c r="A65" s="6"/>
      <c r="B65" s="6"/>
      <c r="C65" s="6"/>
      <c r="D65" s="6"/>
      <c r="F65"/>
      <c r="G65"/>
    </row>
    <row r="66" spans="1:7" s="12" customFormat="1" ht="15.5" x14ac:dyDescent="0.35">
      <c r="A66" s="6"/>
      <c r="B66" s="30"/>
      <c r="C66" s="30"/>
      <c r="D66" s="31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33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34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ht="18.5" x14ac:dyDescent="0.45">
      <c r="A109" s="6"/>
      <c r="B109" s="29"/>
      <c r="C109" s="6"/>
      <c r="D109" s="6"/>
      <c r="F109"/>
      <c r="G109"/>
    </row>
    <row r="110" spans="1:7" s="12" customFormat="1" x14ac:dyDescent="0.35">
      <c r="A110" s="6"/>
      <c r="B110" s="6"/>
      <c r="C110" s="6"/>
      <c r="D110" s="6"/>
      <c r="F110"/>
      <c r="G110"/>
    </row>
    <row r="111" spans="1:7" s="12" customFormat="1" ht="15.5" x14ac:dyDescent="0.35">
      <c r="A111" s="6"/>
      <c r="B111" s="30"/>
      <c r="C111" s="30"/>
      <c r="D111" s="31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34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ht="18.5" x14ac:dyDescent="0.45">
      <c r="A154" s="6"/>
      <c r="B154" s="29"/>
      <c r="C154" s="6"/>
      <c r="D154" s="6"/>
      <c r="F154"/>
      <c r="G154"/>
    </row>
    <row r="155" spans="1:7" s="12" customFormat="1" x14ac:dyDescent="0.35">
      <c r="A155" s="6"/>
      <c r="B155" s="6"/>
      <c r="C155" s="6"/>
      <c r="D155" s="6"/>
      <c r="F155"/>
      <c r="G155"/>
    </row>
    <row r="156" spans="1:7" s="12" customFormat="1" ht="15.5" x14ac:dyDescent="0.35">
      <c r="A156" s="6"/>
      <c r="B156" s="30"/>
      <c r="C156" s="30"/>
      <c r="D156" s="31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34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ht="18.5" x14ac:dyDescent="0.45">
      <c r="A199" s="6"/>
      <c r="B199" s="29"/>
      <c r="C199" s="6"/>
      <c r="D199" s="6"/>
      <c r="F199"/>
      <c r="G199"/>
    </row>
    <row r="200" spans="1:7" s="12" customFormat="1" x14ac:dyDescent="0.35">
      <c r="A200" s="6"/>
      <c r="B200" s="6"/>
      <c r="C200" s="6"/>
      <c r="D200" s="6"/>
      <c r="F200"/>
      <c r="G200"/>
    </row>
    <row r="201" spans="1:7" s="12" customFormat="1" ht="15.5" x14ac:dyDescent="0.35">
      <c r="A201" s="6"/>
      <c r="B201" s="30"/>
      <c r="C201" s="30"/>
      <c r="D201" s="31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x14ac:dyDescent="0.35">
      <c r="A227" s="6"/>
      <c r="B227" s="6"/>
      <c r="C227" s="6"/>
      <c r="D227" s="32"/>
    </row>
    <row r="228" spans="1:7" x14ac:dyDescent="0.35">
      <c r="A228" s="6"/>
      <c r="B228" s="6"/>
      <c r="C228" s="6"/>
      <c r="D228" s="32"/>
    </row>
    <row r="229" spans="1:7" x14ac:dyDescent="0.35">
      <c r="A229" s="6"/>
      <c r="B229" s="6"/>
      <c r="C229" s="6"/>
      <c r="D229" s="32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B234" s="6"/>
      <c r="C234" s="6"/>
      <c r="D234" s="32"/>
    </row>
    <row r="235" spans="1:7" x14ac:dyDescent="0.35">
      <c r="B235" s="6"/>
      <c r="C235" s="6"/>
      <c r="D235" s="32"/>
    </row>
    <row r="236" spans="1:7" x14ac:dyDescent="0.35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abSelected="1" topLeftCell="A5" workbookViewId="0">
      <selection activeCell="B18" sqref="B1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39" t="s">
        <v>8</v>
      </c>
      <c r="C55" s="28"/>
      <c r="D55" s="28"/>
      <c r="E55" s="28"/>
      <c r="F55">
        <f>SUM(F8:F54)</f>
        <v>27</v>
      </c>
    </row>
    <row r="57" spans="1:6" x14ac:dyDescent="0.35">
      <c r="B57" s="6"/>
      <c r="C57" s="6"/>
      <c r="D57" s="6"/>
    </row>
    <row r="58" spans="1:6" ht="18.5" x14ac:dyDescent="0.45">
      <c r="B58" s="29"/>
      <c r="C58" s="6"/>
      <c r="D58" s="6"/>
    </row>
    <row r="59" spans="1:6" x14ac:dyDescent="0.35">
      <c r="A59" s="6"/>
      <c r="B59" s="6"/>
      <c r="C59" s="6"/>
      <c r="D59" s="6"/>
    </row>
    <row r="60" spans="1:6" ht="15.5" x14ac:dyDescent="0.35">
      <c r="A60" s="6"/>
      <c r="B60" s="30"/>
      <c r="C60" s="30"/>
      <c r="D60" s="31"/>
    </row>
    <row r="61" spans="1:6" x14ac:dyDescent="0.35">
      <c r="A61" s="6"/>
      <c r="B61" s="6"/>
      <c r="C61" s="6"/>
      <c r="D61" s="32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33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34"/>
      <c r="C100" s="6"/>
      <c r="D100" s="32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ht="18.5" x14ac:dyDescent="0.45">
      <c r="A103" s="6"/>
      <c r="B103" s="29"/>
      <c r="C103" s="6"/>
      <c r="D103" s="6"/>
    </row>
    <row r="104" spans="1:4" x14ac:dyDescent="0.35">
      <c r="A104" s="6"/>
      <c r="B104" s="6"/>
      <c r="C104" s="6"/>
      <c r="D104" s="6"/>
    </row>
    <row r="105" spans="1:4" ht="15.5" x14ac:dyDescent="0.35">
      <c r="A105" s="6"/>
      <c r="B105" s="30"/>
      <c r="C105" s="30"/>
      <c r="D105" s="31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34"/>
      <c r="C145" s="6"/>
      <c r="D145" s="32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ht="18.5" x14ac:dyDescent="0.45">
      <c r="A148" s="6"/>
      <c r="B148" s="29"/>
      <c r="C148" s="6"/>
      <c r="D148" s="6"/>
    </row>
    <row r="149" spans="1:4" x14ac:dyDescent="0.35">
      <c r="A149" s="6"/>
      <c r="B149" s="6"/>
      <c r="C149" s="6"/>
      <c r="D149" s="6"/>
    </row>
    <row r="150" spans="1:4" ht="15.5" x14ac:dyDescent="0.35">
      <c r="A150" s="6"/>
      <c r="B150" s="30"/>
      <c r="C150" s="30"/>
      <c r="D150" s="31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34"/>
      <c r="C190" s="6"/>
      <c r="D190" s="32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ht="18.5" x14ac:dyDescent="0.45">
      <c r="A193" s="6"/>
      <c r="B193" s="29"/>
      <c r="C193" s="6"/>
      <c r="D193" s="6"/>
    </row>
    <row r="194" spans="1:4" x14ac:dyDescent="0.35">
      <c r="A194" s="6"/>
      <c r="B194" s="6"/>
      <c r="C194" s="6"/>
      <c r="D194" s="6"/>
    </row>
    <row r="195" spans="1:4" ht="15.5" x14ac:dyDescent="0.35">
      <c r="A195" s="6"/>
      <c r="B195" s="30"/>
      <c r="C195" s="30"/>
      <c r="D195" s="31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2019-04-30T13:31:11Z</dcterms:modified>
</cp:coreProperties>
</file>