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hase 2 Quali\IT_Projekt_SS19\"/>
    </mc:Choice>
  </mc:AlternateContent>
  <xr:revisionPtr revIDLastSave="0" documentId="13_ncr:1_{AA044811-EC4D-46B7-867D-6CD8760605C0}" xr6:coauthVersionLast="36" xr6:coauthVersionMax="36" xr10:uidLastSave="{00000000-0000-0000-0000-000000000000}"/>
  <bookViews>
    <workbookView xWindow="45" yWindow="465" windowWidth="25545" windowHeight="14520" activeTab="1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7" i="2" l="1"/>
  <c r="F8" i="5" l="1"/>
  <c r="F9" i="5"/>
  <c r="F10" i="5"/>
  <c r="F11" i="5"/>
  <c r="F12" i="5"/>
  <c r="F13" i="5"/>
  <c r="F14" i="5"/>
  <c r="F15" i="5"/>
  <c r="F16" i="5"/>
  <c r="F17" i="5"/>
  <c r="F18" i="5"/>
  <c r="F7" i="5"/>
  <c r="F8" i="2"/>
  <c r="F9" i="2"/>
  <c r="F10" i="2"/>
  <c r="F11" i="2"/>
  <c r="F13" i="2"/>
  <c r="F12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<sst xmlns="http://schemas.openxmlformats.org/spreadsheetml/2006/main" count="97" uniqueCount="56">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</sst>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22</c:v>
                </c:pt>
                <c:pt idx="1">
                  <c:v>19</c:v>
                </c:pt>
                <c:pt idx="2">
                  <c:v>14.750000033333329</c:v>
                </c:pt>
                <c:pt idx="3">
                  <c:v>17.5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G10" sqref="G10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85" customHeight="1" x14ac:dyDescent="0.2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5">
      <c r="A4" s="1">
        <f>Samardzic!F64</f>
        <v>22</v>
      </c>
      <c r="B4" s="1">
        <f>Dusanic!F59</f>
        <v>19</v>
      </c>
      <c r="C4" s="1">
        <f>Tabelle35[[#Totals],[Dauer]]</f>
        <v>14.750000033333329</v>
      </c>
      <c r="D4" s="1">
        <f>Tomic!F58</f>
        <v>17.5</v>
      </c>
      <c r="E4" s="1">
        <f>Pargan!F55</f>
        <v>27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abSelected="1" topLeftCell="A13" zoomScaleNormal="100" workbookViewId="0">
      <selection activeCell="E16" sqref="E16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25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25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25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25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25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25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25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25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25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25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25">
      <c r="C18" s="20"/>
      <c r="D18" s="21"/>
      <c r="E18" s="21"/>
      <c r="F18">
        <f>(Tabelle3[[#This Row],[bis]]*24)-(Tabelle3[[#This Row],[von]]*24)</f>
        <v>0</v>
      </c>
    </row>
    <row r="19" spans="2:6" x14ac:dyDescent="0.2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C22" s="20"/>
      <c r="D22" s="21"/>
      <c r="E22" s="21"/>
      <c r="F22" s="24">
        <f>(Tabelle3[[#This Row],[bis]]*24)-(Tabelle3[[#This Row],[von]]*24)</f>
        <v>0</v>
      </c>
    </row>
    <row r="23" spans="2:6" x14ac:dyDescent="0.2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5">
      <c r="C24" s="20"/>
      <c r="D24" s="21"/>
      <c r="E24" s="21"/>
      <c r="F24" s="24">
        <f>(Tabelle3[[#This Row],[bis]]*24)-(Tabelle3[[#This Row],[von]]*24)</f>
        <v>0</v>
      </c>
    </row>
    <row r="25" spans="2:6" x14ac:dyDescent="0.25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25"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C27" s="20"/>
      <c r="D27" s="21"/>
      <c r="E27" s="21"/>
      <c r="F27" s="24">
        <f>(Tabelle3[[#This Row],[bis]]*24)-(Tabelle3[[#This Row],[von]]*24)</f>
        <v>0</v>
      </c>
    </row>
    <row r="28" spans="2:6" x14ac:dyDescent="0.25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2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2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5">
      <c r="C34" s="20"/>
      <c r="D34" s="21"/>
      <c r="E34" s="21"/>
      <c r="F34">
        <f>(Tabelle3[[#This Row],[bis]]*24)-(Tabelle3[[#This Row],[von]]*24)</f>
        <v>0</v>
      </c>
    </row>
    <row r="35" spans="2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C37" s="20"/>
      <c r="D37" s="41"/>
      <c r="F37">
        <f>(Tabelle3[[#This Row],[bis]]*24)-(Tabelle3[[#This Row],[von]]*24)</f>
        <v>0</v>
      </c>
    </row>
    <row r="38" spans="2:6" x14ac:dyDescent="0.25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2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2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2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5">
      <c r="A64" s="6"/>
      <c r="B64" s="39" t="s">
        <v>8</v>
      </c>
      <c r="C64" s="28"/>
      <c r="D64" s="28"/>
      <c r="E64" s="28"/>
      <c r="F64">
        <f>SUM(F8:F63)</f>
        <v>22</v>
      </c>
    </row>
    <row r="65" spans="1:4" x14ac:dyDescent="0.25">
      <c r="A65" s="6"/>
    </row>
    <row r="66" spans="1:4" x14ac:dyDescent="0.25">
      <c r="A66" s="6"/>
      <c r="B66" s="6"/>
      <c r="C66" s="6"/>
      <c r="D66" s="6"/>
    </row>
    <row r="67" spans="1:4" ht="18.75" x14ac:dyDescent="0.3">
      <c r="A67" s="6"/>
      <c r="B67" s="29"/>
      <c r="C67" s="6"/>
      <c r="D67" s="6"/>
    </row>
    <row r="68" spans="1:4" x14ac:dyDescent="0.25">
      <c r="A68" s="6"/>
      <c r="B68" s="6"/>
      <c r="C68" s="6"/>
      <c r="D68" s="6"/>
    </row>
    <row r="69" spans="1:4" ht="15.75" x14ac:dyDescent="0.25">
      <c r="A69" s="6"/>
      <c r="B69" s="30"/>
      <c r="C69" s="30"/>
      <c r="D69" s="31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33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34"/>
      <c r="C109" s="6"/>
      <c r="D109" s="32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ht="18.75" x14ac:dyDescent="0.3">
      <c r="A112" s="6"/>
      <c r="B112" s="29"/>
      <c r="C112" s="6"/>
      <c r="D112" s="6"/>
    </row>
    <row r="113" spans="1:4" x14ac:dyDescent="0.25">
      <c r="A113" s="6"/>
      <c r="B113" s="6"/>
      <c r="C113" s="6"/>
      <c r="D113" s="6"/>
    </row>
    <row r="114" spans="1:4" ht="15.75" x14ac:dyDescent="0.25">
      <c r="A114" s="6"/>
      <c r="B114" s="30"/>
      <c r="C114" s="30"/>
      <c r="D114" s="31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34"/>
      <c r="C154" s="6"/>
      <c r="D154" s="32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ht="18.75" x14ac:dyDescent="0.3">
      <c r="A157" s="6"/>
      <c r="B157" s="29"/>
      <c r="C157" s="6"/>
      <c r="D157" s="6"/>
    </row>
    <row r="158" spans="1:4" x14ac:dyDescent="0.25">
      <c r="A158" s="6"/>
      <c r="B158" s="6"/>
      <c r="C158" s="6"/>
      <c r="D158" s="6"/>
    </row>
    <row r="159" spans="1:4" ht="15.75" x14ac:dyDescent="0.25">
      <c r="A159" s="6"/>
      <c r="B159" s="30"/>
      <c r="C159" s="30"/>
      <c r="D159" s="31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34"/>
      <c r="C199" s="6"/>
      <c r="D199" s="32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ht="18.75" x14ac:dyDescent="0.3">
      <c r="A202" s="6"/>
      <c r="B202" s="29"/>
      <c r="C202" s="6"/>
      <c r="D202" s="6"/>
    </row>
    <row r="203" spans="1:4" x14ac:dyDescent="0.25">
      <c r="A203" s="6"/>
      <c r="B203" s="6"/>
      <c r="C203" s="6"/>
      <c r="D203" s="6"/>
    </row>
    <row r="204" spans="1:4" ht="15.75" x14ac:dyDescent="0.25">
      <c r="A204" s="6"/>
      <c r="B204" s="30"/>
      <c r="C204" s="30"/>
      <c r="D204" s="31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  <c r="B239" s="6"/>
      <c r="C239" s="6"/>
      <c r="D239" s="32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13" workbookViewId="0">
      <selection activeCell="E25" sqref="E25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25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5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2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5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5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5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25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5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5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5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5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5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5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5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25">
      <c r="B22" t="s">
        <v>41</v>
      </c>
      <c r="C22" s="20">
        <v>43557</v>
      </c>
      <c r="D22" s="21">
        <v>0.60416666666666663</v>
      </c>
      <c r="E22" s="21"/>
      <c r="F22" s="24">
        <f>(Tabelle35[[#This Row],[bis]]*24)-(Tabelle35[[#This Row],[von]]*24)</f>
        <v>-14.5</v>
      </c>
    </row>
    <row r="23" spans="2:6" x14ac:dyDescent="0.25">
      <c r="B23" s="19"/>
      <c r="C23" s="20"/>
      <c r="D23" s="21"/>
      <c r="E23" s="21"/>
      <c r="F23" s="24">
        <f>(Tabelle35[[#This Row],[bis]]*24)-(Tabelle35[[#This Row],[von]]*24)</f>
        <v>0</v>
      </c>
    </row>
    <row r="24" spans="2:6" x14ac:dyDescent="0.25">
      <c r="C24" s="20"/>
      <c r="D24" s="21"/>
      <c r="E24" s="21"/>
      <c r="F24" s="24">
        <f>(Tabelle35[[#This Row],[bis]]*24)-(Tabelle35[[#This Row],[von]]*24)</f>
        <v>0</v>
      </c>
    </row>
    <row r="25" spans="2:6" x14ac:dyDescent="0.2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2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25">
      <c r="B28" s="19"/>
      <c r="C28" s="20"/>
      <c r="D28" s="21"/>
      <c r="E28" s="21"/>
      <c r="F28" s="24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5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5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25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25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25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25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5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5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25">
      <c r="A67" s="6"/>
      <c r="B67" s="39" t="s">
        <v>8</v>
      </c>
      <c r="C67" s="42"/>
      <c r="D67" s="42"/>
      <c r="E67" s="42"/>
      <c r="F67" s="42">
        <f>SUBTOTAL(109,Tabelle35[Dauer])</f>
        <v>14.750000033333329</v>
      </c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34"/>
      <c r="C95" s="6"/>
      <c r="D95" s="32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x14ac:dyDescent="0.25">
      <c r="A97" s="6"/>
      <c r="B97" s="6"/>
      <c r="C97" s="6"/>
      <c r="D97" s="6"/>
      <c r="F97"/>
      <c r="G97"/>
    </row>
    <row r="98" spans="1:7" s="12" customFormat="1" ht="18.75" x14ac:dyDescent="0.3">
      <c r="A98" s="6"/>
      <c r="B98" s="29"/>
      <c r="C98" s="6"/>
      <c r="D98" s="6"/>
      <c r="F98"/>
      <c r="G98"/>
    </row>
    <row r="99" spans="1:7" s="12" customFormat="1" x14ac:dyDescent="0.25">
      <c r="A99" s="6"/>
      <c r="B99" s="6"/>
      <c r="C99" s="6"/>
      <c r="D99" s="6"/>
      <c r="F99"/>
      <c r="G99"/>
    </row>
    <row r="100" spans="1:7" s="12" customFormat="1" ht="15.75" x14ac:dyDescent="0.25">
      <c r="A100" s="6"/>
      <c r="B100" s="30"/>
      <c r="C100" s="30"/>
      <c r="D100" s="31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34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x14ac:dyDescent="0.25">
      <c r="A142" s="6"/>
      <c r="B142" s="6"/>
      <c r="C142" s="6"/>
      <c r="D142" s="6"/>
      <c r="F142"/>
      <c r="G142"/>
    </row>
    <row r="143" spans="1:7" s="12" customFormat="1" ht="18.75" x14ac:dyDescent="0.3">
      <c r="A143" s="6"/>
      <c r="B143" s="29"/>
      <c r="C143" s="6"/>
      <c r="D143" s="6"/>
      <c r="F143"/>
      <c r="G143"/>
    </row>
    <row r="144" spans="1:7" s="12" customFormat="1" x14ac:dyDescent="0.25">
      <c r="A144" s="6"/>
      <c r="B144" s="6"/>
      <c r="C144" s="6"/>
      <c r="D144" s="6"/>
      <c r="F144"/>
      <c r="G144"/>
    </row>
    <row r="145" spans="1:7" s="12" customFormat="1" ht="15.75" x14ac:dyDescent="0.25">
      <c r="A145" s="6"/>
      <c r="B145" s="30"/>
      <c r="C145" s="30"/>
      <c r="D145" s="31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34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x14ac:dyDescent="0.25">
      <c r="A187" s="6"/>
      <c r="B187" s="6"/>
      <c r="C187" s="6"/>
      <c r="D187" s="6"/>
      <c r="F187"/>
      <c r="G187"/>
    </row>
    <row r="188" spans="1:7" s="12" customFormat="1" ht="18.75" x14ac:dyDescent="0.3">
      <c r="A188" s="6"/>
      <c r="B188" s="29"/>
      <c r="C188" s="6"/>
      <c r="D188" s="6"/>
      <c r="F188"/>
      <c r="G188"/>
    </row>
    <row r="189" spans="1:7" s="12" customFormat="1" x14ac:dyDescent="0.25">
      <c r="A189" s="6"/>
      <c r="B189" s="6"/>
      <c r="C189" s="6"/>
      <c r="D189" s="6"/>
      <c r="F189"/>
      <c r="G189"/>
    </row>
    <row r="190" spans="1:7" s="12" customFormat="1" ht="15.75" x14ac:dyDescent="0.25">
      <c r="A190" s="6"/>
      <c r="B190" s="30"/>
      <c r="C190" s="30"/>
      <c r="D190" s="31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</row>
    <row r="227" spans="1:4" x14ac:dyDescent="0.25">
      <c r="A227" s="6"/>
    </row>
    <row r="228" spans="1:4" x14ac:dyDescent="0.25">
      <c r="A228" s="6"/>
    </row>
    <row r="229" spans="1:4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25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25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25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25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25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25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25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25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25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25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2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5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25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25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2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5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2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2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25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2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2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2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2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2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2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2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25">
      <c r="A59" s="6"/>
      <c r="B59" s="23" t="s">
        <v>8</v>
      </c>
      <c r="C59" s="20"/>
      <c r="D59" s="21"/>
      <c r="E59" s="21"/>
      <c r="F59" s="24">
        <f>SUM(F7:F58)</f>
        <v>19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25" sqref="B25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25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25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25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25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25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2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2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2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2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2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17.5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A31" workbookViewId="0">
      <selection activeCell="H23" sqref="H23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16</v>
      </c>
      <c r="C2" s="11"/>
    </row>
    <row r="3" spans="1:6" ht="23.25" x14ac:dyDescent="0.35">
      <c r="B3" s="10"/>
      <c r="C3" s="11"/>
    </row>
    <row r="4" spans="1:6" ht="18.75" x14ac:dyDescent="0.3">
      <c r="B4" s="13" t="s">
        <v>23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5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5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5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25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25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25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25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2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2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39" t="s">
        <v>8</v>
      </c>
      <c r="C55" s="28"/>
      <c r="D55" s="28"/>
      <c r="E55" s="28"/>
      <c r="F55">
        <f>SUM(F8:F54)</f>
        <v>27</v>
      </c>
    </row>
    <row r="57" spans="1:6" x14ac:dyDescent="0.25">
      <c r="B57" s="6"/>
      <c r="C57" s="6"/>
      <c r="D57" s="6"/>
    </row>
    <row r="58" spans="1:6" ht="18.75" x14ac:dyDescent="0.3">
      <c r="B58" s="29"/>
      <c r="C58" s="6"/>
      <c r="D58" s="6"/>
    </row>
    <row r="59" spans="1:6" x14ac:dyDescent="0.25">
      <c r="A59" s="6"/>
      <c r="B59" s="6"/>
      <c r="C59" s="6"/>
      <c r="D59" s="6"/>
    </row>
    <row r="60" spans="1:6" ht="15.75" x14ac:dyDescent="0.25">
      <c r="A60" s="6"/>
      <c r="B60" s="30"/>
      <c r="C60" s="30"/>
      <c r="D60" s="31"/>
    </row>
    <row r="61" spans="1:6" x14ac:dyDescent="0.25">
      <c r="A61" s="6"/>
      <c r="B61" s="6"/>
      <c r="C61" s="6"/>
      <c r="D61" s="32"/>
    </row>
    <row r="62" spans="1:6" x14ac:dyDescent="0.25">
      <c r="A62" s="6"/>
      <c r="B62" s="6"/>
      <c r="C62" s="6"/>
      <c r="D62" s="32"/>
    </row>
    <row r="63" spans="1:6" x14ac:dyDescent="0.25">
      <c r="A63" s="6"/>
      <c r="B63" s="6"/>
      <c r="C63" s="6"/>
      <c r="D63" s="32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33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34"/>
      <c r="C100" s="6"/>
      <c r="D100" s="32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ht="18.75" x14ac:dyDescent="0.3">
      <c r="A103" s="6"/>
      <c r="B103" s="29"/>
      <c r="C103" s="6"/>
      <c r="D103" s="6"/>
    </row>
    <row r="104" spans="1:4" x14ac:dyDescent="0.25">
      <c r="A104" s="6"/>
      <c r="B104" s="6"/>
      <c r="C104" s="6"/>
      <c r="D104" s="6"/>
    </row>
    <row r="105" spans="1:4" ht="15.75" x14ac:dyDescent="0.25">
      <c r="A105" s="6"/>
      <c r="B105" s="30"/>
      <c r="C105" s="30"/>
      <c r="D105" s="31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34"/>
      <c r="C145" s="6"/>
      <c r="D145" s="32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ht="18.75" x14ac:dyDescent="0.3">
      <c r="A148" s="6"/>
      <c r="B148" s="29"/>
      <c r="C148" s="6"/>
      <c r="D148" s="6"/>
    </row>
    <row r="149" spans="1:4" x14ac:dyDescent="0.25">
      <c r="A149" s="6"/>
      <c r="B149" s="6"/>
      <c r="C149" s="6"/>
      <c r="D149" s="6"/>
    </row>
    <row r="150" spans="1:4" ht="15.75" x14ac:dyDescent="0.25">
      <c r="A150" s="6"/>
      <c r="B150" s="30"/>
      <c r="C150" s="30"/>
      <c r="D150" s="31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34"/>
      <c r="C190" s="6"/>
      <c r="D190" s="32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ht="18.75" x14ac:dyDescent="0.3">
      <c r="A193" s="6"/>
      <c r="B193" s="29"/>
      <c r="C193" s="6"/>
      <c r="D193" s="6"/>
    </row>
    <row r="194" spans="1:4" x14ac:dyDescent="0.25">
      <c r="A194" s="6"/>
      <c r="B194" s="6"/>
      <c r="C194" s="6"/>
      <c r="D194" s="6"/>
    </row>
    <row r="195" spans="1:4" ht="15.75" x14ac:dyDescent="0.25">
      <c r="A195" s="6"/>
      <c r="B195" s="30"/>
      <c r="C195" s="30"/>
      <c r="D195" s="31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</row>
    <row r="232" spans="1:4" x14ac:dyDescent="0.25">
      <c r="A232" s="6"/>
    </row>
    <row r="233" spans="1:4" x14ac:dyDescent="0.25">
      <c r="A233" s="6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2019-04-02T13:07:24Z</dcterms:modified>
</cp:coreProperties>
</file>