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"/>
    </mc:Choice>
  </mc:AlternateContent>
  <xr:revisionPtr revIDLastSave="0" documentId="13_ncr:1_{DF97B4CA-8DE2-4025-BDF6-71A25A0DC296}" xr6:coauthVersionLast="36" xr6:coauthVersionMax="36" xr10:uidLastSave="{00000000-0000-0000-0000-000000000000}"/>
  <bookViews>
    <workbookView xWindow="7080" yWindow="456" windowWidth="18504" windowHeight="14520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14" i="5"/>
  <c r="F15" i="5"/>
  <c r="F16" i="5"/>
  <c r="F17" i="5"/>
  <c r="F18" i="5"/>
  <c r="F19" i="5"/>
  <c r="F7" i="3"/>
  <c r="F7" i="5"/>
  <c r="F10" i="4" l="1"/>
  <c r="F7" i="2" l="1"/>
  <c r="F9" i="5" l="1"/>
  <c r="F10" i="5"/>
  <c r="F11" i="5"/>
  <c r="F12" i="5"/>
  <c r="F13" i="5"/>
  <c r="F20" i="5"/>
  <c r="F21" i="5"/>
  <c r="F8" i="5"/>
  <c r="F8" i="2"/>
  <c r="F9" i="2"/>
  <c r="F10" i="2"/>
  <c r="F11" i="2"/>
  <c r="F13" i="2"/>
  <c r="F12" i="2"/>
  <c r="F8" i="3"/>
  <c r="F9" i="3"/>
  <c r="F10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1" i="3" l="1"/>
  <c r="F12" i="3"/>
  <c r="F13" i="3"/>
  <c r="F14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<sst xmlns="http://schemas.openxmlformats.org/spreadsheetml/2006/main" count="111" uniqueCount="60">
  <si>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</si>
  <si>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</si>
  <si>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</si>
  <si>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</si>
  <si>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</si>
  <si>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</si>
  <si>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</si>
  <si>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</si>
  <si>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</si>
  <si>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</si>
  <si>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</si>
  <si>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</si>
  <si>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</si>
  <si>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</si>
  <si>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</si>
  <si>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</si>
  <si>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</si>
  <si>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</si>
  <si>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</si>
  <si>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</si>
  <si>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</si>
  <si>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</si>
  <si>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</si>
  <si>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</si>
  <si>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</si>
  <si>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</si>
  <si>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</si>
  <si>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</si>
  <si>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</si>
  <si>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</si>
  <si>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</si>
  <si>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</si>
  <si>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</si>
  <si>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</si>
  <si>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</si>
  <si>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</si>
  <si>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</si>
  <si>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</si>
  <si>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</si>
  <si>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</si>
  <si>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</si>
  <si>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</si>
  <si>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</si>
  <si>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</si>
  <si>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</si>
  <si>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</si>
  <si>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</si>
  <si>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</si>
  <si>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</si>
  <si>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</si>
  <si>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</si>
  <si>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</si>
  <si>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</si>
  <si>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</si>
  <si>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</si>
  <si>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</si>
  <si>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</si>
  <si>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</si>
  <si>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</si>
  <si>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 xml:space="preserve">beginnen mit Erfassung von Scenarien für CRM - System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</si>
</sst>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22</c:v>
                </c:pt>
                <c:pt idx="1">
                  <c:v>32</c:v>
                </c:pt>
                <c:pt idx="2">
                  <c:v>30.750000033333329</c:v>
                </c:pt>
                <c:pt idx="3">
                  <c:v>30.5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2" totalsRowShown="0" headerRowDxfId="13">
  <autoFilter ref="B6:F62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1" totalsRowShown="0" headerRowDxfId="7">
  <autoFilter ref="B6:F61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4" sqref="E4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6" t="s">
        <v>2</v>
      </c>
      <c r="B2" s="47"/>
      <c r="C2" s="47"/>
      <c r="D2" s="47"/>
      <c r="E2" s="48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22</v>
      </c>
      <c r="B4" s="1">
        <f>Dusanic!F62</f>
        <v>32</v>
      </c>
      <c r="C4" s="1">
        <f>Tabelle35[[#Totals],[Dauer]]</f>
        <v>30.750000033333329</v>
      </c>
      <c r="D4" s="1">
        <f>Tomic!F61</f>
        <v>30.5</v>
      </c>
      <c r="E4" s="1">
        <f>Pargan!F55</f>
        <v>30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26" zoomScaleNormal="100" workbookViewId="0">
      <selection activeCell="B16" sqref="B16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3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3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3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3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3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3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3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3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3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1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SUM(F8:F63)</f>
        <v>22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B64" workbookViewId="0">
      <selection activeCell="F27" sqref="F2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3">
      <c r="B22" t="s">
        <v>41</v>
      </c>
      <c r="C22" s="20">
        <v>43557</v>
      </c>
      <c r="D22" s="21">
        <v>0.60416666666666663</v>
      </c>
      <c r="E22" s="21">
        <v>0.64583333333333337</v>
      </c>
      <c r="F22" s="24">
        <f>(Tabelle35[[#This Row],[bis]]*24)-(Tabelle35[[#This Row],[von]]*24)</f>
        <v>1</v>
      </c>
    </row>
    <row r="23" spans="2:6" x14ac:dyDescent="0.3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x14ac:dyDescent="0.3"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19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30.750000033333329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7"/>
  <sheetViews>
    <sheetView topLeftCell="A42" workbookViewId="0">
      <selection activeCell="C23" sqref="C23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31</v>
      </c>
      <c r="C10" s="40">
        <v>43543</v>
      </c>
      <c r="D10" s="27">
        <v>0.45833333333333331</v>
      </c>
      <c r="E10" s="26">
        <v>0.66666666666666663</v>
      </c>
      <c r="F10" s="24">
        <f>(Tabelle34[[#This Row],[bis]]*24)-(Tabelle34[[#This Row],[von]]*24)</f>
        <v>5</v>
      </c>
    </row>
    <row r="11" spans="1:6" x14ac:dyDescent="0.3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3"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(Tabelle34[[#This Row],[bis]]*24)-(Tabelle34[[#This Row],[von]]*24)</f>
        <v>3</v>
      </c>
    </row>
    <row r="13" spans="1:6" x14ac:dyDescent="0.3">
      <c r="B13" s="19" t="s">
        <v>32</v>
      </c>
      <c r="C13" s="20">
        <v>43553</v>
      </c>
      <c r="D13" s="21">
        <v>0.54166666666666663</v>
      </c>
      <c r="E13" s="21">
        <v>0.66666666666666663</v>
      </c>
      <c r="F13" s="24">
        <f>(Tabelle34[[#This Row],[bis]]*24)-(Tabelle34[[#This Row],[von]]*24)</f>
        <v>3</v>
      </c>
    </row>
    <row r="14" spans="1:6" x14ac:dyDescent="0.3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(Tabelle34[[#This Row],[bis]]*24)-(Tabelle34[[#This Row],[von]]*24)</f>
        <v>4</v>
      </c>
    </row>
    <row r="15" spans="1:6" x14ac:dyDescent="0.3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(Tabelle34[[#This Row],[bis]]*24)-(Tabelle34[[#This Row],[von]]*24)</f>
        <v>1</v>
      </c>
    </row>
    <row r="16" spans="1:6" x14ac:dyDescent="0.3">
      <c r="B16" s="19" t="s">
        <v>58</v>
      </c>
      <c r="C16" s="20">
        <v>43558</v>
      </c>
      <c r="D16" s="21">
        <v>0.54166666666666663</v>
      </c>
      <c r="E16" s="21">
        <v>0.58333333333333337</v>
      </c>
      <c r="F16">
        <f>(Tabelle34[[#This Row],[bis]]*24)-(Tabelle34[[#This Row],[von]]*24)</f>
        <v>1</v>
      </c>
    </row>
    <row r="17" spans="2:6" x14ac:dyDescent="0.3">
      <c r="B17" s="19" t="s">
        <v>56</v>
      </c>
      <c r="C17" s="20">
        <v>43578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">
      <c r="B18" s="19" t="s">
        <v>57</v>
      </c>
      <c r="C18" s="20">
        <v>43579</v>
      </c>
      <c r="D18" s="21">
        <v>0.41666666666666669</v>
      </c>
      <c r="E18" s="21">
        <v>0.54166666666666663</v>
      </c>
      <c r="F18" s="24">
        <f>(Tabelle34[[#This Row],[bis]]*24)-(Tabelle34[[#This Row],[von]]*24)</f>
        <v>3</v>
      </c>
    </row>
    <row r="19" spans="2:6" x14ac:dyDescent="0.3">
      <c r="B19" s="19" t="s">
        <v>57</v>
      </c>
      <c r="C19" s="20">
        <v>43581</v>
      </c>
      <c r="D19" s="21">
        <v>0.54166666666666663</v>
      </c>
      <c r="E19" s="21">
        <v>0.70833333333333337</v>
      </c>
      <c r="F19">
        <f>(Tabelle34[[#This Row],[bis]]*24)-(Tabelle34[[#This Row],[von]]*24)</f>
        <v>4</v>
      </c>
    </row>
    <row r="20" spans="2:6" x14ac:dyDescent="0.3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19"/>
      <c r="C32" s="20"/>
      <c r="D32" s="21"/>
      <c r="E32" s="21"/>
      <c r="F32" s="24">
        <f>(Tabelle34[[#This Row],[bis]]*24)-(Tabelle34[[#This Row],[von]]*24)</f>
        <v>0</v>
      </c>
    </row>
    <row r="33" spans="2:6" x14ac:dyDescent="0.3">
      <c r="B33" s="19"/>
      <c r="C33" s="20"/>
      <c r="D33" s="21"/>
      <c r="E33" s="21"/>
      <c r="F33">
        <f>(Tabelle34[[#This Row],[bis]]*24)-(Tabelle34[[#This Row],[von]]*24)</f>
        <v>0</v>
      </c>
    </row>
    <row r="34" spans="2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2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2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2:6" x14ac:dyDescent="0.3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2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2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2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2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>
        <f>(Tabelle34[[#This Row],[bis]]*24)-(Tabelle34[[#This Row],[von]]*24)</f>
        <v>0</v>
      </c>
    </row>
    <row r="49" spans="1:7" x14ac:dyDescent="0.3">
      <c r="B49" s="23"/>
      <c r="C49" s="20"/>
      <c r="D49" s="21"/>
      <c r="E49" s="21"/>
      <c r="F49">
        <f>(Tabelle34[[#This Row],[bis]]*24)-(Tabelle34[[#This Row],[von]]*24)</f>
        <v>0</v>
      </c>
    </row>
    <row r="50" spans="1:7" x14ac:dyDescent="0.3"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1"/>
      <c r="E58" s="21"/>
      <c r="F58">
        <f>(Tabelle34[[#This Row],[bis]]*24)-(Tabelle34[[#This Row],[von]]*24)</f>
        <v>0</v>
      </c>
    </row>
    <row r="59" spans="1:7" s="12" customFormat="1" x14ac:dyDescent="0.3">
      <c r="A59" s="6"/>
      <c r="B59" s="23"/>
      <c r="C59" s="25"/>
      <c r="D59" s="21"/>
      <c r="E59" s="21"/>
      <c r="F59" s="24">
        <f>(Tabelle34[[#This Row],[bis]]*24)-(Tabelle34[[#This Row],[von]]*24)</f>
        <v>0</v>
      </c>
    </row>
    <row r="60" spans="1:7" s="12" customFormat="1" x14ac:dyDescent="0.3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7" s="12" customFormat="1" x14ac:dyDescent="0.3">
      <c r="A61" s="6"/>
      <c r="B61" s="23"/>
      <c r="C61" s="25"/>
      <c r="D61" s="26"/>
      <c r="E61" s="27"/>
      <c r="F61">
        <f>(Tabelle34[[#This Row],[bis]]*24)-(Tabelle34[[#This Row],[von]]*24)</f>
        <v>0</v>
      </c>
    </row>
    <row r="62" spans="1:7" s="12" customFormat="1" x14ac:dyDescent="0.3">
      <c r="A62" s="6"/>
      <c r="B62" s="23" t="s">
        <v>8</v>
      </c>
      <c r="C62" s="20"/>
      <c r="D62" s="21"/>
      <c r="E62" s="21"/>
      <c r="F62" s="24">
        <f>SUM(F8:F61)</f>
        <v>32</v>
      </c>
    </row>
    <row r="63" spans="1:7" s="12" customFormat="1" x14ac:dyDescent="0.3">
      <c r="A63" s="6"/>
      <c r="B63"/>
      <c r="C63"/>
      <c r="D63"/>
      <c r="F63"/>
      <c r="G63"/>
    </row>
    <row r="64" spans="1:7" s="12" customFormat="1" x14ac:dyDescent="0.3">
      <c r="A64" s="6"/>
      <c r="B64" s="6"/>
      <c r="C64" s="6"/>
      <c r="D64" s="6"/>
      <c r="F64"/>
      <c r="G64"/>
    </row>
    <row r="65" spans="1:7" s="12" customFormat="1" ht="18" x14ac:dyDescent="0.35">
      <c r="A65" s="6"/>
      <c r="B65" s="29"/>
      <c r="C65" s="6"/>
      <c r="D65" s="6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5.6" x14ac:dyDescent="0.3">
      <c r="A67" s="6"/>
      <c r="B67" s="30"/>
      <c r="C67" s="30"/>
      <c r="D67" s="31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33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34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x14ac:dyDescent="0.3">
      <c r="A109" s="6"/>
      <c r="B109" s="6"/>
      <c r="C109" s="6"/>
      <c r="D109" s="6"/>
      <c r="F109"/>
      <c r="G109"/>
    </row>
    <row r="110" spans="1:7" s="12" customFormat="1" ht="18" x14ac:dyDescent="0.35">
      <c r="A110" s="6"/>
      <c r="B110" s="29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5.6" x14ac:dyDescent="0.3">
      <c r="A112" s="6"/>
      <c r="B112" s="30"/>
      <c r="C112" s="30"/>
      <c r="D112" s="31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34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x14ac:dyDescent="0.3">
      <c r="A154" s="6"/>
      <c r="B154" s="6"/>
      <c r="C154" s="6"/>
      <c r="D154" s="6"/>
      <c r="F154"/>
      <c r="G154"/>
    </row>
    <row r="155" spans="1:7" s="12" customFormat="1" ht="18" x14ac:dyDescent="0.35">
      <c r="A155" s="6"/>
      <c r="B155" s="29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5.6" x14ac:dyDescent="0.3">
      <c r="A157" s="6"/>
      <c r="B157" s="30"/>
      <c r="C157" s="30"/>
      <c r="D157" s="31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34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x14ac:dyDescent="0.3">
      <c r="A199" s="6"/>
      <c r="B199" s="6"/>
      <c r="C199" s="6"/>
      <c r="D199" s="6"/>
      <c r="F199"/>
      <c r="G199"/>
    </row>
    <row r="200" spans="1:7" s="12" customFormat="1" ht="18" x14ac:dyDescent="0.35">
      <c r="A200" s="6"/>
      <c r="B200" s="29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5.6" x14ac:dyDescent="0.3">
      <c r="A202" s="6"/>
      <c r="B202" s="30"/>
      <c r="C202" s="30"/>
      <c r="D202" s="31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x14ac:dyDescent="0.3">
      <c r="A228" s="6"/>
      <c r="B228" s="6"/>
      <c r="C228" s="6"/>
      <c r="D228" s="32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B235" s="6"/>
      <c r="C235" s="6"/>
      <c r="D235" s="32"/>
    </row>
    <row r="236" spans="1:7" x14ac:dyDescent="0.3">
      <c r="B236" s="6"/>
      <c r="C236" s="6"/>
      <c r="D236" s="32"/>
    </row>
    <row r="237" spans="1:7" x14ac:dyDescent="0.3">
      <c r="B237" s="6"/>
      <c r="C237" s="6"/>
      <c r="D237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6"/>
  <sheetViews>
    <sheetView topLeftCell="A43" workbookViewId="0">
      <selection activeCell="B19" sqref="B19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3">
      <c r="A11" s="22"/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(Tabelle37[[#This Row],[bis]]*24)-(Tabelle37[[#This Row],[von]]*24)</f>
        <v>3</v>
      </c>
    </row>
    <row r="12" spans="1:6" x14ac:dyDescent="0.3">
      <c r="B12" s="19" t="s">
        <v>32</v>
      </c>
      <c r="C12" s="20">
        <v>43553</v>
      </c>
      <c r="D12" s="21">
        <v>0.54166666666666663</v>
      </c>
      <c r="E12" s="21">
        <v>0.66666666666666663</v>
      </c>
      <c r="F12">
        <f>(Tabelle37[[#This Row],[bis]]*24)-(Tabelle37[[#This Row],[von]]*24)</f>
        <v>3</v>
      </c>
    </row>
    <row r="13" spans="1:6" x14ac:dyDescent="0.3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(Tabelle37[[#This Row],[bis]]*24)-(Tabelle37[[#This Row],[von]]*24)</f>
        <v>4</v>
      </c>
    </row>
    <row r="14" spans="1:6" x14ac:dyDescent="0.3">
      <c r="B14" t="s">
        <v>41</v>
      </c>
      <c r="C14" s="20">
        <v>43557</v>
      </c>
      <c r="D14" s="21">
        <v>0.60416666666666663</v>
      </c>
      <c r="E14" s="21">
        <v>0.64583333333333337</v>
      </c>
      <c r="F14">
        <f>(Tabelle37[[#This Row],[bis]]*24)-(Tabelle37[[#This Row],[von]]*24)</f>
        <v>1</v>
      </c>
    </row>
    <row r="15" spans="1:6" x14ac:dyDescent="0.3">
      <c r="B15" s="19" t="s">
        <v>58</v>
      </c>
      <c r="C15" s="20">
        <v>43558</v>
      </c>
      <c r="D15" s="21">
        <v>0.54166666666666663</v>
      </c>
      <c r="E15" s="21">
        <v>0.58333333333333337</v>
      </c>
      <c r="F15">
        <f>(Tabelle37[[#This Row],[bis]]*24)-(Tabelle37[[#This Row],[von]]*24)</f>
        <v>1</v>
      </c>
    </row>
    <row r="16" spans="1:6" x14ac:dyDescent="0.3">
      <c r="B16" s="19" t="s">
        <v>56</v>
      </c>
      <c r="C16" s="20">
        <v>43578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">
      <c r="B17" s="19" t="s">
        <v>57</v>
      </c>
      <c r="C17" s="20">
        <v>43579</v>
      </c>
      <c r="D17" s="21">
        <v>0.41666666666666669</v>
      </c>
      <c r="E17" s="21">
        <v>0.54166666666666663</v>
      </c>
      <c r="F17">
        <f>(Tabelle37[[#This Row],[bis]]*24)-(Tabelle37[[#This Row],[von]]*24)</f>
        <v>3</v>
      </c>
    </row>
    <row r="18" spans="2:6" x14ac:dyDescent="0.3">
      <c r="B18" s="19" t="s">
        <v>57</v>
      </c>
      <c r="C18" s="20">
        <v>43581</v>
      </c>
      <c r="D18" s="21">
        <v>0.54166666666666663</v>
      </c>
      <c r="E18" s="21">
        <v>0.70833333333333337</v>
      </c>
      <c r="F18">
        <f>(Tabelle37[[#This Row],[bis]]*24)-(Tabelle37[[#This Row],[von]]*24)</f>
        <v>4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3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3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2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2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2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7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7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1"/>
      <c r="E51" s="21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5"/>
      <c r="D54" s="26"/>
      <c r="E54" s="27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3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 x14ac:dyDescent="0.3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 x14ac:dyDescent="0.3">
      <c r="A61" s="6"/>
      <c r="B61" s="39" t="s">
        <v>8</v>
      </c>
      <c r="C61" s="28"/>
      <c r="D61" s="28"/>
      <c r="E61" s="28"/>
      <c r="F61">
        <f>SUM(F8:F60)</f>
        <v>30.5</v>
      </c>
    </row>
    <row r="62" spans="1:7" s="12" customFormat="1" x14ac:dyDescent="0.3">
      <c r="A62" s="6"/>
      <c r="B62"/>
      <c r="C62"/>
      <c r="D62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8" x14ac:dyDescent="0.35">
      <c r="A64" s="6"/>
      <c r="B64" s="29"/>
      <c r="C64" s="6"/>
      <c r="D64" s="6"/>
      <c r="F64"/>
      <c r="G64"/>
    </row>
    <row r="65" spans="1:7" s="12" customFormat="1" x14ac:dyDescent="0.3">
      <c r="A65" s="6"/>
      <c r="B65" s="6"/>
      <c r="C65" s="6"/>
      <c r="D65" s="6"/>
      <c r="F65"/>
      <c r="G65"/>
    </row>
    <row r="66" spans="1:7" s="12" customFormat="1" ht="15.6" x14ac:dyDescent="0.3">
      <c r="A66" s="6"/>
      <c r="B66" s="30"/>
      <c r="C66" s="30"/>
      <c r="D66" s="31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33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34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8" x14ac:dyDescent="0.35">
      <c r="A109" s="6"/>
      <c r="B109" s="29"/>
      <c r="C109" s="6"/>
      <c r="D109" s="6"/>
      <c r="F109"/>
      <c r="G109"/>
    </row>
    <row r="110" spans="1:7" s="12" customFormat="1" x14ac:dyDescent="0.3">
      <c r="A110" s="6"/>
      <c r="B110" s="6"/>
      <c r="C110" s="6"/>
      <c r="D110" s="6"/>
      <c r="F110"/>
      <c r="G110"/>
    </row>
    <row r="111" spans="1:7" s="12" customFormat="1" ht="15.6" x14ac:dyDescent="0.3">
      <c r="A111" s="6"/>
      <c r="B111" s="30"/>
      <c r="C111" s="30"/>
      <c r="D111" s="31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34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8" x14ac:dyDescent="0.35">
      <c r="A154" s="6"/>
      <c r="B154" s="29"/>
      <c r="C154" s="6"/>
      <c r="D154" s="6"/>
      <c r="F154"/>
      <c r="G154"/>
    </row>
    <row r="155" spans="1:7" s="12" customFormat="1" x14ac:dyDescent="0.3">
      <c r="A155" s="6"/>
      <c r="B155" s="6"/>
      <c r="C155" s="6"/>
      <c r="D155" s="6"/>
      <c r="F155"/>
      <c r="G155"/>
    </row>
    <row r="156" spans="1:7" s="12" customFormat="1" ht="15.6" x14ac:dyDescent="0.3">
      <c r="A156" s="6"/>
      <c r="B156" s="30"/>
      <c r="C156" s="30"/>
      <c r="D156" s="31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34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8" x14ac:dyDescent="0.35">
      <c r="A199" s="6"/>
      <c r="B199" s="29"/>
      <c r="C199" s="6"/>
      <c r="D199" s="6"/>
      <c r="F199"/>
      <c r="G199"/>
    </row>
    <row r="200" spans="1:7" s="12" customFormat="1" x14ac:dyDescent="0.3">
      <c r="A200" s="6"/>
      <c r="B200" s="6"/>
      <c r="C200" s="6"/>
      <c r="D200" s="6"/>
      <c r="F200"/>
      <c r="G200"/>
    </row>
    <row r="201" spans="1:7" s="12" customFormat="1" ht="15.6" x14ac:dyDescent="0.3">
      <c r="A201" s="6"/>
      <c r="B201" s="30"/>
      <c r="C201" s="30"/>
      <c r="D201" s="31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x14ac:dyDescent="0.3">
      <c r="A227" s="6"/>
      <c r="B227" s="6"/>
      <c r="C227" s="6"/>
      <c r="D227" s="32"/>
    </row>
    <row r="228" spans="1:7" x14ac:dyDescent="0.3">
      <c r="A228" s="6"/>
      <c r="B228" s="6"/>
      <c r="C228" s="6"/>
      <c r="D228" s="32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B234" s="6"/>
      <c r="C234" s="6"/>
      <c r="D234" s="32"/>
    </row>
    <row r="235" spans="1:7" x14ac:dyDescent="0.3">
      <c r="B235" s="6"/>
      <c r="C235" s="6"/>
      <c r="D235" s="32"/>
    </row>
    <row r="236" spans="1:7" x14ac:dyDescent="0.3">
      <c r="B236" s="6"/>
      <c r="C236" s="6"/>
      <c r="D236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workbookViewId="0">
      <selection activeCell="B18" sqref="B1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59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30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2019-04-30T18:42:17Z</dcterms:modified>
</cp:coreProperties>
</file>