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82CDE8AC-6E7E-40B6-91BF-3FC48E056408}" xr6:coauthVersionLast="36" xr6:coauthVersionMax="36" xr10:uidLastSave="{00000000-0000-0000-0000-000000000000}"/>
  <bookViews>
    <workbookView xWindow="624" yWindow="456" windowWidth="24960" windowHeight="14520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7"/>
  <c r="F17" i="7"/>
  <c r="F20" i="2" l="1"/>
  <c r="F20" i="3"/>
  <c r="F19" i="5"/>
  <c r="F19" i="7"/>
  <c r="F15" i="3" l="1"/>
  <c r="F16" i="3"/>
  <c r="F17" i="3"/>
  <c r="F18" i="3"/>
  <c r="F19" i="3"/>
  <c r="F14" i="5"/>
  <c r="F15" i="5"/>
  <c r="F16" i="5"/>
  <c r="F17" i="5"/>
  <c r="F18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<sst xmlns="http://schemas.openxmlformats.org/spreadsheetml/2006/main" count="128" uniqueCount="67">
  <si>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</si>
  <si>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</si>
  <si>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</si>
  <si>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</si>
  <si>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</si>
  <si>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</si>
  <si>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</si>
  <si>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</si>
  <si>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</si>
  <si>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</si>
  <si>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</si>
  <si>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</si>
  <si>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</si>
  <si>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</si>
  <si>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</si>
  <si>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</si>
  <si>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</si>
  <si>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</si>
  <si>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</si>
  <si>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</si>
  <si>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</si>
  <si>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</si>
  <si>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</si>
  <si>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</si>
  <si>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</si>
  <si>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</si>
  <si>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</si>
  <si>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</si>
  <si>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</si>
  <si>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</si>
  <si>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</si>
  <si>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</si>
  <si>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</si>
  <si>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</si>
  <si>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</si>
  <si>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</si>
  <si>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</si>
  <si>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</si>
  <si>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</si>
  <si>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</si>
  <si>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</si>
  <si>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</si>
  <si>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</si>
  <si>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</si>
  <si>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</si>
  <si>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</si>
  <si>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</si>
  <si>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</si>
  <si>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</si>
  <si>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</si>
  <si>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</si>
  <si>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</si>
  <si>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</si>
  <si>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</si>
  <si>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</si>
  <si>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</si>
  <si>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</si>
  <si>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</si>
  <si>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</si>
  <si>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 xml:space="preserve">beginnen mit Erfassung von Scenarien für CRM - System </t>
  </si>
  <si>
    <t>Interviews</t>
  </si>
  <si>
    <t>weekly</t>
  </si>
  <si>
    <t>Interviews + Auswertung der Interviews</t>
  </si>
  <si>
    <t>Szenarien für Entscheidung schreiben</t>
  </si>
  <si>
    <t>Szenarien für Entscheidung schreiben weiter + CiviCRM angeschaut</t>
  </si>
  <si>
    <t>Szenarien für Entscheidung schreiben weiter + weitere CRM Lösungen angeschaut/analysiert</t>
  </si>
  <si>
    <t>Fertigstellung der Ebtscheidungsfindung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</si>
</sst>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33</c:v>
                </c:pt>
                <c:pt idx="1">
                  <c:v>34.5</c:v>
                </c:pt>
                <c:pt idx="2">
                  <c:v>46.083333366666658</c:v>
                </c:pt>
                <c:pt idx="3">
                  <c:v>33.5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2" totalsRowShown="0" headerRowDxfId="13">
  <autoFilter ref="B6:F62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1" totalsRowShown="0" headerRowDxfId="7">
  <autoFilter ref="B6:F61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7" t="s">
        <v>2</v>
      </c>
      <c r="B2" s="48"/>
      <c r="C2" s="48"/>
      <c r="D2" s="48"/>
      <c r="E2" s="49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33</v>
      </c>
      <c r="B4" s="1">
        <f>Dusanic!F62</f>
        <v>34.5</v>
      </c>
      <c r="C4" s="1">
        <f>Tabelle35[[#Totals],[Dauer]]</f>
        <v>46.083333366666658</v>
      </c>
      <c r="D4" s="1">
        <f>Tomic!F61</f>
        <v>33.5</v>
      </c>
      <c r="E4" s="1">
        <f>Pargan!F55</f>
        <v>44.5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abSelected="1" topLeftCell="A37" zoomScaleNormal="100" workbookViewId="0">
      <selection activeCell="B21" sqref="B21:F21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 x14ac:dyDescent="0.3">
      <c r="B19" s="19" t="s">
        <v>60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3">
      <c r="B20" s="23" t="s">
        <v>50</v>
      </c>
      <c r="C20" s="20">
        <v>43587</v>
      </c>
      <c r="D20" s="21">
        <v>0.5</v>
      </c>
      <c r="E20" s="21">
        <v>0.625</v>
      </c>
      <c r="F20" s="24">
        <f>(Tabelle35[[#This Row],[bis]]*24)-(Tabelle35[[#This Row],[von]]*24)</f>
        <v>2.5</v>
      </c>
    </row>
    <row r="21" spans="2:6" x14ac:dyDescent="0.3">
      <c r="B21" s="23" t="s">
        <v>63</v>
      </c>
      <c r="C21" s="20">
        <v>43588</v>
      </c>
      <c r="D21" s="46">
        <v>0.60416666666666663</v>
      </c>
      <c r="E21" s="46">
        <v>0.66666666666666663</v>
      </c>
      <c r="F21" s="24">
        <f>(Tabelle36[[#This Row],[bis]]*24)-(Tabelle36[[#This Row],[von]]*24)</f>
        <v>2.5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1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33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62" zoomScale="84" workbookViewId="0">
      <selection activeCell="D29" sqref="D29:E29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19" t="s">
        <v>61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 x14ac:dyDescent="0.3">
      <c r="B28" s="19" t="s">
        <v>62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46.083333366666658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7"/>
  <sheetViews>
    <sheetView topLeftCell="A60" workbookViewId="0">
      <selection activeCell="D20" sqref="D20:E2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3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3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3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3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 x14ac:dyDescent="0.3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3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 x14ac:dyDescent="0.3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 x14ac:dyDescent="0.3">
      <c r="B20" s="23" t="s">
        <v>50</v>
      </c>
      <c r="C20" s="20">
        <v>43587</v>
      </c>
      <c r="D20" s="46">
        <v>0.5</v>
      </c>
      <c r="E20" s="46">
        <v>0.625</v>
      </c>
      <c r="F20" s="24">
        <f>(Tabelle35[[#This Row],[bis]]*24)-(Tabelle35[[#This Row],[von]]*24)</f>
        <v>2.5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7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7" x14ac:dyDescent="0.3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 x14ac:dyDescent="0.3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 x14ac:dyDescent="0.3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 x14ac:dyDescent="0.3">
      <c r="A62" s="6"/>
      <c r="B62" s="23" t="s">
        <v>8</v>
      </c>
      <c r="C62" s="20"/>
      <c r="D62" s="21"/>
      <c r="E62" s="21"/>
      <c r="F62" s="24">
        <f>SUM(F8:F61)</f>
        <v>34.5</v>
      </c>
    </row>
    <row r="63" spans="1:7" s="12" customFormat="1" x14ac:dyDescent="0.3">
      <c r="A63" s="6"/>
      <c r="B63"/>
      <c r="C63"/>
      <c r="D63"/>
      <c r="F63"/>
      <c r="G63"/>
    </row>
    <row r="64" spans="1:7" s="12" customFormat="1" x14ac:dyDescent="0.3">
      <c r="A64" s="6"/>
      <c r="B64" s="6"/>
      <c r="C64" s="6"/>
      <c r="D64" s="6"/>
      <c r="F64"/>
      <c r="G64"/>
    </row>
    <row r="65" spans="1:7" s="12" customFormat="1" ht="18" x14ac:dyDescent="0.35">
      <c r="A65" s="6"/>
      <c r="B65" s="29"/>
      <c r="C65" s="6"/>
      <c r="D65" s="6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5.6" x14ac:dyDescent="0.3">
      <c r="A67" s="6"/>
      <c r="B67" s="30"/>
      <c r="C67" s="30"/>
      <c r="D67" s="31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33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34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x14ac:dyDescent="0.3">
      <c r="A109" s="6"/>
      <c r="B109" s="6"/>
      <c r="C109" s="6"/>
      <c r="D109" s="6"/>
      <c r="F109"/>
      <c r="G109"/>
    </row>
    <row r="110" spans="1:7" s="12" customFormat="1" ht="18" x14ac:dyDescent="0.35">
      <c r="A110" s="6"/>
      <c r="B110" s="29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5.6" x14ac:dyDescent="0.3">
      <c r="A112" s="6"/>
      <c r="B112" s="30"/>
      <c r="C112" s="30"/>
      <c r="D112" s="31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34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x14ac:dyDescent="0.3">
      <c r="A154" s="6"/>
      <c r="B154" s="6"/>
      <c r="C154" s="6"/>
      <c r="D154" s="6"/>
      <c r="F154"/>
      <c r="G154"/>
    </row>
    <row r="155" spans="1:7" s="12" customFormat="1" ht="18" x14ac:dyDescent="0.35">
      <c r="A155" s="6"/>
      <c r="B155" s="29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5.6" x14ac:dyDescent="0.3">
      <c r="A157" s="6"/>
      <c r="B157" s="30"/>
      <c r="C157" s="30"/>
      <c r="D157" s="31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34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x14ac:dyDescent="0.3">
      <c r="A199" s="6"/>
      <c r="B199" s="6"/>
      <c r="C199" s="6"/>
      <c r="D199" s="6"/>
      <c r="F199"/>
      <c r="G199"/>
    </row>
    <row r="200" spans="1:7" s="12" customFormat="1" ht="18" x14ac:dyDescent="0.35">
      <c r="A200" s="6"/>
      <c r="B200" s="29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5.6" x14ac:dyDescent="0.3">
      <c r="A202" s="6"/>
      <c r="B202" s="30"/>
      <c r="C202" s="30"/>
      <c r="D202" s="31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  <row r="237" spans="1:7" x14ac:dyDescent="0.3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6"/>
  <sheetViews>
    <sheetView topLeftCell="A48" workbookViewId="0">
      <selection activeCell="D19" sqref="D19:E19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3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 x14ac:dyDescent="0.3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3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 x14ac:dyDescent="0.3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">
      <c r="A61" s="6"/>
      <c r="B61" s="39" t="s">
        <v>8</v>
      </c>
      <c r="C61" s="28"/>
      <c r="D61" s="28"/>
      <c r="E61" s="28"/>
      <c r="F61">
        <f>SUM(F8:F60)</f>
        <v>33.5</v>
      </c>
    </row>
    <row r="62" spans="1:7" s="12" customFormat="1" x14ac:dyDescent="0.3">
      <c r="A62" s="6"/>
      <c r="B62"/>
      <c r="C62"/>
      <c r="D62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8" x14ac:dyDescent="0.35">
      <c r="A64" s="6"/>
      <c r="B64" s="29"/>
      <c r="C64" s="6"/>
      <c r="D64" s="6"/>
      <c r="F64"/>
      <c r="G64"/>
    </row>
    <row r="65" spans="1:7" s="12" customFormat="1" x14ac:dyDescent="0.3">
      <c r="A65" s="6"/>
      <c r="B65" s="6"/>
      <c r="C65" s="6"/>
      <c r="D65" s="6"/>
      <c r="F65"/>
      <c r="G65"/>
    </row>
    <row r="66" spans="1:7" s="12" customFormat="1" ht="15.6" x14ac:dyDescent="0.3">
      <c r="A66" s="6"/>
      <c r="B66" s="30"/>
      <c r="C66" s="30"/>
      <c r="D66" s="31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33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34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8" x14ac:dyDescent="0.35">
      <c r="A109" s="6"/>
      <c r="B109" s="29"/>
      <c r="C109" s="6"/>
      <c r="D109" s="6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ht="15.6" x14ac:dyDescent="0.3">
      <c r="A111" s="6"/>
      <c r="B111" s="30"/>
      <c r="C111" s="30"/>
      <c r="D111" s="31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34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8" x14ac:dyDescent="0.35">
      <c r="A154" s="6"/>
      <c r="B154" s="29"/>
      <c r="C154" s="6"/>
      <c r="D154" s="6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ht="15.6" x14ac:dyDescent="0.3">
      <c r="A156" s="6"/>
      <c r="B156" s="30"/>
      <c r="C156" s="30"/>
      <c r="D156" s="31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34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8" x14ac:dyDescent="0.35">
      <c r="A199" s="6"/>
      <c r="B199" s="29"/>
      <c r="C199" s="6"/>
      <c r="D199" s="6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ht="15.6" x14ac:dyDescent="0.3">
      <c r="A201" s="6"/>
      <c r="B201" s="30"/>
      <c r="C201" s="30"/>
      <c r="D201" s="31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x14ac:dyDescent="0.3">
      <c r="A227" s="6"/>
      <c r="B227" s="6"/>
      <c r="C227" s="6"/>
      <c r="D227" s="32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44" workbookViewId="0">
      <selection activeCell="E28" sqref="E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59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63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64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65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66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44.5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2019-05-06T22:11:23Z</dcterms:modified>
</cp:coreProperties>
</file>