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Zeiterfassung\"/>
    </mc:Choice>
  </mc:AlternateContent>
  <xr:revisionPtr revIDLastSave="0" documentId="10_ncr:100000_{1EAEC96E-D3AE-4F64-AE00-7472F6241FB6}" xr6:coauthVersionLast="31" xr6:coauthVersionMax="37" xr10:uidLastSave="{00000000-0000-0000-0000-000000000000}"/>
  <bookViews>
    <workbookView xWindow="0" yWindow="465" windowWidth="25605" windowHeight="12360" activeTab="1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8" i="2"/>
  <c r="F9" i="2"/>
  <c r="F10" i="2"/>
  <c r="F12" i="2"/>
  <c r="C12" i="2" l="1"/>
  <c r="C9" i="3"/>
  <c r="C9" i="7"/>
  <c r="C9" i="5"/>
  <c r="C10" i="4"/>
  <c r="F7" i="2" l="1"/>
  <c r="F58" i="4" l="1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8" i="7"/>
  <c r="F7" i="7"/>
  <c r="F8" i="5"/>
  <c r="F7" i="5"/>
  <c r="F8" i="4"/>
  <c r="F7" i="4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/>
  <c r="F7" i="3"/>
  <c r="F66" i="4" l="1"/>
  <c r="C4" i="1" s="1"/>
  <c r="F58" i="7"/>
  <c r="E4" i="1" s="1"/>
  <c r="F58" i="3"/>
  <c r="B4" i="1" s="1"/>
  <c r="F58" i="5"/>
  <c r="D4" i="1" s="1"/>
  <c r="F11" i="2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<sst xmlns="http://schemas.openxmlformats.org/spreadsheetml/2006/main" count="65" uniqueCount="23">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</sst>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0" fontId="0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10.916666666666666</c:v>
                </c:pt>
                <c:pt idx="1">
                  <c:v>10.916666666666666</c:v>
                </c:pt>
                <c:pt idx="2">
                  <c:v>12.916666666666666</c:v>
                </c:pt>
                <c:pt idx="3">
                  <c:v>10.916666666666666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J24" sqref="J24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85546875" customWidth="1" outlineLevel="1"/>
    <col min="6" max="6" width="15.140625" customWidth="1" outlineLevel="1"/>
    <col min="7" max="7" width="27.42578125" bestFit="1" customWidth="1"/>
    <col min="8" max="8" width="38.140625" bestFit="1" customWidth="1"/>
    <col min="9" max="9" width="14.85546875" customWidth="1"/>
    <col min="10" max="10" width="9.42578125" bestFit="1" customWidth="1"/>
    <col min="11" max="11" width="41.42578125" customWidth="1"/>
  </cols>
  <sheetData>
    <row r="2" spans="1:10" ht="14.45" customHeight="1" x14ac:dyDescent="0.25">
      <c r="A2" s="41" t="s">
        <v>2</v>
      </c>
      <c r="B2" s="42"/>
      <c r="C2" s="42"/>
      <c r="D2" s="42"/>
      <c r="E2" s="43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Samardzic!F58</f>
        <v>10.916666666666666</v>
      </c>
      <c r="B4" s="1">
        <f>Dusanic!F58</f>
        <v>10.916666666666666</v>
      </c>
      <c r="C4" s="1">
        <f>Tabelle35[[#Totals],[Dauer]]</f>
        <v>12.916666666666666</v>
      </c>
      <c r="D4" s="1">
        <f>Tomic!F58</f>
        <v>10.916666666666666</v>
      </c>
      <c r="E4" s="1">
        <f>Stojcevic!F58</f>
        <v>7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abSelected="1" workbookViewId="0">
      <selection activeCell="C15" sqref="C15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0.4236111111111111</v>
      </c>
      <c r="F8">
        <f>(Tabelle3[[#This Row],[bis]]*24)-(Tabelle3[[#This Row],[von]]*24)</f>
        <v>0.41666666666666607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f ca="1">TODAY()</f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F13">
        <f>(Tabelle3[[#This Row],[bis]]*24)-(Tabelle3[[#This Row],[von]]*24)</f>
        <v>0</v>
      </c>
    </row>
    <row r="14" spans="1:6" x14ac:dyDescent="0.2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2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5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25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5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25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25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25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2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10.916666666666666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opLeftCell="A6" workbookViewId="0">
      <selection activeCell="B9" sqref="B9:F9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0.41666666666666607</v>
      </c>
    </row>
    <row r="9" spans="1:6" x14ac:dyDescent="0.25">
      <c r="B9" s="19" t="s">
        <v>18</v>
      </c>
      <c r="C9" s="20">
        <f ca="1">TODAY()</f>
        <v>43395</v>
      </c>
      <c r="D9" s="21">
        <v>0.75</v>
      </c>
      <c r="E9" s="21">
        <v>0.875</v>
      </c>
      <c r="F9">
        <v>3</v>
      </c>
    </row>
    <row r="10" spans="1:6" x14ac:dyDescent="0.25">
      <c r="A10" s="22"/>
      <c r="B10" s="19"/>
      <c r="C10" s="20"/>
      <c r="D10" s="21"/>
      <c r="E10" s="21"/>
      <c r="F10">
        <f>(Tabelle3[[#This Row],[bis]]*24)-(Tabelle3[[#This Row],[von]]*24)</f>
        <v>0.5</v>
      </c>
    </row>
    <row r="11" spans="1:6" x14ac:dyDescent="0.25">
      <c r="B11" s="19"/>
      <c r="C11" s="20"/>
      <c r="D11" s="21"/>
      <c r="E11" s="21"/>
      <c r="F11">
        <f>(Tabelle3[[#This Row],[bis]]*24)-(Tabelle3[[#This Row],[von]]*24)</f>
        <v>2.5</v>
      </c>
    </row>
    <row r="12" spans="1:6" x14ac:dyDescent="0.25">
      <c r="B12" s="19"/>
      <c r="C12" s="20"/>
      <c r="D12" s="21"/>
      <c r="E12" s="21"/>
      <c r="F12">
        <f>(Tabelle3[[#This Row],[bis]]*24)-(Tabelle3[[#This Row],[von]]*24)</f>
        <v>3</v>
      </c>
    </row>
    <row r="13" spans="1:6" x14ac:dyDescent="0.25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2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25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25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25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25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25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25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25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10.916666666666666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B10" sqref="B10:F10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1.8554687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0.41666666666666607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0.60416666666666663</v>
      </c>
      <c r="F9">
        <v>2.5</v>
      </c>
    </row>
    <row r="10" spans="1:6" x14ac:dyDescent="0.25">
      <c r="B10" s="19" t="s">
        <v>18</v>
      </c>
      <c r="C10" s="20">
        <f ca="1">TODAY()</f>
        <v>43395</v>
      </c>
      <c r="D10" s="21">
        <v>0.75</v>
      </c>
      <c r="E10" s="21">
        <v>0.875</v>
      </c>
      <c r="F10">
        <v>3</v>
      </c>
    </row>
    <row r="11" spans="1:6" x14ac:dyDescent="0.25">
      <c r="A11" s="22"/>
      <c r="B11" s="19"/>
      <c r="C11" s="20"/>
      <c r="D11" s="21"/>
      <c r="E11" s="21"/>
      <c r="F11">
        <f>(Tabelle3[[#This Row],[bis]]*24)-(Tabelle3[[#This Row],[von]]*24)</f>
        <v>2.5</v>
      </c>
    </row>
    <row r="12" spans="1:6" x14ac:dyDescent="0.25">
      <c r="B12" s="19"/>
      <c r="C12" s="20"/>
      <c r="D12" s="21"/>
      <c r="E12" s="21"/>
      <c r="F12">
        <f>(Tabelle3[[#This Row],[bis]]*24)-(Tabelle3[[#This Row],[von]]*24)</f>
        <v>3</v>
      </c>
    </row>
    <row r="13" spans="1:6" x14ac:dyDescent="0.25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2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25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25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25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25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25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25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25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 s="24">
        <f>(Tabelle3[[#This Row],[bis]]*24)-(Tabelle3[[#This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 s="24"/>
    </row>
    <row r="60" spans="1:6" s="12" customFormat="1" x14ac:dyDescent="0.25">
      <c r="A60" s="6"/>
      <c r="B60" s="36"/>
      <c r="C60" s="6"/>
      <c r="D60" s="37"/>
      <c r="E60" s="35"/>
      <c r="F60" s="24"/>
    </row>
    <row r="61" spans="1:6" s="12" customFormat="1" x14ac:dyDescent="0.25">
      <c r="A61" s="6"/>
      <c r="B61" s="36"/>
      <c r="C61" s="6"/>
      <c r="D61" s="37"/>
      <c r="E61" s="35"/>
      <c r="F61" s="24"/>
    </row>
    <row r="62" spans="1:6" s="12" customFormat="1" x14ac:dyDescent="0.25">
      <c r="A62" s="6"/>
      <c r="B62" s="36"/>
      <c r="C62" s="6"/>
      <c r="D62" s="37"/>
      <c r="E62" s="35"/>
      <c r="F62" s="24"/>
    </row>
    <row r="63" spans="1:6" s="12" customFormat="1" x14ac:dyDescent="0.25">
      <c r="A63" s="6"/>
      <c r="B63" s="36"/>
      <c r="C63" s="6"/>
      <c r="D63" s="37"/>
      <c r="E63" s="35"/>
      <c r="F63" s="24"/>
    </row>
    <row r="64" spans="1:6" s="12" customFormat="1" x14ac:dyDescent="0.25">
      <c r="A64" s="6"/>
      <c r="B64" s="36"/>
      <c r="C64" s="6"/>
      <c r="D64" s="37"/>
      <c r="E64" s="35"/>
      <c r="F64" s="24"/>
    </row>
    <row r="65" spans="1:7" s="12" customFormat="1" x14ac:dyDescent="0.25">
      <c r="A65" s="6"/>
      <c r="B65" s="36"/>
      <c r="C65" s="6"/>
      <c r="D65" s="37"/>
      <c r="E65" s="35"/>
      <c r="F65" s="24"/>
    </row>
    <row r="66" spans="1:7" s="12" customFormat="1" x14ac:dyDescent="0.25">
      <c r="A66" s="6"/>
      <c r="B66" s="39" t="s">
        <v>8</v>
      </c>
      <c r="C66" s="40"/>
      <c r="D66" s="40"/>
      <c r="E66" s="40"/>
      <c r="F66" s="40">
        <f>SUBTOTAL(109,Tabelle35[Dauer])</f>
        <v>12.916666666666666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9" sqref="B9:F9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0.41666666666666607</v>
      </c>
    </row>
    <row r="9" spans="1:6" x14ac:dyDescent="0.25">
      <c r="B9" s="19" t="s">
        <v>18</v>
      </c>
      <c r="C9" s="20">
        <f ca="1">TODAY()</f>
        <v>43395</v>
      </c>
      <c r="D9" s="21">
        <v>0.75</v>
      </c>
      <c r="E9" s="21">
        <v>0.875</v>
      </c>
      <c r="F9">
        <v>3</v>
      </c>
    </row>
    <row r="10" spans="1:6" x14ac:dyDescent="0.25">
      <c r="A10" s="22"/>
      <c r="B10" s="19"/>
      <c r="C10" s="20"/>
      <c r="D10" s="21"/>
      <c r="E10" s="21"/>
      <c r="F10">
        <f>(Tabelle3[[#This Row],[bis]]*24)-(Tabelle3[[#This Row],[von]]*24)</f>
        <v>0.5</v>
      </c>
    </row>
    <row r="11" spans="1:6" x14ac:dyDescent="0.25">
      <c r="B11" s="19"/>
      <c r="C11" s="20"/>
      <c r="D11" s="21"/>
      <c r="E11" s="21"/>
      <c r="F11">
        <f>(Tabelle3[[#This Row],[bis]]*24)-(Tabelle3[[#This Row],[von]]*24)</f>
        <v>2.5</v>
      </c>
    </row>
    <row r="12" spans="1:6" x14ac:dyDescent="0.25">
      <c r="B12" s="19"/>
      <c r="C12" s="20"/>
      <c r="D12" s="21"/>
      <c r="E12" s="21"/>
      <c r="F12">
        <f>(Tabelle3[[#This Row],[bis]]*24)-(Tabelle3[[#This Row],[von]]*24)</f>
        <v>3</v>
      </c>
    </row>
    <row r="13" spans="1:6" x14ac:dyDescent="0.25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2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25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25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25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25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25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25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25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10.916666666666666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B9" sqref="B9:F9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(Tabelle36[[#This Row],[bis]]*24)-(Tabelle36[[#This Row],[von]]*24)</f>
        <v>2.5</v>
      </c>
    </row>
    <row r="9" spans="1:6" x14ac:dyDescent="0.25">
      <c r="B9" s="19" t="s">
        <v>18</v>
      </c>
      <c r="C9" s="20">
        <f ca="1">TODAY()</f>
        <v>43395</v>
      </c>
      <c r="D9" s="21">
        <v>0.75</v>
      </c>
      <c r="E9" s="21">
        <v>0.875</v>
      </c>
      <c r="F9">
        <v>3</v>
      </c>
    </row>
    <row r="10" spans="1:6" x14ac:dyDescent="0.25">
      <c r="B10" s="19"/>
      <c r="C10" s="20"/>
      <c r="D10" s="21"/>
      <c r="E10" s="21"/>
      <c r="F10">
        <f>(Tabelle36[[#This Row],[bis]]*24)-(Tabelle36[[#This Row],[von]]*24)</f>
        <v>0</v>
      </c>
    </row>
    <row r="11" spans="1:6" x14ac:dyDescent="0.25">
      <c r="A11" s="22"/>
      <c r="B11" s="19"/>
      <c r="C11" s="20"/>
      <c r="D11" s="21"/>
      <c r="E11" s="21"/>
      <c r="F11">
        <f>(Tabelle36[[#This Row],[bis]]*24)-(Tabelle36[[#This Row],[von]]*24)</f>
        <v>0</v>
      </c>
    </row>
    <row r="12" spans="1:6" x14ac:dyDescent="0.25">
      <c r="B12" s="19"/>
      <c r="C12" s="20"/>
      <c r="D12" s="21"/>
      <c r="E12" s="21"/>
      <c r="F12">
        <f>(Tabelle36[[#This Row],[bis]]*24)-(Tabelle36[[#This Row],[von]]*24)</f>
        <v>0</v>
      </c>
    </row>
    <row r="13" spans="1:6" x14ac:dyDescent="0.25">
      <c r="B13" s="19"/>
      <c r="C13" s="20"/>
      <c r="D13" s="21"/>
      <c r="E13" s="21"/>
      <c r="F13">
        <f>(Tabelle36[[#This Row],[bis]]*24)-(Tabelle36[[#This Row],[von]]*24)</f>
        <v>0</v>
      </c>
    </row>
    <row r="14" spans="1:6" x14ac:dyDescent="0.25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2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2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25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2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2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2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2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2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2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 s="24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 s="24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 s="24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 s="24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 s="24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 s="24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 s="24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 s="24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 s="2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 s="24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 s="24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 s="24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7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Ivan Samardzic</cp:lastModifiedBy>
  <dcterms:created xsi:type="dcterms:W3CDTF">2018-03-18T14:18:07Z</dcterms:created>
  <dcterms:modified xsi:type="dcterms:W3CDTF">2018-10-22T18:39:02Z</dcterms:modified>
</cp:coreProperties>
</file>