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PS_InfoEng\Zeiterfassung\"/>
    </mc:Choice>
  </mc:AlternateContent>
  <xr:revisionPtr revIDLastSave="0" documentId="13_ncr:1_{2E2DD0CA-89BB-4EB3-8BA9-13D00F2BBB11}" xr6:coauthVersionLast="37" xr6:coauthVersionMax="37" xr10:uidLastSave="{00000000-0000-0000-0000-000000000000}"/>
  <bookViews>
    <workbookView xWindow="0" yWindow="468" windowWidth="25608" windowHeight="12360" activeTab="4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F13" i="2"/>
  <c r="F8" i="2" l="1"/>
  <c r="F9" i="2"/>
  <c r="F10" i="2"/>
  <c r="F12" i="2"/>
  <c r="F7" i="2" l="1"/>
  <c r="F58" i="4" l="1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8" i="7"/>
  <c r="F7" i="7"/>
  <c r="F7" i="5"/>
  <c r="F8" i="4"/>
  <c r="F7" i="4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/>
  <c r="F7" i="3"/>
  <c r="F66" i="4" l="1"/>
  <c r="C4" i="1" s="1"/>
  <c r="F58" i="7"/>
  <c r="E4" i="1" s="1"/>
  <c r="F58" i="3"/>
  <c r="B4" i="1" s="1"/>
  <c r="F58" i="5"/>
  <c r="D4" i="1" s="1"/>
  <c r="F11" i="2"/>
  <c r="F57" i="2" l="1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58" i="2" l="1"/>
  <c r="A4" i="1" s="1"/>
</calcChain>
</file>

<file path=xl/sharedStrings.xml><?xml version="1.0" encoding="utf-8"?>
<sst xmlns="http://schemas.openxmlformats.org/spreadsheetml/2006/main" count="67" uniqueCount="24">
  <si>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</si>
  <si>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</si>
  <si>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</si>
  <si>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</si>
  <si>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</si>
  <si>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</si>
  <si>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</si>
  <si>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</si>
  <si>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</si>
  <si>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</si>
  <si>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</si>
  <si>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</si>
  <si>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</si>
  <si>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</si>
  <si>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</si>
  <si>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</si>
  <si>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</si>
  <si>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</si>
  <si>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</si>
  <si>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</si>
  <si>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</si>
  <si>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</si>
  <si>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</si>
  <si>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>Recherce - Make vs Buy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</si>
</sst>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0" fontId="0" fillId="5" borderId="7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11.416666666666666</c:v>
                </c:pt>
                <c:pt idx="1">
                  <c:v>11.416666666666666</c:v>
                </c:pt>
                <c:pt idx="2">
                  <c:v>13.416666666666666</c:v>
                </c:pt>
                <c:pt idx="3">
                  <c:v>11.5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58" totalsRowShown="0" headerRowDxfId="21">
  <autoFilter ref="B6:F58" xr:uid="{00000000-0009-0000-0100-000001000000}"/>
  <sortState ref="B7:H58">
    <sortCondition ref="C6:C58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8" totalsRowShown="0" headerRowDxfId="19">
  <autoFilter ref="B6:F58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12"/>
    <tableColumn id="3" xr3:uid="{00000000-0010-0000-0200-000003000000}" name="Datum" totalsRowDxfId="11"/>
    <tableColumn id="8" xr3:uid="{00000000-0010-0000-0200-000008000000}" name="von" totalsRowDxfId="10"/>
    <tableColumn id="4" xr3:uid="{00000000-0010-0000-0200-000004000000}" name="bis" totalsRowDxfId="9"/>
    <tableColumn id="5" xr3:uid="{00000000-0010-0000-0200-000005000000}" name="Dauer" totalsRowFunction="sum" totalsRow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D4" sqref="D4"/>
    </sheetView>
  </sheetViews>
  <sheetFormatPr defaultColWidth="10.8867187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88671875" customWidth="1" outlineLevel="1"/>
    <col min="6" max="6" width="15.109375" customWidth="1" outlineLevel="1"/>
    <col min="7" max="7" width="27.44140625" bestFit="1" customWidth="1"/>
    <col min="8" max="8" width="38.109375" bestFit="1" customWidth="1"/>
    <col min="9" max="9" width="14.88671875" customWidth="1"/>
    <col min="10" max="10" width="9.44140625" bestFit="1" customWidth="1"/>
    <col min="11" max="11" width="41.44140625" customWidth="1"/>
  </cols>
  <sheetData>
    <row r="2" spans="1:10" ht="14.4" customHeight="1" x14ac:dyDescent="0.3">
      <c r="A2" s="41" t="s">
        <v>2</v>
      </c>
      <c r="B2" s="42"/>
      <c r="C2" s="42"/>
      <c r="D2" s="42"/>
      <c r="E2" s="43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3">
      <c r="A4" s="1">
        <f>Samardzic!F58</f>
        <v>11.416666666666666</v>
      </c>
      <c r="B4" s="1">
        <f>Dusanic!F58</f>
        <v>11.416666666666666</v>
      </c>
      <c r="C4" s="1">
        <f>Tabelle35[[#Totals],[Dauer]]</f>
        <v>13.416666666666666</v>
      </c>
      <c r="D4" s="1">
        <f>Tomic!F58</f>
        <v>11.5</v>
      </c>
      <c r="E4" s="1">
        <f>Stojcevic!F58</f>
        <v>7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3"/>
  <sheetViews>
    <sheetView topLeftCell="A49" workbookViewId="0">
      <selection activeCell="C15" sqref="C15"/>
    </sheetView>
  </sheetViews>
  <sheetFormatPr defaultColWidth="10.88671875" defaultRowHeight="14.4" x14ac:dyDescent="0.3"/>
  <cols>
    <col min="1" max="1" width="8.88671875" customWidth="1"/>
    <col min="2" max="2" width="90.6640625" customWidth="1"/>
    <col min="3" max="3" width="16.6640625" customWidth="1"/>
    <col min="4" max="4" width="10.44140625" bestFit="1" customWidth="1"/>
    <col min="5" max="5" width="14.886718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">
      <c r="B8" t="s">
        <v>21</v>
      </c>
      <c r="C8" s="20">
        <v>43382</v>
      </c>
      <c r="D8" s="21">
        <v>0.40625</v>
      </c>
      <c r="E8" s="21">
        <v>0.4236111111111111</v>
      </c>
      <c r="F8">
        <f>(Tabelle3[[#This Row],[bis]]*24)-(Tabelle3[[#This Row],[von]]*24)</f>
        <v>0.41666666666666607</v>
      </c>
    </row>
    <row r="9" spans="1:6" x14ac:dyDescent="0.3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3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3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3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3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3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3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3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23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23"/>
      <c r="C43" s="20"/>
      <c r="D43" s="21"/>
      <c r="E43" s="21"/>
      <c r="F43">
        <f>(Tabelle3[[#This Row],[bis]]*24)-(Tabelle3[[#This Row],[von]]*24)</f>
        <v>0</v>
      </c>
    </row>
    <row r="44" spans="2:6" x14ac:dyDescent="0.3">
      <c r="B44" s="23"/>
      <c r="C44" s="20"/>
      <c r="D44" s="21"/>
      <c r="E44" s="21"/>
      <c r="F4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 s="24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 s="24">
        <f>(Tabelle3[[#This Row],[bis]]*24)-(Tabelle3[[#This Row],[von]]*24)</f>
        <v>0</v>
      </c>
    </row>
    <row r="48" spans="2:6" x14ac:dyDescent="0.3">
      <c r="B48" s="23"/>
      <c r="C48" s="25"/>
      <c r="D48" s="21"/>
      <c r="E48" s="21"/>
      <c r="F48" s="24">
        <f>(Tabelle3[[#This Row],[bis]]*24)-(Tabelle3[[#This Row],[von]]*24)</f>
        <v>0</v>
      </c>
    </row>
    <row r="49" spans="1:6" x14ac:dyDescent="0.3">
      <c r="B49" s="23"/>
      <c r="C49" s="25"/>
      <c r="D49" s="21"/>
      <c r="E49" s="21"/>
      <c r="F49" s="24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 s="24">
        <f>(Tabelle3[[#This Row],[bis]]*24)-(Tabelle3[[#This Row],[von]]*24)</f>
        <v>0</v>
      </c>
    </row>
    <row r="51" spans="1:6" x14ac:dyDescent="0.3">
      <c r="B51" s="23"/>
      <c r="C51" s="25"/>
      <c r="D51" s="26"/>
      <c r="E51" s="27"/>
      <c r="F51" s="24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3">
      <c r="B58" s="39" t="s">
        <v>8</v>
      </c>
      <c r="C58" s="28"/>
      <c r="D58" s="28"/>
      <c r="E58" s="28"/>
      <c r="F58">
        <f>SUM(F7:F57)</f>
        <v>11.416666666666666</v>
      </c>
    </row>
    <row r="60" spans="1:6" x14ac:dyDescent="0.3">
      <c r="A60" s="6"/>
      <c r="B60" s="6"/>
      <c r="C60" s="6"/>
      <c r="D60" s="6"/>
    </row>
    <row r="61" spans="1:6" ht="18" x14ac:dyDescent="0.35">
      <c r="A61" s="6"/>
      <c r="B61" s="29"/>
      <c r="C61" s="6"/>
      <c r="D61" s="6"/>
    </row>
    <row r="62" spans="1:6" x14ac:dyDescent="0.3">
      <c r="A62" s="6"/>
      <c r="B62" s="6"/>
      <c r="C62" s="6"/>
      <c r="D62" s="6"/>
    </row>
    <row r="63" spans="1:6" ht="15.6" x14ac:dyDescent="0.3">
      <c r="A63" s="6"/>
      <c r="B63" s="30"/>
      <c r="C63" s="30"/>
      <c r="D63" s="31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33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34"/>
      <c r="C103" s="6"/>
      <c r="D103" s="32"/>
    </row>
    <row r="104" spans="1:4" x14ac:dyDescent="0.3">
      <c r="A104" s="6"/>
      <c r="B104" s="6"/>
      <c r="C104" s="6"/>
      <c r="D104" s="6"/>
    </row>
    <row r="105" spans="1:4" x14ac:dyDescent="0.3">
      <c r="A105" s="6"/>
      <c r="B105" s="6"/>
      <c r="C105" s="6"/>
      <c r="D105" s="6"/>
    </row>
    <row r="106" spans="1:4" ht="18" x14ac:dyDescent="0.35">
      <c r="A106" s="6"/>
      <c r="B106" s="29"/>
      <c r="C106" s="6"/>
      <c r="D106" s="6"/>
    </row>
    <row r="107" spans="1:4" x14ac:dyDescent="0.3">
      <c r="A107" s="6"/>
      <c r="B107" s="6"/>
      <c r="C107" s="6"/>
      <c r="D107" s="6"/>
    </row>
    <row r="108" spans="1:4" ht="15.6" x14ac:dyDescent="0.3">
      <c r="A108" s="6"/>
      <c r="B108" s="30"/>
      <c r="C108" s="30"/>
      <c r="D108" s="31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34"/>
      <c r="C148" s="6"/>
      <c r="D148" s="32"/>
    </row>
    <row r="149" spans="1:4" x14ac:dyDescent="0.3">
      <c r="A149" s="6"/>
      <c r="B149" s="6"/>
      <c r="C149" s="6"/>
      <c r="D149" s="6"/>
    </row>
    <row r="150" spans="1:4" x14ac:dyDescent="0.3">
      <c r="A150" s="6"/>
      <c r="B150" s="6"/>
      <c r="C150" s="6"/>
      <c r="D150" s="6"/>
    </row>
    <row r="151" spans="1:4" ht="18" x14ac:dyDescent="0.35">
      <c r="A151" s="6"/>
      <c r="B151" s="29"/>
      <c r="C151" s="6"/>
      <c r="D151" s="6"/>
    </row>
    <row r="152" spans="1:4" x14ac:dyDescent="0.3">
      <c r="A152" s="6"/>
      <c r="B152" s="6"/>
      <c r="C152" s="6"/>
      <c r="D152" s="6"/>
    </row>
    <row r="153" spans="1:4" ht="15.6" x14ac:dyDescent="0.3">
      <c r="A153" s="6"/>
      <c r="B153" s="30"/>
      <c r="C153" s="30"/>
      <c r="D153" s="31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34"/>
      <c r="C193" s="6"/>
      <c r="D193" s="32"/>
    </row>
    <row r="194" spans="1:4" x14ac:dyDescent="0.3">
      <c r="A194" s="6"/>
      <c r="B194" s="6"/>
      <c r="C194" s="6"/>
      <c r="D194" s="6"/>
    </row>
    <row r="195" spans="1:4" x14ac:dyDescent="0.3">
      <c r="A195" s="6"/>
      <c r="B195" s="6"/>
      <c r="C195" s="6"/>
      <c r="D195" s="6"/>
    </row>
    <row r="196" spans="1:4" ht="18" x14ac:dyDescent="0.35">
      <c r="A196" s="6"/>
      <c r="B196" s="29"/>
      <c r="C196" s="6"/>
      <c r="D196" s="6"/>
    </row>
    <row r="197" spans="1:4" x14ac:dyDescent="0.3">
      <c r="A197" s="6"/>
      <c r="B197" s="6"/>
      <c r="C197" s="6"/>
      <c r="D197" s="6"/>
    </row>
    <row r="198" spans="1:4" ht="15.6" x14ac:dyDescent="0.3">
      <c r="A198" s="6"/>
      <c r="B198" s="30"/>
      <c r="C198" s="30"/>
      <c r="D198" s="31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3"/>
  <sheetViews>
    <sheetView topLeftCell="A3" workbookViewId="0">
      <selection activeCell="C9" sqref="C9"/>
    </sheetView>
  </sheetViews>
  <sheetFormatPr defaultColWidth="10.88671875" defaultRowHeight="14.4" x14ac:dyDescent="0.3"/>
  <cols>
    <col min="1" max="1" width="8.88671875" customWidth="1"/>
    <col min="2" max="2" width="90.6640625" customWidth="1"/>
    <col min="3" max="3" width="16.6640625" customWidth="1"/>
    <col min="4" max="4" width="10.44140625" bestFit="1" customWidth="1"/>
    <col min="5" max="5" width="14.886718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(Tabelle3[[#This Row],[bis]]*24)-(Tabelle3[[#This Row],[von]]*24)</f>
        <v>0.41666666666666607</v>
      </c>
    </row>
    <row r="9" spans="1:6" x14ac:dyDescent="0.3">
      <c r="B9" s="19" t="s">
        <v>18</v>
      </c>
      <c r="C9" s="20">
        <v>43395</v>
      </c>
      <c r="D9" s="21">
        <v>0.75</v>
      </c>
      <c r="E9" s="21">
        <v>0.875</v>
      </c>
      <c r="F9">
        <v>3</v>
      </c>
    </row>
    <row r="10" spans="1:6" x14ac:dyDescent="0.3">
      <c r="A10" s="22"/>
      <c r="B10" s="19"/>
      <c r="C10" s="20"/>
      <c r="D10" s="21"/>
      <c r="E10" s="21"/>
      <c r="F10">
        <f>(Tabelle3[[#This Row],[bis]]*24)-(Tabelle3[[#This Row],[von]]*24)</f>
        <v>0.5</v>
      </c>
    </row>
    <row r="11" spans="1:6" x14ac:dyDescent="0.3">
      <c r="B11" s="19"/>
      <c r="C11" s="20"/>
      <c r="D11" s="21"/>
      <c r="E11" s="21"/>
      <c r="F11">
        <f>(Tabelle3[[#This Row],[bis]]*24)-(Tabelle3[[#This Row],[von]]*24)</f>
        <v>2.5</v>
      </c>
    </row>
    <row r="12" spans="1:6" x14ac:dyDescent="0.3">
      <c r="B12" s="19"/>
      <c r="C12" s="20"/>
      <c r="D12" s="21"/>
      <c r="E12" s="21"/>
      <c r="F12">
        <f>(Tabelle3[[#This Row],[bis]]*24)-(Tabelle3[[#This Row],[von]]*24)</f>
        <v>3</v>
      </c>
    </row>
    <row r="13" spans="1:6" x14ac:dyDescent="0.3">
      <c r="B13" s="19"/>
      <c r="C13" s="20"/>
      <c r="D13" s="21"/>
      <c r="E13" s="21"/>
      <c r="F13">
        <f>(Tabelle3[[#This Row],[bis]]*24)-(Tabelle3[[#This Row],[von]]*24)</f>
        <v>0.5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3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3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3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3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3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3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3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3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3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3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11.416666666666666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workbookViewId="0">
      <selection activeCell="C10" sqref="C10"/>
    </sheetView>
  </sheetViews>
  <sheetFormatPr defaultColWidth="10.88671875" defaultRowHeight="14.4" x14ac:dyDescent="0.3"/>
  <cols>
    <col min="1" max="1" width="8.88671875" customWidth="1"/>
    <col min="2" max="2" width="90.6640625" customWidth="1"/>
    <col min="3" max="3" width="16.6640625" customWidth="1"/>
    <col min="4" max="4" width="11.88671875" bestFit="1" customWidth="1"/>
    <col min="5" max="5" width="14.886718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(Tabelle3[[#This Row],[bis]]*24)-(Tabelle3[[#This Row],[von]]*24)</f>
        <v>0.41666666666666607</v>
      </c>
    </row>
    <row r="9" spans="1:6" x14ac:dyDescent="0.3">
      <c r="B9" s="19" t="s">
        <v>20</v>
      </c>
      <c r="C9" s="20">
        <v>43393</v>
      </c>
      <c r="D9" s="21">
        <v>0.5</v>
      </c>
      <c r="E9" s="21">
        <v>0.60416666666666663</v>
      </c>
      <c r="F9">
        <v>2.5</v>
      </c>
    </row>
    <row r="10" spans="1:6" x14ac:dyDescent="0.3">
      <c r="B10" s="19" t="s">
        <v>18</v>
      </c>
      <c r="C10" s="20">
        <v>43395</v>
      </c>
      <c r="D10" s="21">
        <v>0.75</v>
      </c>
      <c r="E10" s="21">
        <v>0.875</v>
      </c>
      <c r="F10">
        <v>3</v>
      </c>
    </row>
    <row r="11" spans="1:6" x14ac:dyDescent="0.3">
      <c r="A11" s="22"/>
      <c r="B11" s="19"/>
      <c r="C11" s="20"/>
      <c r="D11" s="21"/>
      <c r="E11" s="21"/>
      <c r="F11">
        <f>(Tabelle3[[#This Row],[bis]]*24)-(Tabelle3[[#This Row],[von]]*24)</f>
        <v>2.5</v>
      </c>
    </row>
    <row r="12" spans="1:6" x14ac:dyDescent="0.3">
      <c r="B12" s="19"/>
      <c r="C12" s="20"/>
      <c r="D12" s="21"/>
      <c r="E12" s="21"/>
      <c r="F12">
        <f>(Tabelle3[[#This Row],[bis]]*24)-(Tabelle3[[#This Row],[von]]*24)</f>
        <v>3</v>
      </c>
    </row>
    <row r="13" spans="1:6" x14ac:dyDescent="0.3">
      <c r="B13" s="19"/>
      <c r="C13" s="20"/>
      <c r="D13" s="21"/>
      <c r="E13" s="21"/>
      <c r="F13">
        <f>(Tabelle3[[#This Row],[bis]]*24)-(Tabelle3[[#This Row],[von]]*24)</f>
        <v>0.5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3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3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3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3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3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3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3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3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3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3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6" s="12" customFormat="1" x14ac:dyDescent="0.3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6" s="12" customFormat="1" x14ac:dyDescent="0.3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6" s="12" customFormat="1" x14ac:dyDescent="0.3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6" s="12" customFormat="1" x14ac:dyDescent="0.3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6" s="12" customFormat="1" x14ac:dyDescent="0.3">
      <c r="A58" s="6"/>
      <c r="B58" s="36"/>
      <c r="C58" s="6"/>
      <c r="D58" s="37"/>
      <c r="E58" s="35"/>
      <c r="F58" s="24">
        <f>(Tabelle3[[#This Row],[bis]]*24)-(Tabelle3[[#This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/>
    </row>
    <row r="60" spans="1:6" s="12" customFormat="1" x14ac:dyDescent="0.3">
      <c r="A60" s="6"/>
      <c r="B60" s="36"/>
      <c r="C60" s="6"/>
      <c r="D60" s="37"/>
      <c r="E60" s="35"/>
      <c r="F60" s="24"/>
    </row>
    <row r="61" spans="1:6" s="12" customFormat="1" x14ac:dyDescent="0.3">
      <c r="A61" s="6"/>
      <c r="B61" s="36"/>
      <c r="C61" s="6"/>
      <c r="D61" s="37"/>
      <c r="E61" s="35"/>
      <c r="F61" s="24"/>
    </row>
    <row r="62" spans="1:6" s="12" customFormat="1" x14ac:dyDescent="0.3">
      <c r="A62" s="6"/>
      <c r="B62" s="36"/>
      <c r="C62" s="6"/>
      <c r="D62" s="37"/>
      <c r="E62" s="35"/>
      <c r="F62" s="24"/>
    </row>
    <row r="63" spans="1:6" s="12" customFormat="1" x14ac:dyDescent="0.3">
      <c r="A63" s="6"/>
      <c r="B63" s="36"/>
      <c r="C63" s="6"/>
      <c r="D63" s="37"/>
      <c r="E63" s="35"/>
      <c r="F63" s="24"/>
    </row>
    <row r="64" spans="1:6" s="12" customFormat="1" x14ac:dyDescent="0.3">
      <c r="A64" s="6"/>
      <c r="B64" s="36"/>
      <c r="C64" s="6"/>
      <c r="D64" s="37"/>
      <c r="E64" s="35"/>
      <c r="F64" s="24"/>
    </row>
    <row r="65" spans="1:7" s="12" customFormat="1" x14ac:dyDescent="0.3">
      <c r="A65" s="6"/>
      <c r="B65" s="36"/>
      <c r="C65" s="6"/>
      <c r="D65" s="37"/>
      <c r="E65" s="35"/>
      <c r="F65" s="24"/>
    </row>
    <row r="66" spans="1:7" s="12" customFormat="1" x14ac:dyDescent="0.3">
      <c r="A66" s="6"/>
      <c r="B66" s="39" t="s">
        <v>8</v>
      </c>
      <c r="C66" s="40"/>
      <c r="D66" s="40"/>
      <c r="E66" s="40"/>
      <c r="F66" s="40">
        <f>SUBTOTAL(109,Tabelle35[Dauer])</f>
        <v>13.416666666666666</v>
      </c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34"/>
      <c r="C94" s="6"/>
      <c r="D94" s="32"/>
      <c r="F94"/>
      <c r="G94"/>
    </row>
    <row r="95" spans="1:7" s="12" customFormat="1" x14ac:dyDescent="0.3">
      <c r="A95" s="6"/>
      <c r="B95" s="6"/>
      <c r="C95" s="6"/>
      <c r="D95" s="6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ht="18" x14ac:dyDescent="0.35">
      <c r="A97" s="6"/>
      <c r="B97" s="29"/>
      <c r="C97" s="6"/>
      <c r="D97" s="6"/>
      <c r="F97"/>
      <c r="G97"/>
    </row>
    <row r="98" spans="1:7" s="12" customFormat="1" x14ac:dyDescent="0.3">
      <c r="A98" s="6"/>
      <c r="B98" s="6"/>
      <c r="C98" s="6"/>
      <c r="D98" s="6"/>
      <c r="F98"/>
      <c r="G98"/>
    </row>
    <row r="99" spans="1:7" s="12" customFormat="1" ht="15.6" x14ac:dyDescent="0.3">
      <c r="A99" s="6"/>
      <c r="B99" s="30"/>
      <c r="C99" s="30"/>
      <c r="D99" s="31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34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6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ht="18" x14ac:dyDescent="0.35">
      <c r="A142" s="6"/>
      <c r="B142" s="29"/>
      <c r="C142" s="6"/>
      <c r="D142" s="6"/>
      <c r="F142"/>
      <c r="G142"/>
    </row>
    <row r="143" spans="1:7" s="12" customFormat="1" x14ac:dyDescent="0.3">
      <c r="A143" s="6"/>
      <c r="B143" s="6"/>
      <c r="C143" s="6"/>
      <c r="D143" s="6"/>
      <c r="F143"/>
      <c r="G143"/>
    </row>
    <row r="144" spans="1:7" s="12" customFormat="1" ht="15.6" x14ac:dyDescent="0.3">
      <c r="A144" s="6"/>
      <c r="B144" s="30"/>
      <c r="C144" s="30"/>
      <c r="D144" s="31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34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6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ht="18" x14ac:dyDescent="0.35">
      <c r="A187" s="6"/>
      <c r="B187" s="29"/>
      <c r="C187" s="6"/>
      <c r="D187" s="6"/>
      <c r="F187"/>
      <c r="G187"/>
    </row>
    <row r="188" spans="1:7" s="12" customFormat="1" x14ac:dyDescent="0.3">
      <c r="A188" s="6"/>
      <c r="B188" s="6"/>
      <c r="C188" s="6"/>
      <c r="D188" s="6"/>
      <c r="F188"/>
      <c r="G188"/>
    </row>
    <row r="189" spans="1:7" s="12" customFormat="1" ht="15.6" x14ac:dyDescent="0.3">
      <c r="A189" s="6"/>
      <c r="B189" s="30"/>
      <c r="C189" s="30"/>
      <c r="D189" s="31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tabSelected="1" workbookViewId="0">
      <selection activeCell="H17" sqref="H17"/>
    </sheetView>
  </sheetViews>
  <sheetFormatPr defaultColWidth="10.88671875" defaultRowHeight="14.4" x14ac:dyDescent="0.3"/>
  <cols>
    <col min="1" max="1" width="8.88671875" customWidth="1"/>
    <col min="2" max="2" width="90.6640625" customWidth="1"/>
    <col min="3" max="3" width="16.6640625" customWidth="1"/>
    <col min="4" max="4" width="10.44140625" bestFit="1" customWidth="1"/>
    <col min="5" max="5" width="14.886718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v>2.5</v>
      </c>
    </row>
    <row r="9" spans="1:6" x14ac:dyDescent="0.3">
      <c r="B9" s="19" t="s">
        <v>23</v>
      </c>
      <c r="C9" s="20">
        <v>43394</v>
      </c>
      <c r="D9" s="21">
        <v>0.5</v>
      </c>
      <c r="E9" s="21">
        <v>0.6875</v>
      </c>
      <c r="F9">
        <v>4.5</v>
      </c>
    </row>
    <row r="10" spans="1:6" x14ac:dyDescent="0.3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v>3</v>
      </c>
    </row>
    <row r="11" spans="1:6" x14ac:dyDescent="0.3">
      <c r="B11" s="19"/>
      <c r="C11" s="20"/>
      <c r="D11" s="21"/>
      <c r="E11" s="21"/>
      <c r="F11">
        <v>0</v>
      </c>
    </row>
    <row r="12" spans="1:6" x14ac:dyDescent="0.3">
      <c r="B12" s="19"/>
      <c r="C12" s="20"/>
      <c r="D12" s="21"/>
      <c r="E12" s="21"/>
      <c r="F12">
        <v>0</v>
      </c>
    </row>
    <row r="13" spans="1:6" x14ac:dyDescent="0.3">
      <c r="B13" s="19"/>
      <c r="C13" s="20"/>
      <c r="D13" s="21"/>
      <c r="E13" s="21"/>
      <c r="F13">
        <v>0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3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3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3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3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3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3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3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3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3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3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11.5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workbookViewId="0">
      <selection activeCell="C9" sqref="C9"/>
    </sheetView>
  </sheetViews>
  <sheetFormatPr defaultColWidth="10.88671875" defaultRowHeight="14.4" x14ac:dyDescent="0.3"/>
  <cols>
    <col min="1" max="1" width="8.88671875" customWidth="1"/>
    <col min="2" max="2" width="90.6640625" customWidth="1"/>
    <col min="3" max="3" width="16.6640625" customWidth="1"/>
    <col min="4" max="4" width="10.44140625" bestFit="1" customWidth="1"/>
    <col min="5" max="5" width="14.886718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15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(Tabelle36[[#This Row],[bis]]*24)-(Tabelle36[[#This Row],[von]]*24)</f>
        <v>2.5</v>
      </c>
    </row>
    <row r="9" spans="1:6" x14ac:dyDescent="0.3">
      <c r="B9" s="19" t="s">
        <v>18</v>
      </c>
      <c r="C9" s="20">
        <v>43395</v>
      </c>
      <c r="D9" s="21">
        <v>0.75</v>
      </c>
      <c r="E9" s="21">
        <v>0.875</v>
      </c>
      <c r="F9">
        <f>(Tabelle36[[#This Row],[bis]]*24)-(Tabelle36[[#This Row],[von]]*24)</f>
        <v>3</v>
      </c>
    </row>
    <row r="10" spans="1:6" x14ac:dyDescent="0.3">
      <c r="B10" s="19"/>
      <c r="C10" s="20"/>
      <c r="D10" s="21"/>
      <c r="E10" s="21"/>
      <c r="F10">
        <f>(Tabelle36[[#This Row],[bis]]*24)-(Tabelle36[[#This Row],[von]]*24)</f>
        <v>0</v>
      </c>
    </row>
    <row r="11" spans="1:6" x14ac:dyDescent="0.3">
      <c r="A11" s="22"/>
      <c r="B11" s="19"/>
      <c r="C11" s="20"/>
      <c r="D11" s="21"/>
      <c r="E11" s="21"/>
      <c r="F11">
        <f>(Tabelle36[[#This Row],[bis]]*24)-(Tabelle36[[#This Row],[von]]*24)</f>
        <v>0</v>
      </c>
    </row>
    <row r="12" spans="1:6" x14ac:dyDescent="0.3">
      <c r="B12" s="19"/>
      <c r="C12" s="20"/>
      <c r="D12" s="21"/>
      <c r="E12" s="21"/>
      <c r="F12">
        <f>(Tabelle36[[#This Row],[bis]]*24)-(Tabelle36[[#This Row],[von]]*24)</f>
        <v>0</v>
      </c>
    </row>
    <row r="13" spans="1:6" x14ac:dyDescent="0.3">
      <c r="B13" s="19"/>
      <c r="C13" s="20"/>
      <c r="D13" s="21"/>
      <c r="E13" s="21"/>
      <c r="F13">
        <f>(Tabelle36[[#This Row],[bis]]*24)-(Tabelle36[[#This Row],[von]]*24)</f>
        <v>0</v>
      </c>
    </row>
    <row r="14" spans="1:6" x14ac:dyDescent="0.3">
      <c r="B14" s="19"/>
      <c r="C14" s="20"/>
      <c r="D14" s="21"/>
      <c r="E14" s="21"/>
      <c r="F14">
        <f>(Tabelle36[[#This Row],[bis]]*24)-(Tabelle36[[#This Row],[von]]*24)</f>
        <v>0</v>
      </c>
    </row>
    <row r="15" spans="1:6" x14ac:dyDescent="0.3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3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3">
      <c r="B17" s="19"/>
      <c r="C17" s="20"/>
      <c r="D17" s="21"/>
      <c r="E17" s="21"/>
      <c r="F17">
        <f>(Tabelle36[[#This Row],[bis]]*24)-(Tabelle36[[#This Row],[von]]*24)</f>
        <v>0</v>
      </c>
    </row>
    <row r="18" spans="2:6" x14ac:dyDescent="0.3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3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3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3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3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3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3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3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0"/>
      <c r="D46" s="21"/>
      <c r="E46" s="21"/>
      <c r="F46" s="24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 s="24">
        <f>(Tabelle36[[#This Row],[bis]]*24)-(Tabelle36[[#This Row],[von]]*24)</f>
        <v>0</v>
      </c>
    </row>
    <row r="48" spans="2:6" x14ac:dyDescent="0.3">
      <c r="B48" s="23"/>
      <c r="C48" s="25"/>
      <c r="D48" s="21"/>
      <c r="E48" s="21"/>
      <c r="F48" s="24">
        <f>(Tabelle36[[#This Row],[bis]]*24)-(Tabelle36[[#This Row],[von]]*24)</f>
        <v>0</v>
      </c>
    </row>
    <row r="49" spans="1:6" x14ac:dyDescent="0.3">
      <c r="B49" s="23"/>
      <c r="C49" s="25"/>
      <c r="D49" s="21"/>
      <c r="E49" s="21"/>
      <c r="F49" s="24">
        <f>(Tabelle36[[#This Row],[bis]]*24)-(Tabelle36[[#This Row],[von]]*24)</f>
        <v>0</v>
      </c>
    </row>
    <row r="50" spans="1:6" x14ac:dyDescent="0.3">
      <c r="B50" s="23"/>
      <c r="C50" s="20"/>
      <c r="D50" s="21"/>
      <c r="E50" s="21"/>
      <c r="F50" s="24">
        <f>(Tabelle36[[#This Row],[bis]]*24)-(Tabelle36[[#This Row],[von]]*24)</f>
        <v>0</v>
      </c>
    </row>
    <row r="51" spans="1:6" x14ac:dyDescent="0.3">
      <c r="B51" s="23"/>
      <c r="C51" s="25"/>
      <c r="D51" s="26"/>
      <c r="E51" s="27"/>
      <c r="F51" s="24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 s="24">
        <f>(Tabelle36[[#This Row],[bis]]*24)-(Tabelle36[[#This Row],[von]]*24)</f>
        <v>0</v>
      </c>
    </row>
    <row r="53" spans="1:6" x14ac:dyDescent="0.3">
      <c r="B53" s="23"/>
      <c r="C53" s="25"/>
      <c r="D53" s="21"/>
      <c r="E53" s="21"/>
      <c r="F53" s="24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 s="24">
        <f>(Tabelle36[[#This Row],[bis]]*24)-(Tabelle36[[#This Row],[von]]*24)</f>
        <v>0</v>
      </c>
    </row>
    <row r="55" spans="1:6" x14ac:dyDescent="0.3">
      <c r="B55" s="23"/>
      <c r="C55" s="20"/>
      <c r="D55" s="21"/>
      <c r="E55" s="21"/>
      <c r="F55" s="24">
        <f>(Tabelle36[[#This Row],[bis]]*24)-(Tabelle36[[#This Row],[von]]*24)</f>
        <v>0</v>
      </c>
    </row>
    <row r="56" spans="1:6" x14ac:dyDescent="0.3">
      <c r="B56" s="23"/>
      <c r="C56" s="20"/>
      <c r="D56" s="21"/>
      <c r="E56" s="21"/>
      <c r="F56" s="24">
        <f>(Tabelle36[[#This Row],[bis]]*24)-(Tabelle36[[#This Row],[von]]*24)</f>
        <v>0</v>
      </c>
    </row>
    <row r="57" spans="1:6" x14ac:dyDescent="0.3">
      <c r="B57" s="23"/>
      <c r="C57" s="20"/>
      <c r="D57" s="21"/>
      <c r="E57" s="21"/>
      <c r="F57" s="24">
        <f>(Tabelle36[[#This Row],[bis]]*24)-(Tabelle36[[#This Row],[von]]*24)</f>
        <v>0</v>
      </c>
    </row>
    <row r="58" spans="1:6" x14ac:dyDescent="0.3">
      <c r="B58" s="39" t="s">
        <v>8</v>
      </c>
      <c r="C58" s="28"/>
      <c r="D58" s="28"/>
      <c r="E58" s="28"/>
      <c r="F58">
        <f>SUM(F7:F57)</f>
        <v>7</v>
      </c>
    </row>
    <row r="60" spans="1:6" x14ac:dyDescent="0.3">
      <c r="A60" s="6"/>
      <c r="B60" s="6"/>
      <c r="C60" s="6"/>
      <c r="D60" s="6"/>
    </row>
    <row r="61" spans="1:6" ht="18" x14ac:dyDescent="0.35">
      <c r="A61" s="6"/>
      <c r="B61" s="29"/>
      <c r="C61" s="6"/>
      <c r="D61" s="6"/>
    </row>
    <row r="62" spans="1:6" x14ac:dyDescent="0.3">
      <c r="A62" s="6"/>
      <c r="B62" s="6"/>
      <c r="C62" s="6"/>
      <c r="D62" s="6"/>
    </row>
    <row r="63" spans="1:6" ht="15.6" x14ac:dyDescent="0.3">
      <c r="A63" s="6"/>
      <c r="B63" s="30"/>
      <c r="C63" s="30"/>
      <c r="D63" s="31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33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34"/>
      <c r="C103" s="6"/>
      <c r="D103" s="32"/>
    </row>
    <row r="104" spans="1:4" x14ac:dyDescent="0.3">
      <c r="A104" s="6"/>
      <c r="B104" s="6"/>
      <c r="C104" s="6"/>
      <c r="D104" s="6"/>
    </row>
    <row r="105" spans="1:4" x14ac:dyDescent="0.3">
      <c r="A105" s="6"/>
      <c r="B105" s="6"/>
      <c r="C105" s="6"/>
      <c r="D105" s="6"/>
    </row>
    <row r="106" spans="1:4" ht="18" x14ac:dyDescent="0.35">
      <c r="A106" s="6"/>
      <c r="B106" s="29"/>
      <c r="C106" s="6"/>
      <c r="D106" s="6"/>
    </row>
    <row r="107" spans="1:4" x14ac:dyDescent="0.3">
      <c r="A107" s="6"/>
      <c r="B107" s="6"/>
      <c r="C107" s="6"/>
      <c r="D107" s="6"/>
    </row>
    <row r="108" spans="1:4" ht="15.6" x14ac:dyDescent="0.3">
      <c r="A108" s="6"/>
      <c r="B108" s="30"/>
      <c r="C108" s="30"/>
      <c r="D108" s="31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34"/>
      <c r="C148" s="6"/>
      <c r="D148" s="32"/>
    </row>
    <row r="149" spans="1:4" x14ac:dyDescent="0.3">
      <c r="A149" s="6"/>
      <c r="B149" s="6"/>
      <c r="C149" s="6"/>
      <c r="D149" s="6"/>
    </row>
    <row r="150" spans="1:4" x14ac:dyDescent="0.3">
      <c r="A150" s="6"/>
      <c r="B150" s="6"/>
      <c r="C150" s="6"/>
      <c r="D150" s="6"/>
    </row>
    <row r="151" spans="1:4" ht="18" x14ac:dyDescent="0.35">
      <c r="A151" s="6"/>
      <c r="B151" s="29"/>
      <c r="C151" s="6"/>
      <c r="D151" s="6"/>
    </row>
    <row r="152" spans="1:4" x14ac:dyDescent="0.3">
      <c r="A152" s="6"/>
      <c r="B152" s="6"/>
      <c r="C152" s="6"/>
      <c r="D152" s="6"/>
    </row>
    <row r="153" spans="1:4" ht="15.6" x14ac:dyDescent="0.3">
      <c r="A153" s="6"/>
      <c r="B153" s="30"/>
      <c r="C153" s="30"/>
      <c r="D153" s="31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34"/>
      <c r="C193" s="6"/>
      <c r="D193" s="32"/>
    </row>
    <row r="194" spans="1:4" x14ac:dyDescent="0.3">
      <c r="A194" s="6"/>
      <c r="B194" s="6"/>
      <c r="C194" s="6"/>
      <c r="D194" s="6"/>
    </row>
    <row r="195" spans="1:4" x14ac:dyDescent="0.3">
      <c r="A195" s="6"/>
      <c r="B195" s="6"/>
      <c r="C195" s="6"/>
      <c r="D195" s="6"/>
    </row>
    <row r="196" spans="1:4" ht="18" x14ac:dyDescent="0.35">
      <c r="A196" s="6"/>
      <c r="B196" s="29"/>
      <c r="C196" s="6"/>
      <c r="D196" s="6"/>
    </row>
    <row r="197" spans="1:4" x14ac:dyDescent="0.3">
      <c r="A197" s="6"/>
      <c r="B197" s="6"/>
      <c r="C197" s="6"/>
      <c r="D197" s="6"/>
    </row>
    <row r="198" spans="1:4" ht="15.6" x14ac:dyDescent="0.3">
      <c r="A198" s="6"/>
      <c r="B198" s="30"/>
      <c r="C198" s="30"/>
      <c r="D198" s="31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2018-10-23T09:16:01Z</dcterms:modified>
</cp:coreProperties>
</file>