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MMM\"/>
    </mc:Choice>
  </mc:AlternateContent>
  <bookViews>
    <workbookView xWindow="0" yWindow="0" windowWidth="28800" windowHeight="11835" firstSheet="4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GRID" sheetId="13" r:id="rId7"/>
    <sheet name="Power Plants" sheetId="8" r:id="rId8"/>
    <sheet name="Demand" sheetId="9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C9" i="9"/>
  <c r="F11" i="8" l="1"/>
  <c r="D9" i="8" l="1"/>
  <c r="D10" i="8"/>
  <c r="C10" i="8"/>
  <c r="C9" i="8"/>
  <c r="F10" i="8"/>
  <c r="F9" i="8"/>
  <c r="O10" i="8"/>
  <c r="P10" i="8" s="1"/>
  <c r="O9" i="8"/>
  <c r="O12" i="8" s="1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C3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<sst xmlns="http://schemas.openxmlformats.org/spreadsheetml/2006/main" count="287" uniqueCount="185">
  <si>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</si>
  <si>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</si>
  <si>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</si>
  <si>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</si>
  <si>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</si>
  <si>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</si>
  <si>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</si>
  <si>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</si>
  <si>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</si>
  <si>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</si>
  <si>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</si>
  <si>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</si>
  <si>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</si>
  <si>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</si>
  <si>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</si>
  <si>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</si>
  <si>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</si>
  <si>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</si>
  <si>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</si>
  <si>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</si>
  <si>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</si>
  <si>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</si>
  <si>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</si>
  <si>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</si>
  <si>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</si>
  <si>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</si>
  <si>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</si>
  <si>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</si>
  <si>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</si>
  <si>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</si>
  <si>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</si>
  <si>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</si>
  <si>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</si>
  <si>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</si>
  <si>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</si>
  <si>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</si>
  <si>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</si>
  <si>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</si>
  <si>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</si>
  <si>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</si>
  <si>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</si>
  <si>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</si>
  <si>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</si>
  <si>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</si>
  <si>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</si>
  <si>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</si>
  <si>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</si>
  <si>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</si>
  <si>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</si>
  <si>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</si>
  <si>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</si>
  <si>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</si>
  <si>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</si>
  <si>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</si>
  <si>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</si>
  <si>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</si>
  <si>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</si>
  <si>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</si>
  <si>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</si>
  <si>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</si>
  <si>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</si>
  <si>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</si>
  <si>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</si>
  <si>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</si>
  <si>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</si>
  <si>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</si>
  <si>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</si>
  <si>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</si>
  <si>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</si>
  <si>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</si>
  <si>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</si>
  <si>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</si>
  <si>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</si>
  <si>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</si>
  <si>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</si>
  <si>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</si>
  <si>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</si>
  <si>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</si>
  <si>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</si>
  <si>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</si>
  <si>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</si>
  <si>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</si>
  <si>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</si>
  <si>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</si>
  <si>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</si>
  <si>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</si>
  <si>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</si>
  <si>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</si>
  <si>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</si>
  <si>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</si>
  <si>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</si>
  <si>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</si>
  <si>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</si>
  <si>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</si>
  <si>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</si>
  <si>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</si>
  <si>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</si>
  <si>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</si>
  <si>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</si>
  <si>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</si>
  <si>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</si>
  <si>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</si>
  <si>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</si>
  <si>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</si>
  <si>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</si>
  <si>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</si>
  <si>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</si>
  <si>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</si>
  <si>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</si>
  <si>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</si>
  <si>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</si>
  <si>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</si>
  <si>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</si>
  <si>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</si>
  <si>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</si>
  <si>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</si>
  <si>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</si>
  <si>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</si>
  <si>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</si>
  <si>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</si>
  <si>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</si>
  <si>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</si>
  <si>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</si>
  <si>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</si>
  <si>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</si>
  <si>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</si>
  <si>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</si>
  <si>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</si>
  <si>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</si>
  <si>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</si>
  <si>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</si>
  <si>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</si>
  <si>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</si>
  <si>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</si>
  <si>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</si>
  <si>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</si>
  <si>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</si>
  <si>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</si>
  <si>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</si>
  <si>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</si>
  <si>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</si>
  <si>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</si>
  <si>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</si>
  <si>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</si>
  <si>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</si>
  <si>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</si>
  <si>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</si>
  <si>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</si>
  <si>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</si>
  <si>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</si>
  <si>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</si>
  <si>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</si>
  <si>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</si>
  <si>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</si>
  <si>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</si>
  <si>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</si>
  <si>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</si>
  <si>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</si>
  <si>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</si>
  <si>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</si>
  <si>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</si>
  <si>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</si>
  <si>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</si>
  <si>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</si>
  <si>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</si>
  <si>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</si>
  <si>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</si>
  <si>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</si>
  <si>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</si>
  <si>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</si>
  <si>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FUEL_COAL</t>
  </si>
  <si>
    <t>Hard Coal</t>
  </si>
  <si>
    <t>EX_PP_COAL</t>
  </si>
  <si>
    <t>MIN_COAL</t>
  </si>
  <si>
    <t>Power Plant - Hard Coal</t>
  </si>
  <si>
    <t>Domestic minning of hard coal</t>
  </si>
  <si>
    <t>ELC_LV</t>
  </si>
  <si>
    <t>Low Voltage Electricity</t>
  </si>
  <si>
    <t>PRE</t>
  </si>
  <si>
    <t>Transmission high voltage</t>
  </si>
  <si>
    <t>Efficiency</t>
  </si>
  <si>
    <t>\I:TRANS</t>
  </si>
  <si>
    <t>GRID</t>
  </si>
  <si>
    <t>Trans</t>
  </si>
  <si>
    <t>HV_DEMAND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</si>
</sst>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1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2" fontId="0" fillId="0" borderId="0" xfId="0" applyNumberFormat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18" fillId="6" borderId="0" xfId="0" applyFont="1" applyFill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=""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=""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=""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=""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7" t="s">
        <v>93</v>
      </c>
      <c r="G2" s="107"/>
      <c r="H2" s="107"/>
      <c r="I2" s="107"/>
      <c r="J2" s="107"/>
      <c r="K2" s="107"/>
      <c r="L2" s="107"/>
      <c r="M2" s="107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workbookViewId="0">
      <selection activeCell="C33" sqref="C33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x14ac:dyDescent="0.25">
      <c r="B11" s="29"/>
      <c r="C11" s="49" t="s">
        <v>15</v>
      </c>
      <c r="D11" s="22"/>
      <c r="E11" s="23" t="s">
        <v>170</v>
      </c>
      <c r="F11" s="23" t="s">
        <v>171</v>
      </c>
      <c r="G11" s="23" t="s">
        <v>58</v>
      </c>
      <c r="H11" s="23"/>
      <c r="I11" s="23" t="s">
        <v>19</v>
      </c>
      <c r="J11" s="23"/>
      <c r="K11" s="50"/>
      <c r="L11" s="34"/>
    </row>
    <row r="12" spans="2:12" ht="18.75" customHeight="1" thickBot="1" x14ac:dyDescent="0.3">
      <c r="B12" s="29"/>
      <c r="C12" s="49" t="s">
        <v>140</v>
      </c>
      <c r="D12" s="120"/>
      <c r="E12" s="63" t="s">
        <v>176</v>
      </c>
      <c r="F12" s="63" t="s">
        <v>177</v>
      </c>
      <c r="G12" s="23" t="s">
        <v>58</v>
      </c>
      <c r="H12" s="120"/>
      <c r="I12" s="63" t="s">
        <v>20</v>
      </c>
      <c r="J12" s="120"/>
      <c r="K12" s="120" t="s">
        <v>18</v>
      </c>
      <c r="L12" s="34"/>
    </row>
    <row r="13" spans="2:12" ht="18" customHeight="1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6" spans="2:12" ht="18.75" thickBot="1" x14ac:dyDescent="0.3">
      <c r="C16" s="108" t="s">
        <v>136</v>
      </c>
      <c r="D16" s="108"/>
      <c r="E16" s="108"/>
    </row>
    <row r="17" spans="3:5" x14ac:dyDescent="0.25">
      <c r="C17" s="104" t="s">
        <v>142</v>
      </c>
      <c r="D17" s="109" t="s">
        <v>143</v>
      </c>
      <c r="E17" s="110"/>
    </row>
    <row r="18" spans="3:5" x14ac:dyDescent="0.25">
      <c r="C18" s="101" t="s">
        <v>15</v>
      </c>
      <c r="D18" s="113" t="s">
        <v>141</v>
      </c>
      <c r="E18" s="113"/>
    </row>
    <row r="19" spans="3:5" x14ac:dyDescent="0.25">
      <c r="C19" s="102" t="s">
        <v>139</v>
      </c>
      <c r="D19" s="112" t="s">
        <v>144</v>
      </c>
      <c r="E19" s="112"/>
    </row>
    <row r="20" spans="3:5" x14ac:dyDescent="0.25">
      <c r="C20" s="101" t="s">
        <v>140</v>
      </c>
      <c r="D20" s="113" t="s">
        <v>145</v>
      </c>
      <c r="E20" s="113"/>
    </row>
    <row r="21" spans="3:5" x14ac:dyDescent="0.25">
      <c r="C21" s="102" t="s">
        <v>146</v>
      </c>
      <c r="D21" s="112" t="s">
        <v>148</v>
      </c>
      <c r="E21" s="112"/>
    </row>
    <row r="22" spans="3:5" ht="15.75" thickBot="1" x14ac:dyDescent="0.3">
      <c r="C22" s="103" t="s">
        <v>147</v>
      </c>
      <c r="D22" s="111" t="s">
        <v>149</v>
      </c>
      <c r="E22" s="111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2"/>
  <sheetViews>
    <sheetView zoomScaleNormal="100" workbookViewId="0">
      <selection activeCell="G12" sqref="G12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173</v>
      </c>
      <c r="F11" s="23" t="s">
        <v>175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4"/>
    </row>
    <row r="15" spans="2:12" ht="18.75" customHeight="1" thickBot="1" x14ac:dyDescent="0.3">
      <c r="B15" s="29"/>
      <c r="C15" s="75" t="s">
        <v>41</v>
      </c>
      <c r="D15" s="75"/>
      <c r="E15" s="75" t="s">
        <v>172</v>
      </c>
      <c r="F15" s="75" t="s">
        <v>174</v>
      </c>
      <c r="G15" s="75" t="s">
        <v>58</v>
      </c>
      <c r="H15" s="75" t="s">
        <v>71</v>
      </c>
      <c r="I15" s="75" t="s">
        <v>20</v>
      </c>
      <c r="J15" s="75"/>
      <c r="K15" s="75"/>
      <c r="L15" s="34"/>
    </row>
    <row r="16" spans="2:12" ht="18.75" customHeight="1" x14ac:dyDescent="0.25">
      <c r="B16" s="29"/>
      <c r="C16" s="45" t="s">
        <v>181</v>
      </c>
      <c r="D16" s="26"/>
      <c r="E16" s="26"/>
      <c r="F16" s="26"/>
      <c r="G16" s="26"/>
      <c r="H16" s="26"/>
      <c r="I16" s="26"/>
      <c r="J16" s="26"/>
      <c r="K16" s="46"/>
      <c r="L16" s="34"/>
    </row>
    <row r="17" spans="2:12" ht="18.75" customHeight="1" thickBot="1" x14ac:dyDescent="0.3">
      <c r="B17" s="29"/>
      <c r="C17" s="75" t="s">
        <v>178</v>
      </c>
      <c r="D17" s="75"/>
      <c r="E17" s="75" t="s">
        <v>182</v>
      </c>
      <c r="F17" s="75" t="s">
        <v>179</v>
      </c>
      <c r="G17" s="52" t="s">
        <v>58</v>
      </c>
      <c r="H17" s="52" t="s">
        <v>64</v>
      </c>
      <c r="I17" s="52" t="s">
        <v>20</v>
      </c>
      <c r="J17" s="75"/>
      <c r="K17" s="75"/>
      <c r="L17" s="34"/>
    </row>
    <row r="18" spans="2:12" ht="18" customHeight="1" thickBot="1" x14ac:dyDescent="0.3"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2"/>
    </row>
    <row r="19" spans="2:12" ht="15.75" thickBot="1" x14ac:dyDescent="0.3">
      <c r="C19" s="75"/>
      <c r="D19" s="75"/>
      <c r="E19" s="75"/>
      <c r="F19" s="75"/>
      <c r="G19" s="52"/>
      <c r="H19" s="52"/>
      <c r="I19" s="52"/>
    </row>
    <row r="21" spans="2:12" ht="18.75" thickBot="1" x14ac:dyDescent="0.3">
      <c r="C21" s="108" t="s">
        <v>168</v>
      </c>
      <c r="D21" s="108"/>
      <c r="E21" s="108"/>
    </row>
    <row r="22" spans="2:12" ht="14.45" customHeight="1" x14ac:dyDescent="0.25">
      <c r="C22" s="24" t="s">
        <v>169</v>
      </c>
      <c r="D22" s="115" t="s">
        <v>143</v>
      </c>
      <c r="E22" s="116"/>
    </row>
    <row r="23" spans="2:12" x14ac:dyDescent="0.25">
      <c r="C23" s="105" t="s">
        <v>150</v>
      </c>
      <c r="D23" s="119" t="s">
        <v>166</v>
      </c>
      <c r="E23" s="119"/>
    </row>
    <row r="24" spans="2:12" x14ac:dyDescent="0.25">
      <c r="C24" s="102" t="s">
        <v>156</v>
      </c>
      <c r="D24" s="117" t="s">
        <v>164</v>
      </c>
      <c r="E24" s="117"/>
    </row>
    <row r="25" spans="2:12" x14ac:dyDescent="0.25">
      <c r="C25" s="101" t="s">
        <v>154</v>
      </c>
      <c r="D25" s="118" t="s">
        <v>162</v>
      </c>
      <c r="E25" s="118"/>
    </row>
    <row r="26" spans="2:12" x14ac:dyDescent="0.25">
      <c r="C26" s="102" t="s">
        <v>153</v>
      </c>
      <c r="D26" s="117" t="s">
        <v>161</v>
      </c>
      <c r="E26" s="117"/>
    </row>
    <row r="27" spans="2:12" x14ac:dyDescent="0.25">
      <c r="C27" s="101" t="s">
        <v>152</v>
      </c>
      <c r="D27" s="118" t="s">
        <v>160</v>
      </c>
      <c r="E27" s="118"/>
    </row>
    <row r="28" spans="2:12" x14ac:dyDescent="0.25">
      <c r="C28" s="102" t="s">
        <v>159</v>
      </c>
      <c r="D28" s="117" t="s">
        <v>167</v>
      </c>
      <c r="E28" s="117"/>
    </row>
    <row r="29" spans="2:12" x14ac:dyDescent="0.25">
      <c r="C29" s="101" t="s">
        <v>155</v>
      </c>
      <c r="D29" s="118" t="s">
        <v>163</v>
      </c>
      <c r="E29" s="118"/>
    </row>
    <row r="30" spans="2:12" x14ac:dyDescent="0.25">
      <c r="C30" s="102" t="s">
        <v>151</v>
      </c>
      <c r="D30" s="117" t="s">
        <v>158</v>
      </c>
      <c r="E30" s="117"/>
    </row>
    <row r="31" spans="2:12" ht="15.75" thickBot="1" x14ac:dyDescent="0.3">
      <c r="C31" s="103" t="s">
        <v>157</v>
      </c>
      <c r="D31" s="114" t="s">
        <v>165</v>
      </c>
      <c r="E31" s="114"/>
    </row>
    <row r="32" spans="2:12" x14ac:dyDescent="0.25">
      <c r="D32" s="100"/>
      <c r="E32" s="100"/>
    </row>
  </sheetData>
  <mergeCells count="11">
    <mergeCell ref="D31:E31"/>
    <mergeCell ref="C21:E21"/>
    <mergeCell ref="D22:E22"/>
    <mergeCell ref="D30:E30"/>
    <mergeCell ref="D29:E29"/>
    <mergeCell ref="D28:E28"/>
    <mergeCell ref="D27:E27"/>
    <mergeCell ref="D26:E26"/>
    <mergeCell ref="D25:E25"/>
    <mergeCell ref="D24:E24"/>
    <mergeCell ref="D23:E2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3"/>
  <sheetViews>
    <sheetView zoomScaleNormal="100" workbookViewId="0">
      <selection activeCell="C12" sqref="C12:H12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7" width="14.28515625" customWidth="1"/>
    <col min="8" max="8" width="10.5703125" customWidth="1"/>
    <col min="9" max="9" width="3.28515625" customWidth="1"/>
  </cols>
  <sheetData>
    <row r="2" spans="2:9" ht="15.75" x14ac:dyDescent="0.25">
      <c r="C2" s="4" t="s">
        <v>47</v>
      </c>
      <c r="D2" s="5"/>
      <c r="E2" s="6"/>
    </row>
    <row r="3" spans="2:9" ht="15.75" thickBot="1" x14ac:dyDescent="0.3"/>
    <row r="4" spans="2:9" ht="18" customHeight="1" thickBot="1" x14ac:dyDescent="0.3">
      <c r="B4" s="28"/>
      <c r="C4" s="77"/>
      <c r="D4" s="78"/>
      <c r="E4" s="79"/>
      <c r="F4" s="37"/>
      <c r="G4" s="37"/>
      <c r="H4" s="37"/>
      <c r="I4" s="33"/>
    </row>
    <row r="5" spans="2:9" ht="18.75" customHeight="1" thickBot="1" x14ac:dyDescent="0.3">
      <c r="B5" s="29"/>
      <c r="C5" s="54"/>
      <c r="D5" s="55"/>
      <c r="E5" s="65" t="s">
        <v>43</v>
      </c>
      <c r="F5" s="55"/>
      <c r="G5" s="55"/>
      <c r="H5" s="56"/>
      <c r="I5" s="34"/>
    </row>
    <row r="6" spans="2:9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12" t="s">
        <v>106</v>
      </c>
      <c r="H6" s="67" t="s">
        <v>49</v>
      </c>
      <c r="I6" s="34"/>
    </row>
    <row r="7" spans="2:9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14" t="s">
        <v>180</v>
      </c>
      <c r="H7" s="69" t="s">
        <v>51</v>
      </c>
      <c r="I7" s="34"/>
    </row>
    <row r="8" spans="2:9" ht="18.75" customHeight="1" x14ac:dyDescent="0.25">
      <c r="B8" s="29"/>
      <c r="C8" s="70" t="s">
        <v>52</v>
      </c>
      <c r="D8" s="27"/>
      <c r="E8" s="27"/>
      <c r="F8" s="27" t="s">
        <v>64</v>
      </c>
      <c r="G8" s="27"/>
      <c r="H8" s="71" t="s">
        <v>78</v>
      </c>
      <c r="I8" s="34"/>
    </row>
    <row r="9" spans="2:9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11"/>
      <c r="H9" s="73">
        <v>30</v>
      </c>
      <c r="I9" s="34"/>
    </row>
    <row r="10" spans="2:9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5"/>
      <c r="H10" s="76">
        <v>20</v>
      </c>
      <c r="I10" s="34"/>
    </row>
    <row r="11" spans="2:9" ht="18.75" customHeight="1" thickBot="1" x14ac:dyDescent="0.3">
      <c r="B11" s="29"/>
      <c r="C11" s="23" t="s">
        <v>173</v>
      </c>
      <c r="D11" s="23" t="s">
        <v>175</v>
      </c>
      <c r="E11" s="23" t="s">
        <v>170</v>
      </c>
      <c r="F11" s="75"/>
      <c r="G11" s="75"/>
      <c r="H11" s="75">
        <v>11</v>
      </c>
      <c r="I11" s="34"/>
    </row>
    <row r="12" spans="2:9" ht="18.75" customHeight="1" thickBot="1" x14ac:dyDescent="0.3">
      <c r="B12" s="29"/>
      <c r="C12" s="23"/>
      <c r="D12" s="23"/>
      <c r="E12" s="23"/>
      <c r="F12" s="75"/>
      <c r="G12" s="75"/>
      <c r="H12" s="75"/>
      <c r="I12" s="34"/>
    </row>
    <row r="13" spans="2:9" ht="18" customHeight="1" thickBot="1" x14ac:dyDescent="0.3">
      <c r="B13" s="30"/>
      <c r="C13" s="31"/>
      <c r="D13" s="31"/>
      <c r="E13" s="31"/>
      <c r="F13" s="31"/>
      <c r="G13" s="31"/>
      <c r="H13" s="31"/>
      <c r="I13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6"/>
  <sheetViews>
    <sheetView tabSelected="1" workbookViewId="0">
      <selection activeCell="F13" sqref="F13"/>
    </sheetView>
  </sheetViews>
  <sheetFormatPr defaultRowHeight="15" x14ac:dyDescent="0.25"/>
  <sheetData>
    <row r="1" spans="2:7" ht="15.75" thickBot="1" x14ac:dyDescent="0.3"/>
    <row r="2" spans="2:7" ht="16.5" thickBot="1" x14ac:dyDescent="0.3">
      <c r="B2" s="54"/>
      <c r="C2" s="55"/>
      <c r="D2" s="65" t="s">
        <v>43</v>
      </c>
      <c r="E2" s="55"/>
      <c r="F2" s="55"/>
      <c r="G2" s="56"/>
    </row>
    <row r="3" spans="2:7" ht="39" thickBot="1" x14ac:dyDescent="0.3">
      <c r="B3" s="66" t="s">
        <v>24</v>
      </c>
      <c r="C3" s="12" t="s">
        <v>138</v>
      </c>
      <c r="D3" s="12" t="s">
        <v>44</v>
      </c>
      <c r="E3" s="12" t="s">
        <v>48</v>
      </c>
      <c r="F3" s="12" t="s">
        <v>106</v>
      </c>
      <c r="G3" s="67" t="s">
        <v>49</v>
      </c>
    </row>
    <row r="4" spans="2:7" ht="63.75" x14ac:dyDescent="0.25">
      <c r="B4" s="68" t="s">
        <v>45</v>
      </c>
      <c r="C4" s="14" t="s">
        <v>34</v>
      </c>
      <c r="D4" s="14" t="s">
        <v>46</v>
      </c>
      <c r="E4" s="14" t="s">
        <v>50</v>
      </c>
      <c r="F4" s="14" t="s">
        <v>180</v>
      </c>
      <c r="G4" s="69" t="s">
        <v>51</v>
      </c>
    </row>
    <row r="5" spans="2:7" x14ac:dyDescent="0.25">
      <c r="B5" s="70" t="s">
        <v>52</v>
      </c>
      <c r="C5" s="27"/>
      <c r="D5" s="27"/>
      <c r="E5" s="27"/>
      <c r="F5" s="27" t="s">
        <v>64</v>
      </c>
      <c r="G5" s="71" t="s">
        <v>124</v>
      </c>
    </row>
    <row r="6" spans="2:7" x14ac:dyDescent="0.25">
      <c r="B6" t="s">
        <v>182</v>
      </c>
      <c r="C6" t="s">
        <v>183</v>
      </c>
      <c r="D6" t="s">
        <v>17</v>
      </c>
      <c r="E6" t="s">
        <v>176</v>
      </c>
      <c r="F6">
        <v>100</v>
      </c>
      <c r="G6">
        <v>0.84713000000000005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H16" sqref="H16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">
        <v>172</v>
      </c>
      <c r="D11" s="75" t="s">
        <v>174</v>
      </c>
      <c r="E11" s="75" t="s">
        <v>170</v>
      </c>
      <c r="F11" s="75" t="str">
        <f>FI_Comm!E10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106"/>
      <c r="P11" s="106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activeCell="E10" sqref="E10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8" ht="15" customHeight="1" x14ac:dyDescent="0.25"/>
    <row r="2" spans="2:8" ht="15.75" x14ac:dyDescent="0.25">
      <c r="C2" s="4" t="s">
        <v>119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3"/>
    </row>
    <row r="5" spans="2:8" ht="18.75" customHeight="1" thickBot="1" x14ac:dyDescent="0.3">
      <c r="B5" s="29"/>
      <c r="C5" s="90" t="s">
        <v>43</v>
      </c>
      <c r="D5" s="55"/>
      <c r="E5" s="91"/>
      <c r="F5" s="84"/>
    </row>
    <row r="6" spans="2:8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8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8" ht="18.75" customHeight="1" x14ac:dyDescent="0.25">
      <c r="B8" s="29"/>
      <c r="C8" s="95" t="s">
        <v>52</v>
      </c>
      <c r="D8" s="96"/>
      <c r="E8" s="97" t="s">
        <v>132</v>
      </c>
      <c r="F8" s="34"/>
      <c r="H8" t="s">
        <v>184</v>
      </c>
    </row>
    <row r="9" spans="2:8" ht="18.75" customHeight="1" thickBot="1" x14ac:dyDescent="0.3">
      <c r="B9" s="29"/>
      <c r="C9" s="82" t="str">
        <f>FI_Comm!E12</f>
        <v>ELC_LV</v>
      </c>
      <c r="D9" s="13" t="s">
        <v>123</v>
      </c>
      <c r="E9" s="83">
        <f>H9*GRID!G6</f>
        <v>84.713000000000008</v>
      </c>
      <c r="F9" s="34"/>
      <c r="H9">
        <v>100</v>
      </c>
    </row>
    <row r="10" spans="2:8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Units</vt:lpstr>
      <vt:lpstr>Introduction</vt:lpstr>
      <vt:lpstr>RES View</vt:lpstr>
      <vt:lpstr>FI_Comm</vt:lpstr>
      <vt:lpstr>FI_Process</vt:lpstr>
      <vt:lpstr>Supply</vt:lpstr>
      <vt:lpstr>GRID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