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los\Documents\studia\4 semestr\Optoelektronika\lab1\"/>
    </mc:Choice>
  </mc:AlternateContent>
  <xr:revisionPtr revIDLastSave="0" documentId="13_ncr:1_{D7859ABC-5078-4FEB-9A0B-8F99E661BA1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Arkusz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6" i="1" l="1"/>
  <c r="D76" i="1"/>
  <c r="E76" i="1"/>
  <c r="F76" i="1"/>
  <c r="G76" i="1"/>
  <c r="B76" i="1"/>
  <c r="C71" i="1"/>
  <c r="D71" i="1"/>
  <c r="E71" i="1"/>
  <c r="F71" i="1"/>
  <c r="G71" i="1"/>
  <c r="B71" i="1"/>
  <c r="F61" i="1"/>
  <c r="C65" i="1"/>
  <c r="D65" i="1"/>
  <c r="E65" i="1"/>
  <c r="F65" i="1"/>
  <c r="G65" i="1"/>
  <c r="B65" i="1"/>
  <c r="C61" i="1"/>
  <c r="D61" i="1"/>
  <c r="E61" i="1"/>
  <c r="G61" i="1"/>
  <c r="B61" i="1"/>
  <c r="C57" i="1"/>
  <c r="D57" i="1"/>
  <c r="E57" i="1"/>
  <c r="F57" i="1"/>
  <c r="G57" i="1"/>
  <c r="B57" i="1"/>
  <c r="G52" i="1"/>
  <c r="F52" i="1"/>
  <c r="E52" i="1"/>
  <c r="D52" i="1"/>
  <c r="C52" i="1"/>
  <c r="B52" i="1"/>
  <c r="G48" i="1"/>
  <c r="F48" i="1"/>
  <c r="E48" i="1"/>
  <c r="D48" i="1"/>
  <c r="C48" i="1"/>
  <c r="B48" i="1"/>
  <c r="G42" i="1"/>
  <c r="F42" i="1"/>
  <c r="E42" i="1"/>
  <c r="D42" i="1"/>
  <c r="C42" i="1"/>
  <c r="B42" i="1"/>
  <c r="E36" i="1"/>
  <c r="D36" i="1"/>
  <c r="C36" i="1"/>
  <c r="B36" i="1"/>
  <c r="G35" i="1"/>
  <c r="F35" i="1"/>
  <c r="E35" i="1"/>
  <c r="D35" i="1"/>
  <c r="C35" i="1"/>
  <c r="B35" i="1"/>
  <c r="B29" i="1"/>
  <c r="B28" i="1"/>
</calcChain>
</file>

<file path=xl/sharedStrings.xml><?xml version="1.0" encoding="utf-8"?>
<sst xmlns="http://schemas.openxmlformats.org/spreadsheetml/2006/main" count="70" uniqueCount="28">
  <si>
    <t>Base Current &amp; Power</t>
  </si>
  <si>
    <t>Base Voltage</t>
  </si>
  <si>
    <t>Base Current</t>
  </si>
  <si>
    <t>Base Power</t>
  </si>
  <si>
    <t>Pmax max</t>
  </si>
  <si>
    <t>Podstawowe</t>
  </si>
  <si>
    <t>results</t>
  </si>
  <si>
    <t>results2</t>
  </si>
  <si>
    <t>Isc</t>
  </si>
  <si>
    <t>Pmax</t>
  </si>
  <si>
    <t>Uoc</t>
  </si>
  <si>
    <t>FF</t>
  </si>
  <si>
    <t>Results dla D</t>
  </si>
  <si>
    <t>Results dla index</t>
  </si>
  <si>
    <t>Results dla R</t>
  </si>
  <si>
    <t>Results dla T</t>
  </si>
  <si>
    <t>results dla g</t>
  </si>
  <si>
    <t>Eff</t>
  </si>
  <si>
    <r>
      <t xml:space="preserve">Results dla </t>
    </r>
    <r>
      <rPr>
        <sz val="10"/>
        <color theme="1"/>
        <rFont val="Calibri"/>
        <family val="2"/>
        <charset val="238"/>
      </rPr>
      <t>α</t>
    </r>
  </si>
  <si>
    <t>Wszystko do tej pory było dla Si</t>
  </si>
  <si>
    <t>teraz dla InP</t>
  </si>
  <si>
    <t>teraz dla GaAs</t>
  </si>
  <si>
    <t>Powrót do Si</t>
  </si>
  <si>
    <t>Podpunk tVII</t>
  </si>
  <si>
    <t>dla 1000W/m^2</t>
  </si>
  <si>
    <t>dla 800W/m^2</t>
  </si>
  <si>
    <t>dla 600W/m^2</t>
  </si>
  <si>
    <t>nm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</si>
</sst>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0"/>
      <color theme="1"/>
      <name val="Liberation Sans"/>
      <charset val="238"/>
    </font>
    <font>
      <sz val="10"/>
      <color theme="1"/>
      <name val="Liberation Sans"/>
      <charset val="238"/>
    </font>
    <font>
      <b/>
      <sz val="10"/>
      <color rgb="FF000000"/>
      <name val="Liberation Sans"/>
      <charset val="238"/>
    </font>
    <font>
      <sz val="10"/>
      <color rgb="FFFFFFFF"/>
      <name val="Liberation Sans"/>
      <charset val="238"/>
    </font>
    <font>
      <sz val="10"/>
      <color rgb="FFCC0000"/>
      <name val="Liberation Sans"/>
      <charset val="238"/>
    </font>
    <font>
      <b/>
      <sz val="10"/>
      <color rgb="FFFFFFFF"/>
      <name val="Liberation Sans"/>
      <charset val="238"/>
    </font>
    <font>
      <i/>
      <sz val="10"/>
      <color rgb="FF808080"/>
      <name val="Liberation Sans"/>
      <charset val="238"/>
    </font>
    <font>
      <sz val="10"/>
      <color rgb="FF006600"/>
      <name val="Liberation Sans"/>
      <charset val="238"/>
    </font>
    <font>
      <b/>
      <sz val="24"/>
      <color rgb="FF000000"/>
      <name val="Liberation Sans"/>
      <charset val="238"/>
    </font>
    <font>
      <sz val="18"/>
      <color rgb="FF000000"/>
      <name val="Liberation Sans"/>
      <charset val="238"/>
    </font>
    <font>
      <sz val="12"/>
      <color rgb="FF000000"/>
      <name val="Liberation Sans"/>
      <charset val="238"/>
    </font>
    <font>
      <u/>
      <sz val="10"/>
      <color rgb="FF0000EE"/>
      <name val="Liberation Sans"/>
      <charset val="238"/>
    </font>
    <font>
      <sz val="10"/>
      <color rgb="FF996600"/>
      <name val="Liberation Sans"/>
      <charset val="238"/>
    </font>
    <font>
      <sz val="10"/>
      <color rgb="FF333333"/>
      <name val="Liberation Sans"/>
      <charset val="238"/>
    </font>
    <font>
      <b/>
      <i/>
      <u/>
      <sz val="10"/>
      <color rgb="FF000000"/>
      <name val="Liberation Sans"/>
      <charset val="238"/>
    </font>
    <font>
      <sz val="10"/>
      <color rgb="FFC9211E"/>
      <name val="Liberation Sans"/>
      <charset val="238"/>
    </font>
    <font>
      <sz val="10"/>
      <color theme="1"/>
      <name val="Calibri"/>
      <family val="2"/>
      <charset val="238"/>
    </font>
  </fonts>
  <fills count="11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D4EA6B"/>
        <bgColor rgb="FFD4EA6B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19">
    <xf numFmtId="0" fontId="0" fillId="0" borderId="0"/>
    <xf numFmtId="0" fontId="2" fillId="0" borderId="0"/>
    <xf numFmtId="0" fontId="3" fillId="2" borderId="0"/>
    <xf numFmtId="0" fontId="3" fillId="3" borderId="0"/>
    <xf numFmtId="0" fontId="1" fillId="4" borderId="0"/>
    <xf numFmtId="0" fontId="4" fillId="5" borderId="0"/>
    <xf numFmtId="0" fontId="5" fillId="6" borderId="0"/>
    <xf numFmtId="0" fontId="6" fillId="0" borderId="0"/>
    <xf numFmtId="0" fontId="7" fillId="7" borderId="0"/>
    <xf numFmtId="0" fontId="8" fillId="0" borderId="0"/>
    <xf numFmtId="0" fontId="9" fillId="0" borderId="0"/>
    <xf numFmtId="0" fontId="10" fillId="0" borderId="0"/>
    <xf numFmtId="0" fontId="11" fillId="0" borderId="0"/>
    <xf numFmtId="0" fontId="12" fillId="8" borderId="0"/>
    <xf numFmtId="0" fontId="13" fillId="8" borderId="1"/>
    <xf numFmtId="0" fontId="14" fillId="0" borderId="0"/>
    <xf numFmtId="0" fontId="1" fillId="0" borderId="0"/>
    <xf numFmtId="0" fontId="1" fillId="0" borderId="0"/>
    <xf numFmtId="0" fontId="4" fillId="0" borderId="0"/>
  </cellStyleXfs>
  <cellXfs count="4">
    <xf numFmtId="0" fontId="0" fillId="0" borderId="0" xfId="0"/>
    <xf numFmtId="0" fontId="15" fillId="9" borderId="0" xfId="0" applyFont="1" applyFill="1"/>
    <xf numFmtId="0" fontId="0" fillId="9" borderId="0" xfId="0" applyFill="1"/>
    <xf numFmtId="0" fontId="0" fillId="10" borderId="0" xfId="0" applyFill="1"/>
  </cellXfs>
  <cellStyles count="19">
    <cellStyle name="Accent" xfId="1" xr:uid="{00000000-0005-0000-0000-000000000000}"/>
    <cellStyle name="Accent 1" xfId="2" xr:uid="{00000000-0005-0000-0000-000001000000}"/>
    <cellStyle name="Accent 2" xfId="3" xr:uid="{00000000-0005-0000-0000-000002000000}"/>
    <cellStyle name="Accent 3" xfId="4" xr:uid="{00000000-0005-0000-0000-000003000000}"/>
    <cellStyle name="Bad" xfId="5" xr:uid="{00000000-0005-0000-0000-000004000000}"/>
    <cellStyle name="Error" xfId="6" xr:uid="{00000000-0005-0000-0000-000005000000}"/>
    <cellStyle name="Footnote" xfId="7" xr:uid="{00000000-0005-0000-0000-000006000000}"/>
    <cellStyle name="Good" xfId="8" xr:uid="{00000000-0005-0000-0000-000007000000}"/>
    <cellStyle name="Heading" xfId="9" xr:uid="{00000000-0005-0000-0000-000008000000}"/>
    <cellStyle name="Heading 1" xfId="10" xr:uid="{00000000-0005-0000-0000-000009000000}"/>
    <cellStyle name="Heading 2" xfId="11" xr:uid="{00000000-0005-0000-0000-00000A000000}"/>
    <cellStyle name="Hyperlink" xfId="12" xr:uid="{00000000-0005-0000-0000-00000B000000}"/>
    <cellStyle name="Neutral" xfId="13" xr:uid="{00000000-0005-0000-0000-00000C000000}"/>
    <cellStyle name="Normalny" xfId="0" builtinId="0" customBuiltin="1"/>
    <cellStyle name="Note" xfId="14" xr:uid="{00000000-0005-0000-0000-00000E000000}"/>
    <cellStyle name="Result" xfId="15" xr:uid="{00000000-0005-0000-0000-00000F000000}"/>
    <cellStyle name="Status" xfId="16" xr:uid="{00000000-0005-0000-0000-000010000000}"/>
    <cellStyle name="Text" xfId="17" xr:uid="{00000000-0005-0000-0000-000011000000}"/>
    <cellStyle name="Warning" xfId="18" xr:uid="{00000000-0005-0000-0000-00001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I(U)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Arkusz1!$B$4:$B$21</c:f>
              <c:numCache>
                <c:formatCode>General</c:formatCode>
                <c:ptCount val="18"/>
                <c:pt idx="0">
                  <c:v>-0.15411900000000001</c:v>
                </c:pt>
                <c:pt idx="1">
                  <c:v>-0.15411900000000001</c:v>
                </c:pt>
                <c:pt idx="2">
                  <c:v>-5.9805400000000002E-2</c:v>
                </c:pt>
                <c:pt idx="3">
                  <c:v>3.4504899999999998E-2</c:v>
                </c:pt>
                <c:pt idx="4">
                  <c:v>0.12881400000000001</c:v>
                </c:pt>
                <c:pt idx="5">
                  <c:v>0.22311300000000001</c:v>
                </c:pt>
                <c:pt idx="6">
                  <c:v>0.31731799999999999</c:v>
                </c:pt>
                <c:pt idx="7">
                  <c:v>0.40885100000000002</c:v>
                </c:pt>
                <c:pt idx="8">
                  <c:v>0.474134</c:v>
                </c:pt>
                <c:pt idx="9">
                  <c:v>0.50697599999999998</c:v>
                </c:pt>
                <c:pt idx="10">
                  <c:v>0.52793699999999999</c:v>
                </c:pt>
                <c:pt idx="11">
                  <c:v>0.54420100000000005</c:v>
                </c:pt>
                <c:pt idx="12">
                  <c:v>0.55807200000000001</c:v>
                </c:pt>
                <c:pt idx="13">
                  <c:v>0.57051499999999999</c:v>
                </c:pt>
                <c:pt idx="14">
                  <c:v>0.58201499999999995</c:v>
                </c:pt>
                <c:pt idx="15">
                  <c:v>0.59284899999999996</c:v>
                </c:pt>
                <c:pt idx="16">
                  <c:v>0.60318899999999998</c:v>
                </c:pt>
                <c:pt idx="17">
                  <c:v>0.613147</c:v>
                </c:pt>
              </c:numCache>
            </c:numRef>
          </c:xVal>
          <c:yVal>
            <c:numRef>
              <c:f>Arkusz1!$C$4:$C$21</c:f>
              <c:numCache>
                <c:formatCode>General</c:formatCode>
                <c:ptCount val="18"/>
                <c:pt idx="0">
                  <c:v>-3.2294</c:v>
                </c:pt>
                <c:pt idx="1">
                  <c:v>-3.2294</c:v>
                </c:pt>
                <c:pt idx="2">
                  <c:v>-3.2009699999999999</c:v>
                </c:pt>
                <c:pt idx="3">
                  <c:v>-3.17252</c:v>
                </c:pt>
                <c:pt idx="4">
                  <c:v>-3.1440700000000001</c:v>
                </c:pt>
                <c:pt idx="5">
                  <c:v>-3.1155599999999999</c:v>
                </c:pt>
                <c:pt idx="6">
                  <c:v>-3.0865900000000002</c:v>
                </c:pt>
                <c:pt idx="7">
                  <c:v>-3.04426</c:v>
                </c:pt>
                <c:pt idx="8">
                  <c:v>-2.8706700000000001</c:v>
                </c:pt>
                <c:pt idx="9">
                  <c:v>-2.5348799999999998</c:v>
                </c:pt>
                <c:pt idx="10">
                  <c:v>-2.1396799999999998</c:v>
                </c:pt>
                <c:pt idx="11">
                  <c:v>-1.7210000000000001</c:v>
                </c:pt>
                <c:pt idx="12">
                  <c:v>-1.29036</c:v>
                </c:pt>
                <c:pt idx="13">
                  <c:v>-0.85257400000000005</c:v>
                </c:pt>
                <c:pt idx="14">
                  <c:v>-0.410076</c:v>
                </c:pt>
                <c:pt idx="15">
                  <c:v>3.5752899999999997E-2</c:v>
                </c:pt>
                <c:pt idx="16">
                  <c:v>0.48405599999999999</c:v>
                </c:pt>
                <c:pt idx="17">
                  <c:v>0.93426699999999996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F64-40F0-9284-17AB3BD2F5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9565359"/>
        <c:axId val="1879562479"/>
      </c:scatterChart>
      <c:valAx>
        <c:axId val="1879565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U[V]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79562479"/>
        <c:crosses val="autoZero"/>
        <c:crossBetween val="midCat"/>
      </c:valAx>
      <c:valAx>
        <c:axId val="1879562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I[A]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795653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Zależność</a:t>
            </a:r>
            <a:r>
              <a:rPr lang="pl-PL" baseline="0"/>
              <a:t> sprawności od temperatury dla fosforku indu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Arkusz1!$B$68:$G$68</c:f>
              <c:numCache>
                <c:formatCode>General</c:formatCode>
                <c:ptCount val="6"/>
                <c:pt idx="0">
                  <c:v>-40</c:v>
                </c:pt>
                <c:pt idx="1">
                  <c:v>-20</c:v>
                </c:pt>
                <c:pt idx="2">
                  <c:v>0</c:v>
                </c:pt>
                <c:pt idx="3">
                  <c:v>20</c:v>
                </c:pt>
                <c:pt idx="4">
                  <c:v>40</c:v>
                </c:pt>
                <c:pt idx="5">
                  <c:v>60</c:v>
                </c:pt>
              </c:numCache>
            </c:numRef>
          </c:xVal>
          <c:yVal>
            <c:numRef>
              <c:f>Arkusz1!$B$71:$G$71</c:f>
              <c:numCache>
                <c:formatCode>General</c:formatCode>
                <c:ptCount val="6"/>
                <c:pt idx="0">
                  <c:v>16.510000000000002</c:v>
                </c:pt>
                <c:pt idx="1">
                  <c:v>16.149999999999999</c:v>
                </c:pt>
                <c:pt idx="2">
                  <c:v>15.57</c:v>
                </c:pt>
                <c:pt idx="3">
                  <c:v>14.89</c:v>
                </c:pt>
                <c:pt idx="4">
                  <c:v>14.530000000000001</c:v>
                </c:pt>
                <c:pt idx="5">
                  <c:v>13.65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4C4-481C-874D-E7E1C93491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52367"/>
        <c:axId val="21154287"/>
      </c:scatterChart>
      <c:valAx>
        <c:axId val="21152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T[⁰C]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154287"/>
        <c:crosses val="autoZero"/>
        <c:crossBetween val="midCat"/>
      </c:valAx>
      <c:valAx>
        <c:axId val="2115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Sprawność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152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Zależność sprawności od temperatury dla arsenku galu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Arkusz1!$B$73:$G$73</c:f>
              <c:numCache>
                <c:formatCode>General</c:formatCode>
                <c:ptCount val="6"/>
                <c:pt idx="0">
                  <c:v>-40</c:v>
                </c:pt>
                <c:pt idx="1">
                  <c:v>-20</c:v>
                </c:pt>
                <c:pt idx="2">
                  <c:v>0</c:v>
                </c:pt>
                <c:pt idx="3">
                  <c:v>20</c:v>
                </c:pt>
                <c:pt idx="4">
                  <c:v>40</c:v>
                </c:pt>
                <c:pt idx="5">
                  <c:v>60</c:v>
                </c:pt>
              </c:numCache>
            </c:numRef>
          </c:xVal>
          <c:yVal>
            <c:numRef>
              <c:f>Arkusz1!$B$76:$G$76</c:f>
              <c:numCache>
                <c:formatCode>General</c:formatCode>
                <c:ptCount val="6"/>
                <c:pt idx="0">
                  <c:v>15.93</c:v>
                </c:pt>
                <c:pt idx="1">
                  <c:v>14.610000000000001</c:v>
                </c:pt>
                <c:pt idx="2">
                  <c:v>13.540000000000001</c:v>
                </c:pt>
                <c:pt idx="3">
                  <c:v>12.829999999999998</c:v>
                </c:pt>
                <c:pt idx="4">
                  <c:v>12</c:v>
                </c:pt>
                <c:pt idx="5">
                  <c:v>11.399999999999999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893-4AE8-A3E3-73054316AE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265791"/>
        <c:axId val="137266271"/>
      </c:scatterChart>
      <c:valAx>
        <c:axId val="137265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T[⁰C]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7266271"/>
        <c:crosses val="autoZero"/>
        <c:crossBetween val="midCat"/>
      </c:valAx>
      <c:valAx>
        <c:axId val="137266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Sprawność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72657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Charakterystyka dla</a:t>
            </a:r>
            <a:r>
              <a:rPr lang="pl-PL" baseline="0"/>
              <a:t> 1000W/m^2</a:t>
            </a:r>
            <a:r>
              <a:rPr lang="pl-PL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Natężenie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Arkusz1!$A$82:$A$99</c:f>
              <c:numCache>
                <c:formatCode>General</c:formatCode>
                <c:ptCount val="18"/>
                <c:pt idx="0">
                  <c:v>-0.17121900000000001</c:v>
                </c:pt>
                <c:pt idx="1">
                  <c:v>-0.17121900000000001</c:v>
                </c:pt>
                <c:pt idx="2">
                  <c:v>-7.6898300000000003E-2</c:v>
                </c:pt>
                <c:pt idx="3">
                  <c:v>1.74208E-2</c:v>
                </c:pt>
                <c:pt idx="4">
                  <c:v>0.111739</c:v>
                </c:pt>
                <c:pt idx="5">
                  <c:v>0.20604900000000001</c:v>
                </c:pt>
                <c:pt idx="6">
                  <c:v>0.30030600000000002</c:v>
                </c:pt>
                <c:pt idx="7">
                  <c:v>0.39308399999999999</c:v>
                </c:pt>
                <c:pt idx="8">
                  <c:v>0.46551599999999999</c:v>
                </c:pt>
                <c:pt idx="9">
                  <c:v>0.50235200000000002</c:v>
                </c:pt>
                <c:pt idx="10">
                  <c:v>0.52470300000000003</c:v>
                </c:pt>
                <c:pt idx="11">
                  <c:v>0.54161999999999999</c:v>
                </c:pt>
                <c:pt idx="12">
                  <c:v>0.55587200000000003</c:v>
                </c:pt>
                <c:pt idx="13">
                  <c:v>0.56857000000000002</c:v>
                </c:pt>
                <c:pt idx="14">
                  <c:v>0.58025800000000005</c:v>
                </c:pt>
                <c:pt idx="15">
                  <c:v>0.59123999999999999</c:v>
                </c:pt>
                <c:pt idx="16">
                  <c:v>0.60170100000000004</c:v>
                </c:pt>
                <c:pt idx="17">
                  <c:v>0.61176299999999995</c:v>
                </c:pt>
              </c:numCache>
            </c:numRef>
          </c:xVal>
          <c:yVal>
            <c:numRef>
              <c:f>Arkusz1!$B$82:$B$99</c:f>
              <c:numCache>
                <c:formatCode>General</c:formatCode>
                <c:ptCount val="18"/>
                <c:pt idx="0">
                  <c:v>-3.1438999999999999</c:v>
                </c:pt>
                <c:pt idx="1">
                  <c:v>-3.1438999999999999</c:v>
                </c:pt>
                <c:pt idx="2">
                  <c:v>-3.11551</c:v>
                </c:pt>
                <c:pt idx="3">
                  <c:v>-3.0871</c:v>
                </c:pt>
                <c:pt idx="4">
                  <c:v>-3.0586899999999999</c:v>
                </c:pt>
                <c:pt idx="5">
                  <c:v>-3.03024</c:v>
                </c:pt>
                <c:pt idx="6">
                  <c:v>-3.0015299999999998</c:v>
                </c:pt>
                <c:pt idx="7">
                  <c:v>-2.9654199999999999</c:v>
                </c:pt>
                <c:pt idx="8">
                  <c:v>-2.8275800000000002</c:v>
                </c:pt>
                <c:pt idx="9">
                  <c:v>-2.5117600000000002</c:v>
                </c:pt>
                <c:pt idx="10">
                  <c:v>-2.1235200000000001</c:v>
                </c:pt>
                <c:pt idx="11">
                  <c:v>-1.7081</c:v>
                </c:pt>
                <c:pt idx="12">
                  <c:v>-1.2793600000000001</c:v>
                </c:pt>
                <c:pt idx="13">
                  <c:v>-0.84285200000000005</c:v>
                </c:pt>
                <c:pt idx="14">
                  <c:v>-0.40129100000000001</c:v>
                </c:pt>
                <c:pt idx="15">
                  <c:v>4.3801399999999997E-2</c:v>
                </c:pt>
                <c:pt idx="16">
                  <c:v>0.49149599999999999</c:v>
                </c:pt>
                <c:pt idx="17">
                  <c:v>0.94118599999999997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3B5-470A-8CFD-A1F416DC2CE1}"/>
            </c:ext>
          </c:extLst>
        </c:ser>
        <c:ser>
          <c:idx val="1"/>
          <c:order val="1"/>
          <c:tx>
            <c:v>Moc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Arkusz1!$A$82:$A$99</c:f>
              <c:numCache>
                <c:formatCode>General</c:formatCode>
                <c:ptCount val="18"/>
                <c:pt idx="0">
                  <c:v>-0.17121900000000001</c:v>
                </c:pt>
                <c:pt idx="1">
                  <c:v>-0.17121900000000001</c:v>
                </c:pt>
                <c:pt idx="2">
                  <c:v>-7.6898300000000003E-2</c:v>
                </c:pt>
                <c:pt idx="3">
                  <c:v>1.74208E-2</c:v>
                </c:pt>
                <c:pt idx="4">
                  <c:v>0.111739</c:v>
                </c:pt>
                <c:pt idx="5">
                  <c:v>0.20604900000000001</c:v>
                </c:pt>
                <c:pt idx="6">
                  <c:v>0.30030600000000002</c:v>
                </c:pt>
                <c:pt idx="7">
                  <c:v>0.39308399999999999</c:v>
                </c:pt>
                <c:pt idx="8">
                  <c:v>0.46551599999999999</c:v>
                </c:pt>
                <c:pt idx="9">
                  <c:v>0.50235200000000002</c:v>
                </c:pt>
                <c:pt idx="10">
                  <c:v>0.52470300000000003</c:v>
                </c:pt>
                <c:pt idx="11">
                  <c:v>0.54161999999999999</c:v>
                </c:pt>
                <c:pt idx="12">
                  <c:v>0.55587200000000003</c:v>
                </c:pt>
                <c:pt idx="13">
                  <c:v>0.56857000000000002</c:v>
                </c:pt>
                <c:pt idx="14">
                  <c:v>0.58025800000000005</c:v>
                </c:pt>
                <c:pt idx="15">
                  <c:v>0.59123999999999999</c:v>
                </c:pt>
                <c:pt idx="16">
                  <c:v>0.60170100000000004</c:v>
                </c:pt>
                <c:pt idx="17">
                  <c:v>0.61176299999999995</c:v>
                </c:pt>
              </c:numCache>
            </c:numRef>
          </c:xVal>
          <c:yVal>
            <c:numRef>
              <c:f>Arkusz1!$C$82:$C$99</c:f>
              <c:numCache>
                <c:formatCode>General</c:formatCode>
                <c:ptCount val="18"/>
                <c:pt idx="0">
                  <c:v>0.53829700000000003</c:v>
                </c:pt>
                <c:pt idx="1">
                  <c:v>0.53829700000000003</c:v>
                </c:pt>
                <c:pt idx="2">
                  <c:v>0.23957700000000001</c:v>
                </c:pt>
                <c:pt idx="3">
                  <c:v>-5.3779800000000003E-2</c:v>
                </c:pt>
                <c:pt idx="4">
                  <c:v>-0.34177400000000002</c:v>
                </c:pt>
                <c:pt idx="5">
                  <c:v>-0.62437799999999999</c:v>
                </c:pt>
                <c:pt idx="6">
                  <c:v>-0.90137900000000004</c:v>
                </c:pt>
                <c:pt idx="7">
                  <c:v>-1.1656599999999999</c:v>
                </c:pt>
                <c:pt idx="8">
                  <c:v>-1.31629</c:v>
                </c:pt>
                <c:pt idx="9">
                  <c:v>-1.26179</c:v>
                </c:pt>
                <c:pt idx="10">
                  <c:v>-1.11422</c:v>
                </c:pt>
                <c:pt idx="11">
                  <c:v>-0.92514200000000002</c:v>
                </c:pt>
                <c:pt idx="12">
                  <c:v>-0.71116199999999996</c:v>
                </c:pt>
                <c:pt idx="13">
                  <c:v>-0.47921999999999998</c:v>
                </c:pt>
                <c:pt idx="14">
                  <c:v>-0.232852</c:v>
                </c:pt>
                <c:pt idx="15">
                  <c:v>2.5897099999999999E-2</c:v>
                </c:pt>
                <c:pt idx="16">
                  <c:v>0.295734</c:v>
                </c:pt>
                <c:pt idx="17">
                  <c:v>0.57578200000000002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3B5-470A-8CFD-A1F416DC2C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943231"/>
        <c:axId val="136943711"/>
      </c:scatterChart>
      <c:valAx>
        <c:axId val="136943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U[V]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6943711"/>
        <c:crosses val="autoZero"/>
        <c:crossBetween val="midCat"/>
      </c:valAx>
      <c:valAx>
        <c:axId val="13694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I/P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69432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Charakterystyka dla</a:t>
            </a:r>
            <a:r>
              <a:rPr lang="pl-PL" baseline="0"/>
              <a:t> natężenia światła</a:t>
            </a:r>
            <a:endParaRPr lang="pl-PL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v>Natężenie prądu dla 800W/m^2</c:v>
          </c:tx>
          <c:spPr>
            <a:ln>
              <a:solidFill>
                <a:srgbClr val="7030A0"/>
              </a:solidFill>
            </a:ln>
          </c:spPr>
          <c:xVal>
            <c:numRef>
              <c:f>Arkusz1!$A$105:$A$122</c:f>
              <c:numCache>
                <c:formatCode>General</c:formatCode>
                <c:ptCount val="18"/>
                <c:pt idx="0">
                  <c:v>-0.28797099999999998</c:v>
                </c:pt>
                <c:pt idx="1">
                  <c:v>-0.28797099999999998</c:v>
                </c:pt>
                <c:pt idx="2">
                  <c:v>-0.19364000000000001</c:v>
                </c:pt>
                <c:pt idx="3">
                  <c:v>-9.9308499999999994E-2</c:v>
                </c:pt>
                <c:pt idx="4">
                  <c:v>-4.9796500000000004E-3</c:v>
                </c:pt>
                <c:pt idx="5">
                  <c:v>8.9347999999999997E-2</c:v>
                </c:pt>
                <c:pt idx="6">
                  <c:v>0.183671</c:v>
                </c:pt>
                <c:pt idx="7">
                  <c:v>0.277974</c:v>
                </c:pt>
                <c:pt idx="8">
                  <c:v>0.37180999999999997</c:v>
                </c:pt>
                <c:pt idx="9">
                  <c:v>0.45524700000000001</c:v>
                </c:pt>
                <c:pt idx="10">
                  <c:v>0.50192499999999995</c:v>
                </c:pt>
                <c:pt idx="11">
                  <c:v>0.52753700000000003</c:v>
                </c:pt>
                <c:pt idx="12">
                  <c:v>0.54583099999999996</c:v>
                </c:pt>
                <c:pt idx="13">
                  <c:v>0.56081300000000001</c:v>
                </c:pt>
                <c:pt idx="14">
                  <c:v>0.57395700000000005</c:v>
                </c:pt>
                <c:pt idx="15">
                  <c:v>0.58594400000000002</c:v>
                </c:pt>
                <c:pt idx="16">
                  <c:v>0.59713899999999998</c:v>
                </c:pt>
                <c:pt idx="17">
                  <c:v>0.60775999999999997</c:v>
                </c:pt>
              </c:numCache>
            </c:numRef>
          </c:xVal>
          <c:yVal>
            <c:numRef>
              <c:f>Arkusz1!$B$105:$B$122</c:f>
              <c:numCache>
                <c:formatCode>General</c:formatCode>
                <c:ptCount val="18"/>
                <c:pt idx="0">
                  <c:v>-2.5601500000000001</c:v>
                </c:pt>
                <c:pt idx="1">
                  <c:v>-2.5601500000000001</c:v>
                </c:pt>
                <c:pt idx="2">
                  <c:v>-2.5318000000000001</c:v>
                </c:pt>
                <c:pt idx="3">
                  <c:v>-2.50346</c:v>
                </c:pt>
                <c:pt idx="4">
                  <c:v>-2.4750999999999999</c:v>
                </c:pt>
                <c:pt idx="5">
                  <c:v>-2.4467400000000001</c:v>
                </c:pt>
                <c:pt idx="6">
                  <c:v>-2.4183500000000002</c:v>
                </c:pt>
                <c:pt idx="7">
                  <c:v>-2.3898700000000002</c:v>
                </c:pt>
                <c:pt idx="8">
                  <c:v>-2.3590499999999999</c:v>
                </c:pt>
                <c:pt idx="9">
                  <c:v>-2.27624</c:v>
                </c:pt>
                <c:pt idx="10">
                  <c:v>-2.00962</c:v>
                </c:pt>
                <c:pt idx="11">
                  <c:v>-1.6376900000000001</c:v>
                </c:pt>
                <c:pt idx="12">
                  <c:v>-1.22915</c:v>
                </c:pt>
                <c:pt idx="13">
                  <c:v>-0.80406500000000003</c:v>
                </c:pt>
                <c:pt idx="14">
                  <c:v>-0.36978699999999998</c:v>
                </c:pt>
                <c:pt idx="15">
                  <c:v>7.0279099999999997E-2</c:v>
                </c:pt>
                <c:pt idx="16">
                  <c:v>0.51430399999999998</c:v>
                </c:pt>
                <c:pt idx="17">
                  <c:v>0.96120000000000005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199F-46E7-A190-EBB33C088BBD}"/>
            </c:ext>
          </c:extLst>
        </c:ser>
        <c:ser>
          <c:idx val="4"/>
          <c:order val="1"/>
          <c:tx>
            <c:v>Natężenie prądu dla 600W/m^2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xVal>
            <c:numRef>
              <c:f>Arkusz1!$A$128:$A$145</c:f>
              <c:numCache>
                <c:formatCode>General</c:formatCode>
                <c:ptCount val="18"/>
                <c:pt idx="0">
                  <c:v>-0.40472000000000002</c:v>
                </c:pt>
                <c:pt idx="1">
                  <c:v>-0.40472000000000002</c:v>
                </c:pt>
                <c:pt idx="2">
                  <c:v>-0.31037700000000001</c:v>
                </c:pt>
                <c:pt idx="3">
                  <c:v>-0.21603600000000001</c:v>
                </c:pt>
                <c:pt idx="4">
                  <c:v>-0.121697</c:v>
                </c:pt>
                <c:pt idx="5">
                  <c:v>-2.7358799999999999E-2</c:v>
                </c:pt>
                <c:pt idx="6">
                  <c:v>6.6978099999999999E-2</c:v>
                </c:pt>
                <c:pt idx="7">
                  <c:v>0.16131300000000001</c:v>
                </c:pt>
                <c:pt idx="8">
                  <c:v>0.25563900000000001</c:v>
                </c:pt>
                <c:pt idx="9">
                  <c:v>0.34981800000000002</c:v>
                </c:pt>
                <c:pt idx="10">
                  <c:v>0.43982900000000003</c:v>
                </c:pt>
                <c:pt idx="11">
                  <c:v>0.49931799999999998</c:v>
                </c:pt>
                <c:pt idx="12">
                  <c:v>0.52960600000000002</c:v>
                </c:pt>
                <c:pt idx="13">
                  <c:v>0.54968300000000003</c:v>
                </c:pt>
                <c:pt idx="14">
                  <c:v>0.56555200000000005</c:v>
                </c:pt>
                <c:pt idx="15">
                  <c:v>0.57921599999999995</c:v>
                </c:pt>
                <c:pt idx="16">
                  <c:v>0.59154200000000001</c:v>
                </c:pt>
                <c:pt idx="17">
                  <c:v>0.60297500000000004</c:v>
                </c:pt>
              </c:numCache>
            </c:numRef>
          </c:xVal>
          <c:yVal>
            <c:numRef>
              <c:f>Arkusz1!$B$128:$B$145</c:f>
              <c:numCache>
                <c:formatCode>General</c:formatCode>
                <c:ptCount val="18"/>
                <c:pt idx="0">
                  <c:v>-1.9763999999999999</c:v>
                </c:pt>
                <c:pt idx="1">
                  <c:v>-1.9763999999999999</c:v>
                </c:pt>
                <c:pt idx="2">
                  <c:v>-1.94811</c:v>
                </c:pt>
                <c:pt idx="3">
                  <c:v>-1.9198200000000001</c:v>
                </c:pt>
                <c:pt idx="4">
                  <c:v>-1.8915200000000001</c:v>
                </c:pt>
                <c:pt idx="5">
                  <c:v>-1.86321</c:v>
                </c:pt>
                <c:pt idx="6">
                  <c:v>-1.8348899999999999</c:v>
                </c:pt>
                <c:pt idx="7">
                  <c:v>-1.8065599999999999</c:v>
                </c:pt>
                <c:pt idx="8">
                  <c:v>-1.7781899999999999</c:v>
                </c:pt>
                <c:pt idx="9">
                  <c:v>-1.74909</c:v>
                </c:pt>
                <c:pt idx="10">
                  <c:v>-1.6991499999999999</c:v>
                </c:pt>
                <c:pt idx="11">
                  <c:v>-1.4965900000000001</c:v>
                </c:pt>
                <c:pt idx="12">
                  <c:v>-1.1480300000000001</c:v>
                </c:pt>
                <c:pt idx="13">
                  <c:v>-0.74841599999999997</c:v>
                </c:pt>
                <c:pt idx="14">
                  <c:v>-0.32776</c:v>
                </c:pt>
                <c:pt idx="15">
                  <c:v>0.103918</c:v>
                </c:pt>
                <c:pt idx="16">
                  <c:v>0.54228799999999999</c:v>
                </c:pt>
                <c:pt idx="17">
                  <c:v>0.98512500000000003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199F-46E7-A190-EBB33C088BBD}"/>
            </c:ext>
          </c:extLst>
        </c:ser>
        <c:ser>
          <c:idx val="0"/>
          <c:order val="2"/>
          <c:tx>
            <c:v>Natężenie prądu dla 1000W/m^2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Arkusz1!$A$82:$A$99</c:f>
              <c:numCache>
                <c:formatCode>General</c:formatCode>
                <c:ptCount val="18"/>
                <c:pt idx="0">
                  <c:v>-0.17121900000000001</c:v>
                </c:pt>
                <c:pt idx="1">
                  <c:v>-0.17121900000000001</c:v>
                </c:pt>
                <c:pt idx="2">
                  <c:v>-7.6898300000000003E-2</c:v>
                </c:pt>
                <c:pt idx="3">
                  <c:v>1.74208E-2</c:v>
                </c:pt>
                <c:pt idx="4">
                  <c:v>0.111739</c:v>
                </c:pt>
                <c:pt idx="5">
                  <c:v>0.20604900000000001</c:v>
                </c:pt>
                <c:pt idx="6">
                  <c:v>0.30030600000000002</c:v>
                </c:pt>
                <c:pt idx="7">
                  <c:v>0.39308399999999999</c:v>
                </c:pt>
                <c:pt idx="8">
                  <c:v>0.46551599999999999</c:v>
                </c:pt>
                <c:pt idx="9">
                  <c:v>0.50235200000000002</c:v>
                </c:pt>
                <c:pt idx="10">
                  <c:v>0.52470300000000003</c:v>
                </c:pt>
                <c:pt idx="11">
                  <c:v>0.54161999999999999</c:v>
                </c:pt>
                <c:pt idx="12">
                  <c:v>0.55587200000000003</c:v>
                </c:pt>
                <c:pt idx="13">
                  <c:v>0.56857000000000002</c:v>
                </c:pt>
                <c:pt idx="14">
                  <c:v>0.58025800000000005</c:v>
                </c:pt>
                <c:pt idx="15">
                  <c:v>0.59123999999999999</c:v>
                </c:pt>
                <c:pt idx="16">
                  <c:v>0.60170100000000004</c:v>
                </c:pt>
                <c:pt idx="17">
                  <c:v>0.61176299999999995</c:v>
                </c:pt>
              </c:numCache>
            </c:numRef>
          </c:xVal>
          <c:yVal>
            <c:numRef>
              <c:f>Arkusz1!$B$82:$B$99</c:f>
              <c:numCache>
                <c:formatCode>General</c:formatCode>
                <c:ptCount val="18"/>
                <c:pt idx="0">
                  <c:v>-3.1438999999999999</c:v>
                </c:pt>
                <c:pt idx="1">
                  <c:v>-3.1438999999999999</c:v>
                </c:pt>
                <c:pt idx="2">
                  <c:v>-3.11551</c:v>
                </c:pt>
                <c:pt idx="3">
                  <c:v>-3.0871</c:v>
                </c:pt>
                <c:pt idx="4">
                  <c:v>-3.0586899999999999</c:v>
                </c:pt>
                <c:pt idx="5">
                  <c:v>-3.03024</c:v>
                </c:pt>
                <c:pt idx="6">
                  <c:v>-3.0015299999999998</c:v>
                </c:pt>
                <c:pt idx="7">
                  <c:v>-2.9654199999999999</c:v>
                </c:pt>
                <c:pt idx="8">
                  <c:v>-2.8275800000000002</c:v>
                </c:pt>
                <c:pt idx="9">
                  <c:v>-2.5117600000000002</c:v>
                </c:pt>
                <c:pt idx="10">
                  <c:v>-2.1235200000000001</c:v>
                </c:pt>
                <c:pt idx="11">
                  <c:v>-1.7081</c:v>
                </c:pt>
                <c:pt idx="12">
                  <c:v>-1.2793600000000001</c:v>
                </c:pt>
                <c:pt idx="13">
                  <c:v>-0.84285200000000005</c:v>
                </c:pt>
                <c:pt idx="14">
                  <c:v>-0.40129100000000001</c:v>
                </c:pt>
                <c:pt idx="15">
                  <c:v>4.3801399999999997E-2</c:v>
                </c:pt>
                <c:pt idx="16">
                  <c:v>0.49149599999999999</c:v>
                </c:pt>
                <c:pt idx="17">
                  <c:v>0.94118599999999997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199F-46E7-A190-EBB33C088B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943231"/>
        <c:axId val="136943711"/>
      </c:scatterChart>
      <c:valAx>
        <c:axId val="136943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U[V]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6943711"/>
        <c:crosses val="autoZero"/>
        <c:crossBetween val="midCat"/>
      </c:valAx>
      <c:valAx>
        <c:axId val="13694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I[A]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6943231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Charakterystyka dla 600W/m^2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Natężenie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Arkusz1!$A$128:$A$145</c:f>
              <c:numCache>
                <c:formatCode>General</c:formatCode>
                <c:ptCount val="18"/>
                <c:pt idx="0">
                  <c:v>-0.40472000000000002</c:v>
                </c:pt>
                <c:pt idx="1">
                  <c:v>-0.40472000000000002</c:v>
                </c:pt>
                <c:pt idx="2">
                  <c:v>-0.31037700000000001</c:v>
                </c:pt>
                <c:pt idx="3">
                  <c:v>-0.21603600000000001</c:v>
                </c:pt>
                <c:pt idx="4">
                  <c:v>-0.121697</c:v>
                </c:pt>
                <c:pt idx="5">
                  <c:v>-2.7358799999999999E-2</c:v>
                </c:pt>
                <c:pt idx="6">
                  <c:v>6.6978099999999999E-2</c:v>
                </c:pt>
                <c:pt idx="7">
                  <c:v>0.16131300000000001</c:v>
                </c:pt>
                <c:pt idx="8">
                  <c:v>0.25563900000000001</c:v>
                </c:pt>
                <c:pt idx="9">
                  <c:v>0.34981800000000002</c:v>
                </c:pt>
                <c:pt idx="10">
                  <c:v>0.43982900000000003</c:v>
                </c:pt>
                <c:pt idx="11">
                  <c:v>0.49931799999999998</c:v>
                </c:pt>
                <c:pt idx="12">
                  <c:v>0.52960600000000002</c:v>
                </c:pt>
                <c:pt idx="13">
                  <c:v>0.54968300000000003</c:v>
                </c:pt>
                <c:pt idx="14">
                  <c:v>0.56555200000000005</c:v>
                </c:pt>
                <c:pt idx="15">
                  <c:v>0.57921599999999995</c:v>
                </c:pt>
                <c:pt idx="16">
                  <c:v>0.59154200000000001</c:v>
                </c:pt>
                <c:pt idx="17">
                  <c:v>0.60297500000000004</c:v>
                </c:pt>
              </c:numCache>
            </c:numRef>
          </c:xVal>
          <c:yVal>
            <c:numRef>
              <c:f>Arkusz1!$B$128:$B$145</c:f>
              <c:numCache>
                <c:formatCode>General</c:formatCode>
                <c:ptCount val="18"/>
                <c:pt idx="0">
                  <c:v>-1.9763999999999999</c:v>
                </c:pt>
                <c:pt idx="1">
                  <c:v>-1.9763999999999999</c:v>
                </c:pt>
                <c:pt idx="2">
                  <c:v>-1.94811</c:v>
                </c:pt>
                <c:pt idx="3">
                  <c:v>-1.9198200000000001</c:v>
                </c:pt>
                <c:pt idx="4">
                  <c:v>-1.8915200000000001</c:v>
                </c:pt>
                <c:pt idx="5">
                  <c:v>-1.86321</c:v>
                </c:pt>
                <c:pt idx="6">
                  <c:v>-1.8348899999999999</c:v>
                </c:pt>
                <c:pt idx="7">
                  <c:v>-1.8065599999999999</c:v>
                </c:pt>
                <c:pt idx="8">
                  <c:v>-1.7781899999999999</c:v>
                </c:pt>
                <c:pt idx="9">
                  <c:v>-1.74909</c:v>
                </c:pt>
                <c:pt idx="10">
                  <c:v>-1.6991499999999999</c:v>
                </c:pt>
                <c:pt idx="11">
                  <c:v>-1.4965900000000001</c:v>
                </c:pt>
                <c:pt idx="12">
                  <c:v>-1.1480300000000001</c:v>
                </c:pt>
                <c:pt idx="13">
                  <c:v>-0.74841599999999997</c:v>
                </c:pt>
                <c:pt idx="14">
                  <c:v>-0.32776</c:v>
                </c:pt>
                <c:pt idx="15">
                  <c:v>0.103918</c:v>
                </c:pt>
                <c:pt idx="16">
                  <c:v>0.54228799999999999</c:v>
                </c:pt>
                <c:pt idx="17">
                  <c:v>0.98512500000000003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425-4A70-8ED6-7781E3ED365C}"/>
            </c:ext>
          </c:extLst>
        </c:ser>
        <c:ser>
          <c:idx val="1"/>
          <c:order val="1"/>
          <c:tx>
            <c:v>Moc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Arkusz1!$A$128:$A$145</c:f>
              <c:numCache>
                <c:formatCode>General</c:formatCode>
                <c:ptCount val="18"/>
                <c:pt idx="0">
                  <c:v>-0.40472000000000002</c:v>
                </c:pt>
                <c:pt idx="1">
                  <c:v>-0.40472000000000002</c:v>
                </c:pt>
                <c:pt idx="2">
                  <c:v>-0.31037700000000001</c:v>
                </c:pt>
                <c:pt idx="3">
                  <c:v>-0.21603600000000001</c:v>
                </c:pt>
                <c:pt idx="4">
                  <c:v>-0.121697</c:v>
                </c:pt>
                <c:pt idx="5">
                  <c:v>-2.7358799999999999E-2</c:v>
                </c:pt>
                <c:pt idx="6">
                  <c:v>6.6978099999999999E-2</c:v>
                </c:pt>
                <c:pt idx="7">
                  <c:v>0.16131300000000001</c:v>
                </c:pt>
                <c:pt idx="8">
                  <c:v>0.25563900000000001</c:v>
                </c:pt>
                <c:pt idx="9">
                  <c:v>0.34981800000000002</c:v>
                </c:pt>
                <c:pt idx="10">
                  <c:v>0.43982900000000003</c:v>
                </c:pt>
                <c:pt idx="11">
                  <c:v>0.49931799999999998</c:v>
                </c:pt>
                <c:pt idx="12">
                  <c:v>0.52960600000000002</c:v>
                </c:pt>
                <c:pt idx="13">
                  <c:v>0.54968300000000003</c:v>
                </c:pt>
                <c:pt idx="14">
                  <c:v>0.56555200000000005</c:v>
                </c:pt>
                <c:pt idx="15">
                  <c:v>0.57921599999999995</c:v>
                </c:pt>
                <c:pt idx="16">
                  <c:v>0.59154200000000001</c:v>
                </c:pt>
                <c:pt idx="17">
                  <c:v>0.60297500000000004</c:v>
                </c:pt>
              </c:numCache>
            </c:numRef>
          </c:xVal>
          <c:yVal>
            <c:numRef>
              <c:f>Arkusz1!$C$128:$C$145</c:f>
              <c:numCache>
                <c:formatCode>General</c:formatCode>
                <c:ptCount val="18"/>
                <c:pt idx="0">
                  <c:v>0.79988899999999996</c:v>
                </c:pt>
                <c:pt idx="1">
                  <c:v>0.79988899999999996</c:v>
                </c:pt>
                <c:pt idx="2">
                  <c:v>0.60465000000000002</c:v>
                </c:pt>
                <c:pt idx="3">
                  <c:v>0.41475099999999998</c:v>
                </c:pt>
                <c:pt idx="4">
                  <c:v>0.23019200000000001</c:v>
                </c:pt>
                <c:pt idx="5">
                  <c:v>5.0975100000000002E-2</c:v>
                </c:pt>
                <c:pt idx="6">
                  <c:v>-0.12289700000000001</c:v>
                </c:pt>
                <c:pt idx="7">
                  <c:v>-0.29142200000000001</c:v>
                </c:pt>
                <c:pt idx="8">
                  <c:v>-0.45457599999999998</c:v>
                </c:pt>
                <c:pt idx="9">
                  <c:v>-0.61186300000000005</c:v>
                </c:pt>
                <c:pt idx="10">
                  <c:v>-0.74733499999999997</c:v>
                </c:pt>
                <c:pt idx="11">
                  <c:v>-0.74727500000000002</c:v>
                </c:pt>
                <c:pt idx="12">
                  <c:v>-0.60800399999999999</c:v>
                </c:pt>
                <c:pt idx="13">
                  <c:v>-0.41139199999999998</c:v>
                </c:pt>
                <c:pt idx="14">
                  <c:v>-0.185365</c:v>
                </c:pt>
                <c:pt idx="15">
                  <c:v>6.0191099999999997E-2</c:v>
                </c:pt>
                <c:pt idx="16">
                  <c:v>0.32078600000000002</c:v>
                </c:pt>
                <c:pt idx="17">
                  <c:v>0.59400600000000003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425-4A70-8ED6-7781E3ED3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476831"/>
        <c:axId val="97477311"/>
      </c:scatterChart>
      <c:valAx>
        <c:axId val="97476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U[V]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7477311"/>
        <c:crosses val="autoZero"/>
        <c:crossBetween val="midCat"/>
      </c:valAx>
      <c:valAx>
        <c:axId val="97477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I/P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79142971711869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74768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P[U]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Arkusz1!$B$4:$B$21</c:f>
              <c:numCache>
                <c:formatCode>General</c:formatCode>
                <c:ptCount val="18"/>
                <c:pt idx="0">
                  <c:v>-0.15411900000000001</c:v>
                </c:pt>
                <c:pt idx="1">
                  <c:v>-0.15411900000000001</c:v>
                </c:pt>
                <c:pt idx="2">
                  <c:v>-5.9805400000000002E-2</c:v>
                </c:pt>
                <c:pt idx="3">
                  <c:v>3.4504899999999998E-2</c:v>
                </c:pt>
                <c:pt idx="4">
                  <c:v>0.12881400000000001</c:v>
                </c:pt>
                <c:pt idx="5">
                  <c:v>0.22311300000000001</c:v>
                </c:pt>
                <c:pt idx="6">
                  <c:v>0.31731799999999999</c:v>
                </c:pt>
                <c:pt idx="7">
                  <c:v>0.40885100000000002</c:v>
                </c:pt>
                <c:pt idx="8">
                  <c:v>0.474134</c:v>
                </c:pt>
                <c:pt idx="9">
                  <c:v>0.50697599999999998</c:v>
                </c:pt>
                <c:pt idx="10">
                  <c:v>0.52793699999999999</c:v>
                </c:pt>
                <c:pt idx="11">
                  <c:v>0.54420100000000005</c:v>
                </c:pt>
                <c:pt idx="12">
                  <c:v>0.55807200000000001</c:v>
                </c:pt>
                <c:pt idx="13">
                  <c:v>0.57051499999999999</c:v>
                </c:pt>
                <c:pt idx="14">
                  <c:v>0.58201499999999995</c:v>
                </c:pt>
                <c:pt idx="15">
                  <c:v>0.59284899999999996</c:v>
                </c:pt>
                <c:pt idx="16">
                  <c:v>0.60318899999999998</c:v>
                </c:pt>
                <c:pt idx="17">
                  <c:v>0.613147</c:v>
                </c:pt>
              </c:numCache>
            </c:numRef>
          </c:xVal>
          <c:yVal>
            <c:numRef>
              <c:f>Arkusz1!$D$4:$D$21</c:f>
              <c:numCache>
                <c:formatCode>General</c:formatCode>
                <c:ptCount val="18"/>
                <c:pt idx="0">
                  <c:v>0.49771300000000002</c:v>
                </c:pt>
                <c:pt idx="1">
                  <c:v>0.49771300000000002</c:v>
                </c:pt>
                <c:pt idx="2">
                  <c:v>0.191436</c:v>
                </c:pt>
                <c:pt idx="3">
                  <c:v>-0.109468</c:v>
                </c:pt>
                <c:pt idx="4">
                  <c:v>-0.40500000000000003</c:v>
                </c:pt>
                <c:pt idx="5">
                  <c:v>-0.69512200000000002</c:v>
                </c:pt>
                <c:pt idx="6">
                  <c:v>-0.979433</c:v>
                </c:pt>
                <c:pt idx="7">
                  <c:v>-1.24465</c:v>
                </c:pt>
                <c:pt idx="8">
                  <c:v>-1.3610800000000001</c:v>
                </c:pt>
                <c:pt idx="9">
                  <c:v>-1.28512</c:v>
                </c:pt>
                <c:pt idx="10">
                  <c:v>-1.1296200000000001</c:v>
                </c:pt>
                <c:pt idx="11">
                  <c:v>-0.93657100000000004</c:v>
                </c:pt>
                <c:pt idx="12">
                  <c:v>-0.720113</c:v>
                </c:pt>
                <c:pt idx="13">
                  <c:v>-0.48640600000000001</c:v>
                </c:pt>
                <c:pt idx="14">
                  <c:v>-0.23867099999999999</c:v>
                </c:pt>
                <c:pt idx="15">
                  <c:v>2.1196099999999999E-2</c:v>
                </c:pt>
                <c:pt idx="16">
                  <c:v>0.29197699999999999</c:v>
                </c:pt>
                <c:pt idx="17">
                  <c:v>0.57284299999999999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0D9-40B9-A98D-54D5ED0B7A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6639039"/>
        <c:axId val="1886640959"/>
      </c:scatterChart>
      <c:valAx>
        <c:axId val="1886639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U[V]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86640959"/>
        <c:crosses val="autoZero"/>
        <c:crossBetween val="midCat"/>
      </c:valAx>
      <c:valAx>
        <c:axId val="1886640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P[W]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86639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Zależność sprawnośc</a:t>
            </a:r>
            <a:r>
              <a:rPr lang="pl-PL" baseline="0"/>
              <a:t>i od grubości warstwy antyrefleksyjnej  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Arkusz1!$B$31:$G$31</c:f>
              <c:numCache>
                <c:formatCode>General</c:formatCode>
                <c:ptCount val="6"/>
                <c:pt idx="0">
                  <c:v>50</c:v>
                </c:pt>
                <c:pt idx="1">
                  <c:v>64</c:v>
                </c:pt>
                <c:pt idx="2">
                  <c:v>78</c:v>
                </c:pt>
                <c:pt idx="3">
                  <c:v>92</c:v>
                </c:pt>
                <c:pt idx="4">
                  <c:v>106</c:v>
                </c:pt>
                <c:pt idx="5">
                  <c:v>120</c:v>
                </c:pt>
              </c:numCache>
            </c:numRef>
          </c:xVal>
          <c:yVal>
            <c:numRef>
              <c:f>Arkusz1!$B$35:$G$35</c:f>
              <c:numCache>
                <c:formatCode>General</c:formatCode>
                <c:ptCount val="6"/>
                <c:pt idx="0">
                  <c:v>11.479999999999999</c:v>
                </c:pt>
                <c:pt idx="1">
                  <c:v>12.4</c:v>
                </c:pt>
                <c:pt idx="2">
                  <c:v>12.85</c:v>
                </c:pt>
                <c:pt idx="3">
                  <c:v>12.61</c:v>
                </c:pt>
                <c:pt idx="4">
                  <c:v>11.98</c:v>
                </c:pt>
                <c:pt idx="5">
                  <c:v>11.39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E8B-46BB-A095-8D80E61266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3567183"/>
        <c:axId val="57572463"/>
      </c:scatterChart>
      <c:valAx>
        <c:axId val="1713567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D[nm]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7572463"/>
        <c:crosses val="autoZero"/>
        <c:crossBetween val="midCat"/>
      </c:valAx>
      <c:valAx>
        <c:axId val="57572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Sprawność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135671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Zależność sprawności od współczynnika załamania  </a:t>
            </a:r>
          </a:p>
        </c:rich>
      </c:tx>
      <c:layout>
        <c:manualLayout>
          <c:xMode val="edge"/>
          <c:yMode val="edge"/>
          <c:x val="0.17886111111111111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Arkusz1!$B$38:$G$38</c:f>
              <c:numCache>
                <c:formatCode>General</c:formatCode>
                <c:ptCount val="6"/>
                <c:pt idx="0">
                  <c:v>1.75</c:v>
                </c:pt>
                <c:pt idx="1">
                  <c:v>1.87</c:v>
                </c:pt>
                <c:pt idx="2">
                  <c:v>1.99</c:v>
                </c:pt>
                <c:pt idx="3">
                  <c:v>2.11</c:v>
                </c:pt>
                <c:pt idx="4">
                  <c:v>2.23</c:v>
                </c:pt>
                <c:pt idx="5">
                  <c:v>2.35</c:v>
                </c:pt>
              </c:numCache>
            </c:numRef>
          </c:xVal>
          <c:yVal>
            <c:numRef>
              <c:f>Arkusz1!$B$42:$G$42</c:f>
              <c:numCache>
                <c:formatCode>General</c:formatCode>
                <c:ptCount val="6"/>
                <c:pt idx="0">
                  <c:v>12.54</c:v>
                </c:pt>
                <c:pt idx="1">
                  <c:v>12.8</c:v>
                </c:pt>
                <c:pt idx="2">
                  <c:v>12.85</c:v>
                </c:pt>
                <c:pt idx="3">
                  <c:v>12.74</c:v>
                </c:pt>
                <c:pt idx="4">
                  <c:v>12.39</c:v>
                </c:pt>
                <c:pt idx="5">
                  <c:v>12.08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E99-4FE4-B5DA-F01DEBC0C4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78559"/>
        <c:axId val="18674239"/>
      </c:scatterChart>
      <c:valAx>
        <c:axId val="18678559"/>
        <c:scaling>
          <c:orientation val="minMax"/>
          <c:min val="1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674239"/>
        <c:crosses val="autoZero"/>
        <c:crossBetween val="midCat"/>
      </c:valAx>
      <c:valAx>
        <c:axId val="18674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Sprawność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678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Zależność sprawności od współczynnika odbicia od górnej powierzchni ogniwa</a:t>
            </a:r>
          </a:p>
        </c:rich>
      </c:tx>
      <c:layout>
        <c:manualLayout>
          <c:xMode val="edge"/>
          <c:yMode val="edge"/>
          <c:x val="0.1173123359580052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Arkusz1!$B$44:$G$44</c:f>
              <c:numCache>
                <c:formatCode>General</c:formatCode>
                <c:ptCount val="6"/>
                <c:pt idx="0">
                  <c:v>6</c:v>
                </c:pt>
                <c:pt idx="1">
                  <c:v>9.8000000000000007</c:v>
                </c:pt>
                <c:pt idx="2">
                  <c:v>13.6</c:v>
                </c:pt>
                <c:pt idx="3">
                  <c:v>17.399999999999999</c:v>
                </c:pt>
                <c:pt idx="4">
                  <c:v>21.2</c:v>
                </c:pt>
                <c:pt idx="5">
                  <c:v>25</c:v>
                </c:pt>
              </c:numCache>
            </c:numRef>
          </c:xVal>
          <c:yVal>
            <c:numRef>
              <c:f>Arkusz1!$B$48:$G$48</c:f>
              <c:numCache>
                <c:formatCode>General</c:formatCode>
                <c:ptCount val="6"/>
                <c:pt idx="0">
                  <c:v>13.17</c:v>
                </c:pt>
                <c:pt idx="1">
                  <c:v>12.549999999999999</c:v>
                </c:pt>
                <c:pt idx="2">
                  <c:v>11.91</c:v>
                </c:pt>
                <c:pt idx="3">
                  <c:v>11.370000000000001</c:v>
                </c:pt>
                <c:pt idx="4">
                  <c:v>10.79</c:v>
                </c:pt>
                <c:pt idx="5">
                  <c:v>10.1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AE4-4D4F-AC80-9AD05B020A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152607"/>
        <c:axId val="132156927"/>
      </c:scatterChart>
      <c:valAx>
        <c:axId val="132152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2156927"/>
        <c:crosses val="autoZero"/>
        <c:crossBetween val="midCat"/>
      </c:valAx>
      <c:valAx>
        <c:axId val="132156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Sprawność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2152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Zależność sprawności od temperatury dla arsenku galu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Krzem</c:v>
          </c:tx>
          <c:xVal>
            <c:numRef>
              <c:f>Arkusz1!$B$50:$G$50</c:f>
              <c:numCache>
                <c:formatCode>General</c:formatCode>
                <c:ptCount val="6"/>
                <c:pt idx="0">
                  <c:v>-40</c:v>
                </c:pt>
                <c:pt idx="1">
                  <c:v>-20</c:v>
                </c:pt>
                <c:pt idx="2">
                  <c:v>0</c:v>
                </c:pt>
                <c:pt idx="3">
                  <c:v>20</c:v>
                </c:pt>
                <c:pt idx="4">
                  <c:v>40</c:v>
                </c:pt>
                <c:pt idx="5">
                  <c:v>60</c:v>
                </c:pt>
              </c:numCache>
            </c:numRef>
          </c:xVal>
          <c:yVal>
            <c:numRef>
              <c:f>Arkusz1!$B$52:$G$52</c:f>
              <c:numCache>
                <c:formatCode>General</c:formatCode>
                <c:ptCount val="6"/>
                <c:pt idx="0">
                  <c:v>17.079999999999998</c:v>
                </c:pt>
                <c:pt idx="1">
                  <c:v>16.009999999999998</c:v>
                </c:pt>
                <c:pt idx="2">
                  <c:v>14.68</c:v>
                </c:pt>
                <c:pt idx="3">
                  <c:v>13.49</c:v>
                </c:pt>
                <c:pt idx="4">
                  <c:v>12.14</c:v>
                </c:pt>
                <c:pt idx="5">
                  <c:v>10.780000000000001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63A-49A3-A01A-DFE265548F1B}"/>
            </c:ext>
          </c:extLst>
        </c:ser>
        <c:ser>
          <c:idx val="2"/>
          <c:order val="1"/>
          <c:tx>
            <c:v>Fosforek Indu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Arkusz1!$B$68:$G$68</c:f>
              <c:numCache>
                <c:formatCode>General</c:formatCode>
                <c:ptCount val="6"/>
                <c:pt idx="0">
                  <c:v>-40</c:v>
                </c:pt>
                <c:pt idx="1">
                  <c:v>-20</c:v>
                </c:pt>
                <c:pt idx="2">
                  <c:v>0</c:v>
                </c:pt>
                <c:pt idx="3">
                  <c:v>20</c:v>
                </c:pt>
                <c:pt idx="4">
                  <c:v>40</c:v>
                </c:pt>
                <c:pt idx="5">
                  <c:v>60</c:v>
                </c:pt>
              </c:numCache>
            </c:numRef>
          </c:xVal>
          <c:yVal>
            <c:numRef>
              <c:f>Arkusz1!$B$71:$G$71</c:f>
              <c:numCache>
                <c:formatCode>General</c:formatCode>
                <c:ptCount val="6"/>
                <c:pt idx="0">
                  <c:v>16.510000000000002</c:v>
                </c:pt>
                <c:pt idx="1">
                  <c:v>16.149999999999999</c:v>
                </c:pt>
                <c:pt idx="2">
                  <c:v>15.57</c:v>
                </c:pt>
                <c:pt idx="3">
                  <c:v>14.89</c:v>
                </c:pt>
                <c:pt idx="4">
                  <c:v>14.530000000000001</c:v>
                </c:pt>
                <c:pt idx="5">
                  <c:v>13.65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63A-49A3-A01A-DFE265548F1B}"/>
            </c:ext>
          </c:extLst>
        </c:ser>
        <c:ser>
          <c:idx val="0"/>
          <c:order val="2"/>
          <c:tx>
            <c:v>Arsenek Galu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Arkusz1!$B$73:$G$73</c:f>
              <c:numCache>
                <c:formatCode>General</c:formatCode>
                <c:ptCount val="6"/>
                <c:pt idx="0">
                  <c:v>-40</c:v>
                </c:pt>
                <c:pt idx="1">
                  <c:v>-20</c:v>
                </c:pt>
                <c:pt idx="2">
                  <c:v>0</c:v>
                </c:pt>
                <c:pt idx="3">
                  <c:v>20</c:v>
                </c:pt>
                <c:pt idx="4">
                  <c:v>40</c:v>
                </c:pt>
                <c:pt idx="5">
                  <c:v>60</c:v>
                </c:pt>
              </c:numCache>
            </c:numRef>
          </c:xVal>
          <c:yVal>
            <c:numRef>
              <c:f>Arkusz1!$B$76:$G$76</c:f>
              <c:numCache>
                <c:formatCode>General</c:formatCode>
                <c:ptCount val="6"/>
                <c:pt idx="0">
                  <c:v>15.93</c:v>
                </c:pt>
                <c:pt idx="1">
                  <c:v>14.610000000000001</c:v>
                </c:pt>
                <c:pt idx="2">
                  <c:v>13.540000000000001</c:v>
                </c:pt>
                <c:pt idx="3">
                  <c:v>12.829999999999998</c:v>
                </c:pt>
                <c:pt idx="4">
                  <c:v>12</c:v>
                </c:pt>
                <c:pt idx="5">
                  <c:v>11.399999999999999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63A-49A3-A01A-DFE265548F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265791"/>
        <c:axId val="137266271"/>
      </c:scatterChart>
      <c:valAx>
        <c:axId val="137265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T[⁰C]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7266271"/>
        <c:crosses val="autoZero"/>
        <c:crossBetween val="midCat"/>
      </c:valAx>
      <c:valAx>
        <c:axId val="137266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Sprawność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726579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Zależność sprawności od głębokości tekstury</a:t>
            </a:r>
          </a:p>
        </c:rich>
      </c:tx>
      <c:layout>
        <c:manualLayout>
          <c:xMode val="edge"/>
          <c:yMode val="edge"/>
          <c:x val="0.14203455818022748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Arkusz1!$B$55:$G$55</c:f>
              <c:numCache>
                <c:formatCode>General</c:formatCode>
                <c:ptCount val="6"/>
                <c:pt idx="0">
                  <c:v>0.5</c:v>
                </c:pt>
                <c:pt idx="1">
                  <c:v>1.2</c:v>
                </c:pt>
                <c:pt idx="2">
                  <c:v>1.9</c:v>
                </c:pt>
                <c:pt idx="3">
                  <c:v>2.6</c:v>
                </c:pt>
                <c:pt idx="4">
                  <c:v>3.3</c:v>
                </c:pt>
                <c:pt idx="5">
                  <c:v>4</c:v>
                </c:pt>
              </c:numCache>
            </c:numRef>
          </c:xVal>
          <c:yVal>
            <c:numRef>
              <c:f>Arkusz1!$B$57:$G$57</c:f>
              <c:numCache>
                <c:formatCode>General</c:formatCode>
                <c:ptCount val="6"/>
                <c:pt idx="0">
                  <c:v>13.09</c:v>
                </c:pt>
                <c:pt idx="1">
                  <c:v>13.14</c:v>
                </c:pt>
                <c:pt idx="2">
                  <c:v>13.149999999999999</c:v>
                </c:pt>
                <c:pt idx="3">
                  <c:v>13.16</c:v>
                </c:pt>
                <c:pt idx="4">
                  <c:v>13.17</c:v>
                </c:pt>
                <c:pt idx="5">
                  <c:v>13.18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09F-47B9-9D7E-4D2DE3BA62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3571503"/>
        <c:axId val="1713572463"/>
      </c:scatterChart>
      <c:valAx>
        <c:axId val="1713571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g[µm]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13572463"/>
        <c:crosses val="autoZero"/>
        <c:crossBetween val="midCat"/>
      </c:valAx>
      <c:valAx>
        <c:axId val="1713572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Sprawność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135715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Zależność sprawności od wartości kątów teksturyzacji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Arkusz1!$B$59:$G$59</c:f>
              <c:numCache>
                <c:formatCode>General</c:formatCode>
                <c:ptCount val="6"/>
                <c:pt idx="0">
                  <c:v>25</c:v>
                </c:pt>
                <c:pt idx="1">
                  <c:v>31.6</c:v>
                </c:pt>
                <c:pt idx="2">
                  <c:v>38.200000000000003</c:v>
                </c:pt>
                <c:pt idx="3">
                  <c:v>44.8</c:v>
                </c:pt>
                <c:pt idx="4">
                  <c:v>51.4</c:v>
                </c:pt>
                <c:pt idx="5">
                  <c:v>58</c:v>
                </c:pt>
              </c:numCache>
            </c:numRef>
          </c:xVal>
          <c:yVal>
            <c:numRef>
              <c:f>Arkusz1!$B$61:$G$61</c:f>
              <c:numCache>
                <c:formatCode>General</c:formatCode>
                <c:ptCount val="6"/>
                <c:pt idx="0">
                  <c:v>13.040000000000001</c:v>
                </c:pt>
                <c:pt idx="1">
                  <c:v>13.06</c:v>
                </c:pt>
                <c:pt idx="2">
                  <c:v>13.09</c:v>
                </c:pt>
                <c:pt idx="3">
                  <c:v>13.129999999999999</c:v>
                </c:pt>
                <c:pt idx="4">
                  <c:v>13.17</c:v>
                </c:pt>
                <c:pt idx="5">
                  <c:v>13.200000000000001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6BC-443B-8667-7DC017AB26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171807"/>
        <c:axId val="132155007"/>
      </c:scatterChart>
      <c:valAx>
        <c:axId val="132171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α</a:t>
                </a:r>
                <a:r>
                  <a:rPr lang="pl-PL"/>
                  <a:t>[</a:t>
                </a:r>
                <a:r>
                  <a:rPr lang="pl-PL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⁰</a:t>
                </a:r>
                <a:r>
                  <a:rPr lang="pl-PL"/>
                  <a:t>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2155007"/>
        <c:crosses val="autoZero"/>
        <c:crossBetween val="midCat"/>
      </c:valAx>
      <c:valAx>
        <c:axId val="132155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Sprawność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21718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Zależność sprawności od grubości podłoża bazowego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Arkusz1!$B$63:$G$63</c:f>
              <c:numCache>
                <c:formatCode>General</c:formatCode>
                <c:ptCount val="6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</c:numCache>
            </c:numRef>
          </c:xVal>
          <c:yVal>
            <c:numRef>
              <c:f>Arkusz1!$B$65:$G$65</c:f>
              <c:numCache>
                <c:formatCode>General</c:formatCode>
                <c:ptCount val="6"/>
                <c:pt idx="0">
                  <c:v>12.87</c:v>
                </c:pt>
                <c:pt idx="1">
                  <c:v>13.06</c:v>
                </c:pt>
                <c:pt idx="2">
                  <c:v>13.16</c:v>
                </c:pt>
                <c:pt idx="3">
                  <c:v>13.200000000000001</c:v>
                </c:pt>
                <c:pt idx="4">
                  <c:v>13.22</c:v>
                </c:pt>
                <c:pt idx="5">
                  <c:v>13.22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78E-47FB-9BB6-D3B9A9B77C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584127"/>
        <c:axId val="102581727"/>
      </c:scatterChart>
      <c:valAx>
        <c:axId val="102584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D[µm]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2581727"/>
        <c:crosses val="autoZero"/>
        <c:crossBetween val="midCat"/>
      </c:valAx>
      <c:valAx>
        <c:axId val="102581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Sprawność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25841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352425</xdr:colOff>
      <xdr:row>13</xdr:row>
      <xdr:rowOff>57150</xdr:rowOff>
    </xdr:from>
    <xdr:to>
      <xdr:col>16</xdr:col>
      <xdr:colOff>47625</xdr:colOff>
      <xdr:row>30</xdr:row>
      <xdr:rowOff>47625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DAD6DEDD-4FFB-D074-D429-BC1C9D3466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295275</xdr:colOff>
      <xdr:row>6</xdr:row>
      <xdr:rowOff>38100</xdr:rowOff>
    </xdr:from>
    <xdr:to>
      <xdr:col>23</xdr:col>
      <xdr:colOff>600075</xdr:colOff>
      <xdr:row>23</xdr:row>
      <xdr:rowOff>28575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6C22314C-79C5-2368-DD48-897CD5282E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476250</xdr:colOff>
      <xdr:row>29</xdr:row>
      <xdr:rowOff>57150</xdr:rowOff>
    </xdr:from>
    <xdr:to>
      <xdr:col>17</xdr:col>
      <xdr:colOff>171450</xdr:colOff>
      <xdr:row>46</xdr:row>
      <xdr:rowOff>47625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EC9A75FE-A3F5-FF91-308F-C3F67ECB8A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209550</xdr:colOff>
      <xdr:row>35</xdr:row>
      <xdr:rowOff>142875</xdr:rowOff>
    </xdr:from>
    <xdr:to>
      <xdr:col>20</xdr:col>
      <xdr:colOff>514350</xdr:colOff>
      <xdr:row>52</xdr:row>
      <xdr:rowOff>133350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F9D3463C-61C7-18A9-0574-8FA7C22001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581025</xdr:colOff>
      <xdr:row>52</xdr:row>
      <xdr:rowOff>133350</xdr:rowOff>
    </xdr:from>
    <xdr:to>
      <xdr:col>20</xdr:col>
      <xdr:colOff>276225</xdr:colOff>
      <xdr:row>69</xdr:row>
      <xdr:rowOff>123825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772A3F8D-CD6D-232A-7C4C-051A113B30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319928</xdr:colOff>
      <xdr:row>27</xdr:row>
      <xdr:rowOff>145676</xdr:rowOff>
    </xdr:from>
    <xdr:to>
      <xdr:col>30</xdr:col>
      <xdr:colOff>15127</xdr:colOff>
      <xdr:row>44</xdr:row>
      <xdr:rowOff>141194</xdr:rowOff>
    </xdr:to>
    <xdr:graphicFrame macro="">
      <xdr:nvGraphicFramePr>
        <xdr:cNvPr id="8" name="Wykres 7">
          <a:extLst>
            <a:ext uri="{FF2B5EF4-FFF2-40B4-BE49-F238E27FC236}">
              <a16:creationId xmlns:a16="http://schemas.microsoft.com/office/drawing/2014/main" id="{295BF2AF-1CCE-E37F-752B-F185D5FE50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480172</xdr:colOff>
      <xdr:row>71</xdr:row>
      <xdr:rowOff>14008</xdr:rowOff>
    </xdr:from>
    <xdr:to>
      <xdr:col>25</xdr:col>
      <xdr:colOff>179855</xdr:colOff>
      <xdr:row>88</xdr:row>
      <xdr:rowOff>4483</xdr:rowOff>
    </xdr:to>
    <xdr:graphicFrame macro="">
      <xdr:nvGraphicFramePr>
        <xdr:cNvPr id="9" name="Wykres 8">
          <a:extLst>
            <a:ext uri="{FF2B5EF4-FFF2-40B4-BE49-F238E27FC236}">
              <a16:creationId xmlns:a16="http://schemas.microsoft.com/office/drawing/2014/main" id="{7A6EA651-B5E9-63D3-BB4C-752D67D510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551890</xdr:colOff>
      <xdr:row>47</xdr:row>
      <xdr:rowOff>11766</xdr:rowOff>
    </xdr:from>
    <xdr:to>
      <xdr:col>20</xdr:col>
      <xdr:colOff>247090</xdr:colOff>
      <xdr:row>64</xdr:row>
      <xdr:rowOff>2241</xdr:rowOff>
    </xdr:to>
    <xdr:graphicFrame macro="">
      <xdr:nvGraphicFramePr>
        <xdr:cNvPr id="10" name="Wykres 9">
          <a:extLst>
            <a:ext uri="{FF2B5EF4-FFF2-40B4-BE49-F238E27FC236}">
              <a16:creationId xmlns:a16="http://schemas.microsoft.com/office/drawing/2014/main" id="{875CCC5C-93BD-F333-090F-9B75EF985C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447675</xdr:colOff>
      <xdr:row>69</xdr:row>
      <xdr:rowOff>57150</xdr:rowOff>
    </xdr:from>
    <xdr:to>
      <xdr:col>19</xdr:col>
      <xdr:colOff>142875</xdr:colOff>
      <xdr:row>86</xdr:row>
      <xdr:rowOff>47625</xdr:rowOff>
    </xdr:to>
    <xdr:graphicFrame macro="">
      <xdr:nvGraphicFramePr>
        <xdr:cNvPr id="11" name="Wykres 10">
          <a:extLst>
            <a:ext uri="{FF2B5EF4-FFF2-40B4-BE49-F238E27FC236}">
              <a16:creationId xmlns:a16="http://schemas.microsoft.com/office/drawing/2014/main" id="{452D4D11-0C04-43E2-B27F-8F6AAD3BBB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23</xdr:col>
      <xdr:colOff>87967</xdr:colOff>
      <xdr:row>43</xdr:row>
      <xdr:rowOff>146797</xdr:rowOff>
    </xdr:from>
    <xdr:to>
      <xdr:col>30</xdr:col>
      <xdr:colOff>391646</xdr:colOff>
      <xdr:row>60</xdr:row>
      <xdr:rowOff>137272</xdr:rowOff>
    </xdr:to>
    <xdr:graphicFrame macro="">
      <xdr:nvGraphicFramePr>
        <xdr:cNvPr id="12" name="Wykres 11">
          <a:extLst>
            <a:ext uri="{FF2B5EF4-FFF2-40B4-BE49-F238E27FC236}">
              <a16:creationId xmlns:a16="http://schemas.microsoft.com/office/drawing/2014/main" id="{6261A150-A269-B276-D64B-49470BF0DB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23</xdr:col>
      <xdr:colOff>281267</xdr:colOff>
      <xdr:row>57</xdr:row>
      <xdr:rowOff>144556</xdr:rowOff>
    </xdr:from>
    <xdr:to>
      <xdr:col>30</xdr:col>
      <xdr:colOff>586067</xdr:colOff>
      <xdr:row>74</xdr:row>
      <xdr:rowOff>135031</xdr:rowOff>
    </xdr:to>
    <xdr:graphicFrame macro="">
      <xdr:nvGraphicFramePr>
        <xdr:cNvPr id="13" name="Wykres 12">
          <a:extLst>
            <a:ext uri="{FF2B5EF4-FFF2-40B4-BE49-F238E27FC236}">
              <a16:creationId xmlns:a16="http://schemas.microsoft.com/office/drawing/2014/main" id="{25646B12-23CB-BCBA-228F-2B4520F8B8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</xdr:col>
      <xdr:colOff>629771</xdr:colOff>
      <xdr:row>87</xdr:row>
      <xdr:rowOff>15688</xdr:rowOff>
    </xdr:from>
    <xdr:to>
      <xdr:col>14</xdr:col>
      <xdr:colOff>132790</xdr:colOff>
      <xdr:row>104</xdr:row>
      <xdr:rowOff>6163</xdr:rowOff>
    </xdr:to>
    <xdr:graphicFrame macro="">
      <xdr:nvGraphicFramePr>
        <xdr:cNvPr id="14" name="Wykres 13">
          <a:extLst>
            <a:ext uri="{FF2B5EF4-FFF2-40B4-BE49-F238E27FC236}">
              <a16:creationId xmlns:a16="http://schemas.microsoft.com/office/drawing/2014/main" id="{AEAF2B7C-0E54-7BAB-36BB-67DF0CA44C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14</xdr:col>
      <xdr:colOff>592232</xdr:colOff>
      <xdr:row>85</xdr:row>
      <xdr:rowOff>66675</xdr:rowOff>
    </xdr:from>
    <xdr:to>
      <xdr:col>24</xdr:col>
      <xdr:colOff>561157</xdr:colOff>
      <xdr:row>109</xdr:row>
      <xdr:rowOff>109905</xdr:rowOff>
    </xdr:to>
    <xdr:graphicFrame macro="">
      <xdr:nvGraphicFramePr>
        <xdr:cNvPr id="15" name="Wykres 14">
          <a:extLst>
            <a:ext uri="{FF2B5EF4-FFF2-40B4-BE49-F238E27FC236}">
              <a16:creationId xmlns:a16="http://schemas.microsoft.com/office/drawing/2014/main" id="{E7F89D0B-FFE0-F8DF-1126-DD346C0829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</xdr:col>
      <xdr:colOff>762000</xdr:colOff>
      <xdr:row>116</xdr:row>
      <xdr:rowOff>95250</xdr:rowOff>
    </xdr:from>
    <xdr:to>
      <xdr:col>13</xdr:col>
      <xdr:colOff>57150</xdr:colOff>
      <xdr:row>133</xdr:row>
      <xdr:rowOff>85725</xdr:rowOff>
    </xdr:to>
    <xdr:graphicFrame macro="">
      <xdr:nvGraphicFramePr>
        <xdr:cNvPr id="16" name="Wykres 15">
          <a:extLst>
            <a:ext uri="{FF2B5EF4-FFF2-40B4-BE49-F238E27FC236}">
              <a16:creationId xmlns:a16="http://schemas.microsoft.com/office/drawing/2014/main" id="{4A56F4AE-6999-344E-2E54-91522E6EC7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 2013–2022">
  <a:themeElements>
    <a:clrScheme name="Pakiet Office 2013–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 2013–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 2013–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145"/>
  <sheetViews>
    <sheetView tabSelected="1" topLeftCell="E79" zoomScaleNormal="100" workbookViewId="0">
      <selection activeCell="B74" sqref="B74"/>
    </sheetView>
  </sheetViews>
  <sheetFormatPr defaultRowHeight="12.75"/>
  <cols>
    <col min="1" max="7" width="12.140625" customWidth="1"/>
  </cols>
  <sheetData>
    <row r="2" spans="2:7">
      <c r="B2" t="s">
        <v>0</v>
      </c>
    </row>
    <row r="3" spans="2:7">
      <c r="B3" t="s">
        <v>1</v>
      </c>
      <c r="C3" t="s">
        <v>2</v>
      </c>
      <c r="D3" t="s">
        <v>3</v>
      </c>
      <c r="F3" t="s">
        <v>4</v>
      </c>
      <c r="G3">
        <v>10</v>
      </c>
    </row>
    <row r="4" spans="2:7">
      <c r="B4">
        <v>-0.15411900000000001</v>
      </c>
      <c r="C4">
        <v>-3.2294</v>
      </c>
      <c r="D4">
        <v>0.49771300000000002</v>
      </c>
    </row>
    <row r="5" spans="2:7">
      <c r="B5">
        <v>-0.15411900000000001</v>
      </c>
      <c r="C5">
        <v>-3.2294</v>
      </c>
      <c r="D5">
        <v>0.49771300000000002</v>
      </c>
    </row>
    <row r="6" spans="2:7">
      <c r="B6">
        <v>-5.9805400000000002E-2</v>
      </c>
      <c r="C6">
        <v>-3.2009699999999999</v>
      </c>
      <c r="D6">
        <v>0.191436</v>
      </c>
    </row>
    <row r="7" spans="2:7">
      <c r="B7">
        <v>3.4504899999999998E-2</v>
      </c>
      <c r="C7">
        <v>-3.17252</v>
      </c>
      <c r="D7">
        <v>-0.109468</v>
      </c>
    </row>
    <row r="8" spans="2:7">
      <c r="B8">
        <v>0.12881400000000001</v>
      </c>
      <c r="C8">
        <v>-3.1440700000000001</v>
      </c>
      <c r="D8">
        <v>-0.40500000000000003</v>
      </c>
    </row>
    <row r="9" spans="2:7">
      <c r="B9">
        <v>0.22311300000000001</v>
      </c>
      <c r="C9">
        <v>-3.1155599999999999</v>
      </c>
      <c r="D9">
        <v>-0.69512200000000002</v>
      </c>
    </row>
    <row r="10" spans="2:7">
      <c r="B10">
        <v>0.31731799999999999</v>
      </c>
      <c r="C10">
        <v>-3.0865900000000002</v>
      </c>
      <c r="D10">
        <v>-0.979433</v>
      </c>
    </row>
    <row r="11" spans="2:7">
      <c r="B11">
        <v>0.40885100000000002</v>
      </c>
      <c r="C11">
        <v>-3.04426</v>
      </c>
      <c r="D11">
        <v>-1.24465</v>
      </c>
    </row>
    <row r="12" spans="2:7">
      <c r="B12">
        <v>0.474134</v>
      </c>
      <c r="C12">
        <v>-2.8706700000000001</v>
      </c>
      <c r="D12">
        <v>-1.3610800000000001</v>
      </c>
    </row>
    <row r="13" spans="2:7">
      <c r="B13">
        <v>0.50697599999999998</v>
      </c>
      <c r="C13">
        <v>-2.5348799999999998</v>
      </c>
      <c r="D13">
        <v>-1.28512</v>
      </c>
    </row>
    <row r="14" spans="2:7">
      <c r="B14">
        <v>0.52793699999999999</v>
      </c>
      <c r="C14">
        <v>-2.1396799999999998</v>
      </c>
      <c r="D14">
        <v>-1.1296200000000001</v>
      </c>
    </row>
    <row r="15" spans="2:7">
      <c r="B15">
        <v>0.54420100000000005</v>
      </c>
      <c r="C15">
        <v>-1.7210000000000001</v>
      </c>
      <c r="D15">
        <v>-0.93657100000000004</v>
      </c>
    </row>
    <row r="16" spans="2:7">
      <c r="B16">
        <v>0.55807200000000001</v>
      </c>
      <c r="C16">
        <v>-1.29036</v>
      </c>
      <c r="D16">
        <v>-0.720113</v>
      </c>
    </row>
    <row r="17" spans="1:8">
      <c r="B17">
        <v>0.57051499999999999</v>
      </c>
      <c r="C17">
        <v>-0.85257400000000005</v>
      </c>
      <c r="D17">
        <v>-0.48640600000000001</v>
      </c>
    </row>
    <row r="18" spans="1:8">
      <c r="B18">
        <v>0.58201499999999995</v>
      </c>
      <c r="C18">
        <v>-0.410076</v>
      </c>
      <c r="D18">
        <v>-0.23867099999999999</v>
      </c>
    </row>
    <row r="19" spans="1:8">
      <c r="B19">
        <v>0.59284899999999996</v>
      </c>
      <c r="C19">
        <v>3.5752899999999997E-2</v>
      </c>
      <c r="D19">
        <v>2.1196099999999999E-2</v>
      </c>
    </row>
    <row r="20" spans="1:8">
      <c r="B20">
        <v>0.60318899999999998</v>
      </c>
      <c r="C20">
        <v>0.48405599999999999</v>
      </c>
      <c r="D20">
        <v>0.29197699999999999</v>
      </c>
    </row>
    <row r="21" spans="1:8">
      <c r="B21">
        <v>0.613147</v>
      </c>
      <c r="C21">
        <v>0.93426699999999996</v>
      </c>
      <c r="D21">
        <v>0.57284299999999999</v>
      </c>
    </row>
    <row r="23" spans="1:8">
      <c r="A23" t="s">
        <v>5</v>
      </c>
    </row>
    <row r="24" spans="1:8">
      <c r="B24" t="s">
        <v>6</v>
      </c>
      <c r="C24" t="s">
        <v>7</v>
      </c>
    </row>
    <row r="25" spans="1:8">
      <c r="A25" t="s">
        <v>8</v>
      </c>
      <c r="B25">
        <v>3.1829999999999998</v>
      </c>
    </row>
    <row r="26" spans="1:8">
      <c r="A26" t="s">
        <v>9</v>
      </c>
      <c r="B26">
        <v>1.3620000000000001</v>
      </c>
    </row>
    <row r="27" spans="1:8">
      <c r="A27" t="s">
        <v>10</v>
      </c>
      <c r="B27">
        <v>0.59199999999999997</v>
      </c>
    </row>
    <row r="28" spans="1:8">
      <c r="A28" t="s">
        <v>17</v>
      </c>
      <c r="B28">
        <f>(B26/10)*100</f>
        <v>13.620000000000001</v>
      </c>
    </row>
    <row r="29" spans="1:8">
      <c r="A29" t="s">
        <v>11</v>
      </c>
      <c r="B29">
        <f>B26/(B25*B27)</f>
        <v>0.72280102911582667</v>
      </c>
    </row>
    <row r="31" spans="1:8">
      <c r="A31" t="s">
        <v>12</v>
      </c>
      <c r="B31">
        <v>50</v>
      </c>
      <c r="C31">
        <v>64</v>
      </c>
      <c r="D31" s="1">
        <v>78</v>
      </c>
      <c r="E31">
        <v>92</v>
      </c>
      <c r="F31">
        <v>106</v>
      </c>
      <c r="G31">
        <v>120</v>
      </c>
      <c r="H31" t="s">
        <v>27</v>
      </c>
    </row>
    <row r="32" spans="1:8">
      <c r="A32" t="s">
        <v>8</v>
      </c>
      <c r="B32">
        <v>2.6949999999999998</v>
      </c>
      <c r="C32">
        <v>2.923</v>
      </c>
      <c r="D32">
        <v>3.0019999999999998</v>
      </c>
      <c r="E32">
        <v>2.95</v>
      </c>
      <c r="F32">
        <v>2.823</v>
      </c>
      <c r="G32">
        <v>2.6739999999999999</v>
      </c>
    </row>
    <row r="33" spans="1:7">
      <c r="A33" t="s">
        <v>9</v>
      </c>
      <c r="B33">
        <v>1.1479999999999999</v>
      </c>
      <c r="C33">
        <v>1.24</v>
      </c>
      <c r="D33">
        <v>1.2849999999999999</v>
      </c>
      <c r="E33">
        <v>1.2609999999999999</v>
      </c>
      <c r="F33">
        <v>1.198</v>
      </c>
      <c r="G33">
        <v>1.139</v>
      </c>
    </row>
    <row r="34" spans="1:7">
      <c r="A34" t="s">
        <v>10</v>
      </c>
      <c r="B34">
        <v>0.58740000000000003</v>
      </c>
      <c r="C34">
        <v>0.5897</v>
      </c>
      <c r="D34">
        <v>0.59040000000000004</v>
      </c>
      <c r="E34">
        <v>0.58989999999999998</v>
      </c>
      <c r="F34">
        <v>0.5887</v>
      </c>
      <c r="G34">
        <v>0.58720000000000006</v>
      </c>
    </row>
    <row r="35" spans="1:7">
      <c r="A35" t="s">
        <v>17</v>
      </c>
      <c r="B35">
        <f t="shared" ref="B35:G35" si="0">B33*10</f>
        <v>11.479999999999999</v>
      </c>
      <c r="C35">
        <f t="shared" si="0"/>
        <v>12.4</v>
      </c>
      <c r="D35">
        <f t="shared" si="0"/>
        <v>12.85</v>
      </c>
      <c r="E35">
        <f t="shared" si="0"/>
        <v>12.61</v>
      </c>
      <c r="F35">
        <f t="shared" si="0"/>
        <v>11.98</v>
      </c>
      <c r="G35">
        <f t="shared" si="0"/>
        <v>11.39</v>
      </c>
    </row>
    <row r="36" spans="1:7">
      <c r="A36" t="s">
        <v>11</v>
      </c>
      <c r="B36">
        <f>B33/(B32*B34)</f>
        <v>0.7251856077188048</v>
      </c>
      <c r="C36">
        <f>C33/(C32*C34)</f>
        <v>0.71938560292432574</v>
      </c>
      <c r="D36">
        <f>D33/(D32*D34)</f>
        <v>0.72501349597106901</v>
      </c>
      <c r="E36">
        <f>E33/(E32*E34)</f>
        <v>0.72462727092497714</v>
      </c>
    </row>
    <row r="38" spans="1:7">
      <c r="A38" t="s">
        <v>13</v>
      </c>
      <c r="B38">
        <v>1.75</v>
      </c>
      <c r="C38">
        <v>1.87</v>
      </c>
      <c r="D38" s="2">
        <v>1.99</v>
      </c>
      <c r="E38">
        <v>2.11</v>
      </c>
      <c r="F38">
        <v>2.23</v>
      </c>
      <c r="G38">
        <v>2.35</v>
      </c>
    </row>
    <row r="39" spans="1:7">
      <c r="A39" t="s">
        <v>8</v>
      </c>
      <c r="B39">
        <v>2.9350000000000001</v>
      </c>
      <c r="C39">
        <v>2.9889999999999999</v>
      </c>
      <c r="D39">
        <v>3.0009999999999999</v>
      </c>
      <c r="E39">
        <v>2.9769999999999999</v>
      </c>
      <c r="F39">
        <v>2.9220000000000002</v>
      </c>
      <c r="G39">
        <v>2.8460000000000001</v>
      </c>
    </row>
    <row r="40" spans="1:7">
      <c r="A40" t="s">
        <v>9</v>
      </c>
      <c r="B40">
        <v>1.254</v>
      </c>
      <c r="C40">
        <v>1.28</v>
      </c>
      <c r="D40">
        <v>1.2849999999999999</v>
      </c>
      <c r="E40">
        <v>1.274</v>
      </c>
      <c r="F40">
        <v>1.2390000000000001</v>
      </c>
      <c r="G40">
        <v>1.208</v>
      </c>
    </row>
    <row r="41" spans="1:7">
      <c r="A41" t="s">
        <v>10</v>
      </c>
      <c r="B41">
        <v>0.58979999999999999</v>
      </c>
      <c r="C41">
        <v>0.59030000000000005</v>
      </c>
      <c r="D41">
        <v>0.59040000000000004</v>
      </c>
      <c r="E41">
        <v>0.59019999999999995</v>
      </c>
      <c r="F41">
        <v>0.5897</v>
      </c>
      <c r="G41">
        <v>0.58889999999999998</v>
      </c>
    </row>
    <row r="42" spans="1:7">
      <c r="A42" t="s">
        <v>17</v>
      </c>
      <c r="B42">
        <f t="shared" ref="B42:G42" si="1">B40*10</f>
        <v>12.54</v>
      </c>
      <c r="C42">
        <f t="shared" si="1"/>
        <v>12.8</v>
      </c>
      <c r="D42">
        <f t="shared" si="1"/>
        <v>12.85</v>
      </c>
      <c r="E42">
        <f t="shared" si="1"/>
        <v>12.74</v>
      </c>
      <c r="F42">
        <f t="shared" si="1"/>
        <v>12.39</v>
      </c>
      <c r="G42">
        <f t="shared" si="1"/>
        <v>12.08</v>
      </c>
    </row>
    <row r="44" spans="1:7">
      <c r="A44" t="s">
        <v>14</v>
      </c>
      <c r="B44" s="2">
        <v>6</v>
      </c>
      <c r="C44">
        <v>9.8000000000000007</v>
      </c>
      <c r="D44">
        <v>13.6</v>
      </c>
      <c r="E44">
        <v>17.399999999999999</v>
      </c>
      <c r="F44">
        <v>21.2</v>
      </c>
      <c r="G44">
        <v>25</v>
      </c>
    </row>
    <row r="45" spans="1:7">
      <c r="A45" t="s">
        <v>8</v>
      </c>
      <c r="B45">
        <v>3.0720000000000001</v>
      </c>
      <c r="C45">
        <v>-2.9380000000000002</v>
      </c>
      <c r="D45">
        <v>2.8029999999999999</v>
      </c>
      <c r="E45">
        <v>2.669</v>
      </c>
      <c r="F45">
        <v>2.5339999999999998</v>
      </c>
      <c r="G45">
        <v>2.4</v>
      </c>
    </row>
    <row r="46" spans="1:7">
      <c r="A46" t="s">
        <v>9</v>
      </c>
      <c r="B46">
        <v>1.3169999999999999</v>
      </c>
      <c r="C46">
        <v>1.2549999999999999</v>
      </c>
      <c r="D46">
        <v>1.1910000000000001</v>
      </c>
      <c r="E46">
        <v>1.137</v>
      </c>
      <c r="F46">
        <v>1.079</v>
      </c>
      <c r="G46">
        <v>1.01</v>
      </c>
    </row>
    <row r="47" spans="1:7">
      <c r="A47" t="s">
        <v>10</v>
      </c>
      <c r="B47">
        <v>0.59099999999999997</v>
      </c>
      <c r="C47">
        <v>0.59889999999999999</v>
      </c>
      <c r="D47">
        <v>0.58850000000000002</v>
      </c>
      <c r="E47">
        <v>0.58720000000000006</v>
      </c>
      <c r="F47">
        <v>0.5857</v>
      </c>
      <c r="G47">
        <v>0.58420000000000005</v>
      </c>
    </row>
    <row r="48" spans="1:7">
      <c r="A48" t="s">
        <v>17</v>
      </c>
      <c r="B48">
        <f t="shared" ref="B48:G48" si="2">B46*10</f>
        <v>13.17</v>
      </c>
      <c r="C48">
        <f t="shared" si="2"/>
        <v>12.549999999999999</v>
      </c>
      <c r="D48">
        <f t="shared" si="2"/>
        <v>11.91</v>
      </c>
      <c r="E48">
        <f t="shared" si="2"/>
        <v>11.370000000000001</v>
      </c>
      <c r="F48">
        <f t="shared" si="2"/>
        <v>10.79</v>
      </c>
      <c r="G48">
        <f t="shared" si="2"/>
        <v>10.1</v>
      </c>
    </row>
    <row r="50" spans="1:9">
      <c r="A50" t="s">
        <v>15</v>
      </c>
      <c r="B50" s="2">
        <v>-40</v>
      </c>
      <c r="C50">
        <v>-20</v>
      </c>
      <c r="D50">
        <v>0</v>
      </c>
      <c r="E50">
        <v>20</v>
      </c>
      <c r="F50">
        <v>40</v>
      </c>
      <c r="G50">
        <v>60</v>
      </c>
    </row>
    <row r="51" spans="1:9">
      <c r="A51" t="s">
        <v>9</v>
      </c>
      <c r="B51">
        <v>1.708</v>
      </c>
      <c r="C51">
        <v>1.601</v>
      </c>
      <c r="D51">
        <v>1.468</v>
      </c>
      <c r="E51">
        <v>1.349</v>
      </c>
      <c r="F51">
        <v>1.214</v>
      </c>
      <c r="G51">
        <v>1.0780000000000001</v>
      </c>
    </row>
    <row r="52" spans="1:9">
      <c r="A52" t="s">
        <v>17</v>
      </c>
      <c r="B52">
        <f t="shared" ref="B52:G52" si="3">B51*10</f>
        <v>17.079999999999998</v>
      </c>
      <c r="C52">
        <f t="shared" si="3"/>
        <v>16.009999999999998</v>
      </c>
      <c r="D52">
        <f t="shared" si="3"/>
        <v>14.68</v>
      </c>
      <c r="E52">
        <f t="shared" si="3"/>
        <v>13.49</v>
      </c>
      <c r="F52">
        <f t="shared" si="3"/>
        <v>12.14</v>
      </c>
      <c r="G52">
        <f t="shared" si="3"/>
        <v>10.780000000000001</v>
      </c>
    </row>
    <row r="55" spans="1:9">
      <c r="A55" t="s">
        <v>16</v>
      </c>
      <c r="B55">
        <v>0.5</v>
      </c>
      <c r="C55">
        <v>1.2</v>
      </c>
      <c r="D55">
        <v>1.9</v>
      </c>
      <c r="E55">
        <v>2.6</v>
      </c>
      <c r="F55">
        <v>3.3</v>
      </c>
      <c r="G55" s="3">
        <v>4</v>
      </c>
    </row>
    <row r="56" spans="1:9">
      <c r="A56" t="s">
        <v>9</v>
      </c>
      <c r="B56">
        <v>1.3089999999999999</v>
      </c>
      <c r="C56">
        <v>1.3140000000000001</v>
      </c>
      <c r="D56">
        <v>1.3149999999999999</v>
      </c>
      <c r="E56">
        <v>1.3160000000000001</v>
      </c>
      <c r="F56">
        <v>1.3169999999999999</v>
      </c>
      <c r="G56">
        <v>1.3180000000000001</v>
      </c>
    </row>
    <row r="57" spans="1:9">
      <c r="A57" t="s">
        <v>17</v>
      </c>
      <c r="B57">
        <f>B56*10</f>
        <v>13.09</v>
      </c>
      <c r="C57">
        <f t="shared" ref="C57:G57" si="4">C56*10</f>
        <v>13.14</v>
      </c>
      <c r="D57">
        <f t="shared" si="4"/>
        <v>13.149999999999999</v>
      </c>
      <c r="E57">
        <f t="shared" si="4"/>
        <v>13.16</v>
      </c>
      <c r="F57">
        <f t="shared" si="4"/>
        <v>13.17</v>
      </c>
      <c r="G57">
        <f t="shared" si="4"/>
        <v>13.18</v>
      </c>
    </row>
    <row r="59" spans="1:9">
      <c r="A59" t="s">
        <v>18</v>
      </c>
      <c r="B59">
        <v>25</v>
      </c>
      <c r="C59">
        <v>31.6</v>
      </c>
      <c r="D59">
        <v>38.200000000000003</v>
      </c>
      <c r="E59">
        <v>44.8</v>
      </c>
      <c r="F59">
        <v>51.4</v>
      </c>
      <c r="G59" s="3">
        <v>58</v>
      </c>
    </row>
    <row r="60" spans="1:9">
      <c r="A60" t="s">
        <v>9</v>
      </c>
      <c r="B60">
        <v>1.304</v>
      </c>
      <c r="C60">
        <v>1.306</v>
      </c>
      <c r="D60">
        <v>1.3089999999999999</v>
      </c>
      <c r="E60">
        <v>1.3129999999999999</v>
      </c>
      <c r="F60">
        <v>1.3169999999999999</v>
      </c>
      <c r="G60">
        <v>1.32</v>
      </c>
    </row>
    <row r="61" spans="1:9">
      <c r="A61" t="s">
        <v>17</v>
      </c>
      <c r="B61">
        <f>B60*10</f>
        <v>13.040000000000001</v>
      </c>
      <c r="C61">
        <f t="shared" ref="C61:G61" si="5">C60*10</f>
        <v>13.06</v>
      </c>
      <c r="D61">
        <f t="shared" si="5"/>
        <v>13.09</v>
      </c>
      <c r="E61">
        <f t="shared" si="5"/>
        <v>13.129999999999999</v>
      </c>
      <c r="F61">
        <f>F60*10</f>
        <v>13.17</v>
      </c>
      <c r="G61">
        <f t="shared" si="5"/>
        <v>13.200000000000001</v>
      </c>
    </row>
    <row r="63" spans="1:9">
      <c r="A63" t="s">
        <v>12</v>
      </c>
      <c r="B63">
        <v>150</v>
      </c>
      <c r="C63">
        <v>200</v>
      </c>
      <c r="D63">
        <v>250</v>
      </c>
      <c r="E63">
        <v>300</v>
      </c>
      <c r="F63" s="3">
        <v>350</v>
      </c>
      <c r="G63" s="3">
        <v>400</v>
      </c>
    </row>
    <row r="64" spans="1:9">
      <c r="A64" t="s">
        <v>9</v>
      </c>
      <c r="B64">
        <v>1.2869999999999999</v>
      </c>
      <c r="C64">
        <v>1.306</v>
      </c>
      <c r="D64">
        <v>1.3160000000000001</v>
      </c>
      <c r="E64">
        <v>1.32</v>
      </c>
      <c r="F64">
        <v>1.3220000000000001</v>
      </c>
      <c r="G64">
        <v>1.3220000000000001</v>
      </c>
      <c r="I64" t="s">
        <v>19</v>
      </c>
    </row>
    <row r="65" spans="1:11">
      <c r="A65" t="s">
        <v>17</v>
      </c>
      <c r="B65">
        <f>B64*10</f>
        <v>12.87</v>
      </c>
      <c r="C65">
        <f t="shared" ref="C65:G65" si="6">C64*10</f>
        <v>13.06</v>
      </c>
      <c r="D65">
        <f t="shared" si="6"/>
        <v>13.16</v>
      </c>
      <c r="E65">
        <f t="shared" si="6"/>
        <v>13.200000000000001</v>
      </c>
      <c r="F65">
        <f t="shared" si="6"/>
        <v>13.22</v>
      </c>
      <c r="G65">
        <f t="shared" si="6"/>
        <v>13.22</v>
      </c>
    </row>
    <row r="68" spans="1:11">
      <c r="A68" t="s">
        <v>15</v>
      </c>
      <c r="B68" s="3">
        <v>-40</v>
      </c>
      <c r="C68">
        <v>-20</v>
      </c>
      <c r="D68">
        <v>0</v>
      </c>
      <c r="E68">
        <v>20</v>
      </c>
      <c r="F68">
        <v>40</v>
      </c>
      <c r="G68">
        <v>60</v>
      </c>
    </row>
    <row r="69" spans="1:11">
      <c r="A69" t="s">
        <v>9</v>
      </c>
      <c r="B69">
        <v>1.651</v>
      </c>
      <c r="C69">
        <v>1.615</v>
      </c>
      <c r="D69">
        <v>1.5569999999999999</v>
      </c>
      <c r="E69">
        <v>1.4890000000000001</v>
      </c>
      <c r="F69">
        <v>1.4530000000000001</v>
      </c>
      <c r="G69">
        <v>1.365</v>
      </c>
      <c r="I69" t="s">
        <v>20</v>
      </c>
    </row>
    <row r="70" spans="1:11">
      <c r="A70" t="s">
        <v>8</v>
      </c>
      <c r="B70">
        <v>2.1379999999999999</v>
      </c>
      <c r="C70">
        <v>2.145</v>
      </c>
      <c r="D70">
        <v>2.1520000000000001</v>
      </c>
      <c r="E70">
        <v>2.1579999999999999</v>
      </c>
      <c r="F70">
        <v>2.1640000000000001</v>
      </c>
      <c r="G70">
        <v>2.169</v>
      </c>
    </row>
    <row r="71" spans="1:11">
      <c r="A71" t="s">
        <v>17</v>
      </c>
      <c r="B71">
        <f>B69*10</f>
        <v>16.510000000000002</v>
      </c>
      <c r="C71">
        <f t="shared" ref="C71:G71" si="7">C69*10</f>
        <v>16.149999999999999</v>
      </c>
      <c r="D71">
        <f t="shared" si="7"/>
        <v>15.57</v>
      </c>
      <c r="E71">
        <f t="shared" si="7"/>
        <v>14.89</v>
      </c>
      <c r="F71">
        <f t="shared" si="7"/>
        <v>14.530000000000001</v>
      </c>
      <c r="G71">
        <f t="shared" si="7"/>
        <v>13.65</v>
      </c>
    </row>
    <row r="73" spans="1:11">
      <c r="A73" t="s">
        <v>15</v>
      </c>
      <c r="B73">
        <v>-40</v>
      </c>
      <c r="C73">
        <v>-20</v>
      </c>
      <c r="D73" s="3">
        <v>0</v>
      </c>
      <c r="E73">
        <v>20</v>
      </c>
      <c r="F73">
        <v>40</v>
      </c>
      <c r="G73">
        <v>60</v>
      </c>
      <c r="I73" t="s">
        <v>21</v>
      </c>
    </row>
    <row r="74" spans="1:11">
      <c r="A74" t="s">
        <v>9</v>
      </c>
      <c r="B74">
        <v>1.593</v>
      </c>
      <c r="C74">
        <v>1.4610000000000001</v>
      </c>
      <c r="D74">
        <v>1.3540000000000001</v>
      </c>
      <c r="E74">
        <v>1.2829999999999999</v>
      </c>
      <c r="F74">
        <v>1.2</v>
      </c>
      <c r="G74">
        <v>1.1399999999999999</v>
      </c>
    </row>
    <row r="75" spans="1:11">
      <c r="A75" t="s">
        <v>8</v>
      </c>
      <c r="B75">
        <v>1.637</v>
      </c>
      <c r="C75">
        <v>1.617</v>
      </c>
      <c r="D75">
        <v>1.8009999999999999</v>
      </c>
      <c r="E75">
        <v>1.776</v>
      </c>
      <c r="F75">
        <v>1.752</v>
      </c>
      <c r="G75">
        <v>1.7270000000000001</v>
      </c>
    </row>
    <row r="76" spans="1:11">
      <c r="A76" t="s">
        <v>17</v>
      </c>
      <c r="B76">
        <f>B74*10</f>
        <v>15.93</v>
      </c>
      <c r="C76">
        <f t="shared" ref="C76:G76" si="8">C74*10</f>
        <v>14.610000000000001</v>
      </c>
      <c r="D76">
        <f t="shared" si="8"/>
        <v>13.540000000000001</v>
      </c>
      <c r="E76">
        <f t="shared" si="8"/>
        <v>12.829999999999998</v>
      </c>
      <c r="F76">
        <f t="shared" si="8"/>
        <v>12</v>
      </c>
      <c r="G76">
        <f t="shared" si="8"/>
        <v>11.399999999999999</v>
      </c>
    </row>
    <row r="79" spans="1:11">
      <c r="I79" t="s">
        <v>22</v>
      </c>
      <c r="K79" t="s">
        <v>23</v>
      </c>
    </row>
    <row r="80" spans="1:11">
      <c r="A80" t="s">
        <v>0</v>
      </c>
      <c r="C80" t="s">
        <v>24</v>
      </c>
    </row>
    <row r="81" spans="1:3">
      <c r="A81" t="s">
        <v>1</v>
      </c>
      <c r="B81" t="s">
        <v>2</v>
      </c>
      <c r="C81" t="s">
        <v>3</v>
      </c>
    </row>
    <row r="82" spans="1:3">
      <c r="A82">
        <v>-0.17121900000000001</v>
      </c>
      <c r="B82">
        <v>-3.1438999999999999</v>
      </c>
      <c r="C82">
        <v>0.53829700000000003</v>
      </c>
    </row>
    <row r="83" spans="1:3">
      <c r="A83">
        <v>-0.17121900000000001</v>
      </c>
      <c r="B83">
        <v>-3.1438999999999999</v>
      </c>
      <c r="C83">
        <v>0.53829700000000003</v>
      </c>
    </row>
    <row r="84" spans="1:3">
      <c r="A84">
        <v>-7.6898300000000003E-2</v>
      </c>
      <c r="B84">
        <v>-3.11551</v>
      </c>
      <c r="C84">
        <v>0.23957700000000001</v>
      </c>
    </row>
    <row r="85" spans="1:3">
      <c r="A85">
        <v>1.74208E-2</v>
      </c>
      <c r="B85">
        <v>-3.0871</v>
      </c>
      <c r="C85">
        <v>-5.3779800000000003E-2</v>
      </c>
    </row>
    <row r="86" spans="1:3">
      <c r="A86">
        <v>0.111739</v>
      </c>
      <c r="B86">
        <v>-3.0586899999999999</v>
      </c>
      <c r="C86">
        <v>-0.34177400000000002</v>
      </c>
    </row>
    <row r="87" spans="1:3">
      <c r="A87">
        <v>0.20604900000000001</v>
      </c>
      <c r="B87">
        <v>-3.03024</v>
      </c>
      <c r="C87">
        <v>-0.62437799999999999</v>
      </c>
    </row>
    <row r="88" spans="1:3">
      <c r="A88">
        <v>0.30030600000000002</v>
      </c>
      <c r="B88">
        <v>-3.0015299999999998</v>
      </c>
      <c r="C88">
        <v>-0.90137900000000004</v>
      </c>
    </row>
    <row r="89" spans="1:3">
      <c r="A89">
        <v>0.39308399999999999</v>
      </c>
      <c r="B89">
        <v>-2.9654199999999999</v>
      </c>
      <c r="C89">
        <v>-1.1656599999999999</v>
      </c>
    </row>
    <row r="90" spans="1:3">
      <c r="A90">
        <v>0.46551599999999999</v>
      </c>
      <c r="B90">
        <v>-2.8275800000000002</v>
      </c>
      <c r="C90">
        <v>-1.31629</v>
      </c>
    </row>
    <row r="91" spans="1:3">
      <c r="A91">
        <v>0.50235200000000002</v>
      </c>
      <c r="B91">
        <v>-2.5117600000000002</v>
      </c>
      <c r="C91">
        <v>-1.26179</v>
      </c>
    </row>
    <row r="92" spans="1:3">
      <c r="A92">
        <v>0.52470300000000003</v>
      </c>
      <c r="B92">
        <v>-2.1235200000000001</v>
      </c>
      <c r="C92">
        <v>-1.11422</v>
      </c>
    </row>
    <row r="93" spans="1:3">
      <c r="A93">
        <v>0.54161999999999999</v>
      </c>
      <c r="B93">
        <v>-1.7081</v>
      </c>
      <c r="C93">
        <v>-0.92514200000000002</v>
      </c>
    </row>
    <row r="94" spans="1:3">
      <c r="A94">
        <v>0.55587200000000003</v>
      </c>
      <c r="B94">
        <v>-1.2793600000000001</v>
      </c>
      <c r="C94">
        <v>-0.71116199999999996</v>
      </c>
    </row>
    <row r="95" spans="1:3">
      <c r="A95">
        <v>0.56857000000000002</v>
      </c>
      <c r="B95">
        <v>-0.84285200000000005</v>
      </c>
      <c r="C95">
        <v>-0.47921999999999998</v>
      </c>
    </row>
    <row r="96" spans="1:3">
      <c r="A96">
        <v>0.58025800000000005</v>
      </c>
      <c r="B96">
        <v>-0.40129100000000001</v>
      </c>
      <c r="C96">
        <v>-0.232852</v>
      </c>
    </row>
    <row r="97" spans="1:3">
      <c r="A97">
        <v>0.59123999999999999</v>
      </c>
      <c r="B97">
        <v>4.3801399999999997E-2</v>
      </c>
      <c r="C97">
        <v>2.5897099999999999E-2</v>
      </c>
    </row>
    <row r="98" spans="1:3">
      <c r="A98">
        <v>0.60170100000000004</v>
      </c>
      <c r="B98">
        <v>0.49149599999999999</v>
      </c>
      <c r="C98">
        <v>0.295734</v>
      </c>
    </row>
    <row r="99" spans="1:3">
      <c r="A99">
        <v>0.61176299999999995</v>
      </c>
      <c r="B99">
        <v>0.94118599999999997</v>
      </c>
      <c r="C99">
        <v>0.57578200000000002</v>
      </c>
    </row>
    <row r="103" spans="1:3">
      <c r="A103" t="s">
        <v>0</v>
      </c>
      <c r="C103" t="s">
        <v>25</v>
      </c>
    </row>
    <row r="104" spans="1:3">
      <c r="A104" t="s">
        <v>1</v>
      </c>
      <c r="B104" t="s">
        <v>2</v>
      </c>
      <c r="C104" t="s">
        <v>3</v>
      </c>
    </row>
    <row r="105" spans="1:3">
      <c r="A105">
        <v>-0.28797099999999998</v>
      </c>
      <c r="B105">
        <v>-2.5601500000000001</v>
      </c>
      <c r="C105">
        <v>0.73724699999999999</v>
      </c>
    </row>
    <row r="106" spans="1:3">
      <c r="A106">
        <v>-0.28797099999999998</v>
      </c>
      <c r="B106">
        <v>-2.5601500000000001</v>
      </c>
      <c r="C106">
        <v>0.73724699999999999</v>
      </c>
    </row>
    <row r="107" spans="1:3">
      <c r="A107">
        <v>-0.19364000000000001</v>
      </c>
      <c r="B107">
        <v>-2.5318000000000001</v>
      </c>
      <c r="C107">
        <v>0.490257</v>
      </c>
    </row>
    <row r="108" spans="1:3">
      <c r="A108">
        <v>-9.9308499999999994E-2</v>
      </c>
      <c r="B108">
        <v>-2.50346</v>
      </c>
      <c r="C108">
        <v>0.248615</v>
      </c>
    </row>
    <row r="109" spans="1:3">
      <c r="A109">
        <v>-4.9796500000000004E-3</v>
      </c>
      <c r="B109">
        <v>-2.4750999999999999</v>
      </c>
      <c r="C109">
        <v>1.23251E-2</v>
      </c>
    </row>
    <row r="110" spans="1:3">
      <c r="A110">
        <v>8.9347999999999997E-2</v>
      </c>
      <c r="B110">
        <v>-2.4467400000000001</v>
      </c>
      <c r="C110">
        <v>-0.218611</v>
      </c>
    </row>
    <row r="111" spans="1:3">
      <c r="A111">
        <v>0.183671</v>
      </c>
      <c r="B111">
        <v>-2.4183500000000002</v>
      </c>
      <c r="C111">
        <v>-0.44418099999999999</v>
      </c>
    </row>
    <row r="112" spans="1:3">
      <c r="A112">
        <v>0.277974</v>
      </c>
      <c r="B112">
        <v>-2.3898700000000002</v>
      </c>
      <c r="C112">
        <v>-0.66432400000000003</v>
      </c>
    </row>
    <row r="113" spans="1:3">
      <c r="A113">
        <v>0.37180999999999997</v>
      </c>
      <c r="B113">
        <v>-2.3590499999999999</v>
      </c>
      <c r="C113">
        <v>-0.87712000000000001</v>
      </c>
    </row>
    <row r="114" spans="1:3">
      <c r="A114">
        <v>0.45524700000000001</v>
      </c>
      <c r="B114">
        <v>-2.27624</v>
      </c>
      <c r="C114">
        <v>-1.0362499999999999</v>
      </c>
    </row>
    <row r="115" spans="1:3">
      <c r="A115">
        <v>0.50192499999999995</v>
      </c>
      <c r="B115">
        <v>-2.00962</v>
      </c>
      <c r="C115">
        <v>-1.00868</v>
      </c>
    </row>
    <row r="116" spans="1:3">
      <c r="A116">
        <v>0.52753700000000003</v>
      </c>
      <c r="B116">
        <v>-1.6376900000000001</v>
      </c>
      <c r="C116">
        <v>-0.86394099999999996</v>
      </c>
    </row>
    <row r="117" spans="1:3">
      <c r="A117">
        <v>0.54583099999999996</v>
      </c>
      <c r="B117">
        <v>-1.22915</v>
      </c>
      <c r="C117">
        <v>-0.67091000000000001</v>
      </c>
    </row>
    <row r="118" spans="1:3">
      <c r="A118">
        <v>0.56081300000000001</v>
      </c>
      <c r="B118">
        <v>-0.80406500000000003</v>
      </c>
      <c r="C118">
        <v>-0.45093</v>
      </c>
    </row>
    <row r="119" spans="1:3">
      <c r="A119">
        <v>0.57395700000000005</v>
      </c>
      <c r="B119">
        <v>-0.36978699999999998</v>
      </c>
      <c r="C119">
        <v>-0.21224199999999999</v>
      </c>
    </row>
    <row r="120" spans="1:3">
      <c r="A120">
        <v>0.58594400000000002</v>
      </c>
      <c r="B120">
        <v>7.0279099999999997E-2</v>
      </c>
      <c r="C120">
        <v>4.1179599999999997E-2</v>
      </c>
    </row>
    <row r="121" spans="1:3">
      <c r="A121">
        <v>0.59713899999999998</v>
      </c>
      <c r="B121">
        <v>0.51430399999999998</v>
      </c>
      <c r="C121">
        <v>0.30711100000000002</v>
      </c>
    </row>
    <row r="122" spans="1:3">
      <c r="A122">
        <v>0.60775999999999997</v>
      </c>
      <c r="B122">
        <v>0.96120000000000005</v>
      </c>
      <c r="C122">
        <v>0.584179</v>
      </c>
    </row>
    <row r="126" spans="1:3">
      <c r="A126" t="s">
        <v>0</v>
      </c>
      <c r="C126" t="s">
        <v>26</v>
      </c>
    </row>
    <row r="127" spans="1:3">
      <c r="A127" t="s">
        <v>1</v>
      </c>
      <c r="B127" t="s">
        <v>2</v>
      </c>
      <c r="C127" t="s">
        <v>3</v>
      </c>
    </row>
    <row r="128" spans="1:3">
      <c r="A128">
        <v>-0.40472000000000002</v>
      </c>
      <c r="B128">
        <v>-1.9763999999999999</v>
      </c>
      <c r="C128">
        <v>0.79988899999999996</v>
      </c>
    </row>
    <row r="129" spans="1:3">
      <c r="A129">
        <v>-0.40472000000000002</v>
      </c>
      <c r="B129">
        <v>-1.9763999999999999</v>
      </c>
      <c r="C129">
        <v>0.79988899999999996</v>
      </c>
    </row>
    <row r="130" spans="1:3">
      <c r="A130">
        <v>-0.31037700000000001</v>
      </c>
      <c r="B130">
        <v>-1.94811</v>
      </c>
      <c r="C130">
        <v>0.60465000000000002</v>
      </c>
    </row>
    <row r="131" spans="1:3">
      <c r="A131">
        <v>-0.21603600000000001</v>
      </c>
      <c r="B131">
        <v>-1.9198200000000001</v>
      </c>
      <c r="C131">
        <v>0.41475099999999998</v>
      </c>
    </row>
    <row r="132" spans="1:3">
      <c r="A132">
        <v>-0.121697</v>
      </c>
      <c r="B132">
        <v>-1.8915200000000001</v>
      </c>
      <c r="C132">
        <v>0.23019200000000001</v>
      </c>
    </row>
    <row r="133" spans="1:3">
      <c r="A133">
        <v>-2.7358799999999999E-2</v>
      </c>
      <c r="B133">
        <v>-1.86321</v>
      </c>
      <c r="C133">
        <v>5.0975100000000002E-2</v>
      </c>
    </row>
    <row r="134" spans="1:3">
      <c r="A134">
        <v>6.6978099999999999E-2</v>
      </c>
      <c r="B134">
        <v>-1.8348899999999999</v>
      </c>
      <c r="C134">
        <v>-0.12289700000000001</v>
      </c>
    </row>
    <row r="135" spans="1:3">
      <c r="A135">
        <v>0.16131300000000001</v>
      </c>
      <c r="B135">
        <v>-1.8065599999999999</v>
      </c>
      <c r="C135">
        <v>-0.29142200000000001</v>
      </c>
    </row>
    <row r="136" spans="1:3">
      <c r="A136">
        <v>0.25563900000000001</v>
      </c>
      <c r="B136">
        <v>-1.7781899999999999</v>
      </c>
      <c r="C136">
        <v>-0.45457599999999998</v>
      </c>
    </row>
    <row r="137" spans="1:3">
      <c r="A137">
        <v>0.34981800000000002</v>
      </c>
      <c r="B137">
        <v>-1.74909</v>
      </c>
      <c r="C137">
        <v>-0.61186300000000005</v>
      </c>
    </row>
    <row r="138" spans="1:3">
      <c r="A138">
        <v>0.43982900000000003</v>
      </c>
      <c r="B138">
        <v>-1.6991499999999999</v>
      </c>
      <c r="C138">
        <v>-0.74733499999999997</v>
      </c>
    </row>
    <row r="139" spans="1:3">
      <c r="A139">
        <v>0.49931799999999998</v>
      </c>
      <c r="B139">
        <v>-1.4965900000000001</v>
      </c>
      <c r="C139">
        <v>-0.74727500000000002</v>
      </c>
    </row>
    <row r="140" spans="1:3">
      <c r="A140">
        <v>0.52960600000000002</v>
      </c>
      <c r="B140">
        <v>-1.1480300000000001</v>
      </c>
      <c r="C140">
        <v>-0.60800399999999999</v>
      </c>
    </row>
    <row r="141" spans="1:3">
      <c r="A141">
        <v>0.54968300000000003</v>
      </c>
      <c r="B141">
        <v>-0.74841599999999997</v>
      </c>
      <c r="C141">
        <v>-0.41139199999999998</v>
      </c>
    </row>
    <row r="142" spans="1:3">
      <c r="A142">
        <v>0.56555200000000005</v>
      </c>
      <c r="B142">
        <v>-0.32776</v>
      </c>
      <c r="C142">
        <v>-0.185365</v>
      </c>
    </row>
    <row r="143" spans="1:3">
      <c r="A143">
        <v>0.57921599999999995</v>
      </c>
      <c r="B143">
        <v>0.103918</v>
      </c>
      <c r="C143">
        <v>6.0191099999999997E-2</v>
      </c>
    </row>
    <row r="144" spans="1:3">
      <c r="A144">
        <v>0.59154200000000001</v>
      </c>
      <c r="B144">
        <v>0.54228799999999999</v>
      </c>
      <c r="C144">
        <v>0.32078600000000002</v>
      </c>
    </row>
    <row r="145" spans="1:3">
      <c r="A145">
        <v>0.60297500000000004</v>
      </c>
      <c r="B145">
        <v>0.98512500000000003</v>
      </c>
      <c r="C145">
        <v>0.59400600000000003</v>
      </c>
    </row>
  </sheetData>
  <pageMargins left="0" right="0" top="0.39370078740157483" bottom="0.39370078740157483" header="0" footer="0"/>
  <pageSetup paperSize="9" orientation="portrait" horizontalDpi="4294967293" r:id="rId1"/>
  <headerFooter>
    <oddHeader>&amp;C&amp;A</oddHeader>
    <oddFooter>&amp;CStrona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10</TotalTime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Ryszard Mleczko</dc:creator>
  <cp:lastModifiedBy>Miłosz Mynarczuk</cp:lastModifiedBy>
  <cp:revision>3</cp:revision>
  <dcterms:created xsi:type="dcterms:W3CDTF">2024-03-07T19:07:41Z</dcterms:created>
  <dcterms:modified xsi:type="dcterms:W3CDTF">2024-03-16T15:06:11Z</dcterms:modified>
</cp:coreProperties>
</file>