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AUE 2\"/>
    </mc:Choice>
  </mc:AlternateContent>
  <xr:revisionPtr revIDLastSave="0" documentId="13_ncr:1_{1CCEAB89-4129-4817-A2C2-4EE542A28D86}" xr6:coauthVersionLast="47" xr6:coauthVersionMax="47" xr10:uidLastSave="{00000000-0000-0000-0000-000000000000}"/>
  <bookViews>
    <workbookView xWindow="-120" yWindow="-120" windowWidth="29040" windowHeight="15720" xr2:uid="{34221BF8-E29F-4BD2-B072-2CA4C795C09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C34" i="1"/>
  <c r="B34" i="1"/>
  <c r="D4" i="1"/>
  <c r="D5" i="1"/>
  <c r="D6" i="1"/>
  <c r="D7" i="1"/>
  <c r="D8" i="1"/>
  <c r="D9" i="1"/>
  <c r="D10" i="1"/>
  <c r="D11" i="1"/>
  <c r="D12" i="1"/>
  <c r="D13" i="1"/>
  <c r="D3" i="1"/>
  <c r="Q5" i="1"/>
</calcChain>
</file>

<file path=xl/sharedStrings.xml><?xml version="1.0" encoding="utf-8"?>
<sst xmlns="http://schemas.openxmlformats.org/spreadsheetml/2006/main" count="20" uniqueCount="17">
  <si>
    <t>Ux</t>
  </si>
  <si>
    <t>Uwy</t>
  </si>
  <si>
    <t>Uy</t>
  </si>
  <si>
    <t>Uwe</t>
  </si>
  <si>
    <t>Uwy(Vpp)</t>
  </si>
  <si>
    <t>Uwe(Vpp)</t>
  </si>
  <si>
    <t>1kHz</t>
  </si>
  <si>
    <t>wszystkie cześtotliwości 1-50kHz</t>
  </si>
  <si>
    <t>F</t>
  </si>
  <si>
    <t>Uwy/Vpp</t>
  </si>
  <si>
    <t>Uwe/Vpp</t>
  </si>
  <si>
    <t>fwe(kHz)</t>
  </si>
  <si>
    <t>podwajania częstotliwości</t>
  </si>
  <si>
    <t>z przesunięciem 90 stopni</t>
  </si>
  <si>
    <t>Es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</si>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</sst>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Arkusz1!$K$3:$K$11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Arkusz1!$L$3:$L$11</c:f>
              <c:numCache>
                <c:formatCode>General</c:formatCode>
                <c:ptCount val="9"/>
                <c:pt idx="0">
                  <c:v>1.28</c:v>
                </c:pt>
                <c:pt idx="1">
                  <c:v>1.23</c:v>
                </c:pt>
                <c:pt idx="2">
                  <c:v>1.1599999999999999</c:v>
                </c:pt>
                <c:pt idx="3">
                  <c:v>1.1000000000000001</c:v>
                </c:pt>
                <c:pt idx="4">
                  <c:v>1.0449999999999999</c:v>
                </c:pt>
                <c:pt idx="5">
                  <c:v>0.754</c:v>
                </c:pt>
                <c:pt idx="6">
                  <c:v>0.55700000000000005</c:v>
                </c:pt>
                <c:pt idx="7">
                  <c:v>0.442</c:v>
                </c:pt>
                <c:pt idx="8">
                  <c:v>0.36499999999999999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B-4954-9CB5-FCB74DE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1584"/>
        <c:axId val="46743024"/>
      </c:scatterChart>
      <c:valAx>
        <c:axId val="467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43024"/>
        <c:crosses val="autoZero"/>
        <c:crossBetween val="midCat"/>
      </c:valAx>
      <c:valAx>
        <c:axId val="467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Arkusz1!$K$3:$K$11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Arkusz1!$M$3:$M$11</c:f>
              <c:numCache>
                <c:formatCode>General</c:formatCode>
                <c:ptCount val="9"/>
                <c:pt idx="0">
                  <c:v>0.17699999999999999</c:v>
                </c:pt>
                <c:pt idx="1">
                  <c:v>0.32</c:v>
                </c:pt>
                <c:pt idx="2">
                  <c:v>0.442</c:v>
                </c:pt>
                <c:pt idx="3">
                  <c:v>0.52500000000000002</c:v>
                </c:pt>
                <c:pt idx="4">
                  <c:v>0.57899999999999996</c:v>
                </c:pt>
                <c:pt idx="5">
                  <c:v>0.59299999999999997</c:v>
                </c:pt>
                <c:pt idx="6">
                  <c:v>0.49299999999999999</c:v>
                </c:pt>
                <c:pt idx="7">
                  <c:v>0.41</c:v>
                </c:pt>
                <c:pt idx="8">
                  <c:v>0.34699999999999998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6-4E98-9003-34C379E6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68816"/>
        <c:axId val="1771569296"/>
      </c:scatterChart>
      <c:valAx>
        <c:axId val="17715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569296"/>
        <c:crosses val="autoZero"/>
        <c:crossBetween val="midCat"/>
      </c:valAx>
      <c:valAx>
        <c:axId val="17715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Uwy[V]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5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Arkusz1!$S$3:$S$8</c:f>
              <c:numCache>
                <c:formatCode>General</c:formatCode>
                <c:ptCount val="6"/>
                <c:pt idx="0">
                  <c:v>1.034</c:v>
                </c:pt>
                <c:pt idx="1">
                  <c:v>2.0009999999999999</c:v>
                </c:pt>
                <c:pt idx="2">
                  <c:v>3.004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Arkusz1!$T$3:$T$8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9-4028-9815-16C46697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1936"/>
        <c:axId val="138235296"/>
      </c:scatterChart>
      <c:valAx>
        <c:axId val="1382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235296"/>
        <c:crosses val="autoZero"/>
        <c:crossBetween val="midCat"/>
      </c:valAx>
      <c:valAx>
        <c:axId val="1382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2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Arkusz1!$AB$5:$AB$13</c:f>
              <c:numCache>
                <c:formatCode>General</c:formatCode>
                <c:ptCount val="9"/>
                <c:pt idx="0">
                  <c:v>1.0109999999999999</c:v>
                </c:pt>
                <c:pt idx="1">
                  <c:v>1.9970000000000001</c:v>
                </c:pt>
                <c:pt idx="2">
                  <c:v>3.0339999999999998</c:v>
                </c:pt>
                <c:pt idx="3">
                  <c:v>4.016</c:v>
                </c:pt>
                <c:pt idx="4">
                  <c:v>4.9909999999999997</c:v>
                </c:pt>
                <c:pt idx="5">
                  <c:v>5.9939999999999998</c:v>
                </c:pt>
                <c:pt idx="6">
                  <c:v>7.0279999999999996</c:v>
                </c:pt>
                <c:pt idx="7">
                  <c:v>8.0030000000000001</c:v>
                </c:pt>
                <c:pt idx="8">
                  <c:v>8.9949999999999992</c:v>
                </c:pt>
              </c:numCache>
            </c:numRef>
          </c:xVal>
          <c:yVal>
            <c:numRef>
              <c:f>Arkusz1!$AC$5:$AC$13</c:f>
              <c:numCache>
                <c:formatCode>General</c:formatCode>
                <c:ptCount val="9"/>
                <c:pt idx="0">
                  <c:v>4.03</c:v>
                </c:pt>
                <c:pt idx="1">
                  <c:v>5.6769999999999996</c:v>
                </c:pt>
                <c:pt idx="2">
                  <c:v>7</c:v>
                </c:pt>
                <c:pt idx="3">
                  <c:v>8.0579999999999998</c:v>
                </c:pt>
                <c:pt idx="4">
                  <c:v>8.9819999999999993</c:v>
                </c:pt>
                <c:pt idx="5">
                  <c:v>9.8450000000000006</c:v>
                </c:pt>
                <c:pt idx="6">
                  <c:v>10.661</c:v>
                </c:pt>
                <c:pt idx="7">
                  <c:v>13.601000000000001</c:v>
                </c:pt>
                <c:pt idx="8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6-4674-BB19-2C2D00F5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4112"/>
        <c:axId val="41073632"/>
      </c:scatterChart>
      <c:valAx>
        <c:axId val="410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73632"/>
        <c:crosses val="autoZero"/>
        <c:crossBetween val="midCat"/>
      </c:valAx>
      <c:valAx>
        <c:axId val="410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Arkusz1!$B$3:$B$13</c:f>
              <c:numCache>
                <c:formatCode>General</c:formatCode>
                <c:ptCount val="11"/>
                <c:pt idx="0">
                  <c:v>-10.398999999999999</c:v>
                </c:pt>
                <c:pt idx="1">
                  <c:v>-8.2050000000000001</c:v>
                </c:pt>
                <c:pt idx="2">
                  <c:v>-6.069</c:v>
                </c:pt>
                <c:pt idx="3">
                  <c:v>-3.9340000000000002</c:v>
                </c:pt>
                <c:pt idx="4">
                  <c:v>-1.905</c:v>
                </c:pt>
                <c:pt idx="5">
                  <c:v>3.3000000000000002E-2</c:v>
                </c:pt>
                <c:pt idx="6">
                  <c:v>2.06</c:v>
                </c:pt>
                <c:pt idx="7">
                  <c:v>3.988</c:v>
                </c:pt>
                <c:pt idx="8">
                  <c:v>5.907</c:v>
                </c:pt>
                <c:pt idx="9">
                  <c:v>8.1669999999999998</c:v>
                </c:pt>
                <c:pt idx="10">
                  <c:v>10.295999999999999</c:v>
                </c:pt>
              </c:numCache>
            </c:numRef>
          </c:xVal>
          <c:yVal>
            <c:numRef>
              <c:f>Arkusz1!$C$3:$C$13</c:f>
              <c:numCache>
                <c:formatCode>General</c:formatCode>
                <c:ptCount val="11"/>
                <c:pt idx="0">
                  <c:v>-1.0431999999999999</c:v>
                </c:pt>
                <c:pt idx="1">
                  <c:v>-0.82469999999999999</c:v>
                </c:pt>
                <c:pt idx="2">
                  <c:v>-0.61029999999999995</c:v>
                </c:pt>
                <c:pt idx="3">
                  <c:v>-0.39539999999999997</c:v>
                </c:pt>
                <c:pt idx="4">
                  <c:v>-0.1923</c:v>
                </c:pt>
                <c:pt idx="5">
                  <c:v>2.2000000000000001E-3</c:v>
                </c:pt>
                <c:pt idx="6">
                  <c:v>0.20680000000000001</c:v>
                </c:pt>
                <c:pt idx="7">
                  <c:v>0.4012</c:v>
                </c:pt>
                <c:pt idx="8">
                  <c:v>0.5948</c:v>
                </c:pt>
                <c:pt idx="9">
                  <c:v>0.82069999999999999</c:v>
                </c:pt>
                <c:pt idx="10">
                  <c:v>1.0383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9-45E5-9652-4A4EA09B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14960"/>
        <c:axId val="1415509680"/>
      </c:scatterChart>
      <c:valAx>
        <c:axId val="14155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5509680"/>
        <c:crosses val="autoZero"/>
        <c:crossBetween val="midCat"/>
      </c:valAx>
      <c:valAx>
        <c:axId val="14155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55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52387</xdr:rowOff>
    </xdr:from>
    <xdr:to>
      <xdr:col>16</xdr:col>
      <xdr:colOff>95250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98AC61-4900-E6A5-B918-4AC790413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33337</xdr:rowOff>
    </xdr:from>
    <xdr:to>
      <xdr:col>15</xdr:col>
      <xdr:colOff>390525</xdr:colOff>
      <xdr:row>35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E2C433-9F80-17B5-352A-26430379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11</xdr:row>
      <xdr:rowOff>61912</xdr:rowOff>
    </xdr:from>
    <xdr:to>
      <xdr:col>23</xdr:col>
      <xdr:colOff>161925</xdr:colOff>
      <xdr:row>25</xdr:row>
      <xdr:rowOff>138112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E35358A-80AD-AB6B-7AA6-894C7B90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314325</xdr:colOff>
      <xdr:row>15</xdr:row>
      <xdr:rowOff>52387</xdr:rowOff>
    </xdr:from>
    <xdr:to>
      <xdr:col>33</xdr:col>
      <xdr:colOff>9525</xdr:colOff>
      <xdr:row>29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A768DE2-049E-F8CC-5DAC-BEFBA4B7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16</xdr:row>
      <xdr:rowOff>138112</xdr:rowOff>
    </xdr:from>
    <xdr:to>
      <xdr:col>6</xdr:col>
      <xdr:colOff>352425</xdr:colOff>
      <xdr:row>31</xdr:row>
      <xdr:rowOff>23812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BD8EFDC-D179-DF36-1775-8EFE7CEC6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E32D-B90A-479B-82D2-B9A1C3B51E01}">
  <dimension ref="A1:AD34"/>
  <sheetViews>
    <sheetView tabSelected="1" topLeftCell="M1" workbookViewId="0">
      <selection activeCell="AB4" sqref="AB4:AD13"/>
    </sheetView>
  </sheetViews>
  <sheetFormatPr defaultRowHeight="15" x14ac:dyDescent="0.25"/>
  <cols>
    <col min="5" max="5" width="29.42578125" customWidth="1"/>
    <col min="30" max="30" width="9.42578125" bestFit="1" customWidth="1"/>
  </cols>
  <sheetData>
    <row r="1" spans="1:30" x14ac:dyDescent="0.25">
      <c r="E1" t="s">
        <v>12</v>
      </c>
      <c r="I1" t="s">
        <v>13</v>
      </c>
    </row>
    <row r="2" spans="1:30" x14ac:dyDescent="0.25">
      <c r="A2" t="s">
        <v>2</v>
      </c>
      <c r="B2" t="s">
        <v>0</v>
      </c>
      <c r="C2" t="s">
        <v>1</v>
      </c>
      <c r="E2" t="s">
        <v>8</v>
      </c>
      <c r="F2" t="s">
        <v>5</v>
      </c>
      <c r="G2" t="s">
        <v>4</v>
      </c>
      <c r="I2" t="s">
        <v>11</v>
      </c>
      <c r="J2" t="s">
        <v>10</v>
      </c>
      <c r="L2" t="s">
        <v>9</v>
      </c>
      <c r="S2" t="s">
        <v>14</v>
      </c>
      <c r="T2" t="s">
        <v>15</v>
      </c>
    </row>
    <row r="3" spans="1:30" x14ac:dyDescent="0.25">
      <c r="A3">
        <v>1.006</v>
      </c>
      <c r="B3">
        <v>-10.398999999999999</v>
      </c>
      <c r="C3">
        <v>-1.0431999999999999</v>
      </c>
      <c r="D3">
        <f>((10/(B3*$A$3)*C3)-1)*100</f>
        <v>-0.28097593877068894</v>
      </c>
      <c r="E3" t="s">
        <v>6</v>
      </c>
      <c r="F3">
        <v>5</v>
      </c>
      <c r="G3">
        <v>0.64300000000000002</v>
      </c>
      <c r="I3">
        <v>1</v>
      </c>
      <c r="J3">
        <v>5</v>
      </c>
      <c r="K3">
        <v>1</v>
      </c>
      <c r="L3">
        <v>1.28</v>
      </c>
      <c r="M3">
        <v>0.17699999999999999</v>
      </c>
      <c r="S3">
        <v>1.034</v>
      </c>
      <c r="T3">
        <v>3</v>
      </c>
      <c r="AB3" t="s">
        <v>3</v>
      </c>
      <c r="AC3" t="s">
        <v>1</v>
      </c>
    </row>
    <row r="4" spans="1:30" x14ac:dyDescent="0.25">
      <c r="B4">
        <v>-8.2050000000000001</v>
      </c>
      <c r="C4">
        <v>-0.82469999999999999</v>
      </c>
      <c r="D4">
        <f t="shared" ref="D4:D13" si="0">((10/(B4*$A$3)*C4)-1)*100</f>
        <v>-8.7591453109492345E-2</v>
      </c>
      <c r="I4">
        <v>2</v>
      </c>
      <c r="K4">
        <v>2</v>
      </c>
      <c r="L4">
        <v>1.23</v>
      </c>
      <c r="M4">
        <v>0.32</v>
      </c>
      <c r="S4">
        <v>2.0009999999999999</v>
      </c>
      <c r="T4">
        <v>6</v>
      </c>
      <c r="AB4" t="s">
        <v>3</v>
      </c>
      <c r="AC4" t="s">
        <v>1</v>
      </c>
    </row>
    <row r="5" spans="1:30" x14ac:dyDescent="0.25">
      <c r="B5">
        <v>-6.069</v>
      </c>
      <c r="C5">
        <v>-0.61029999999999995</v>
      </c>
      <c r="D5">
        <f t="shared" si="0"/>
        <v>-3.9538678294392948E-2</v>
      </c>
      <c r="I5">
        <v>3</v>
      </c>
      <c r="K5">
        <v>3</v>
      </c>
      <c r="L5">
        <v>1.1599999999999999</v>
      </c>
      <c r="M5">
        <v>0.442</v>
      </c>
      <c r="Q5">
        <f>4.1*0.7</f>
        <v>2.8699999999999997</v>
      </c>
      <c r="S5">
        <v>3.004</v>
      </c>
      <c r="T5">
        <v>9</v>
      </c>
      <c r="AB5">
        <v>1.0109999999999999</v>
      </c>
      <c r="AC5">
        <v>4.03</v>
      </c>
      <c r="AD5">
        <f>(((AC5)/SQRT(((20000+12000)/(20000))*10*AB5))-1)*100</f>
        <v>0.20040502493605672</v>
      </c>
    </row>
    <row r="6" spans="1:30" x14ac:dyDescent="0.25">
      <c r="B6">
        <v>-3.9340000000000002</v>
      </c>
      <c r="C6">
        <v>-0.39539999999999997</v>
      </c>
      <c r="D6">
        <f t="shared" si="0"/>
        <v>-9.1065200055395756E-2</v>
      </c>
      <c r="I6">
        <v>4</v>
      </c>
      <c r="K6">
        <v>4</v>
      </c>
      <c r="L6">
        <v>1.1000000000000001</v>
      </c>
      <c r="M6">
        <v>0.52500000000000002</v>
      </c>
      <c r="S6">
        <v>4</v>
      </c>
      <c r="T6">
        <v>12</v>
      </c>
      <c r="AB6">
        <v>1.9970000000000001</v>
      </c>
      <c r="AC6">
        <v>5.6769999999999996</v>
      </c>
      <c r="AD6">
        <f t="shared" ref="AD6:AD13" si="1">(((AC6)/SQRT(((20000+12000)/(20000))*10*AB6))-1)*100</f>
        <v>0.43148179880876381</v>
      </c>
    </row>
    <row r="7" spans="1:30" x14ac:dyDescent="0.25">
      <c r="B7">
        <v>-1.905</v>
      </c>
      <c r="C7">
        <v>-0.1923</v>
      </c>
      <c r="D7">
        <f t="shared" si="0"/>
        <v>0.34282494012303211</v>
      </c>
      <c r="I7">
        <v>5</v>
      </c>
      <c r="K7">
        <v>5</v>
      </c>
      <c r="L7">
        <v>1.0449999999999999</v>
      </c>
      <c r="M7">
        <v>0.57899999999999996</v>
      </c>
      <c r="S7">
        <v>5</v>
      </c>
      <c r="T7">
        <v>15</v>
      </c>
      <c r="AB7">
        <v>3.0339999999999998</v>
      </c>
      <c r="AC7">
        <v>7</v>
      </c>
      <c r="AD7">
        <f t="shared" si="1"/>
        <v>0.46857916191234139</v>
      </c>
    </row>
    <row r="8" spans="1:30" x14ac:dyDescent="0.25">
      <c r="B8">
        <v>3.3000000000000002E-2</v>
      </c>
      <c r="C8">
        <v>2.2000000000000001E-3</v>
      </c>
      <c r="D8">
        <f t="shared" si="0"/>
        <v>-33.73094764744863</v>
      </c>
      <c r="I8">
        <v>10</v>
      </c>
      <c r="K8">
        <v>10</v>
      </c>
      <c r="L8">
        <v>0.754</v>
      </c>
      <c r="M8">
        <v>0.59299999999999997</v>
      </c>
      <c r="S8">
        <v>6</v>
      </c>
      <c r="T8">
        <v>18</v>
      </c>
      <c r="AB8">
        <v>4.016</v>
      </c>
      <c r="AC8">
        <v>8.0579999999999998</v>
      </c>
      <c r="AD8">
        <f t="shared" si="1"/>
        <v>0.5241523425254746</v>
      </c>
    </row>
    <row r="9" spans="1:30" x14ac:dyDescent="0.25">
      <c r="B9">
        <v>2.06</v>
      </c>
      <c r="C9">
        <v>0.20680000000000001</v>
      </c>
      <c r="D9">
        <f t="shared" si="0"/>
        <v>-0.21038815649790932</v>
      </c>
      <c r="E9" t="s">
        <v>7</v>
      </c>
      <c r="G9">
        <v>0.64300000000000002</v>
      </c>
      <c r="I9">
        <v>15</v>
      </c>
      <c r="K9">
        <v>15</v>
      </c>
      <c r="L9">
        <v>0.55700000000000005</v>
      </c>
      <c r="M9">
        <v>0.49299999999999999</v>
      </c>
      <c r="AB9">
        <v>4.9909999999999997</v>
      </c>
      <c r="AC9">
        <v>8.9819999999999993</v>
      </c>
      <c r="AD9">
        <f t="shared" si="1"/>
        <v>0.51231469690824483</v>
      </c>
    </row>
    <row r="10" spans="1:30" x14ac:dyDescent="0.25">
      <c r="B10">
        <v>3.988</v>
      </c>
      <c r="C10">
        <v>0.4012</v>
      </c>
      <c r="D10">
        <f t="shared" si="0"/>
        <v>1.7946483585884465E-3</v>
      </c>
      <c r="I10">
        <v>20</v>
      </c>
      <c r="K10">
        <v>20</v>
      </c>
      <c r="L10">
        <v>0.442</v>
      </c>
      <c r="M10">
        <v>0.41</v>
      </c>
      <c r="AB10">
        <v>5.9939999999999998</v>
      </c>
      <c r="AC10">
        <v>9.8450000000000006</v>
      </c>
      <c r="AD10">
        <f t="shared" si="1"/>
        <v>0.53038825713247473</v>
      </c>
    </row>
    <row r="11" spans="1:30" x14ac:dyDescent="0.25">
      <c r="B11">
        <v>5.907</v>
      </c>
      <c r="C11">
        <v>0.5948</v>
      </c>
      <c r="D11">
        <f t="shared" si="0"/>
        <v>9.3530572111610866E-2</v>
      </c>
      <c r="I11">
        <v>25</v>
      </c>
      <c r="K11">
        <v>25</v>
      </c>
      <c r="L11">
        <v>0.36499999999999999</v>
      </c>
      <c r="M11">
        <v>0.34699999999999998</v>
      </c>
      <c r="AB11">
        <v>7.0279999999999996</v>
      </c>
      <c r="AC11">
        <v>10.661</v>
      </c>
      <c r="AD11">
        <f t="shared" si="1"/>
        <v>0.53610962062040635</v>
      </c>
    </row>
    <row r="12" spans="1:30" x14ac:dyDescent="0.25">
      <c r="B12">
        <v>8.1669999999999998</v>
      </c>
      <c r="C12">
        <v>0.82069999999999999</v>
      </c>
      <c r="D12">
        <f t="shared" si="0"/>
        <v>-0.10956667245211049</v>
      </c>
      <c r="AB12">
        <v>8.0030000000000001</v>
      </c>
      <c r="AC12">
        <v>13.601000000000001</v>
      </c>
      <c r="AD12">
        <f t="shared" si="1"/>
        <v>20.194457288133517</v>
      </c>
    </row>
    <row r="13" spans="1:30" x14ac:dyDescent="0.25">
      <c r="B13">
        <v>10.295999999999999</v>
      </c>
      <c r="C13">
        <v>1.0383</v>
      </c>
      <c r="D13">
        <f t="shared" si="0"/>
        <v>0.2435271818969742</v>
      </c>
      <c r="AB13">
        <v>8.9949999999999992</v>
      </c>
      <c r="AC13">
        <v>13.6</v>
      </c>
      <c r="AD13">
        <f t="shared" si="1"/>
        <v>13.364827938174528</v>
      </c>
    </row>
    <row r="33" spans="2:3" x14ac:dyDescent="0.25">
      <c r="B33" t="s">
        <v>16</v>
      </c>
    </row>
    <row r="34" spans="2:3" x14ac:dyDescent="0.25">
      <c r="B34">
        <f>(1/10)*A3</f>
        <v>0.10060000000000001</v>
      </c>
      <c r="C34">
        <f>A3/B34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2024-04-30T10:59:53Z</dcterms:created>
  <dcterms:modified xsi:type="dcterms:W3CDTF">2024-05-06T21:35:31Z</dcterms:modified>
</cp:coreProperties>
</file>