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AUE 2\"/>
    </mc:Choice>
  </mc:AlternateContent>
  <xr:revisionPtr revIDLastSave="0" documentId="8_{ABCF1565-ADF1-43B2-A37C-298A618B6F96}" xr6:coauthVersionLast="47" xr6:coauthVersionMax="47" xr10:uidLastSave="{00000000-0000-0000-0000-000000000000}"/>
  <bookViews>
    <workbookView xWindow="-120" yWindow="-120" windowWidth="29040" windowHeight="15720" xr2:uid="{3C040156-A160-4A8B-9997-BD9344E69DF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U33" i="1"/>
  <c r="J32" i="1"/>
  <c r="J33" i="1"/>
  <c r="J34" i="1"/>
  <c r="J35" i="1"/>
  <c r="J36" i="1"/>
  <c r="J37" i="1"/>
  <c r="J38" i="1"/>
  <c r="J39" i="1"/>
  <c r="J40" i="1"/>
  <c r="J41" i="1"/>
  <c r="J42" i="1"/>
  <c r="J43" i="1"/>
  <c r="I32" i="1"/>
  <c r="I33" i="1"/>
  <c r="I34" i="1"/>
  <c r="I35" i="1"/>
  <c r="I36" i="1"/>
  <c r="I37" i="1"/>
  <c r="I38" i="1"/>
  <c r="I39" i="1"/>
  <c r="I40" i="1"/>
  <c r="I41" i="1"/>
  <c r="I42" i="1"/>
  <c r="I43" i="1"/>
  <c r="J31" i="1"/>
  <c r="I31" i="1"/>
  <c r="I15" i="1"/>
  <c r="I16" i="1"/>
  <c r="I17" i="1"/>
  <c r="I18" i="1"/>
  <c r="I19" i="1"/>
  <c r="I20" i="1"/>
  <c r="I21" i="1"/>
  <c r="I22" i="1"/>
  <c r="I23" i="1"/>
  <c r="I24" i="1"/>
  <c r="I25" i="1"/>
  <c r="I2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14" i="1"/>
  <c r="I14" i="1" s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<sst xmlns="http://schemas.openxmlformats.org/spreadsheetml/2006/main" count="25" uniqueCount="16">
  <si>
    <t>f[Mhz]</t>
  </si>
  <si>
    <t>f bazowe</t>
  </si>
  <si>
    <t>f po zmianie</t>
  </si>
  <si>
    <t>V1</t>
  </si>
  <si>
    <t>V2</t>
  </si>
  <si>
    <t>Vwe [Vpp]</t>
  </si>
  <si>
    <t>V1 [Vpp]</t>
  </si>
  <si>
    <t>u1/u2</t>
  </si>
  <si>
    <t>Ue</t>
  </si>
  <si>
    <t>13,7V</t>
  </si>
  <si>
    <t>f</t>
  </si>
  <si>
    <t>V</t>
  </si>
  <si>
    <t>Uee</t>
  </si>
  <si>
    <t>obc</t>
  </si>
  <si>
    <t>wł</t>
  </si>
  <si>
    <t>wył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</si>
</sst>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Arkusz1!$H$14:$H$26</c:f>
              <c:numCache>
                <c:formatCode>General</c:formatCode>
                <c:ptCount val="13"/>
                <c:pt idx="0">
                  <c:v>0.08</c:v>
                </c:pt>
                <c:pt idx="1">
                  <c:v>0.26</c:v>
                </c:pt>
                <c:pt idx="2">
                  <c:v>0.52</c:v>
                </c:pt>
                <c:pt idx="3">
                  <c:v>0.88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2.8</c:v>
                </c:pt>
                <c:pt idx="9">
                  <c:v>3.2</c:v>
                </c:pt>
                <c:pt idx="10">
                  <c:v>3.6</c:v>
                </c:pt>
                <c:pt idx="11">
                  <c:v>4</c:v>
                </c:pt>
                <c:pt idx="12">
                  <c:v>4.3600000000000003</c:v>
                </c:pt>
              </c:numCache>
            </c:numRef>
          </c:xVal>
          <c:yVal>
            <c:numRef>
              <c:f>Arkusz1!$I$14:$I$26</c:f>
              <c:numCache>
                <c:formatCode>General</c:formatCode>
                <c:ptCount val="13"/>
                <c:pt idx="0">
                  <c:v>7.4999999999999997E-2</c:v>
                </c:pt>
                <c:pt idx="1">
                  <c:v>0.33</c:v>
                </c:pt>
                <c:pt idx="2">
                  <c:v>0.62</c:v>
                </c:pt>
                <c:pt idx="3">
                  <c:v>1.1200000000000001</c:v>
                </c:pt>
                <c:pt idx="4">
                  <c:v>1.5</c:v>
                </c:pt>
                <c:pt idx="5">
                  <c:v>1.72</c:v>
                </c:pt>
                <c:pt idx="6">
                  <c:v>1.88</c:v>
                </c:pt>
                <c:pt idx="7">
                  <c:v>1.98</c:v>
                </c:pt>
                <c:pt idx="8">
                  <c:v>2.04</c:v>
                </c:pt>
                <c:pt idx="9">
                  <c:v>2.1</c:v>
                </c:pt>
                <c:pt idx="10">
                  <c:v>2.14</c:v>
                </c:pt>
                <c:pt idx="11">
                  <c:v>2.16</c:v>
                </c:pt>
                <c:pt idx="12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A-4C14-95E7-D1482326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70832"/>
        <c:axId val="457768432"/>
      </c:scatterChart>
      <c:valAx>
        <c:axId val="457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768432"/>
        <c:crosses val="autoZero"/>
        <c:crossBetween val="midCat"/>
      </c:valAx>
      <c:valAx>
        <c:axId val="457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7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Arkusz1!$D$30:$D$43</c:f>
              <c:numCache>
                <c:formatCode>General</c:formatCode>
                <c:ptCount val="1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</c:numCache>
            </c:numRef>
          </c:xVal>
          <c:yVal>
            <c:numRef>
              <c:f>Arkusz1!$E$30:$E$43</c:f>
              <c:numCache>
                <c:formatCode>General</c:formatCode>
                <c:ptCount val="14"/>
                <c:pt idx="0">
                  <c:v>0.70667000000000002</c:v>
                </c:pt>
                <c:pt idx="1">
                  <c:v>0.70619299999999996</c:v>
                </c:pt>
                <c:pt idx="2">
                  <c:v>0.70501599999999998</c:v>
                </c:pt>
                <c:pt idx="3">
                  <c:v>0.70054400000000006</c:v>
                </c:pt>
                <c:pt idx="4">
                  <c:v>0.69347099999999995</c:v>
                </c:pt>
                <c:pt idx="5">
                  <c:v>0.68420599999999998</c:v>
                </c:pt>
                <c:pt idx="6">
                  <c:v>0.673323</c:v>
                </c:pt>
                <c:pt idx="7">
                  <c:v>0.66144099999999995</c:v>
                </c:pt>
                <c:pt idx="8">
                  <c:v>0.64891699999999997</c:v>
                </c:pt>
                <c:pt idx="9">
                  <c:v>0.63596799999999998</c:v>
                </c:pt>
                <c:pt idx="10">
                  <c:v>0.62273999999999996</c:v>
                </c:pt>
                <c:pt idx="11">
                  <c:v>0.60947099999999998</c:v>
                </c:pt>
                <c:pt idx="12">
                  <c:v>0.59619</c:v>
                </c:pt>
                <c:pt idx="13">
                  <c:v>0.58317200000000002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A-49C4-ADC1-955D31B5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3152"/>
        <c:axId val="157543632"/>
      </c:scatterChart>
      <c:valAx>
        <c:axId val="1575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43632"/>
        <c:crosses val="autoZero"/>
        <c:crossBetween val="midCat"/>
      </c:valAx>
      <c:valAx>
        <c:axId val="157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Arkusz1!$I$31:$I$43</c:f>
              <c:numCache>
                <c:formatCode>General</c:formatCode>
                <c:ptCount val="13"/>
                <c:pt idx="0">
                  <c:v>0.26</c:v>
                </c:pt>
                <c:pt idx="1">
                  <c:v>0.44</c:v>
                </c:pt>
                <c:pt idx="2">
                  <c:v>0.82</c:v>
                </c:pt>
                <c:pt idx="3">
                  <c:v>1.22</c:v>
                </c:pt>
                <c:pt idx="4">
                  <c:v>1.6</c:v>
                </c:pt>
                <c:pt idx="5">
                  <c:v>2.02</c:v>
                </c:pt>
                <c:pt idx="6">
                  <c:v>2.48</c:v>
                </c:pt>
                <c:pt idx="7">
                  <c:v>2.84</c:v>
                </c:pt>
                <c:pt idx="8">
                  <c:v>3.24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4.76</c:v>
                </c:pt>
              </c:numCache>
            </c:numRef>
          </c:xVal>
          <c:yVal>
            <c:numRef>
              <c:f>Arkusz1!$J$31:$J$43</c:f>
              <c:numCache>
                <c:formatCode>General</c:formatCode>
                <c:ptCount val="13"/>
                <c:pt idx="0">
                  <c:v>0.5</c:v>
                </c:pt>
                <c:pt idx="1">
                  <c:v>0.94</c:v>
                </c:pt>
                <c:pt idx="2">
                  <c:v>1.72</c:v>
                </c:pt>
                <c:pt idx="3">
                  <c:v>2.2799999999999998</c:v>
                </c:pt>
                <c:pt idx="4">
                  <c:v>2.66</c:v>
                </c:pt>
                <c:pt idx="5">
                  <c:v>2.88</c:v>
                </c:pt>
                <c:pt idx="6">
                  <c:v>3.08</c:v>
                </c:pt>
                <c:pt idx="7">
                  <c:v>3.16</c:v>
                </c:pt>
                <c:pt idx="8">
                  <c:v>3.24</c:v>
                </c:pt>
                <c:pt idx="9">
                  <c:v>3.32</c:v>
                </c:pt>
                <c:pt idx="10">
                  <c:v>3.32</c:v>
                </c:pt>
                <c:pt idx="11">
                  <c:v>3.36</c:v>
                </c:pt>
                <c:pt idx="12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3-47BB-BD4E-2CA0FE58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21296"/>
        <c:axId val="524022736"/>
      </c:scatterChart>
      <c:valAx>
        <c:axId val="5240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022736"/>
        <c:crosses val="autoZero"/>
        <c:crossBetween val="midCat"/>
      </c:valAx>
      <c:valAx>
        <c:axId val="5240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0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13</xdr:row>
      <xdr:rowOff>4762</xdr:rowOff>
    </xdr:from>
    <xdr:to>
      <xdr:col>18</xdr:col>
      <xdr:colOff>590550</xdr:colOff>
      <xdr:row>27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4AE19A-8787-2D4D-E94E-AEA5FBA7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176042</xdr:colOff>
      <xdr:row>28</xdr:row>
      <xdr:rowOff>48646</xdr:rowOff>
    </xdr:from>
    <xdr:to>
      <xdr:col>18</xdr:col>
      <xdr:colOff>461792</xdr:colOff>
      <xdr:row>42</xdr:row>
      <xdr:rowOff>172471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47C13BB-4702-B2F4-226A-3D095C814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73987</xdr:colOff>
      <xdr:row>13</xdr:row>
      <xdr:rowOff>167708</xdr:rowOff>
    </xdr:from>
    <xdr:to>
      <xdr:col>26</xdr:col>
      <xdr:colOff>359737</xdr:colOff>
      <xdr:row>28</xdr:row>
      <xdr:rowOff>104435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CD0B647-83DD-57C4-DADB-BE075D870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B5AF-E4FF-4042-B0A6-98D1AAACB22C}">
  <dimension ref="A1:AG43"/>
  <sheetViews>
    <sheetView tabSelected="1" topLeftCell="V9" zoomScale="108" workbookViewId="0">
      <selection activeCell="AC19" sqref="AC19"/>
    </sheetView>
  </sheetViews>
  <sheetFormatPr defaultRowHeight="15" x14ac:dyDescent="0.25"/>
  <cols>
    <col min="1" max="1" width="11.42578125" customWidth="1"/>
  </cols>
  <sheetData>
    <row r="1" spans="1:33" x14ac:dyDescent="0.25">
      <c r="B1" t="s">
        <v>0</v>
      </c>
      <c r="D1" t="s">
        <v>5</v>
      </c>
      <c r="E1" t="s">
        <v>6</v>
      </c>
      <c r="F1" t="s">
        <v>4</v>
      </c>
    </row>
    <row r="2" spans="1:33" x14ac:dyDescent="0.25">
      <c r="A2" t="s">
        <v>1</v>
      </c>
      <c r="B2">
        <v>1.0525500000000001</v>
      </c>
    </row>
    <row r="3" spans="1:33" x14ac:dyDescent="0.25">
      <c r="A3" t="s">
        <v>2</v>
      </c>
      <c r="B3">
        <v>1.0533999999999999</v>
      </c>
    </row>
    <row r="9" spans="1:33" x14ac:dyDescent="0.25">
      <c r="D9" t="s">
        <v>7</v>
      </c>
      <c r="E9">
        <v>1.25</v>
      </c>
    </row>
    <row r="11" spans="1:33" x14ac:dyDescent="0.25">
      <c r="AB11" t="s">
        <v>13</v>
      </c>
      <c r="AC11" t="s">
        <v>12</v>
      </c>
      <c r="AD11" t="s">
        <v>10</v>
      </c>
      <c r="AE11" t="s">
        <v>11</v>
      </c>
      <c r="AF11" t="s">
        <v>8</v>
      </c>
      <c r="AG11" t="s">
        <v>4</v>
      </c>
    </row>
    <row r="12" spans="1:33" x14ac:dyDescent="0.25">
      <c r="AB12" t="s">
        <v>14</v>
      </c>
      <c r="AC12" t="s">
        <v>9</v>
      </c>
      <c r="AD12">
        <v>1.0529999999999999</v>
      </c>
      <c r="AE12">
        <v>5.84</v>
      </c>
      <c r="AF12">
        <v>0.62964299999999995</v>
      </c>
      <c r="AG12">
        <v>160</v>
      </c>
    </row>
    <row r="13" spans="1:33" x14ac:dyDescent="0.25">
      <c r="D13" t="s">
        <v>5</v>
      </c>
      <c r="E13" t="s">
        <v>6</v>
      </c>
      <c r="F13" t="s">
        <v>4</v>
      </c>
      <c r="AB13" t="s">
        <v>15</v>
      </c>
      <c r="AC13">
        <v>13.7</v>
      </c>
      <c r="AD13">
        <v>1.0529200000000001</v>
      </c>
      <c r="AE13">
        <v>7.84</v>
      </c>
      <c r="AF13">
        <v>0.59184300000000001</v>
      </c>
      <c r="AG13">
        <v>160</v>
      </c>
    </row>
    <row r="14" spans="1:33" x14ac:dyDescent="0.25">
      <c r="D14">
        <v>0.01</v>
      </c>
      <c r="E14">
        <v>0.3</v>
      </c>
      <c r="F14">
        <v>0.16</v>
      </c>
      <c r="G14">
        <f t="shared" ref="G3:G26" si="0">E14/2</f>
        <v>0.15</v>
      </c>
      <c r="H14">
        <f t="shared" ref="H3:H26" si="1">F14/2</f>
        <v>0.08</v>
      </c>
      <c r="I14">
        <f t="shared" ref="I3:I26" si="2">G14/2</f>
        <v>7.4999999999999997E-2</v>
      </c>
      <c r="AB14" t="s">
        <v>14</v>
      </c>
      <c r="AC14">
        <v>15</v>
      </c>
      <c r="AD14">
        <v>1.0532900000000001</v>
      </c>
      <c r="AE14">
        <v>6.64</v>
      </c>
      <c r="AF14">
        <v>0.61807299999999998</v>
      </c>
      <c r="AG14">
        <v>160</v>
      </c>
    </row>
    <row r="15" spans="1:33" x14ac:dyDescent="0.25">
      <c r="D15">
        <v>0.05</v>
      </c>
      <c r="E15">
        <v>1.32</v>
      </c>
      <c r="F15">
        <v>0.52</v>
      </c>
      <c r="G15">
        <f t="shared" si="0"/>
        <v>0.66</v>
      </c>
      <c r="H15">
        <f t="shared" si="1"/>
        <v>0.26</v>
      </c>
      <c r="I15">
        <f t="shared" si="2"/>
        <v>0.33</v>
      </c>
      <c r="AB15" t="s">
        <v>15</v>
      </c>
      <c r="AC15">
        <v>15</v>
      </c>
      <c r="AD15">
        <v>1.0525899999999999</v>
      </c>
      <c r="AE15">
        <v>8.7200000000000006</v>
      </c>
      <c r="AF15">
        <v>0.57650199999999996</v>
      </c>
      <c r="AG15">
        <v>160</v>
      </c>
    </row>
    <row r="16" spans="1:33" x14ac:dyDescent="0.25">
      <c r="D16">
        <v>0.1</v>
      </c>
      <c r="E16">
        <v>2.48</v>
      </c>
      <c r="F16">
        <v>1.04</v>
      </c>
      <c r="G16">
        <f t="shared" si="0"/>
        <v>1.24</v>
      </c>
      <c r="H16">
        <f t="shared" si="1"/>
        <v>0.52</v>
      </c>
      <c r="I16">
        <f t="shared" si="2"/>
        <v>0.62</v>
      </c>
    </row>
    <row r="17" spans="4:10" x14ac:dyDescent="0.25">
      <c r="D17">
        <v>0.2</v>
      </c>
      <c r="E17">
        <v>4.4800000000000004</v>
      </c>
      <c r="F17">
        <v>1.76</v>
      </c>
      <c r="G17">
        <f t="shared" si="0"/>
        <v>2.2400000000000002</v>
      </c>
      <c r="H17">
        <f t="shared" si="1"/>
        <v>0.88</v>
      </c>
      <c r="I17">
        <f t="shared" si="2"/>
        <v>1.1200000000000001</v>
      </c>
    </row>
    <row r="18" spans="4:10" x14ac:dyDescent="0.25">
      <c r="D18">
        <v>0.3</v>
      </c>
      <c r="E18">
        <v>6</v>
      </c>
      <c r="F18">
        <v>2.4</v>
      </c>
      <c r="G18">
        <f t="shared" si="0"/>
        <v>3</v>
      </c>
      <c r="H18">
        <f t="shared" si="1"/>
        <v>1.2</v>
      </c>
      <c r="I18">
        <f t="shared" si="2"/>
        <v>1.5</v>
      </c>
    </row>
    <row r="19" spans="4:10" x14ac:dyDescent="0.25">
      <c r="D19">
        <v>0.4</v>
      </c>
      <c r="E19">
        <v>6.88</v>
      </c>
      <c r="F19">
        <v>3.2</v>
      </c>
      <c r="G19">
        <f t="shared" si="0"/>
        <v>3.44</v>
      </c>
      <c r="H19">
        <f t="shared" si="1"/>
        <v>1.6</v>
      </c>
      <c r="I19">
        <f t="shared" si="2"/>
        <v>1.72</v>
      </c>
    </row>
    <row r="20" spans="4:10" x14ac:dyDescent="0.25">
      <c r="D20">
        <v>0.5</v>
      </c>
      <c r="E20">
        <v>7.52</v>
      </c>
      <c r="F20">
        <v>4</v>
      </c>
      <c r="G20">
        <f t="shared" si="0"/>
        <v>3.76</v>
      </c>
      <c r="H20">
        <f t="shared" si="1"/>
        <v>2</v>
      </c>
      <c r="I20">
        <f t="shared" si="2"/>
        <v>1.88</v>
      </c>
    </row>
    <row r="21" spans="4:10" x14ac:dyDescent="0.25">
      <c r="D21">
        <v>0.6</v>
      </c>
      <c r="E21">
        <v>7.92</v>
      </c>
      <c r="F21">
        <v>4.8</v>
      </c>
      <c r="G21">
        <f t="shared" si="0"/>
        <v>3.96</v>
      </c>
      <c r="H21">
        <f t="shared" si="1"/>
        <v>2.4</v>
      </c>
      <c r="I21">
        <f t="shared" si="2"/>
        <v>1.98</v>
      </c>
    </row>
    <row r="22" spans="4:10" x14ac:dyDescent="0.25">
      <c r="D22">
        <v>0.7</v>
      </c>
      <c r="E22">
        <v>8.16</v>
      </c>
      <c r="F22">
        <v>5.6</v>
      </c>
      <c r="G22">
        <f t="shared" si="0"/>
        <v>4.08</v>
      </c>
      <c r="H22">
        <f t="shared" si="1"/>
        <v>2.8</v>
      </c>
      <c r="I22">
        <f t="shared" si="2"/>
        <v>2.04</v>
      </c>
    </row>
    <row r="23" spans="4:10" x14ac:dyDescent="0.25">
      <c r="D23">
        <v>0.8</v>
      </c>
      <c r="E23">
        <v>8.4</v>
      </c>
      <c r="F23">
        <v>6.4</v>
      </c>
      <c r="G23">
        <f t="shared" si="0"/>
        <v>4.2</v>
      </c>
      <c r="H23">
        <f t="shared" si="1"/>
        <v>3.2</v>
      </c>
      <c r="I23">
        <f t="shared" si="2"/>
        <v>2.1</v>
      </c>
    </row>
    <row r="24" spans="4:10" x14ac:dyDescent="0.25">
      <c r="D24">
        <v>0.9</v>
      </c>
      <c r="E24">
        <v>8.56</v>
      </c>
      <c r="F24">
        <v>7.2</v>
      </c>
      <c r="G24">
        <f t="shared" si="0"/>
        <v>4.28</v>
      </c>
      <c r="H24">
        <f t="shared" si="1"/>
        <v>3.6</v>
      </c>
      <c r="I24">
        <f t="shared" si="2"/>
        <v>2.14</v>
      </c>
    </row>
    <row r="25" spans="4:10" x14ac:dyDescent="0.25">
      <c r="D25">
        <v>1</v>
      </c>
      <c r="E25">
        <v>8.64</v>
      </c>
      <c r="F25">
        <v>8</v>
      </c>
      <c r="G25">
        <f t="shared" si="0"/>
        <v>4.32</v>
      </c>
      <c r="H25">
        <f t="shared" si="1"/>
        <v>4</v>
      </c>
      <c r="I25">
        <f t="shared" si="2"/>
        <v>2.16</v>
      </c>
    </row>
    <row r="26" spans="4:10" x14ac:dyDescent="0.25">
      <c r="D26">
        <v>1.1000000000000001</v>
      </c>
      <c r="E26">
        <v>8.7200000000000006</v>
      </c>
      <c r="F26">
        <v>8.7200000000000006</v>
      </c>
      <c r="G26">
        <f t="shared" si="0"/>
        <v>4.3600000000000003</v>
      </c>
      <c r="H26">
        <f t="shared" si="1"/>
        <v>4.3600000000000003</v>
      </c>
      <c r="I26">
        <f t="shared" si="2"/>
        <v>2.1800000000000002</v>
      </c>
    </row>
    <row r="29" spans="4:10" x14ac:dyDescent="0.25">
      <c r="D29" t="s">
        <v>5</v>
      </c>
      <c r="E29" t="s">
        <v>8</v>
      </c>
      <c r="F29" t="s">
        <v>3</v>
      </c>
      <c r="G29" t="s">
        <v>4</v>
      </c>
    </row>
    <row r="30" spans="4:10" x14ac:dyDescent="0.25">
      <c r="D30">
        <v>0.01</v>
      </c>
      <c r="E30">
        <v>0.70667000000000002</v>
      </c>
    </row>
    <row r="31" spans="4:10" x14ac:dyDescent="0.25">
      <c r="D31">
        <v>0.05</v>
      </c>
      <c r="E31">
        <v>0.70619299999999996</v>
      </c>
      <c r="F31">
        <v>1</v>
      </c>
      <c r="G31">
        <v>0.52</v>
      </c>
      <c r="H31">
        <v>1</v>
      </c>
      <c r="I31">
        <f>G31/2</f>
        <v>0.26</v>
      </c>
      <c r="J31">
        <f>F31/2</f>
        <v>0.5</v>
      </c>
    </row>
    <row r="32" spans="4:10" x14ac:dyDescent="0.25">
      <c r="D32">
        <v>0.1</v>
      </c>
      <c r="E32">
        <v>0.70501599999999998</v>
      </c>
      <c r="F32">
        <v>1.88</v>
      </c>
      <c r="G32">
        <v>0.88</v>
      </c>
      <c r="H32">
        <v>1.88</v>
      </c>
      <c r="I32">
        <f t="shared" ref="I32:I43" si="3">G32/2</f>
        <v>0.44</v>
      </c>
      <c r="J32">
        <f t="shared" ref="J32:J43" si="4">F32/2</f>
        <v>0.94</v>
      </c>
    </row>
    <row r="33" spans="4:25" x14ac:dyDescent="0.25">
      <c r="D33">
        <v>0.2</v>
      </c>
      <c r="E33">
        <v>0.70054400000000006</v>
      </c>
      <c r="F33">
        <v>3.44</v>
      </c>
      <c r="G33">
        <v>1.64</v>
      </c>
      <c r="H33">
        <v>3.44</v>
      </c>
      <c r="I33">
        <f t="shared" si="3"/>
        <v>0.82</v>
      </c>
      <c r="J33">
        <f t="shared" si="4"/>
        <v>1.72</v>
      </c>
      <c r="U33">
        <f>3.44/1.64</f>
        <v>2.0975609756097562</v>
      </c>
    </row>
    <row r="34" spans="4:25" x14ac:dyDescent="0.25">
      <c r="D34">
        <v>0.3</v>
      </c>
      <c r="E34">
        <v>0.69347099999999995</v>
      </c>
      <c r="F34">
        <v>4.5599999999999996</v>
      </c>
      <c r="G34">
        <v>2.44</v>
      </c>
      <c r="H34">
        <v>4.5599999999999996</v>
      </c>
      <c r="I34">
        <f t="shared" si="3"/>
        <v>1.22</v>
      </c>
      <c r="J34">
        <f t="shared" si="4"/>
        <v>2.2799999999999998</v>
      </c>
      <c r="U34">
        <f>2.48/1.04</f>
        <v>2.3846153846153846</v>
      </c>
    </row>
    <row r="35" spans="4:25" x14ac:dyDescent="0.25">
      <c r="D35">
        <v>0.4</v>
      </c>
      <c r="E35">
        <v>0.68420599999999998</v>
      </c>
      <c r="F35">
        <v>5.32</v>
      </c>
      <c r="G35">
        <v>3.2</v>
      </c>
      <c r="H35">
        <v>5.32</v>
      </c>
      <c r="I35">
        <f t="shared" si="3"/>
        <v>1.6</v>
      </c>
      <c r="J35">
        <f t="shared" si="4"/>
        <v>2.66</v>
      </c>
    </row>
    <row r="36" spans="4:25" x14ac:dyDescent="0.25">
      <c r="D36">
        <v>0.5</v>
      </c>
      <c r="E36">
        <v>0.673323</v>
      </c>
      <c r="F36">
        <v>5.76</v>
      </c>
      <c r="G36">
        <v>4.04</v>
      </c>
      <c r="H36">
        <v>5.76</v>
      </c>
      <c r="I36">
        <f t="shared" si="3"/>
        <v>2.02</v>
      </c>
      <c r="J36">
        <f t="shared" si="4"/>
        <v>2.88</v>
      </c>
    </row>
    <row r="37" spans="4:25" x14ac:dyDescent="0.25">
      <c r="D37">
        <v>0.6</v>
      </c>
      <c r="E37">
        <v>0.66144099999999995</v>
      </c>
      <c r="F37">
        <v>6.16</v>
      </c>
      <c r="G37">
        <v>4.96</v>
      </c>
      <c r="H37">
        <v>6.16</v>
      </c>
      <c r="I37">
        <f t="shared" si="3"/>
        <v>2.48</v>
      </c>
      <c r="J37">
        <f t="shared" si="4"/>
        <v>3.08</v>
      </c>
      <c r="Y37">
        <v>13.7</v>
      </c>
    </row>
    <row r="38" spans="4:25" x14ac:dyDescent="0.25">
      <c r="D38">
        <v>0.7</v>
      </c>
      <c r="E38">
        <v>0.64891699999999997</v>
      </c>
      <c r="F38">
        <v>6.32</v>
      </c>
      <c r="G38">
        <v>5.68</v>
      </c>
      <c r="H38">
        <v>6.32</v>
      </c>
      <c r="I38">
        <f t="shared" si="3"/>
        <v>2.84</v>
      </c>
      <c r="J38">
        <f t="shared" si="4"/>
        <v>3.16</v>
      </c>
      <c r="Y38">
        <v>15</v>
      </c>
    </row>
    <row r="39" spans="4:25" x14ac:dyDescent="0.25">
      <c r="D39">
        <v>0.8</v>
      </c>
      <c r="E39">
        <v>0.63596799999999998</v>
      </c>
      <c r="F39">
        <v>6.48</v>
      </c>
      <c r="G39">
        <v>6.48</v>
      </c>
      <c r="H39">
        <v>6.48</v>
      </c>
      <c r="I39">
        <f t="shared" si="3"/>
        <v>3.24</v>
      </c>
      <c r="J39">
        <f t="shared" si="4"/>
        <v>3.24</v>
      </c>
    </row>
    <row r="40" spans="4:25" x14ac:dyDescent="0.25">
      <c r="D40">
        <v>0.9</v>
      </c>
      <c r="E40">
        <v>0.62273999999999996</v>
      </c>
      <c r="F40">
        <v>6.64</v>
      </c>
      <c r="G40">
        <v>7.2</v>
      </c>
      <c r="H40">
        <v>6.64</v>
      </c>
      <c r="I40">
        <f t="shared" si="3"/>
        <v>3.6</v>
      </c>
      <c r="J40">
        <f t="shared" si="4"/>
        <v>3.32</v>
      </c>
    </row>
    <row r="41" spans="4:25" x14ac:dyDescent="0.25">
      <c r="D41">
        <v>1</v>
      </c>
      <c r="E41">
        <v>0.60947099999999998</v>
      </c>
      <c r="F41">
        <v>6.64</v>
      </c>
      <c r="G41">
        <v>8</v>
      </c>
      <c r="H41">
        <v>6.64</v>
      </c>
      <c r="I41">
        <f t="shared" si="3"/>
        <v>4</v>
      </c>
      <c r="J41">
        <f t="shared" si="4"/>
        <v>3.32</v>
      </c>
    </row>
    <row r="42" spans="4:25" x14ac:dyDescent="0.25">
      <c r="D42">
        <v>1.1000000000000001</v>
      </c>
      <c r="E42">
        <v>0.59619</v>
      </c>
      <c r="F42">
        <v>6.72</v>
      </c>
      <c r="G42">
        <v>8.8000000000000007</v>
      </c>
      <c r="H42">
        <v>6.72</v>
      </c>
      <c r="I42">
        <f t="shared" si="3"/>
        <v>4.4000000000000004</v>
      </c>
      <c r="J42">
        <f t="shared" si="4"/>
        <v>3.36</v>
      </c>
    </row>
    <row r="43" spans="4:25" x14ac:dyDescent="0.25">
      <c r="D43">
        <v>1.2</v>
      </c>
      <c r="E43">
        <v>0.58317200000000002</v>
      </c>
      <c r="F43">
        <v>6.8</v>
      </c>
      <c r="G43">
        <v>9.52</v>
      </c>
      <c r="H43">
        <v>6.8</v>
      </c>
      <c r="I43">
        <f t="shared" si="3"/>
        <v>4.76</v>
      </c>
      <c r="J43">
        <f t="shared" si="4"/>
        <v>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2024-05-14T11:40:30Z</dcterms:created>
  <dcterms:modified xsi:type="dcterms:W3CDTF">2024-05-14T13:46:37Z</dcterms:modified>
</cp:coreProperties>
</file>