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Usage" sheetId="1" r:id="rId3"/>
    <sheet state="visible" name="Per Capita Usage" sheetId="2" r:id="rId4"/>
  </sheets>
  <definedNames/>
  <calcPr/>
</workbook>
</file>

<file path=xl/sharedStrings.xml><?xml version="1.0" encoding="utf-8"?>
<sst xmlns="http://schemas.openxmlformats.org/spreadsheetml/2006/main" count="440" uniqueCount="30">
  <si>
    <t>Label</t>
  </si>
  <si>
    <t>Subtype</t>
  </si>
  <si>
    <t>Type</t>
  </si>
  <si>
    <t>Units</t>
  </si>
  <si>
    <t>Electricity</t>
  </si>
  <si>
    <t>Residential/Commercial</t>
  </si>
  <si>
    <t>Watts</t>
  </si>
  <si>
    <t>Watts/Capita</t>
  </si>
  <si>
    <t>Industrial</t>
  </si>
  <si>
    <t>Agricultural</t>
  </si>
  <si>
    <t>Transportation</t>
  </si>
  <si>
    <t>Subtotal</t>
  </si>
  <si>
    <t>Residential/Commercial Total</t>
  </si>
  <si>
    <t>Industrial Total</t>
  </si>
  <si>
    <t>Agricultural Total</t>
  </si>
  <si>
    <t>Transportation Total</t>
  </si>
  <si>
    <t>Total</t>
  </si>
  <si>
    <t>Geothermal</t>
  </si>
  <si>
    <t>Electrical Generation</t>
  </si>
  <si>
    <t>Nuclear Fission</t>
  </si>
  <si>
    <t>Solar</t>
  </si>
  <si>
    <t>Water</t>
  </si>
  <si>
    <t>Electrical Generation Total</t>
  </si>
  <si>
    <t>Wind</t>
  </si>
  <si>
    <t>Biomass</t>
  </si>
  <si>
    <t>Coal</t>
  </si>
  <si>
    <t>Natural Gas</t>
  </si>
  <si>
    <t>Petroleum</t>
  </si>
  <si>
    <t>Population</t>
  </si>
  <si>
    <t>Humans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</si>
</sst>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1" fillId="0" fontId="1" numFmtId="0" xfId="0" applyBorder="1" applyFont="1"/>
    <xf borderId="1" fillId="0" fontId="0" numFmtId="0" xfId="0" applyBorder="1" applyFont="1"/>
    <xf borderId="0" fillId="2" fontId="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2" width="8.71"/>
    <col customWidth="1" min="3" max="3" width="30.57"/>
    <col customWidth="1" min="4" max="4" width="8.71"/>
    <col customWidth="1" min="5" max="5" width="10.0"/>
    <col customWidth="1" min="6" max="13" width="8.71"/>
    <col customWidth="1" min="14" max="14" width="9.71"/>
    <col customWidth="1" min="15" max="22" width="8.71"/>
    <col customWidth="1" min="23" max="23" width="8.86"/>
    <col customWidth="1" min="24" max="24" width="8.71"/>
    <col customWidth="1" min="25" max="26" width="9.0"/>
    <col customWidth="1" min="27" max="28" width="9.29"/>
    <col customWidth="1" min="29" max="29" width="8.71"/>
    <col customWidth="1" min="30" max="30" width="9.43"/>
    <col customWidth="1" min="31" max="32" width="8.71"/>
    <col customWidth="1" min="33" max="34" width="9.0"/>
    <col customWidth="1" min="35" max="35" width="8.71"/>
    <col customWidth="1" min="36" max="36" width="9.14"/>
    <col customWidth="1" min="37" max="37" width="9.0"/>
  </cols>
  <sheetData>
    <row r="1">
      <c r="A1" t="s">
        <v>0</v>
      </c>
      <c r="B1" t="s">
        <v>1</v>
      </c>
      <c r="C1" t="s">
        <v>2</v>
      </c>
      <c r="D1" t="s">
        <v>3</v>
      </c>
      <c r="E1">
        <v>1800.0</v>
      </c>
      <c r="F1">
        <v>1810.0</v>
      </c>
      <c r="G1">
        <v>1820.0</v>
      </c>
      <c r="H1">
        <v>1830.0</v>
      </c>
      <c r="I1">
        <v>1840.0</v>
      </c>
      <c r="J1">
        <v>1850.0</v>
      </c>
      <c r="K1">
        <v>1860.0</v>
      </c>
      <c r="L1">
        <v>1870.0</v>
      </c>
      <c r="M1">
        <v>1880.0</v>
      </c>
      <c r="N1">
        <v>1890.0</v>
      </c>
      <c r="O1">
        <v>1900.0</v>
      </c>
      <c r="P1">
        <v>1910.0</v>
      </c>
      <c r="Q1">
        <v>1920.0</v>
      </c>
      <c r="R1">
        <v>1925.0</v>
      </c>
      <c r="S1">
        <v>1930.0</v>
      </c>
      <c r="T1">
        <v>1935.0</v>
      </c>
      <c r="U1">
        <v>1940.0</v>
      </c>
      <c r="V1">
        <v>1945.0</v>
      </c>
      <c r="W1">
        <v>1950.0</v>
      </c>
      <c r="X1">
        <v>1955.0</v>
      </c>
      <c r="Y1">
        <v>1960.0</v>
      </c>
      <c r="Z1">
        <v>1965.0</v>
      </c>
      <c r="AA1">
        <v>1970.0</v>
      </c>
      <c r="AB1">
        <v>1975.0</v>
      </c>
      <c r="AC1">
        <v>1980.0</v>
      </c>
      <c r="AD1">
        <v>1985.0</v>
      </c>
      <c r="AE1">
        <v>1990.0</v>
      </c>
      <c r="AF1">
        <v>1995.0</v>
      </c>
      <c r="AG1">
        <v>2000.0</v>
      </c>
      <c r="AH1">
        <v>2005.0</v>
      </c>
      <c r="AI1">
        <v>2010.0</v>
      </c>
      <c r="AJ1">
        <v>2015.0</v>
      </c>
      <c r="AK1">
        <v>2017.0</v>
      </c>
    </row>
    <row r="2" ht="15.75" customHeight="1">
      <c r="A2" s="1" t="s">
        <v>4</v>
      </c>
      <c r="C2" s="1" t="s">
        <v>5</v>
      </c>
      <c r="D2" t="s">
        <v>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5.46410959E8</v>
      </c>
      <c r="Q2">
        <v>1.066210046E9</v>
      </c>
      <c r="R2">
        <v>1.753995434E9</v>
      </c>
      <c r="S2">
        <v>3.017694064E9</v>
      </c>
      <c r="T2">
        <v>3.285045662E9</v>
      </c>
      <c r="U2">
        <v>5.44303653E9</v>
      </c>
      <c r="V2">
        <v>7.795776256E9</v>
      </c>
      <c r="W2">
        <v>1.7671202912E10</v>
      </c>
      <c r="X2">
        <v>2.3690525115E10</v>
      </c>
      <c r="Y2">
        <v>4.1165182649E10</v>
      </c>
      <c r="Z2">
        <v>5.9604908675E10</v>
      </c>
      <c r="AA2">
        <v>9.3416894977E10</v>
      </c>
      <c r="AB2">
        <v>1.20597716895E11</v>
      </c>
      <c r="AC2">
        <v>1.45677853881E11</v>
      </c>
      <c r="AD2">
        <v>1.69298515982E11</v>
      </c>
      <c r="AE2">
        <v>2.01173744293E11</v>
      </c>
      <c r="AF2">
        <v>2.27810273972E11</v>
      </c>
      <c r="AG2">
        <v>2.68469520548E11</v>
      </c>
      <c r="AH2">
        <v>3.00719863013E11</v>
      </c>
      <c r="AI2">
        <v>3.1688436073E11</v>
      </c>
      <c r="AJ2">
        <v>3.15621917808E11</v>
      </c>
      <c r="AK2">
        <v>3.11332503113E11</v>
      </c>
    </row>
    <row r="3" ht="15.75" customHeight="1">
      <c r="A3" t="s">
        <v>4</v>
      </c>
      <c r="C3" t="s">
        <v>8</v>
      </c>
      <c r="D3" t="s">
        <v>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3362001.0</v>
      </c>
      <c r="O3">
        <v>1.064456E8</v>
      </c>
      <c r="P3">
        <v>1.040222985E9</v>
      </c>
      <c r="Q3">
        <v>3.595890411E9</v>
      </c>
      <c r="R3">
        <v>5.194063927E9</v>
      </c>
      <c r="S3">
        <v>6.96609589E9</v>
      </c>
      <c r="T3">
        <v>7.222031963E9</v>
      </c>
      <c r="U3">
        <v>1.0546803653E10</v>
      </c>
      <c r="V3">
        <v>1.6696461187E10</v>
      </c>
      <c r="W3">
        <v>1.1067778254E10</v>
      </c>
      <c r="X3">
        <v>3.8137899543E10</v>
      </c>
      <c r="Y3" s="2">
        <v>3.7032191781E10</v>
      </c>
      <c r="Z3" s="2">
        <v>4.8941438356E10</v>
      </c>
      <c r="AA3" s="2">
        <v>6.5165981735E10</v>
      </c>
      <c r="AB3" s="2">
        <v>7.8502283105E10</v>
      </c>
      <c r="AC3" s="2">
        <v>9.3044178082E10</v>
      </c>
      <c r="AD3" s="2">
        <v>9.5521917808E10</v>
      </c>
      <c r="AE3" s="2">
        <v>1.0793630137E11</v>
      </c>
      <c r="AF3" s="2">
        <v>1.15604223744E11</v>
      </c>
      <c r="AG3" s="2">
        <v>1.2148847032E11</v>
      </c>
      <c r="AH3" s="2">
        <v>1.16342009132E11</v>
      </c>
      <c r="AI3" s="2">
        <v>1.10869977169E11</v>
      </c>
      <c r="AJ3" s="2">
        <v>1.12615068493E11</v>
      </c>
      <c r="AK3" s="2">
        <v>1.08129460759E11</v>
      </c>
    </row>
    <row r="4" ht="15.75" customHeight="1">
      <c r="A4" t="s">
        <v>4</v>
      </c>
      <c r="C4" t="s">
        <v>9</v>
      </c>
      <c r="D4" t="s">
        <v>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 s="1">
        <v>0.0</v>
      </c>
      <c r="O4" s="1">
        <v>0.0</v>
      </c>
      <c r="P4">
        <v>4227972.0</v>
      </c>
      <c r="Q4">
        <v>2.1743857E7</v>
      </c>
      <c r="R4">
        <v>3.630379E7</v>
      </c>
      <c r="S4">
        <v>7.9953094E7</v>
      </c>
      <c r="T4">
        <v>7.0793954E7</v>
      </c>
      <c r="U4">
        <v>1.47979029E8</v>
      </c>
      <c r="V4">
        <v>2.76740003E8</v>
      </c>
      <c r="W4">
        <v>4.34716699E8</v>
      </c>
      <c r="X4">
        <v>7.93159714E8</v>
      </c>
      <c r="Y4" s="2">
        <v>1.193874794E9</v>
      </c>
      <c r="Z4" s="2">
        <v>3.113325031E9</v>
      </c>
      <c r="AA4" s="2">
        <v>4.151100042E9</v>
      </c>
      <c r="AB4" s="2">
        <v>5.657547637E9</v>
      </c>
      <c r="AC4" s="2">
        <v>9.30649848E9</v>
      </c>
      <c r="AD4" s="2">
        <v>8.469583149E9</v>
      </c>
      <c r="AE4" s="2">
        <v>1.064556301E10</v>
      </c>
      <c r="AF4" s="2">
        <v>1.2453300125E10</v>
      </c>
      <c r="AG4" s="2">
        <v>1.0478179943E10</v>
      </c>
      <c r="AH4" s="3">
        <v>6.862705714E9</v>
      </c>
      <c r="AI4" s="3">
        <v>8.034387177E9</v>
      </c>
      <c r="AJ4" s="3">
        <v>1.0042983971E10</v>
      </c>
      <c r="AK4" s="3">
        <v>1.1047282369E10</v>
      </c>
    </row>
    <row r="5" ht="15.75" customHeight="1">
      <c r="A5" t="s">
        <v>4</v>
      </c>
      <c r="C5" t="s">
        <v>10</v>
      </c>
      <c r="D5" t="s">
        <v>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9.7765678E7</v>
      </c>
      <c r="O5">
        <v>2.30722572E8</v>
      </c>
      <c r="P5">
        <v>4.61306495E8</v>
      </c>
      <c r="Q5">
        <v>6.12134703E8</v>
      </c>
      <c r="R5">
        <v>7.50395738E8</v>
      </c>
      <c r="S5">
        <v>5.37648402E8</v>
      </c>
      <c r="T5">
        <v>5.37648402E8</v>
      </c>
      <c r="U5">
        <v>7.35844749E8</v>
      </c>
      <c r="V5">
        <v>7.5E8</v>
      </c>
      <c r="W5">
        <v>7.5E8</v>
      </c>
      <c r="X5">
        <v>6.650684932E8</v>
      </c>
      <c r="Y5" s="2">
        <v>3.5E8</v>
      </c>
      <c r="Z5" s="2">
        <v>3.336757991E8</v>
      </c>
      <c r="AA5" s="2">
        <v>3.555936073E8</v>
      </c>
      <c r="AB5" s="2">
        <v>3.394977169E8</v>
      </c>
      <c r="AC5" s="2">
        <v>3.703196347E8</v>
      </c>
      <c r="AD5" s="2">
        <v>4.734018265E8</v>
      </c>
      <c r="AE5" s="2">
        <v>5.423515982E8</v>
      </c>
      <c r="AF5" s="2">
        <v>5.679223744E8</v>
      </c>
      <c r="AG5" s="2">
        <v>6.143835616E8</v>
      </c>
      <c r="AH5" s="2">
        <v>8.568493151E8</v>
      </c>
      <c r="AI5" s="2">
        <v>8.803652968E8</v>
      </c>
      <c r="AJ5" s="2">
        <v>8.71803653E8</v>
      </c>
      <c r="AK5" s="2">
        <v>1.004298397E9</v>
      </c>
    </row>
    <row r="6" ht="15.75" customHeight="1">
      <c r="A6" t="s">
        <v>4</v>
      </c>
      <c r="B6" t="s">
        <v>11</v>
      </c>
      <c r="C6" s="1" t="s">
        <v>12</v>
      </c>
      <c r="D6" t="s">
        <v>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5.46410959E8</v>
      </c>
      <c r="Q6">
        <v>1.066210046E9</v>
      </c>
      <c r="R6">
        <v>1.753995434E9</v>
      </c>
      <c r="S6">
        <v>3.017694064E9</v>
      </c>
      <c r="T6">
        <v>3.285045662E9</v>
      </c>
      <c r="U6">
        <v>5.44303653E9</v>
      </c>
      <c r="V6">
        <v>7.795776256E9</v>
      </c>
      <c r="W6">
        <v>1.7671202912E10</v>
      </c>
      <c r="X6">
        <v>2.3690525115E10</v>
      </c>
      <c r="Y6">
        <v>4.1165182649E10</v>
      </c>
      <c r="Z6">
        <v>5.9604908675E10</v>
      </c>
      <c r="AA6">
        <v>9.3416894977E10</v>
      </c>
      <c r="AB6">
        <v>1.20597716895E11</v>
      </c>
      <c r="AC6">
        <v>1.45677853881E11</v>
      </c>
      <c r="AD6">
        <v>1.69298515982E11</v>
      </c>
      <c r="AE6">
        <v>2.01173744293E11</v>
      </c>
      <c r="AF6">
        <v>2.27810273972E11</v>
      </c>
      <c r="AG6">
        <v>2.68469520548E11</v>
      </c>
      <c r="AH6">
        <v>3.00719863013E11</v>
      </c>
      <c r="AI6">
        <v>3.1688436073E11</v>
      </c>
      <c r="AJ6">
        <v>3.15621917808E11</v>
      </c>
      <c r="AK6">
        <v>3.11332503113E11</v>
      </c>
    </row>
    <row r="7" ht="15.75" customHeight="1">
      <c r="A7" t="s">
        <v>4</v>
      </c>
      <c r="B7" t="s">
        <v>11</v>
      </c>
      <c r="C7" t="s">
        <v>13</v>
      </c>
      <c r="D7" t="s">
        <v>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3362001.0</v>
      </c>
      <c r="O7">
        <v>1.064456E8</v>
      </c>
      <c r="P7">
        <v>1.040222985E9</v>
      </c>
      <c r="Q7" s="4">
        <v>3.595890411E9</v>
      </c>
      <c r="R7" s="4">
        <v>5.194063927E9</v>
      </c>
      <c r="S7" s="4">
        <v>6.96609589E9</v>
      </c>
      <c r="T7" s="4">
        <v>7.222031963E9</v>
      </c>
      <c r="U7" s="4">
        <v>1.0546803653E10</v>
      </c>
      <c r="V7" s="4">
        <v>1.6696461187E10</v>
      </c>
      <c r="W7" s="4">
        <v>1.1067778254E10</v>
      </c>
      <c r="X7" s="4">
        <v>3.8137899543E10</v>
      </c>
      <c r="Y7" s="5">
        <v>3.7032191781E10</v>
      </c>
      <c r="Z7" s="2">
        <v>4.8941438356E10</v>
      </c>
      <c r="AA7" s="2">
        <v>6.5165981735E10</v>
      </c>
      <c r="AB7" s="2">
        <v>7.8502283105E10</v>
      </c>
      <c r="AC7" s="2">
        <v>9.3044178082E10</v>
      </c>
      <c r="AD7" s="2">
        <v>9.5521917808E10</v>
      </c>
      <c r="AE7" s="2">
        <v>1.0793630137E11</v>
      </c>
      <c r="AF7" s="2">
        <v>1.15604223744E11</v>
      </c>
      <c r="AG7" s="2">
        <v>1.2148847032E11</v>
      </c>
      <c r="AH7" s="5">
        <v>1.16342009132E11</v>
      </c>
      <c r="AI7" s="5">
        <v>1.10869977169E11</v>
      </c>
      <c r="AJ7" s="5">
        <v>1.12615068493E11</v>
      </c>
      <c r="AK7" s="5">
        <v>1.08129460759E11</v>
      </c>
    </row>
    <row r="8" ht="15.75" customHeight="1">
      <c r="A8" t="s">
        <v>4</v>
      </c>
      <c r="B8" t="s">
        <v>11</v>
      </c>
      <c r="C8" t="s">
        <v>14</v>
      </c>
      <c r="D8" t="s">
        <v>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 s="1">
        <v>0.0</v>
      </c>
      <c r="O8" s="1">
        <v>0.0</v>
      </c>
      <c r="P8">
        <v>4227972.0</v>
      </c>
      <c r="Q8">
        <v>2.1743857E7</v>
      </c>
      <c r="R8">
        <v>3.630379E7</v>
      </c>
      <c r="S8">
        <v>7.9953094E7</v>
      </c>
      <c r="T8">
        <v>7.0793954E7</v>
      </c>
      <c r="U8">
        <v>1.47979029E8</v>
      </c>
      <c r="V8">
        <v>2.76740003E8</v>
      </c>
      <c r="W8">
        <v>4.34716699E8</v>
      </c>
      <c r="X8">
        <v>7.93159714E8</v>
      </c>
      <c r="Y8" s="2">
        <v>1.193874794E9</v>
      </c>
      <c r="Z8" s="2">
        <v>3.113325031E9</v>
      </c>
      <c r="AA8" s="2">
        <v>4.151100042E9</v>
      </c>
      <c r="AB8" s="2">
        <v>5.657547637E9</v>
      </c>
      <c r="AC8" s="2">
        <v>9.30649848E9</v>
      </c>
      <c r="AD8" s="2">
        <v>8.469583149E9</v>
      </c>
      <c r="AE8" s="2">
        <v>1.064556301E10</v>
      </c>
      <c r="AF8" s="2">
        <v>1.2453300125E10</v>
      </c>
      <c r="AG8" s="2">
        <v>1.0478179943E10</v>
      </c>
      <c r="AH8" s="3">
        <v>6.862705714E9</v>
      </c>
      <c r="AI8" s="3">
        <v>8.034387177E9</v>
      </c>
      <c r="AJ8" s="3">
        <v>1.0042983971E10</v>
      </c>
      <c r="AK8" s="3">
        <v>1.1047282369E10</v>
      </c>
    </row>
    <row r="9" ht="15.75" customHeight="1">
      <c r="A9" t="s">
        <v>4</v>
      </c>
      <c r="B9" t="s">
        <v>11</v>
      </c>
      <c r="C9" t="s">
        <v>15</v>
      </c>
      <c r="D9" t="s">
        <v>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9.7765678E7</v>
      </c>
      <c r="O9">
        <v>2.30722572E8</v>
      </c>
      <c r="P9">
        <v>4.61306495E8</v>
      </c>
      <c r="Q9">
        <v>6.12134703E8</v>
      </c>
      <c r="R9">
        <v>7.50395738E8</v>
      </c>
      <c r="S9">
        <v>5.37648402E8</v>
      </c>
      <c r="T9">
        <v>5.37648402E8</v>
      </c>
      <c r="U9">
        <v>7.35844749E8</v>
      </c>
      <c r="V9">
        <v>7.5E8</v>
      </c>
      <c r="W9">
        <v>7.5E8</v>
      </c>
      <c r="X9">
        <v>6.650684932E8</v>
      </c>
      <c r="Y9" s="2">
        <v>3.5E8</v>
      </c>
      <c r="Z9" s="2">
        <v>3.336757991E8</v>
      </c>
      <c r="AA9" s="2">
        <v>3.555936073E8</v>
      </c>
      <c r="AB9" s="2">
        <v>3.394977169E8</v>
      </c>
      <c r="AC9" s="2">
        <v>3.703196347E8</v>
      </c>
      <c r="AD9" s="2">
        <v>4.734018265E8</v>
      </c>
      <c r="AE9" s="2">
        <v>5.423515982E8</v>
      </c>
      <c r="AF9" s="2">
        <v>5.679223744E8</v>
      </c>
      <c r="AG9" s="2">
        <v>6.143835616E8</v>
      </c>
      <c r="AH9" s="2">
        <v>8.568493151E8</v>
      </c>
      <c r="AI9" s="2">
        <v>8.803652968E8</v>
      </c>
      <c r="AJ9" s="2">
        <v>8.71803653E8</v>
      </c>
      <c r="AK9" s="2">
        <v>1.004298397E9</v>
      </c>
    </row>
    <row r="10" ht="15.75" customHeight="1">
      <c r="A10" t="s">
        <v>4</v>
      </c>
      <c r="B10" t="s">
        <v>16</v>
      </c>
      <c r="C10" t="s">
        <v>16</v>
      </c>
      <c r="D10" t="s">
        <v>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1.01127679E8</v>
      </c>
      <c r="O10">
        <v>3.37168172E8</v>
      </c>
      <c r="P10">
        <v>2.052168411E9</v>
      </c>
      <c r="Q10">
        <v>5.295979017E9</v>
      </c>
      <c r="R10">
        <v>7.734758889E9</v>
      </c>
      <c r="S10">
        <v>1.060139145E10</v>
      </c>
      <c r="T10">
        <v>1.1115519981E10</v>
      </c>
      <c r="U10">
        <v>1.6873663961E10</v>
      </c>
      <c r="V10">
        <v>2.5518977446E10</v>
      </c>
      <c r="W10">
        <v>2.9923697865E10</v>
      </c>
      <c r="X10">
        <v>6.32866528652E10</v>
      </c>
      <c r="Y10">
        <v>7.9741249224E10</v>
      </c>
      <c r="Z10">
        <v>1.119933478611E11</v>
      </c>
      <c r="AA10" s="2">
        <v>1.5893847229E11</v>
      </c>
      <c r="AB10" s="2">
        <v>1.99439499692E11</v>
      </c>
      <c r="AC10" s="2">
        <v>2.39092353578E11</v>
      </c>
      <c r="AD10" s="2">
        <v>2.65293837601E11</v>
      </c>
      <c r="AE10" s="2">
        <v>3.0965239925E11</v>
      </c>
      <c r="AF10" s="2">
        <v>3.43982422086E11</v>
      </c>
      <c r="AG10" s="2">
        <v>3.90572376429E11</v>
      </c>
      <c r="AH10" s="2">
        <v>4.17918723466E11</v>
      </c>
      <c r="AI10" s="2">
        <v>4.28634705206E11</v>
      </c>
      <c r="AJ10" s="2">
        <v>4.29108791969E11</v>
      </c>
      <c r="AK10" s="2">
        <v>4.20466262269E11</v>
      </c>
    </row>
    <row r="11" ht="15.75" customHeight="1">
      <c r="A11" t="s">
        <v>17</v>
      </c>
      <c r="C11" t="s">
        <v>18</v>
      </c>
      <c r="D11" t="s">
        <v>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1.54948896E8</v>
      </c>
      <c r="X11">
        <f>W11+(Z11-W11)/3</f>
        <v>125617006.2</v>
      </c>
      <c r="Y11">
        <f>X11+(Z11-X11)/2</f>
        <v>96285116.32</v>
      </c>
      <c r="Z11" s="2">
        <v>6.695322648E7</v>
      </c>
      <c r="AA11" s="2">
        <v>2.008596794E8</v>
      </c>
      <c r="AB11" s="2">
        <v>1.13820485E9</v>
      </c>
      <c r="AC11" s="2">
        <v>1.774260502E9</v>
      </c>
      <c r="AD11" s="2">
        <v>3.247231484E9</v>
      </c>
      <c r="AE11" s="2">
        <v>5.724500864E9</v>
      </c>
      <c r="AF11" s="2">
        <v>5.088445212E9</v>
      </c>
      <c r="AG11" s="2">
        <v>5.490164571E9</v>
      </c>
      <c r="AH11" s="2">
        <v>6.059266996E9</v>
      </c>
      <c r="AI11" s="2">
        <v>6.963135554E9</v>
      </c>
      <c r="AJ11" s="2">
        <v>7.097042006E9</v>
      </c>
      <c r="AK11" s="2">
        <v>5.021491986E9</v>
      </c>
    </row>
    <row r="12" ht="15.75" customHeight="1">
      <c r="A12" t="s">
        <v>17</v>
      </c>
      <c r="C12" s="1" t="s">
        <v>5</v>
      </c>
      <c r="D12" t="s">
        <v>6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2">
        <v>2.008596794E9</v>
      </c>
      <c r="AJ12" s="2">
        <v>2.008596794E9</v>
      </c>
      <c r="AK12" s="2">
        <v>2.008596794E9</v>
      </c>
    </row>
    <row r="13" ht="15.75" customHeight="1">
      <c r="A13" t="s">
        <v>17</v>
      </c>
      <c r="B13" t="s">
        <v>16</v>
      </c>
      <c r="C13" t="s">
        <v>16</v>
      </c>
      <c r="D13" t="s">
        <v>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1.54948896E8</v>
      </c>
      <c r="X13">
        <f>W13+(Z13-W13)/3</f>
        <v>125617006.2</v>
      </c>
      <c r="Y13">
        <f>X13+(Z13-X13)/2</f>
        <v>96285116.32</v>
      </c>
      <c r="Z13" s="2">
        <v>6.695322648E7</v>
      </c>
      <c r="AA13" s="2">
        <v>2.008596794E8</v>
      </c>
      <c r="AB13" s="2">
        <v>1.13820485E9</v>
      </c>
      <c r="AC13" s="2">
        <v>1.774260502E9</v>
      </c>
      <c r="AD13" s="2">
        <v>3.247231484E9</v>
      </c>
      <c r="AE13" s="2">
        <v>5.724500864E9</v>
      </c>
      <c r="AF13" s="2">
        <v>5.088445212E9</v>
      </c>
      <c r="AG13" s="2">
        <v>5.490164571E9</v>
      </c>
      <c r="AH13" s="2">
        <v>6.059266996E9</v>
      </c>
      <c r="AI13" s="2">
        <v>8.971732348E9</v>
      </c>
      <c r="AJ13" s="2">
        <v>7.097042006E9</v>
      </c>
      <c r="AK13" s="2">
        <v>7.03008878E9</v>
      </c>
    </row>
    <row r="14">
      <c r="A14" t="s">
        <v>19</v>
      </c>
      <c r="C14" t="s">
        <v>18</v>
      </c>
      <c r="D14" t="s">
        <v>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 s="2">
        <v>0.0</v>
      </c>
      <c r="X14" s="2">
        <v>0.0</v>
      </c>
      <c r="Y14" s="2">
        <v>2.0173007137213942E8</v>
      </c>
      <c r="Z14" s="2">
        <v>1.3438731906200118E9</v>
      </c>
      <c r="AA14" s="2">
        <v>8.012526948673656E9</v>
      </c>
      <c r="AB14" s="2">
        <v>6.299232604971786E10</v>
      </c>
      <c r="AC14" s="2">
        <v>9.169810120649713E10</v>
      </c>
      <c r="AD14" s="2">
        <v>1.3805205803469968E11</v>
      </c>
      <c r="AE14" s="2">
        <v>2.07555002076E11</v>
      </c>
      <c r="AF14" s="2">
        <v>2.3921928769831244E11</v>
      </c>
      <c r="AG14" s="2">
        <v>2.67812905904E11</v>
      </c>
      <c r="AH14" s="2">
        <v>2.737957018165379E11</v>
      </c>
      <c r="AI14" s="2">
        <v>2.82542615729E11</v>
      </c>
      <c r="AJ14" s="2">
        <v>2.791148562561087E11</v>
      </c>
      <c r="AK14" s="2">
        <v>2.81873083464E11</v>
      </c>
    </row>
    <row r="15">
      <c r="A15" t="s">
        <v>19</v>
      </c>
      <c r="B15" t="s">
        <v>16</v>
      </c>
      <c r="C15" t="s">
        <v>16</v>
      </c>
      <c r="D15" t="s">
        <v>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 s="2">
        <v>0.0</v>
      </c>
      <c r="X15" s="2">
        <v>0.0</v>
      </c>
      <c r="Y15" s="2">
        <v>2.0173007137213942E8</v>
      </c>
      <c r="Z15" s="2">
        <v>1.3438731906200118E9</v>
      </c>
      <c r="AA15" s="2">
        <v>8.012526948673656E9</v>
      </c>
      <c r="AB15" s="2">
        <v>6.299232604971786E10</v>
      </c>
      <c r="AC15" s="2">
        <v>9.169810120649713E10</v>
      </c>
      <c r="AD15" s="2">
        <v>1.3805205803469968E11</v>
      </c>
      <c r="AE15" s="2">
        <v>2.07555002076E11</v>
      </c>
      <c r="AF15" s="2">
        <v>2.3921928769831244E11</v>
      </c>
      <c r="AG15" s="2">
        <v>2.67812905904E11</v>
      </c>
      <c r="AH15" s="2">
        <v>2.737957018165379E11</v>
      </c>
      <c r="AI15" s="2">
        <v>2.82542615729E11</v>
      </c>
      <c r="AJ15" s="2">
        <v>2.791148562561087E11</v>
      </c>
      <c r="AK15" s="2">
        <v>2.81873083464E11</v>
      </c>
    </row>
    <row r="16" ht="15.75" customHeight="1">
      <c r="A16" t="s">
        <v>20</v>
      </c>
      <c r="C16" t="s">
        <v>18</v>
      </c>
      <c r="D16" t="s">
        <v>6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2">
        <v>1255707.763</v>
      </c>
      <c r="AE16" s="2">
        <v>4.554794521E7</v>
      </c>
      <c r="AF16" s="2">
        <v>6.301369863E7</v>
      </c>
      <c r="AG16" s="2">
        <v>6.849315068E7</v>
      </c>
      <c r="AH16" s="2">
        <v>1.006849315E8</v>
      </c>
      <c r="AI16" s="2">
        <v>4.042237443E8</v>
      </c>
      <c r="AJ16" s="2">
        <v>4.455707763E9</v>
      </c>
      <c r="AK16" s="2">
        <v>2.5944375259E10</v>
      </c>
    </row>
    <row r="17" ht="15.75" customHeight="1">
      <c r="A17" t="s">
        <v>20</v>
      </c>
      <c r="B17" t="s">
        <v>16</v>
      </c>
      <c r="C17" t="s">
        <v>16</v>
      </c>
      <c r="D17" t="s">
        <v>6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2">
        <v>1255707.763</v>
      </c>
      <c r="AE17" s="2">
        <v>4.554794521E7</v>
      </c>
      <c r="AF17" s="2">
        <v>6.301369863E7</v>
      </c>
      <c r="AG17" s="2">
        <v>6.849315068E7</v>
      </c>
      <c r="AH17" s="2">
        <v>1.006849315E8</v>
      </c>
      <c r="AI17" s="2">
        <v>4.042237443E8</v>
      </c>
      <c r="AJ17" s="2">
        <v>4.455707763E9</v>
      </c>
      <c r="AK17" s="2">
        <v>2.5944375259E10</v>
      </c>
    </row>
    <row r="18" ht="15.75" customHeight="1">
      <c r="A18" s="2" t="s">
        <v>21</v>
      </c>
      <c r="B18" s="2"/>
      <c r="C18" s="2" t="s">
        <v>18</v>
      </c>
      <c r="D18" s="2" t="s">
        <v>6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7.364854912358226E8</v>
      </c>
      <c r="O18" s="2">
        <v>8.369153309497984E9</v>
      </c>
      <c r="P18" s="2">
        <v>1.8043894535277657E10</v>
      </c>
      <c r="Q18" s="2">
        <v>2.470574056963805E10</v>
      </c>
      <c r="R18" s="2">
        <v>2.2362377642978615E10</v>
      </c>
      <c r="S18" s="2">
        <v>2.5174413154969936E10</v>
      </c>
      <c r="T18" s="2">
        <v>2.69821502698215E10</v>
      </c>
      <c r="U18" s="2">
        <v>2.9459419649432903E10</v>
      </c>
      <c r="V18" s="2">
        <v>4.827327628918437E10</v>
      </c>
      <c r="W18" s="2">
        <v>4.736940773175859E10</v>
      </c>
      <c r="X18" s="2">
        <v>4.552819400366904E10</v>
      </c>
      <c r="Y18" s="2">
        <v>5.3830394087E10</v>
      </c>
      <c r="Z18" s="2">
        <v>6.8928346657E10</v>
      </c>
      <c r="AA18" s="2">
        <v>8.8177399269E10</v>
      </c>
      <c r="AB18" s="2">
        <v>1.05618714766E11</v>
      </c>
      <c r="AC18" s="2">
        <v>9.708217839E10</v>
      </c>
      <c r="AD18" s="2">
        <v>9.9425541317E10</v>
      </c>
      <c r="AE18" s="2">
        <v>1.01969763923E11</v>
      </c>
      <c r="AF18" s="2">
        <v>1.07292545428E11</v>
      </c>
      <c r="AG18" s="2">
        <v>9.4102759812E10</v>
      </c>
      <c r="AH18" s="2">
        <v>9.0487285582E10</v>
      </c>
      <c r="AI18" s="2">
        <v>8.4997121011E10</v>
      </c>
      <c r="AJ18" s="2">
        <v>7.7699219325E10</v>
      </c>
      <c r="AK18" s="2">
        <v>9.2060686404E10</v>
      </c>
    </row>
    <row r="19" ht="15.75" customHeight="1">
      <c r="A19" s="2" t="s">
        <v>21</v>
      </c>
      <c r="B19" s="2"/>
      <c r="C19" s="3" t="s">
        <v>8</v>
      </c>
      <c r="D19" s="2" t="s">
        <v>6</v>
      </c>
      <c r="E19">
        <v>9283621.159</v>
      </c>
      <c r="F19">
        <v>1.787157045E7</v>
      </c>
      <c r="G19">
        <v>2.837861455E7</v>
      </c>
      <c r="H19">
        <v>5.064011438E7</v>
      </c>
      <c r="I19">
        <v>8.607140237E7</v>
      </c>
      <c r="J19">
        <v>1.874715746E8</v>
      </c>
      <c r="K19">
        <v>3.091901631E8</v>
      </c>
      <c r="L19" s="2">
        <v>3.37184959E8</v>
      </c>
      <c r="M19" s="2">
        <v>3.65506048E8</v>
      </c>
      <c r="N19" s="2">
        <v>3.74354823E8</v>
      </c>
      <c r="O19" s="2">
        <v>4.33732527E8</v>
      </c>
      <c r="P19" s="2">
        <v>5.43731033E8</v>
      </c>
      <c r="Q19" s="2">
        <v>5.26542648E8</v>
      </c>
      <c r="R19" s="2">
        <v>5.344865156E8</v>
      </c>
      <c r="S19" s="2">
        <v>5.424303832E8</v>
      </c>
      <c r="T19" s="2">
        <v>5.503742508E8</v>
      </c>
      <c r="U19" s="2">
        <v>5.583181184E8</v>
      </c>
      <c r="V19" s="2">
        <v>5.662619861E8</v>
      </c>
      <c r="W19" s="2">
        <v>5.742058537E8</v>
      </c>
      <c r="X19" s="2">
        <v>5.821497213E8</v>
      </c>
      <c r="Y19" s="2">
        <v>5.900935889E8</v>
      </c>
      <c r="Z19" s="2">
        <v>5.980374565E8</v>
      </c>
      <c r="AA19" s="2">
        <v>6.059813241E8</v>
      </c>
      <c r="AB19" s="2">
        <v>6.139251917E8</v>
      </c>
      <c r="AC19" s="2">
        <v>6.218690593E8</v>
      </c>
      <c r="AD19" s="2">
        <v>6.2981292695E8</v>
      </c>
      <c r="AE19" s="2">
        <v>6.377567946E8</v>
      </c>
      <c r="AF19" s="2">
        <v>6.457006622E8</v>
      </c>
      <c r="AG19" s="2">
        <v>6.536445298E8</v>
      </c>
      <c r="AH19" s="2">
        <v>6.615883974E8</v>
      </c>
      <c r="AI19" s="2">
        <v>6.69532265E8</v>
      </c>
      <c r="AJ19" s="2">
        <v>6.69532265E8</v>
      </c>
      <c r="AK19" s="2">
        <v>6.69532265E8</v>
      </c>
    </row>
    <row r="20" ht="15.75" customHeight="1">
      <c r="A20" s="2" t="s">
        <v>21</v>
      </c>
      <c r="B20" s="2" t="s">
        <v>11</v>
      </c>
      <c r="C20" s="2" t="s">
        <v>22</v>
      </c>
      <c r="D20" s="2" t="s">
        <v>6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7.364854912358226E8</v>
      </c>
      <c r="O20" s="2">
        <v>8.369153309497984E9</v>
      </c>
      <c r="P20" s="2">
        <v>1.8043894535277657E10</v>
      </c>
      <c r="Q20" s="2">
        <v>2.470574056963805E10</v>
      </c>
      <c r="R20" s="2">
        <v>2.2362377642978615E10</v>
      </c>
      <c r="S20" s="2">
        <v>2.5174413154969936E10</v>
      </c>
      <c r="T20" s="2">
        <v>2.69821502698215E10</v>
      </c>
      <c r="U20" s="2">
        <v>2.9459419649432903E10</v>
      </c>
      <c r="V20" s="2">
        <v>4.827327628918437E10</v>
      </c>
      <c r="W20" s="2">
        <v>4.736940773175859E10</v>
      </c>
      <c r="X20" s="2">
        <v>4.552819400366904E10</v>
      </c>
      <c r="Y20" s="2">
        <v>5.3830394087E10</v>
      </c>
      <c r="Z20" s="2">
        <v>6.8928346657E10</v>
      </c>
      <c r="AA20" s="2">
        <v>8.8177399269E10</v>
      </c>
      <c r="AB20" s="2">
        <v>1.05618714766E11</v>
      </c>
      <c r="AC20" s="2">
        <v>9.708217839E10</v>
      </c>
      <c r="AD20" s="2">
        <v>9.9425541317E10</v>
      </c>
      <c r="AE20" s="2">
        <v>1.01969763923E11</v>
      </c>
      <c r="AF20" s="2">
        <v>1.07292545428E11</v>
      </c>
      <c r="AG20" s="2">
        <v>9.4102759812E10</v>
      </c>
      <c r="AH20" s="2">
        <v>9.0487285582E10</v>
      </c>
      <c r="AI20" s="2">
        <v>8.4997121011E10</v>
      </c>
      <c r="AJ20" s="2">
        <v>7.7699219325E10</v>
      </c>
      <c r="AK20" s="2">
        <v>9.2060686404E10</v>
      </c>
    </row>
    <row r="21" ht="15.75" customHeight="1">
      <c r="A21" s="2" t="s">
        <v>21</v>
      </c>
      <c r="B21" s="2" t="s">
        <v>11</v>
      </c>
      <c r="C21" s="3" t="s">
        <v>13</v>
      </c>
      <c r="D21" s="2" t="s">
        <v>6</v>
      </c>
      <c r="E21">
        <v>9283621.159</v>
      </c>
      <c r="F21">
        <v>1.787157045E7</v>
      </c>
      <c r="G21">
        <v>2.837861455E7</v>
      </c>
      <c r="H21">
        <v>5.064011438E7</v>
      </c>
      <c r="I21">
        <v>8.607140237E7</v>
      </c>
      <c r="J21">
        <v>1.874715746E8</v>
      </c>
      <c r="K21">
        <v>3.091901631E8</v>
      </c>
      <c r="L21" s="2">
        <v>3.37184959E8</v>
      </c>
      <c r="M21" s="2">
        <v>3.65506048E8</v>
      </c>
      <c r="N21" s="2">
        <v>3.74354823E8</v>
      </c>
      <c r="O21" s="2">
        <v>4.33732527E8</v>
      </c>
      <c r="P21" s="2">
        <v>5.43731033E8</v>
      </c>
      <c r="Q21" s="2">
        <v>5.26542648E8</v>
      </c>
      <c r="R21" s="2">
        <v>5.344865156E8</v>
      </c>
      <c r="S21" s="2">
        <v>5.424303832E8</v>
      </c>
      <c r="T21" s="2">
        <v>5.503742508E8</v>
      </c>
      <c r="U21" s="2">
        <v>5.583181184E8</v>
      </c>
      <c r="V21" s="2">
        <v>5.662619861E8</v>
      </c>
      <c r="W21" s="2">
        <v>5.742058537E8</v>
      </c>
      <c r="X21" s="2">
        <v>5.821497213E8</v>
      </c>
      <c r="Y21" s="2">
        <v>5.900935889E8</v>
      </c>
      <c r="Z21" s="2">
        <v>5.980374565E8</v>
      </c>
      <c r="AA21" s="2">
        <v>6.059813241E8</v>
      </c>
      <c r="AB21" s="2">
        <v>6.139251917E8</v>
      </c>
      <c r="AC21" s="2">
        <v>6.218690593E8</v>
      </c>
      <c r="AD21" s="2">
        <v>6.2981292695E8</v>
      </c>
      <c r="AE21" s="2">
        <v>6.377567946E8</v>
      </c>
      <c r="AF21" s="2">
        <v>6.457006622E8</v>
      </c>
      <c r="AG21" s="2">
        <v>6.536445298E8</v>
      </c>
      <c r="AH21" s="2">
        <v>6.615883974E8</v>
      </c>
      <c r="AI21" s="2">
        <v>6.69532265E8</v>
      </c>
      <c r="AJ21" s="2">
        <v>6.69532265E8</v>
      </c>
      <c r="AK21" s="2">
        <v>6.69532265E8</v>
      </c>
    </row>
    <row r="22" ht="15.75" customHeight="1">
      <c r="A22" s="2" t="s">
        <v>21</v>
      </c>
      <c r="B22" s="2" t="s">
        <v>16</v>
      </c>
      <c r="C22" s="2" t="s">
        <v>16</v>
      </c>
      <c r="D22" s="2" t="s">
        <v>6</v>
      </c>
      <c r="E22">
        <v>9283621.159</v>
      </c>
      <c r="F22">
        <v>1.787157045E7</v>
      </c>
      <c r="G22">
        <v>2.837861455E7</v>
      </c>
      <c r="H22">
        <v>5.064011438E7</v>
      </c>
      <c r="I22">
        <v>8.607140237E7</v>
      </c>
      <c r="J22">
        <v>1.874715746E8</v>
      </c>
      <c r="K22">
        <v>3.091901631E8</v>
      </c>
      <c r="L22" s="2">
        <v>3.37184968E8</v>
      </c>
      <c r="M22" s="2">
        <v>3.65506055E8</v>
      </c>
      <c r="N22" s="2">
        <v>1.1108403142358227E9</v>
      </c>
      <c r="O22" s="2">
        <v>8.802885836497984E9</v>
      </c>
      <c r="P22" s="2">
        <v>1.8587625568277657E10</v>
      </c>
      <c r="Q22" s="2">
        <v>2.523228321763805E10</v>
      </c>
      <c r="R22" s="2">
        <v>2.2896864158578613E10</v>
      </c>
      <c r="S22" s="2">
        <v>2.5716843538169937E10</v>
      </c>
      <c r="T22" s="2">
        <v>2.75325245206215E10</v>
      </c>
      <c r="U22" s="2">
        <v>3.0017737767832905E10</v>
      </c>
      <c r="V22" s="2">
        <v>4.883953827528437E10</v>
      </c>
      <c r="W22" s="2">
        <v>4.794361358545859E10</v>
      </c>
      <c r="X22" s="2">
        <v>4.611034372496904E10</v>
      </c>
      <c r="Y22" s="2">
        <v>5.4420487675591034E10</v>
      </c>
      <c r="Z22" s="2">
        <v>6.95263841135E10</v>
      </c>
      <c r="AA22" s="2">
        <v>8.87833805931E10</v>
      </c>
      <c r="AB22" s="2">
        <v>1.062326399577E11</v>
      </c>
      <c r="AC22" s="2">
        <v>9.77040474493E10</v>
      </c>
      <c r="AD22" s="2">
        <v>1.0005535424395E11</v>
      </c>
      <c r="AE22" s="2">
        <v>1.026075207176E11</v>
      </c>
      <c r="AF22" s="2">
        <v>1.079382460902E11</v>
      </c>
      <c r="AG22" s="2">
        <v>9.47564043418E10</v>
      </c>
      <c r="AH22" s="2">
        <v>9.11488739794E10</v>
      </c>
      <c r="AI22" s="2">
        <v>8.5666653276E10</v>
      </c>
      <c r="AJ22" s="2">
        <v>7.836875159E10</v>
      </c>
      <c r="AK22" s="2">
        <v>9.2730218669E10</v>
      </c>
    </row>
    <row r="23" ht="15.75" customHeight="1">
      <c r="A23" t="s">
        <v>23</v>
      </c>
      <c r="C23" t="s">
        <v>18</v>
      </c>
      <c r="D23" t="s">
        <v>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1667.0</v>
      </c>
      <c r="R23">
        <f t="shared" ref="R23:R29" si="1">average(Q23,S23)</f>
        <v>1000833.5</v>
      </c>
      <c r="S23">
        <v>2000000.0</v>
      </c>
      <c r="T23">
        <f t="shared" ref="T23:T29" si="2">average(S23,U23)</f>
        <v>11000000</v>
      </c>
      <c r="U23">
        <v>2.0E7</v>
      </c>
      <c r="V23">
        <f t="shared" ref="V23:V29" si="3">average(U23,W23)</f>
        <v>12500000</v>
      </c>
      <c r="W23">
        <v>5000000.0</v>
      </c>
      <c r="X23">
        <f t="shared" ref="X23:X29" si="4">average(W23,Y23)</f>
        <v>3750000</v>
      </c>
      <c r="Y23" s="2">
        <v>2500000.0</v>
      </c>
      <c r="Z23" s="3">
        <v>0.0</v>
      </c>
      <c r="AA23" s="3">
        <v>0.0</v>
      </c>
      <c r="AB23" s="3">
        <v>0.0</v>
      </c>
      <c r="AC23" s="2">
        <v>1448401.826</v>
      </c>
      <c r="AD23" s="2">
        <v>4.86135092863E8</v>
      </c>
      <c r="AE23" s="2">
        <v>9.708217839E8</v>
      </c>
      <c r="AF23" s="2">
        <v>1.104728237E9</v>
      </c>
      <c r="AG23" s="2">
        <v>1.908166955E9</v>
      </c>
      <c r="AH23" s="2">
        <v>5.958837156E9</v>
      </c>
      <c r="AI23" s="2">
        <v>3.0898914019E10</v>
      </c>
      <c r="AJ23" s="2">
        <v>5.9487941724E10</v>
      </c>
      <c r="AK23" s="2">
        <v>7.8670041109E10</v>
      </c>
    </row>
    <row r="24" ht="15.75" customHeight="1">
      <c r="A24" t="s">
        <v>23</v>
      </c>
      <c r="C24" s="1" t="s">
        <v>9</v>
      </c>
      <c r="D24" t="s">
        <v>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6500000.0</v>
      </c>
      <c r="M24">
        <v>2.1666667E7</v>
      </c>
      <c r="N24">
        <v>6.5E7</v>
      </c>
      <c r="O24">
        <v>8.6666667E7</v>
      </c>
      <c r="P24">
        <v>1.19166667E8</v>
      </c>
      <c r="Q24">
        <v>1.3E8</v>
      </c>
      <c r="R24">
        <f t="shared" si="1"/>
        <v>124583333.5</v>
      </c>
      <c r="S24">
        <v>1.19166667E8</v>
      </c>
      <c r="T24">
        <f t="shared" si="2"/>
        <v>102916667</v>
      </c>
      <c r="U24">
        <v>8.6666667E7</v>
      </c>
      <c r="V24">
        <f t="shared" si="3"/>
        <v>81250000</v>
      </c>
      <c r="W24">
        <v>7.5833333E7</v>
      </c>
      <c r="X24">
        <f t="shared" si="4"/>
        <v>70416666.5</v>
      </c>
      <c r="Y24" s="2">
        <v>6.5E7</v>
      </c>
      <c r="Z24" s="2">
        <v>6.5E7</v>
      </c>
      <c r="AA24" s="2">
        <v>6.5E7</v>
      </c>
      <c r="AB24" s="2">
        <v>6.5E7</v>
      </c>
      <c r="AC24" s="2">
        <v>6.5E7</v>
      </c>
      <c r="AD24" s="2">
        <v>6.5E7</v>
      </c>
      <c r="AE24" s="2">
        <v>6.5E7</v>
      </c>
      <c r="AF24" s="2">
        <v>6.5E7</v>
      </c>
      <c r="AG24" s="2">
        <v>6.5E7</v>
      </c>
      <c r="AH24" s="2">
        <v>6.5E7</v>
      </c>
      <c r="AI24" s="2">
        <v>6.5E7</v>
      </c>
      <c r="AJ24" s="2">
        <v>6.5E7</v>
      </c>
      <c r="AK24" s="2">
        <v>6.5E7</v>
      </c>
    </row>
    <row r="25" ht="15.75" customHeight="1">
      <c r="A25" t="s">
        <v>23</v>
      </c>
      <c r="C25" t="s">
        <v>10</v>
      </c>
      <c r="D25" t="s">
        <v>6</v>
      </c>
      <c r="E25">
        <v>7.776E7</v>
      </c>
      <c r="F25">
        <v>1.1392E8</v>
      </c>
      <c r="G25">
        <v>1.0064E8</v>
      </c>
      <c r="H25">
        <v>9.016E7</v>
      </c>
      <c r="I25">
        <v>1.5824E8</v>
      </c>
      <c r="J25">
        <v>2.408E8</v>
      </c>
      <c r="K25">
        <v>3.5888E8</v>
      </c>
      <c r="L25">
        <v>1.8904E8</v>
      </c>
      <c r="M25">
        <v>1.8928E8</v>
      </c>
      <c r="N25">
        <v>1.6872E8</v>
      </c>
      <c r="O25">
        <v>1.508E8</v>
      </c>
      <c r="P25">
        <v>1.324E8</v>
      </c>
      <c r="Q25">
        <v>1.0176E8</v>
      </c>
      <c r="R25">
        <f t="shared" si="1"/>
        <v>81160000</v>
      </c>
      <c r="S25">
        <v>6.056E7</v>
      </c>
      <c r="T25">
        <f t="shared" si="2"/>
        <v>38280000</v>
      </c>
      <c r="U25">
        <v>1.6E7</v>
      </c>
      <c r="V25">
        <f t="shared" si="3"/>
        <v>11280000</v>
      </c>
      <c r="W25">
        <v>6560000.0</v>
      </c>
      <c r="X25">
        <f t="shared" si="4"/>
        <v>4200000</v>
      </c>
      <c r="Y25" s="2">
        <v>1840000.0</v>
      </c>
      <c r="Z25" s="2">
        <v>1560000.0</v>
      </c>
      <c r="AA25" s="2">
        <v>1280000.0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</row>
    <row r="26" ht="15.75" customHeight="1">
      <c r="A26" t="s">
        <v>23</v>
      </c>
      <c r="B26" t="s">
        <v>11</v>
      </c>
      <c r="C26" t="s">
        <v>22</v>
      </c>
      <c r="D26" t="s">
        <v>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 s="1">
        <v>0.0</v>
      </c>
      <c r="Q26">
        <v>1667.0</v>
      </c>
      <c r="R26">
        <f t="shared" si="1"/>
        <v>1000833.5</v>
      </c>
      <c r="S26">
        <v>2000000.0</v>
      </c>
      <c r="T26">
        <f t="shared" si="2"/>
        <v>11000000</v>
      </c>
      <c r="U26">
        <v>2.0E7</v>
      </c>
      <c r="V26">
        <f t="shared" si="3"/>
        <v>12500000</v>
      </c>
      <c r="W26">
        <v>5000000.0</v>
      </c>
      <c r="X26">
        <f t="shared" si="4"/>
        <v>3750000</v>
      </c>
      <c r="Y26" s="2">
        <v>2500000.0</v>
      </c>
      <c r="Z26" s="3">
        <v>0.0</v>
      </c>
      <c r="AA26" s="3">
        <v>0.0</v>
      </c>
      <c r="AB26" s="3">
        <v>0.0</v>
      </c>
      <c r="AC26" s="2">
        <v>1448401.826</v>
      </c>
      <c r="AD26" s="2">
        <v>4.86135092863E8</v>
      </c>
      <c r="AE26" s="2">
        <v>9.708217839E8</v>
      </c>
      <c r="AF26" s="2">
        <v>1.104728237E9</v>
      </c>
      <c r="AG26" s="2">
        <v>1.908166955E9</v>
      </c>
      <c r="AH26" s="5">
        <v>5.958837156E9</v>
      </c>
      <c r="AI26" s="5">
        <v>3.0898914019E10</v>
      </c>
      <c r="AJ26" s="5">
        <v>5.9487941724E10</v>
      </c>
      <c r="AK26" s="5">
        <v>7.8670041109E10</v>
      </c>
    </row>
    <row r="27" ht="15.75" customHeight="1">
      <c r="A27" t="s">
        <v>23</v>
      </c>
      <c r="B27" t="s">
        <v>11</v>
      </c>
      <c r="C27" s="1" t="s">
        <v>14</v>
      </c>
      <c r="D27" t="s">
        <v>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6500000.0</v>
      </c>
      <c r="M27">
        <v>2.1666667E7</v>
      </c>
      <c r="N27">
        <v>6.5E7</v>
      </c>
      <c r="O27">
        <v>8.6666667E7</v>
      </c>
      <c r="P27">
        <v>1.19166667E8</v>
      </c>
      <c r="Q27">
        <v>1.3E8</v>
      </c>
      <c r="R27">
        <f t="shared" si="1"/>
        <v>124583333.5</v>
      </c>
      <c r="S27">
        <v>1.19166667E8</v>
      </c>
      <c r="T27">
        <f t="shared" si="2"/>
        <v>102916667</v>
      </c>
      <c r="U27">
        <v>8.6666667E7</v>
      </c>
      <c r="V27">
        <f t="shared" si="3"/>
        <v>81250000</v>
      </c>
      <c r="W27">
        <v>7.5833333E7</v>
      </c>
      <c r="X27">
        <f t="shared" si="4"/>
        <v>70416666.5</v>
      </c>
      <c r="Y27" s="2">
        <v>6.5E7</v>
      </c>
      <c r="Z27" s="2">
        <v>6.5E7</v>
      </c>
      <c r="AA27" s="2">
        <v>6.5E7</v>
      </c>
      <c r="AB27" s="2">
        <v>6.5E7</v>
      </c>
      <c r="AC27" s="2">
        <v>6.5E7</v>
      </c>
      <c r="AD27" s="2">
        <v>6.5E7</v>
      </c>
      <c r="AE27" s="2">
        <v>6.5E7</v>
      </c>
      <c r="AF27" s="2">
        <v>6.5E7</v>
      </c>
      <c r="AG27" s="2">
        <v>6.5E7</v>
      </c>
      <c r="AH27" s="2">
        <v>6.5E7</v>
      </c>
      <c r="AI27" s="2">
        <v>6.5E7</v>
      </c>
      <c r="AJ27" s="2">
        <v>6.5E7</v>
      </c>
      <c r="AK27" s="2">
        <v>6.5E7</v>
      </c>
    </row>
    <row r="28" ht="15.75" customHeight="1">
      <c r="A28" t="s">
        <v>23</v>
      </c>
      <c r="B28" t="s">
        <v>11</v>
      </c>
      <c r="C28" t="s">
        <v>15</v>
      </c>
      <c r="D28" t="s">
        <v>6</v>
      </c>
      <c r="E28">
        <v>7.776E7</v>
      </c>
      <c r="F28">
        <v>1.1392E8</v>
      </c>
      <c r="G28">
        <v>1.0064E8</v>
      </c>
      <c r="H28">
        <v>9.016E7</v>
      </c>
      <c r="I28">
        <v>1.5824E8</v>
      </c>
      <c r="J28">
        <v>2.408E8</v>
      </c>
      <c r="K28">
        <v>3.5888E8</v>
      </c>
      <c r="L28">
        <v>1.8904E8</v>
      </c>
      <c r="M28">
        <v>1.8928E8</v>
      </c>
      <c r="N28">
        <v>1.6872E8</v>
      </c>
      <c r="O28">
        <v>1.508E8</v>
      </c>
      <c r="P28">
        <v>1.324E8</v>
      </c>
      <c r="Q28">
        <v>1.0176E8</v>
      </c>
      <c r="R28">
        <f t="shared" si="1"/>
        <v>81160000</v>
      </c>
      <c r="S28">
        <v>6.056E7</v>
      </c>
      <c r="T28">
        <f t="shared" si="2"/>
        <v>38280000</v>
      </c>
      <c r="U28">
        <v>1.6E7</v>
      </c>
      <c r="V28">
        <f t="shared" si="3"/>
        <v>11280000</v>
      </c>
      <c r="W28">
        <v>6560000.0</v>
      </c>
      <c r="X28">
        <f t="shared" si="4"/>
        <v>4200000</v>
      </c>
      <c r="Y28" s="2">
        <v>1840000.0</v>
      </c>
      <c r="Z28" s="2">
        <v>1560000.0</v>
      </c>
      <c r="AA28" s="2">
        <v>1280000.0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</row>
    <row r="29" ht="15.75" customHeight="1">
      <c r="A29" t="s">
        <v>23</v>
      </c>
      <c r="B29" t="s">
        <v>16</v>
      </c>
      <c r="C29" t="s">
        <v>16</v>
      </c>
      <c r="D29" t="s">
        <v>6</v>
      </c>
      <c r="E29">
        <v>7.776E7</v>
      </c>
      <c r="F29">
        <v>1.1392E8</v>
      </c>
      <c r="G29">
        <v>1.0064E8</v>
      </c>
      <c r="H29">
        <v>9.016E7</v>
      </c>
      <c r="I29">
        <v>1.5824E8</v>
      </c>
      <c r="J29">
        <v>2.408E8</v>
      </c>
      <c r="K29">
        <v>3.5888E8</v>
      </c>
      <c r="L29">
        <v>1.9554E8</v>
      </c>
      <c r="M29">
        <v>2.10946667E8</v>
      </c>
      <c r="N29">
        <v>2.3372E8</v>
      </c>
      <c r="O29">
        <v>2.37466667E8</v>
      </c>
      <c r="P29">
        <v>2.51566667E8</v>
      </c>
      <c r="Q29">
        <v>2.31761667E8</v>
      </c>
      <c r="R29">
        <f t="shared" si="1"/>
        <v>206744167</v>
      </c>
      <c r="S29">
        <v>1.81726667E8</v>
      </c>
      <c r="T29">
        <f t="shared" si="2"/>
        <v>152196667</v>
      </c>
      <c r="U29">
        <v>1.22666667E8</v>
      </c>
      <c r="V29">
        <f t="shared" si="3"/>
        <v>142946666.5</v>
      </c>
      <c r="W29">
        <v>1.63226666E8</v>
      </c>
      <c r="X29">
        <f t="shared" si="4"/>
        <v>116283333</v>
      </c>
      <c r="Y29" s="2">
        <v>6.934E7</v>
      </c>
      <c r="Z29" s="2">
        <v>6.656E7</v>
      </c>
      <c r="AA29" s="2">
        <v>6.628E7</v>
      </c>
      <c r="AB29" s="2">
        <v>6.5E7</v>
      </c>
      <c r="AC29" s="2">
        <v>6.6448401826E7</v>
      </c>
      <c r="AD29" s="2">
        <v>5.511350928629999E8</v>
      </c>
      <c r="AE29" s="2">
        <v>1.0358217839E9</v>
      </c>
      <c r="AF29" s="2">
        <v>1.169728237E9</v>
      </c>
      <c r="AG29" s="2">
        <v>1.973166955E9</v>
      </c>
      <c r="AH29" s="2">
        <v>6.023837156E9</v>
      </c>
      <c r="AI29" s="2">
        <v>3.0963914019E10</v>
      </c>
      <c r="AJ29" s="2">
        <v>5.9552941724E10</v>
      </c>
      <c r="AK29" s="2">
        <v>7.8735041109E10</v>
      </c>
    </row>
    <row r="30" ht="15.75" customHeight="1">
      <c r="A30" t="s">
        <v>24</v>
      </c>
      <c r="C30" s="1" t="s">
        <v>18</v>
      </c>
      <c r="D30" t="s">
        <v>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1.673830662E8</v>
      </c>
      <c r="X30">
        <v>1.004298397E8</v>
      </c>
      <c r="Y30" s="2">
        <v>6.695322648E7</v>
      </c>
      <c r="Z30" s="2">
        <v>1.004298397E8</v>
      </c>
      <c r="AA30" s="2">
        <v>1.33906453E8</v>
      </c>
      <c r="AB30" s="2">
        <v>6.695322648E7</v>
      </c>
      <c r="AC30" s="2">
        <v>1.33906453E8</v>
      </c>
      <c r="AD30" s="2">
        <v>4.686725853E8</v>
      </c>
      <c r="AE30" s="2">
        <v>1.0612086396E10</v>
      </c>
      <c r="AF30" s="2">
        <v>1.4127130786E10</v>
      </c>
      <c r="AG30" s="2">
        <v>1.5164905797E10</v>
      </c>
      <c r="AH30" s="2">
        <v>1.3591504975E10</v>
      </c>
      <c r="AI30" s="2">
        <v>1.5365765476E10</v>
      </c>
      <c r="AJ30" s="2">
        <v>1.757522195E10</v>
      </c>
      <c r="AK30" s="2">
        <v>1.7407838884E10</v>
      </c>
    </row>
    <row r="31" ht="15.75" customHeight="1">
      <c r="A31" t="s">
        <v>24</v>
      </c>
      <c r="C31" s="1" t="s">
        <v>5</v>
      </c>
      <c r="D31" t="s">
        <v>6</v>
      </c>
      <c r="E31">
        <v>4496309.0</v>
      </c>
      <c r="F31">
        <v>9596665.0</v>
      </c>
      <c r="G31">
        <v>1.6227712E7</v>
      </c>
      <c r="H31">
        <v>4.0231853E7</v>
      </c>
      <c r="I31">
        <v>6.7108009E7</v>
      </c>
      <c r="J31">
        <v>7.0981317E7</v>
      </c>
      <c r="K31">
        <v>8.7142241E7</v>
      </c>
      <c r="L31">
        <v>6.1504242E7</v>
      </c>
      <c r="M31">
        <v>3.4532143E7</v>
      </c>
      <c r="N31">
        <v>1.9191052E7</v>
      </c>
      <c r="O31">
        <v>1.0271075E7</v>
      </c>
      <c r="P31">
        <v>5736150.0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</row>
    <row r="32" ht="15.75" customHeight="1">
      <c r="A32" t="s">
        <v>24</v>
      </c>
      <c r="C32" s="1" t="s">
        <v>5</v>
      </c>
      <c r="D32" t="s">
        <v>6</v>
      </c>
      <c r="E32">
        <v>1.511855743E10</v>
      </c>
      <c r="F32">
        <v>2.061362632E10</v>
      </c>
      <c r="G32">
        <v>2.744687261E10</v>
      </c>
      <c r="H32">
        <v>3.661481139E10</v>
      </c>
      <c r="I32">
        <v>4.840216125E10</v>
      </c>
      <c r="J32">
        <v>6.4536215E10</v>
      </c>
      <c r="K32">
        <v>7.972120676E10</v>
      </c>
      <c r="L32">
        <v>8.731370265E10</v>
      </c>
      <c r="M32">
        <v>9.879875869E10</v>
      </c>
      <c r="N32">
        <v>7.592495882E10</v>
      </c>
      <c r="O32">
        <v>6.116177239E10</v>
      </c>
      <c r="P32">
        <v>5.373799863E10</v>
      </c>
      <c r="Q32">
        <v>4.66797895E10</v>
      </c>
      <c r="R32">
        <v>4.165327602E10</v>
      </c>
      <c r="S32">
        <v>3.954424939E10</v>
      </c>
      <c r="T32">
        <v>4.208766037E10</v>
      </c>
      <c r="U32">
        <v>3.4024762E10</v>
      </c>
      <c r="V32">
        <v>3.4024762E10</v>
      </c>
      <c r="W32">
        <v>3.4192E10</v>
      </c>
      <c r="X32">
        <v>2.8894647887E10</v>
      </c>
      <c r="Y32" s="2">
        <v>2.1391555859E10</v>
      </c>
      <c r="Z32" s="2">
        <v>1.5968344515E10</v>
      </c>
      <c r="AA32" s="2">
        <v>1.3691934814E10</v>
      </c>
      <c r="AB32" s="2">
        <v>1.4495373532E10</v>
      </c>
      <c r="AC32" s="2">
        <v>2.915813013E10</v>
      </c>
      <c r="AD32" s="2">
        <v>3.4614818088E10</v>
      </c>
      <c r="AE32" s="2">
        <v>2.470574057E10</v>
      </c>
      <c r="AF32" s="2">
        <v>2.3701442172E10</v>
      </c>
      <c r="AG32" s="2">
        <v>2.0554640528E10</v>
      </c>
      <c r="AH32" s="5">
        <v>2.0655070368E10</v>
      </c>
      <c r="AI32" s="5">
        <v>2.6245664779E10</v>
      </c>
      <c r="AJ32" s="5">
        <v>3.0463718047E10</v>
      </c>
      <c r="AK32" s="5">
        <v>1.6403540487E10</v>
      </c>
    </row>
    <row r="33" ht="15.75" customHeight="1">
      <c r="A33" t="s">
        <v>24</v>
      </c>
      <c r="C33" t="s">
        <v>8</v>
      </c>
      <c r="D33" t="s">
        <v>6</v>
      </c>
      <c r="E33">
        <v>8216987.0</v>
      </c>
      <c r="F33">
        <v>1.3694978E7</v>
      </c>
      <c r="G33">
        <v>2.7389956E7</v>
      </c>
      <c r="H33">
        <v>2.32814628E8</v>
      </c>
      <c r="I33">
        <v>4.10849344E8</v>
      </c>
      <c r="J33">
        <v>1.506447596E9</v>
      </c>
      <c r="K33">
        <v>1.757522195E9</v>
      </c>
      <c r="L33">
        <v>2.008596794E9</v>
      </c>
      <c r="M33">
        <v>1.744165026E9</v>
      </c>
      <c r="N33">
        <v>2.271476344E9</v>
      </c>
      <c r="O33">
        <v>2.798787661E9</v>
      </c>
      <c r="P33">
        <v>3.853410296E9</v>
      </c>
      <c r="Q33">
        <v>3.500984212E9</v>
      </c>
      <c r="R33">
        <v>3.887639095E9</v>
      </c>
      <c r="S33">
        <v>4.218053268E9</v>
      </c>
      <c r="T33">
        <v>5.061663922E9</v>
      </c>
      <c r="U33">
        <v>4.921062146E9</v>
      </c>
      <c r="V33">
        <v>4.218E9</v>
      </c>
      <c r="W33">
        <v>3.564507042E9</v>
      </c>
      <c r="X33">
        <v>3.858848912E9</v>
      </c>
      <c r="Y33" s="2">
        <v>2.2764097002E10</v>
      </c>
      <c r="Z33" s="2">
        <v>2.8622504318E10</v>
      </c>
      <c r="AA33" s="2">
        <v>3.411266889E10</v>
      </c>
      <c r="AB33" s="2">
        <v>3.5585639872E10</v>
      </c>
      <c r="AC33" s="2">
        <v>5.3562581181E10</v>
      </c>
      <c r="AD33" s="2">
        <v>6.420814419E10</v>
      </c>
      <c r="AE33" s="2">
        <v>5.6374616693E10</v>
      </c>
      <c r="AF33" s="2">
        <v>6.4743770002E10</v>
      </c>
      <c r="AG33" s="2">
        <v>6.2969509501E10</v>
      </c>
      <c r="AH33" s="2">
        <v>6.1396108678E10</v>
      </c>
      <c r="AI33" s="2">
        <v>7.7665742712E10</v>
      </c>
      <c r="AJ33" s="2">
        <v>8.2352468565E10</v>
      </c>
      <c r="AK33" s="2">
        <v>8.302200083E10</v>
      </c>
    </row>
    <row r="34" ht="15.75" customHeight="1">
      <c r="A34" t="s">
        <v>24</v>
      </c>
      <c r="C34" s="1" t="s">
        <v>9</v>
      </c>
      <c r="D34" t="s">
        <v>6</v>
      </c>
      <c r="E34">
        <v>1.062E9</v>
      </c>
      <c r="F34">
        <v>1.4479998E9</v>
      </c>
      <c r="G34">
        <v>1.9280004E9</v>
      </c>
      <c r="H34">
        <v>2.5720002E9</v>
      </c>
      <c r="I34">
        <v>3.6210414E9</v>
      </c>
      <c r="J34">
        <v>3.6226266E9</v>
      </c>
      <c r="K34">
        <v>5.494628751E9</v>
      </c>
      <c r="L34">
        <v>5.924989701E9</v>
      </c>
      <c r="M34">
        <v>8.51688075E9</v>
      </c>
      <c r="N34">
        <v>1.3106723199E10</v>
      </c>
      <c r="O34">
        <v>1.6155366051E10</v>
      </c>
      <c r="P34">
        <v>1.82663658E10</v>
      </c>
      <c r="Q34">
        <v>1.80561159E10</v>
      </c>
      <c r="R34">
        <v>1.49409E10</v>
      </c>
      <c r="S34">
        <v>1.21707E10</v>
      </c>
      <c r="T34">
        <v>1.06722E10</v>
      </c>
      <c r="U34">
        <v>9.0882E9</v>
      </c>
      <c r="V34">
        <v>7.6491E9</v>
      </c>
      <c r="W34">
        <v>4.0334913E9</v>
      </c>
      <c r="X34">
        <v>3.087943701E9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</row>
    <row r="35">
      <c r="A35" t="s">
        <v>24</v>
      </c>
      <c r="C35" t="s">
        <v>10</v>
      </c>
      <c r="D35" t="s">
        <v>6</v>
      </c>
      <c r="E35">
        <v>7.05162E7</v>
      </c>
      <c r="F35">
        <v>1.098816E8</v>
      </c>
      <c r="G35">
        <v>1.82883E8</v>
      </c>
      <c r="H35">
        <v>2.927646E8</v>
      </c>
      <c r="I35">
        <v>4.934502E8</v>
      </c>
      <c r="J35">
        <v>4.936704E8</v>
      </c>
      <c r="K35">
        <v>7.70584101E8</v>
      </c>
      <c r="L35">
        <v>1.083159E9</v>
      </c>
      <c r="M35">
        <v>1.68223725E9</v>
      </c>
      <c r="N35">
        <v>2.046548799E9</v>
      </c>
      <c r="O35">
        <v>2.442380649E9</v>
      </c>
      <c r="P35">
        <v>1.35E9</v>
      </c>
      <c r="Q35">
        <v>9.0E8</v>
      </c>
      <c r="R35">
        <v>4.5E8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</row>
    <row r="36">
      <c r="A36" t="s">
        <v>24</v>
      </c>
      <c r="C36" t="s">
        <v>10</v>
      </c>
      <c r="D36" t="s">
        <v>6</v>
      </c>
      <c r="E36">
        <v>0.0</v>
      </c>
      <c r="F36">
        <v>2281958.0</v>
      </c>
      <c r="G36">
        <v>4.8633184E7</v>
      </c>
      <c r="H36">
        <v>1.31610449E8</v>
      </c>
      <c r="I36">
        <v>4.65960194E8</v>
      </c>
      <c r="J36">
        <v>1.029292489E9</v>
      </c>
      <c r="K36">
        <v>2.723451991E9</v>
      </c>
      <c r="L36">
        <v>4.797683256E9</v>
      </c>
      <c r="M36">
        <v>1.945067388E9</v>
      </c>
      <c r="N36">
        <v>1.930349636E9</v>
      </c>
      <c r="O36">
        <v>9.18417398E8</v>
      </c>
      <c r="P36">
        <v>3.67572209E8</v>
      </c>
      <c r="Q36">
        <v>1.33710883E8</v>
      </c>
      <c r="R36">
        <v>7.788073E7</v>
      </c>
      <c r="S36">
        <v>3.8940365E7</v>
      </c>
      <c r="T36">
        <v>1.9470182E7</v>
      </c>
      <c r="U36">
        <v>9735091.0</v>
      </c>
      <c r="V36">
        <v>4867546.0</v>
      </c>
      <c r="W36">
        <v>2000000.0</v>
      </c>
      <c r="X36">
        <v>1690141.0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1.673830662E9</v>
      </c>
      <c r="AE36" s="2">
        <v>2.008596794E9</v>
      </c>
      <c r="AF36" s="2">
        <v>3.749380683E9</v>
      </c>
      <c r="AG36" s="2">
        <v>4.519342787E9</v>
      </c>
      <c r="AH36" s="2">
        <v>1.1348571888E10</v>
      </c>
      <c r="AI36" s="2">
        <v>3.5987359231E10</v>
      </c>
      <c r="AJ36" s="2">
        <v>4.4657802059E10</v>
      </c>
      <c r="AK36" s="2">
        <v>4.787155693E10</v>
      </c>
    </row>
    <row r="37">
      <c r="A37" t="s">
        <v>24</v>
      </c>
      <c r="B37" t="s">
        <v>11</v>
      </c>
      <c r="C37" s="1" t="s">
        <v>22</v>
      </c>
      <c r="D37" t="s">
        <v>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1.673830662E8</v>
      </c>
      <c r="X37">
        <v>1.004298397E8</v>
      </c>
      <c r="Y37" s="2">
        <v>6.695322648E7</v>
      </c>
      <c r="Z37" s="2">
        <v>1.004298397E8</v>
      </c>
      <c r="AA37" s="2">
        <v>1.33906453E8</v>
      </c>
      <c r="AB37" s="2">
        <v>6.695322648E7</v>
      </c>
      <c r="AC37" s="2">
        <v>1.33906453E8</v>
      </c>
      <c r="AD37" s="2">
        <v>4.686725853E8</v>
      </c>
      <c r="AE37" s="2">
        <v>1.0612086396E10</v>
      </c>
      <c r="AF37" s="2">
        <v>1.4127130786E10</v>
      </c>
      <c r="AG37" s="2">
        <v>1.5164905797E10</v>
      </c>
      <c r="AH37" s="2">
        <v>1.3591504975E10</v>
      </c>
      <c r="AI37" s="2">
        <v>1.5365765476E10</v>
      </c>
      <c r="AJ37" s="2">
        <v>1.757522195E10</v>
      </c>
      <c r="AK37" s="2">
        <v>1.7407838884E10</v>
      </c>
    </row>
    <row r="38">
      <c r="A38" t="s">
        <v>24</v>
      </c>
      <c r="B38" t="s">
        <v>11</v>
      </c>
      <c r="C38" s="1" t="s">
        <v>12</v>
      </c>
      <c r="D38" t="s">
        <v>6</v>
      </c>
      <c r="E38">
        <v>1.5123053739E10</v>
      </c>
      <c r="F38">
        <v>2.0623222985E10</v>
      </c>
      <c r="G38">
        <v>2.7463100322E10</v>
      </c>
      <c r="H38">
        <v>3.6655043243E10</v>
      </c>
      <c r="I38">
        <v>4.8469269259E10</v>
      </c>
      <c r="J38">
        <v>6.4607196317E10</v>
      </c>
      <c r="K38">
        <v>7.9808349001E10</v>
      </c>
      <c r="L38">
        <v>8.7375206892E10</v>
      </c>
      <c r="M38">
        <v>9.8833290833E10</v>
      </c>
      <c r="N38">
        <v>7.5944149872E10</v>
      </c>
      <c r="O38">
        <v>6.1172043465E10</v>
      </c>
      <c r="P38">
        <v>5.374373478E10</v>
      </c>
      <c r="Q38">
        <v>4.66797895E10</v>
      </c>
      <c r="R38">
        <v>4.165327602E10</v>
      </c>
      <c r="S38">
        <v>3.954424939E10</v>
      </c>
      <c r="T38">
        <v>4.208766037E10</v>
      </c>
      <c r="U38">
        <v>3.4024762E10</v>
      </c>
      <c r="V38">
        <v>3.4024762E10</v>
      </c>
      <c r="W38">
        <v>3.4192E10</v>
      </c>
      <c r="X38">
        <v>2.8894647887E10</v>
      </c>
      <c r="Y38" s="2">
        <v>2.1391555859E10</v>
      </c>
      <c r="Z38" s="2">
        <v>1.5968344515E10</v>
      </c>
      <c r="AA38" s="2">
        <v>1.3691934814E10</v>
      </c>
      <c r="AB38" s="2">
        <v>1.4495373532E10</v>
      </c>
      <c r="AC38" s="2">
        <v>2.915813013E10</v>
      </c>
      <c r="AD38" s="2">
        <v>3.4614818088E10</v>
      </c>
      <c r="AE38" s="2">
        <v>2.470574057E10</v>
      </c>
      <c r="AF38" s="2">
        <v>2.3701442172E10</v>
      </c>
      <c r="AG38" s="2">
        <v>2.0554640528E10</v>
      </c>
      <c r="AH38" s="2">
        <v>2.0655070368E10</v>
      </c>
      <c r="AI38" s="2">
        <v>2.6245664779E10</v>
      </c>
      <c r="AJ38" s="2">
        <v>3.0463718047E10</v>
      </c>
      <c r="AK38" s="2">
        <v>1.6403540487E10</v>
      </c>
    </row>
    <row r="39">
      <c r="A39" t="s">
        <v>24</v>
      </c>
      <c r="B39" t="s">
        <v>11</v>
      </c>
      <c r="C39" t="s">
        <v>13</v>
      </c>
      <c r="D39" t="s">
        <v>6</v>
      </c>
      <c r="E39">
        <v>8216987.0</v>
      </c>
      <c r="F39">
        <v>1.3694978E7</v>
      </c>
      <c r="G39">
        <v>2.7389956E7</v>
      </c>
      <c r="H39">
        <v>2.32814628E8</v>
      </c>
      <c r="I39">
        <v>4.10849344E8</v>
      </c>
      <c r="J39">
        <v>1.506447596E9</v>
      </c>
      <c r="K39">
        <v>1.757522195E9</v>
      </c>
      <c r="L39">
        <v>2.008596794E9</v>
      </c>
      <c r="M39">
        <v>1.744165026E9</v>
      </c>
      <c r="N39">
        <v>2.271476344E9</v>
      </c>
      <c r="O39">
        <v>2.798787661E9</v>
      </c>
      <c r="P39">
        <v>3.853410296E9</v>
      </c>
      <c r="Q39">
        <v>3.500984212E9</v>
      </c>
      <c r="R39">
        <v>3.887639095E9</v>
      </c>
      <c r="S39">
        <v>4.218053268E9</v>
      </c>
      <c r="T39">
        <v>5.061663922E9</v>
      </c>
      <c r="U39">
        <v>4.921062146E9</v>
      </c>
      <c r="V39">
        <v>4.218E9</v>
      </c>
      <c r="W39">
        <v>3.564507042E9</v>
      </c>
      <c r="X39">
        <v>3.858848912E9</v>
      </c>
      <c r="Y39" s="2">
        <v>2.2764097002E10</v>
      </c>
      <c r="Z39" s="2">
        <v>2.8622504318E10</v>
      </c>
      <c r="AA39" s="2">
        <v>3.411266889E10</v>
      </c>
      <c r="AB39" s="2">
        <v>3.5585639872E10</v>
      </c>
      <c r="AC39" s="2">
        <v>5.3562581181E10</v>
      </c>
      <c r="AD39" s="2">
        <v>6.420814419E10</v>
      </c>
      <c r="AE39" s="2">
        <v>5.6374616693E10</v>
      </c>
      <c r="AF39" s="2">
        <v>6.4743770002E10</v>
      </c>
      <c r="AG39" s="2">
        <v>6.2969509501E10</v>
      </c>
      <c r="AH39" s="2">
        <v>6.1396108678E10</v>
      </c>
      <c r="AI39" s="2">
        <v>7.7665742712E10</v>
      </c>
      <c r="AJ39" s="2">
        <v>8.2352468565E10</v>
      </c>
      <c r="AK39" s="2">
        <v>8.302200083E10</v>
      </c>
    </row>
    <row r="40">
      <c r="A40" t="s">
        <v>24</v>
      </c>
      <c r="B40" t="s">
        <v>11</v>
      </c>
      <c r="C40" s="1" t="s">
        <v>14</v>
      </c>
      <c r="D40" t="s">
        <v>6</v>
      </c>
      <c r="E40">
        <v>1.062E9</v>
      </c>
      <c r="F40">
        <v>1.4479998E9</v>
      </c>
      <c r="G40">
        <v>1.9280004E9</v>
      </c>
      <c r="H40">
        <v>2.5720002E9</v>
      </c>
      <c r="I40">
        <v>3.6210414E9</v>
      </c>
      <c r="J40">
        <v>3.6226266E9</v>
      </c>
      <c r="K40">
        <v>5.494628751E9</v>
      </c>
      <c r="L40">
        <v>5.924989701E9</v>
      </c>
      <c r="M40">
        <v>8.51688075E9</v>
      </c>
      <c r="N40">
        <v>1.3106723199E10</v>
      </c>
      <c r="O40">
        <v>1.6155366051E10</v>
      </c>
      <c r="P40">
        <v>1.82663658E10</v>
      </c>
      <c r="Q40">
        <v>1.80561159E10</v>
      </c>
      <c r="R40">
        <v>1.49409E10</v>
      </c>
      <c r="S40">
        <v>1.21707E10</v>
      </c>
      <c r="T40">
        <v>1.06722E10</v>
      </c>
      <c r="U40">
        <v>9.0882E9</v>
      </c>
      <c r="V40">
        <v>7.6491E9</v>
      </c>
      <c r="W40">
        <v>4.0334913E9</v>
      </c>
      <c r="X40">
        <v>3.087943701E9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</row>
    <row r="41">
      <c r="A41" t="s">
        <v>24</v>
      </c>
      <c r="B41" t="s">
        <v>11</v>
      </c>
      <c r="C41" t="s">
        <v>15</v>
      </c>
      <c r="D41" t="s">
        <v>6</v>
      </c>
      <c r="E41">
        <v>7.05162E7</v>
      </c>
      <c r="F41">
        <v>1.12163558E8</v>
      </c>
      <c r="G41">
        <v>2.31516184E8</v>
      </c>
      <c r="H41">
        <v>4.24375049E8</v>
      </c>
      <c r="I41">
        <v>9.59410394E8</v>
      </c>
      <c r="J41">
        <v>1.522962889E9</v>
      </c>
      <c r="K41">
        <v>3.494036092E9</v>
      </c>
      <c r="L41">
        <v>5.880842256E9</v>
      </c>
      <c r="M41">
        <v>3.627304638E9</v>
      </c>
      <c r="N41">
        <v>3.976898435E9</v>
      </c>
      <c r="O41">
        <v>3.360798047E9</v>
      </c>
      <c r="P41">
        <v>1.717572209E9</v>
      </c>
      <c r="Q41">
        <v>1.033710883E9</v>
      </c>
      <c r="R41">
        <v>5.2788073E8</v>
      </c>
      <c r="S41">
        <v>3.8940365E7</v>
      </c>
      <c r="T41">
        <v>1.9470182E7</v>
      </c>
      <c r="U41">
        <v>9735091.0</v>
      </c>
      <c r="V41">
        <v>4867546.0</v>
      </c>
      <c r="W41">
        <v>2000000.0</v>
      </c>
      <c r="X41">
        <v>1690141.0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1.673830662E9</v>
      </c>
      <c r="AE41" s="2">
        <v>2.008596794E9</v>
      </c>
      <c r="AF41" s="2">
        <v>3.749380683E9</v>
      </c>
      <c r="AG41" s="2">
        <v>4.519342787E9</v>
      </c>
      <c r="AH41" s="2">
        <v>1.1348571888E10</v>
      </c>
      <c r="AI41" s="2">
        <v>3.5987359231E10</v>
      </c>
      <c r="AJ41" s="2">
        <v>4.4657802059E10</v>
      </c>
      <c r="AK41" s="2">
        <v>4.787155693E10</v>
      </c>
    </row>
    <row r="42">
      <c r="A42" t="s">
        <v>24</v>
      </c>
      <c r="B42" t="s">
        <v>16</v>
      </c>
      <c r="C42" t="s">
        <v>16</v>
      </c>
      <c r="D42" t="s">
        <v>6</v>
      </c>
      <c r="E42">
        <v>1.6263786926E10</v>
      </c>
      <c r="F42">
        <v>2.2197081321E10</v>
      </c>
      <c r="G42">
        <v>2.9650006862E10</v>
      </c>
      <c r="H42">
        <v>3.988423312E10</v>
      </c>
      <c r="I42">
        <v>5.3460570397E10</v>
      </c>
      <c r="J42">
        <v>7.1259233402E10</v>
      </c>
      <c r="K42">
        <v>9.0554536039E10</v>
      </c>
      <c r="L42">
        <v>1.01189635643E11</v>
      </c>
      <c r="M42">
        <v>1.12721641247E11</v>
      </c>
      <c r="N42">
        <v>9.529924785E10</v>
      </c>
      <c r="O42">
        <v>8.3486995224E10</v>
      </c>
      <c r="P42">
        <v>7.7581083085E10</v>
      </c>
      <c r="Q42">
        <v>6.9270600495E10</v>
      </c>
      <c r="R42">
        <v>6.1009695845E10</v>
      </c>
      <c r="S42">
        <v>5.5971943023E10</v>
      </c>
      <c r="T42">
        <v>5.7840994474E10</v>
      </c>
      <c r="U42">
        <v>4.8043759237E10</v>
      </c>
      <c r="V42">
        <v>4.5896729546E10</v>
      </c>
      <c r="W42">
        <v>4.1791998342E10</v>
      </c>
      <c r="X42">
        <v>3.5843130641E10</v>
      </c>
      <c r="Y42" s="2">
        <v>4.4222606087479996E10</v>
      </c>
      <c r="Z42" s="2">
        <v>4.46912786727E10</v>
      </c>
      <c r="AA42" s="2">
        <v>4.7938510157E10</v>
      </c>
      <c r="AB42" s="2">
        <v>5.014796663048E10</v>
      </c>
      <c r="AC42" s="2">
        <v>8.2854617764E10</v>
      </c>
      <c r="AD42" s="2">
        <v>1.009654655253E11</v>
      </c>
      <c r="AE42" s="2">
        <v>9.3701040453E10</v>
      </c>
      <c r="AF42" s="2">
        <v>1.06321723643E11</v>
      </c>
      <c r="AG42" s="2">
        <v>1.03208398613E11</v>
      </c>
      <c r="AH42" s="2">
        <v>1.06991255909E11</v>
      </c>
      <c r="AI42" s="2">
        <v>1.55264532198E11</v>
      </c>
      <c r="AJ42" s="2">
        <v>1.75049210621E11</v>
      </c>
      <c r="AK42" s="2">
        <v>1.64704937131E11</v>
      </c>
    </row>
    <row r="43" ht="15.75" customHeight="1">
      <c r="A43" t="s">
        <v>25</v>
      </c>
      <c r="C43" t="s">
        <v>18</v>
      </c>
      <c r="D43" t="s">
        <v>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 s="1">
        <v>0.0</v>
      </c>
      <c r="O43">
        <v>5.4900499250621805E9</v>
      </c>
      <c r="P43">
        <v>1.0203258989881079E10</v>
      </c>
      <c r="Q43">
        <v>1.8395838614666084E10</v>
      </c>
      <c r="R43">
        <v>1.9342551525049374E10</v>
      </c>
      <c r="S43">
        <v>2.115302491942683E10</v>
      </c>
      <c r="T43">
        <v>1.5123471244136793E10</v>
      </c>
      <c r="U43">
        <v>2.37706290513911E10</v>
      </c>
      <c r="V43">
        <v>3.426774317158959E10</v>
      </c>
      <c r="W43">
        <v>4.181687174652706E10</v>
      </c>
      <c r="X43">
        <v>7.036759373599985E10</v>
      </c>
      <c r="Y43" s="2">
        <v>1.15102307878E11</v>
      </c>
      <c r="Z43" s="2">
        <v>1.59468340497E11</v>
      </c>
      <c r="AA43" s="2">
        <v>2.08584130746E11</v>
      </c>
      <c r="AB43" s="2">
        <v>2.6446593152E11</v>
      </c>
      <c r="AC43" s="2">
        <v>3.70856333106E11</v>
      </c>
      <c r="AD43" s="2">
        <v>4.52006114838E11</v>
      </c>
      <c r="AE43" s="2">
        <v>5.09807101729E11</v>
      </c>
      <c r="AF43" s="2">
        <v>5.53886494195E11</v>
      </c>
      <c r="AG43" s="2">
        <v>6.42217914675E11</v>
      </c>
      <c r="AH43" s="2">
        <v>6.75874680298E11</v>
      </c>
      <c r="AI43" s="2">
        <v>6.35202396926E11</v>
      </c>
      <c r="AJ43" s="2">
        <v>4.81062957458E11</v>
      </c>
      <c r="AK43" s="2">
        <v>4.25152988122E11</v>
      </c>
    </row>
    <row r="44" ht="15.75" customHeight="1">
      <c r="A44" t="s">
        <v>25</v>
      </c>
      <c r="C44" s="1" t="s">
        <v>5</v>
      </c>
      <c r="D44" t="s">
        <v>6</v>
      </c>
      <c r="E44">
        <v>8.134817E7</v>
      </c>
      <c r="F44">
        <v>1.32567388E8</v>
      </c>
      <c r="G44">
        <v>2.48563853E8</v>
      </c>
      <c r="H44">
        <v>4.37924316E8</v>
      </c>
      <c r="I44">
        <v>8.10468806E8</v>
      </c>
      <c r="J44">
        <v>2.5659824046316867E9</v>
      </c>
      <c r="K44">
        <v>5.635787838552394E9</v>
      </c>
      <c r="L44">
        <v>1.0525047201688768E10</v>
      </c>
      <c r="M44">
        <v>2.0628289077430485E10</v>
      </c>
      <c r="N44">
        <v>3.3995500742978065E10</v>
      </c>
      <c r="O44">
        <v>5.882196348343962E10</v>
      </c>
      <c r="P44">
        <v>1.093206320312588E11</v>
      </c>
      <c r="Q44">
        <v>1.3501130680026068E11</v>
      </c>
      <c r="R44">
        <v>1.286032118621776E11</v>
      </c>
      <c r="S44">
        <v>1.2019060339396889E11</v>
      </c>
      <c r="T44">
        <v>8.427023445266089E10</v>
      </c>
      <c r="U44">
        <v>8.780904187116977E10</v>
      </c>
      <c r="V44">
        <v>1.2234240855297203E11</v>
      </c>
      <c r="W44">
        <v>8.570904029018692E10</v>
      </c>
      <c r="X44">
        <v>5.688199146043014E10</v>
      </c>
      <c r="Y44" s="2">
        <v>2.6675774984E10</v>
      </c>
      <c r="Z44" s="2">
        <v>1.6726755848E10</v>
      </c>
      <c r="AA44" s="2">
        <v>1.0497544156E10</v>
      </c>
      <c r="AB44" s="2">
        <v>6.130190549E9</v>
      </c>
      <c r="AC44" s="2">
        <v>4.203186974E9</v>
      </c>
      <c r="AD44" s="2">
        <v>5.067667617E9</v>
      </c>
      <c r="AE44" s="2">
        <v>4.380382705E9</v>
      </c>
      <c r="AF44" s="2">
        <v>3.782998567E9</v>
      </c>
      <c r="AG44" s="2">
        <v>2.688554346E9</v>
      </c>
      <c r="AH44" s="2">
        <v>3.074867098E9</v>
      </c>
      <c r="AI44" s="2">
        <v>2.007132527E9</v>
      </c>
      <c r="AJ44" s="2">
        <v>9.791367051E8</v>
      </c>
      <c r="AK44" s="2">
        <v>6.69532265E8</v>
      </c>
    </row>
    <row r="45" ht="15.75" customHeight="1">
      <c r="A45" t="s">
        <v>25</v>
      </c>
      <c r="C45" t="s">
        <v>8</v>
      </c>
      <c r="D45" t="s">
        <v>6</v>
      </c>
      <c r="E45">
        <v>8.134817E7</v>
      </c>
      <c r="F45">
        <v>1.32567388E8</v>
      </c>
      <c r="G45">
        <v>1.98851083E8</v>
      </c>
      <c r="H45">
        <v>3.40607801E8</v>
      </c>
      <c r="I45">
        <v>5.06543004E8</v>
      </c>
      <c r="J45">
        <v>2.0161290324694488E9</v>
      </c>
      <c r="K45">
        <v>4.768743555307115E9</v>
      </c>
      <c r="L45">
        <v>8.770872668633802E9</v>
      </c>
      <c r="M45">
        <v>1.719024089770886E10</v>
      </c>
      <c r="N45">
        <v>4.487406098099057E10</v>
      </c>
      <c r="O45">
        <v>7.764499179772833E10</v>
      </c>
      <c r="P45">
        <v>1.6616736068717935E11</v>
      </c>
      <c r="Q45">
        <v>2.1069217959881055E11</v>
      </c>
      <c r="R45">
        <v>2.1804398103965543E11</v>
      </c>
      <c r="S45">
        <v>2.0757505492622464E11</v>
      </c>
      <c r="T45">
        <v>1.741690300127909E11</v>
      </c>
      <c r="U45">
        <v>2.1830273223234164E11</v>
      </c>
      <c r="V45">
        <v>2.4793368967072714E11</v>
      </c>
      <c r="W45">
        <v>2.2318340888713718E11</v>
      </c>
      <c r="X45">
        <v>2.295062833105286E11</v>
      </c>
      <c r="Y45" s="2">
        <v>1.15569401036E11</v>
      </c>
      <c r="Z45" s="2">
        <v>1.30842109562E11</v>
      </c>
      <c r="AA45" s="2">
        <v>1.21585586979E11</v>
      </c>
      <c r="AB45" s="2">
        <v>9.5922824355E10</v>
      </c>
      <c r="AC45" s="2">
        <v>8.2737377308E10</v>
      </c>
      <c r="AD45" s="2">
        <v>7.5848241808E10</v>
      </c>
      <c r="AE45" s="2">
        <v>7.5052163928E10</v>
      </c>
      <c r="AF45" s="2">
        <v>6.9097866201E10</v>
      </c>
      <c r="AG45" s="2">
        <v>6.1332523869E10</v>
      </c>
      <c r="AH45" s="2">
        <v>5.4574982257E10</v>
      </c>
      <c r="AI45" s="2">
        <v>4.5850046867E10</v>
      </c>
      <c r="AJ45" s="2">
        <v>3.7893176797E10</v>
      </c>
      <c r="AK45" s="2">
        <v>4.1511000415E10</v>
      </c>
    </row>
    <row r="46" ht="15.75" customHeight="1">
      <c r="A46" t="s">
        <v>25</v>
      </c>
      <c r="C46" t="s">
        <v>10</v>
      </c>
      <c r="D46" t="s">
        <v>6</v>
      </c>
      <c r="E46">
        <v>0.0</v>
      </c>
      <c r="F46">
        <v>0.0</v>
      </c>
      <c r="G46">
        <v>4.9712771E7</v>
      </c>
      <c r="H46">
        <v>1.94633029E8</v>
      </c>
      <c r="I46">
        <v>7.09160206E8</v>
      </c>
      <c r="J46">
        <v>2.749266862019099E9</v>
      </c>
      <c r="K46">
        <v>6.936354263420314E9</v>
      </c>
      <c r="L46">
        <v>1.5787570803092981E10</v>
      </c>
      <c r="M46">
        <v>3.094243361569609E10</v>
      </c>
      <c r="N46">
        <v>5.711244124875464E10</v>
      </c>
      <c r="O46">
        <v>8.705650595487271E10</v>
      </c>
      <c r="P46">
        <v>1.3993040899951022E11</v>
      </c>
      <c r="Q46">
        <v>1.549220866280898E11</v>
      </c>
      <c r="R46">
        <v>1.2631732985102702E11</v>
      </c>
      <c r="S46">
        <v>1.076688447133517E11</v>
      </c>
      <c r="T46">
        <v>8.242756946321774E10</v>
      </c>
      <c r="U46">
        <v>8.974694378332643E10</v>
      </c>
      <c r="V46">
        <v>1.301446252419185E11</v>
      </c>
      <c r="W46">
        <v>6.2626422725635216E10</v>
      </c>
      <c r="X46">
        <v>1.707747152169737E10</v>
      </c>
      <c r="Y46" s="2">
        <v>1.984331606E9</v>
      </c>
      <c r="Z46" s="2">
        <v>4.267029553E8</v>
      </c>
      <c r="AA46" s="2">
        <v>1.941335583E8</v>
      </c>
      <c r="AB46" s="2">
        <v>1.563491745E7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</row>
    <row r="47" ht="15.75" customHeight="1">
      <c r="A47" t="s">
        <v>25</v>
      </c>
      <c r="B47" t="s">
        <v>11</v>
      </c>
      <c r="C47" t="s">
        <v>22</v>
      </c>
      <c r="D47" t="s">
        <v>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 s="1">
        <v>0.0</v>
      </c>
      <c r="O47">
        <v>5.4900499250621805E9</v>
      </c>
      <c r="P47">
        <v>1.0203258989881079E10</v>
      </c>
      <c r="Q47">
        <v>1.8395838614666084E10</v>
      </c>
      <c r="R47">
        <v>1.9342551525049374E10</v>
      </c>
      <c r="S47">
        <v>2.115302491942683E10</v>
      </c>
      <c r="T47">
        <v>1.5123471244136793E10</v>
      </c>
      <c r="U47">
        <v>2.37706290513911E10</v>
      </c>
      <c r="V47">
        <v>3.426774317158959E10</v>
      </c>
      <c r="W47">
        <v>4.181687174652706E10</v>
      </c>
      <c r="X47">
        <v>7.036759373599985E10</v>
      </c>
      <c r="Y47" s="2">
        <v>1.15102307878E11</v>
      </c>
      <c r="Z47" s="2">
        <v>1.59468340497E11</v>
      </c>
      <c r="AA47" s="2">
        <v>2.08584130746E11</v>
      </c>
      <c r="AB47" s="2">
        <v>2.6446593152E11</v>
      </c>
      <c r="AC47" s="2">
        <v>3.70856333106E11</v>
      </c>
      <c r="AD47" s="2">
        <v>4.52006114838E11</v>
      </c>
      <c r="AE47" s="2">
        <v>5.09807101729E11</v>
      </c>
      <c r="AF47" s="2">
        <v>5.53886494195E11</v>
      </c>
      <c r="AG47" s="2">
        <v>6.42217914675E11</v>
      </c>
      <c r="AH47" s="2">
        <v>6.75874680298E11</v>
      </c>
      <c r="AI47" s="2">
        <v>6.35202396926E11</v>
      </c>
      <c r="AJ47" s="2">
        <v>4.81062957458E11</v>
      </c>
      <c r="AK47" s="2">
        <v>4.25152988122E11</v>
      </c>
    </row>
    <row r="48" ht="15.75" customHeight="1">
      <c r="A48" t="s">
        <v>25</v>
      </c>
      <c r="B48" t="s">
        <v>11</v>
      </c>
      <c r="C48" s="1" t="s">
        <v>12</v>
      </c>
      <c r="D48" t="s">
        <v>6</v>
      </c>
      <c r="E48">
        <v>8.134817E7</v>
      </c>
      <c r="F48">
        <v>1.32567388E8</v>
      </c>
      <c r="G48">
        <v>2.48563853E8</v>
      </c>
      <c r="H48">
        <v>4.37924316E8</v>
      </c>
      <c r="I48">
        <v>8.10468806E8</v>
      </c>
      <c r="J48">
        <v>2.5659824046316867E9</v>
      </c>
      <c r="K48">
        <v>5.635787838552394E9</v>
      </c>
      <c r="L48">
        <v>1.0525047201688768E10</v>
      </c>
      <c r="M48">
        <v>2.0628289077430485E10</v>
      </c>
      <c r="N48">
        <v>3.3995500742978065E10</v>
      </c>
      <c r="O48">
        <v>5.882196348343962E10</v>
      </c>
      <c r="P48">
        <v>1.093206320312588E11</v>
      </c>
      <c r="Q48">
        <v>1.3501130680026068E11</v>
      </c>
      <c r="R48">
        <v>1.286032118621776E11</v>
      </c>
      <c r="S48">
        <v>1.2019060339396889E11</v>
      </c>
      <c r="T48">
        <v>8.427023445266089E10</v>
      </c>
      <c r="U48">
        <v>8.780904187116977E10</v>
      </c>
      <c r="V48">
        <v>1.2234240855297203E11</v>
      </c>
      <c r="W48">
        <v>8.570904029018692E10</v>
      </c>
      <c r="X48">
        <v>5.688199146043014E10</v>
      </c>
      <c r="Y48" s="2">
        <v>2.6675774984E10</v>
      </c>
      <c r="Z48" s="2">
        <v>1.6726755848E10</v>
      </c>
      <c r="AA48" s="2">
        <v>1.0497544156E10</v>
      </c>
      <c r="AB48" s="2">
        <v>6.130190549E9</v>
      </c>
      <c r="AC48" s="2">
        <v>4.203186974E9</v>
      </c>
      <c r="AD48" s="2">
        <v>5.067667617E9</v>
      </c>
      <c r="AE48" s="2">
        <v>4.380382705E9</v>
      </c>
      <c r="AF48" s="2">
        <v>3.782998567E9</v>
      </c>
      <c r="AG48" s="2">
        <v>2.688554346E9</v>
      </c>
      <c r="AH48" s="2">
        <v>3.074867098E9</v>
      </c>
      <c r="AI48" s="2">
        <v>2.007132527E9</v>
      </c>
      <c r="AJ48" s="2">
        <v>9.791367051E8</v>
      </c>
      <c r="AK48" s="2">
        <v>6.69532265E8</v>
      </c>
    </row>
    <row r="49" ht="15.75" customHeight="1">
      <c r="A49" t="s">
        <v>25</v>
      </c>
      <c r="B49" t="s">
        <v>11</v>
      </c>
      <c r="C49" t="s">
        <v>13</v>
      </c>
      <c r="D49" t="s">
        <v>6</v>
      </c>
      <c r="E49">
        <v>8.134817E7</v>
      </c>
      <c r="F49">
        <v>1.32567388E8</v>
      </c>
      <c r="G49">
        <v>1.98851083E8</v>
      </c>
      <c r="H49">
        <v>3.40607801E8</v>
      </c>
      <c r="I49">
        <v>5.06543004E8</v>
      </c>
      <c r="J49">
        <v>2.0161290324694488E9</v>
      </c>
      <c r="K49">
        <v>4.768743555307115E9</v>
      </c>
      <c r="L49">
        <v>8.770872668633802E9</v>
      </c>
      <c r="M49">
        <v>1.719024089770886E10</v>
      </c>
      <c r="N49">
        <v>4.487406098099057E10</v>
      </c>
      <c r="O49">
        <v>7.764499179772833E10</v>
      </c>
      <c r="P49">
        <v>1.6616736068717935E11</v>
      </c>
      <c r="Q49">
        <v>2.1069217959881055E11</v>
      </c>
      <c r="R49">
        <v>2.1804398103965543E11</v>
      </c>
      <c r="S49">
        <v>2.0757505492622464E11</v>
      </c>
      <c r="T49">
        <v>1.741690300127909E11</v>
      </c>
      <c r="U49">
        <v>2.1830273223234164E11</v>
      </c>
      <c r="V49">
        <v>2.4793368967072714E11</v>
      </c>
      <c r="W49">
        <v>2.2318340888713718E11</v>
      </c>
      <c r="X49">
        <v>2.295062833105286E11</v>
      </c>
      <c r="Y49" s="2">
        <v>1.15569401036E11</v>
      </c>
      <c r="Z49" s="2">
        <v>1.30842109562E11</v>
      </c>
      <c r="AA49" s="2">
        <v>1.21585586979E11</v>
      </c>
      <c r="AB49" s="2">
        <v>9.5922824355E10</v>
      </c>
      <c r="AC49" s="2">
        <v>8.2737377308E10</v>
      </c>
      <c r="AD49" s="2">
        <v>7.5848241808E10</v>
      </c>
      <c r="AE49" s="2">
        <v>7.5052163928E10</v>
      </c>
      <c r="AF49" s="2">
        <v>6.9097866201E10</v>
      </c>
      <c r="AG49" s="2">
        <v>6.1332523869E10</v>
      </c>
      <c r="AH49" s="2">
        <v>5.4574982257E10</v>
      </c>
      <c r="AI49" s="2">
        <v>4.5850046867E10</v>
      </c>
      <c r="AJ49" s="2">
        <v>3.7893176797E10</v>
      </c>
      <c r="AK49" s="2">
        <v>4.1511000415E10</v>
      </c>
    </row>
    <row r="50" ht="15.75" customHeight="1">
      <c r="A50" t="s">
        <v>25</v>
      </c>
      <c r="B50" t="s">
        <v>11</v>
      </c>
      <c r="C50" t="s">
        <v>15</v>
      </c>
      <c r="D50" t="s">
        <v>6</v>
      </c>
      <c r="E50">
        <v>0.0</v>
      </c>
      <c r="F50">
        <v>0.0</v>
      </c>
      <c r="G50">
        <v>4.9712771E7</v>
      </c>
      <c r="H50">
        <v>1.94633029E8</v>
      </c>
      <c r="I50">
        <v>7.09160206E8</v>
      </c>
      <c r="J50">
        <v>2.749266862019099E9</v>
      </c>
      <c r="K50">
        <v>6.936354263420314E9</v>
      </c>
      <c r="L50">
        <v>1.5787570803092981E10</v>
      </c>
      <c r="M50">
        <v>3.094243361569609E10</v>
      </c>
      <c r="N50">
        <v>5.711244124875464E10</v>
      </c>
      <c r="O50">
        <v>8.705650595487271E10</v>
      </c>
      <c r="P50">
        <v>1.3993040899951022E11</v>
      </c>
      <c r="Q50">
        <v>1.549220866280898E11</v>
      </c>
      <c r="R50">
        <v>1.2631732985102702E11</v>
      </c>
      <c r="S50">
        <v>1.076688447133517E11</v>
      </c>
      <c r="T50">
        <v>8.242756946321774E10</v>
      </c>
      <c r="U50">
        <v>8.974694378332643E10</v>
      </c>
      <c r="V50">
        <v>1.301446252419185E11</v>
      </c>
      <c r="W50">
        <v>6.2626422725635216E10</v>
      </c>
      <c r="X50">
        <v>1.707747152169737E10</v>
      </c>
      <c r="Y50" s="2">
        <v>1.984331606E9</v>
      </c>
      <c r="Z50" s="2">
        <v>4.267029553E8</v>
      </c>
      <c r="AA50" s="2">
        <v>1.941335583E8</v>
      </c>
      <c r="AB50" s="2">
        <v>1.563491745E7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</row>
    <row r="51" ht="15.75" customHeight="1">
      <c r="A51" t="s">
        <v>25</v>
      </c>
      <c r="B51" t="s">
        <v>16</v>
      </c>
      <c r="C51" t="s">
        <v>16</v>
      </c>
      <c r="D51" t="s">
        <v>6</v>
      </c>
      <c r="E51">
        <v>1.6269634E8</v>
      </c>
      <c r="F51">
        <v>2.65134776E8</v>
      </c>
      <c r="G51">
        <v>4.97127707E8</v>
      </c>
      <c r="H51">
        <v>9.73165146E8</v>
      </c>
      <c r="I51">
        <v>2.026172016E9</v>
      </c>
      <c r="J51">
        <v>7.3313782991202345E9</v>
      </c>
      <c r="K51">
        <v>1.7340885657279823E10</v>
      </c>
      <c r="L51">
        <v>3.508349067341555E10</v>
      </c>
      <c r="M51">
        <v>6.876096359083543E10</v>
      </c>
      <c r="N51">
        <v>1.3598200297272327E11</v>
      </c>
      <c r="O51">
        <v>2.2901351116110284E11</v>
      </c>
      <c r="P51">
        <v>4.2562166070782947E11</v>
      </c>
      <c r="Q51">
        <v>5.190214116418271E11</v>
      </c>
      <c r="R51">
        <v>4.923070742779094E11</v>
      </c>
      <c r="S51">
        <v>4.5658752795297205E11</v>
      </c>
      <c r="T51">
        <v>3.5599030517280634E11</v>
      </c>
      <c r="U51">
        <v>4.1962934693822894E11</v>
      </c>
      <c r="V51">
        <v>5.346884666372073E11</v>
      </c>
      <c r="W51">
        <v>4.133357436494863E11</v>
      </c>
      <c r="X51">
        <v>3.73833340028656E11</v>
      </c>
      <c r="Y51" s="2">
        <v>2.59331815504E11</v>
      </c>
      <c r="Z51" s="2">
        <v>3.074639088623E11</v>
      </c>
      <c r="AA51" s="2">
        <v>3.408613954393E11</v>
      </c>
      <c r="AB51" s="2">
        <v>3.6653458134145E11</v>
      </c>
      <c r="AC51" s="2">
        <v>4.57796897388E11</v>
      </c>
      <c r="AD51" s="2">
        <v>5.32922024263E11</v>
      </c>
      <c r="AE51" s="2">
        <v>5.89239648362E11</v>
      </c>
      <c r="AF51" s="2">
        <v>6.26767358963E11</v>
      </c>
      <c r="AG51" s="2">
        <v>7.0623899289E11</v>
      </c>
      <c r="AH51" s="2">
        <v>7.33524529653E11</v>
      </c>
      <c r="AI51" s="2">
        <v>6.8305957632E11</v>
      </c>
      <c r="AJ51" s="2">
        <v>5.199352709601E11</v>
      </c>
      <c r="AK51" s="2">
        <v>4.67333520802E11</v>
      </c>
    </row>
    <row r="52">
      <c r="A52" t="s">
        <v>26</v>
      </c>
      <c r="C52" t="s">
        <v>18</v>
      </c>
      <c r="D52" t="s">
        <v>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4.70738762E8</v>
      </c>
      <c r="Q52">
        <v>7.63735454E8</v>
      </c>
      <c r="R52">
        <v>1.596901405E9</v>
      </c>
      <c r="S52">
        <v>4.165829751E9</v>
      </c>
      <c r="T52">
        <v>4.339405991E9</v>
      </c>
      <c r="U52">
        <v>6.352890371E9</v>
      </c>
      <c r="V52">
        <v>1.1317170824E10</v>
      </c>
      <c r="W52" s="2">
        <v>2.1835890947E10</v>
      </c>
      <c r="X52" s="2">
        <v>4.0026680861E10</v>
      </c>
      <c r="Y52" s="2">
        <v>5.9883802675E10</v>
      </c>
      <c r="Z52" s="2">
        <v>8.057409044E10</v>
      </c>
      <c r="AA52" s="2">
        <v>1.36500354852E11</v>
      </c>
      <c r="AB52" s="2">
        <v>1.09630752956E11</v>
      </c>
      <c r="AC52" s="2">
        <v>1.2782154287E11</v>
      </c>
      <c r="AD52" s="2">
        <v>1.05673214692E11</v>
      </c>
      <c r="AE52" s="2">
        <v>1.12650979526E11</v>
      </c>
      <c r="AF52" s="2">
        <v>1.4708850547E11</v>
      </c>
      <c r="AG52" s="2">
        <v>1.80727580712E11</v>
      </c>
      <c r="AH52" s="2">
        <v>2.03743790088E11</v>
      </c>
      <c r="AI52" s="2">
        <v>2.56441536443E11</v>
      </c>
      <c r="AJ52" s="2">
        <v>3.3371767833E11</v>
      </c>
      <c r="AK52" s="2">
        <v>3.1936689029E11</v>
      </c>
    </row>
    <row r="53">
      <c r="A53" t="s">
        <v>26</v>
      </c>
      <c r="C53" s="1" t="s">
        <v>5</v>
      </c>
      <c r="D53" t="s">
        <v>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2.489083276E9</v>
      </c>
      <c r="O53">
        <v>2.457839553E9</v>
      </c>
      <c r="P53">
        <v>5.901592148E9</v>
      </c>
      <c r="Q53">
        <v>9.928560908E9</v>
      </c>
      <c r="R53">
        <v>9.442547436E9</v>
      </c>
      <c r="S53">
        <v>1.3087648469E10</v>
      </c>
      <c r="T53">
        <v>1.4337397394E10</v>
      </c>
      <c r="U53">
        <v>2.010012855E10</v>
      </c>
      <c r="V53">
        <v>2.9056662515E10</v>
      </c>
      <c r="W53">
        <v>5.5058383214E10</v>
      </c>
      <c r="X53">
        <v>9.5571077546E10</v>
      </c>
      <c r="Y53">
        <v>1.43130967206E11</v>
      </c>
      <c r="Z53">
        <v>1.8562243067E11</v>
      </c>
      <c r="AA53">
        <v>2.51199534006E11</v>
      </c>
      <c r="AB53">
        <v>2.58003722599E11</v>
      </c>
      <c r="AC53">
        <v>2.55608370492E11</v>
      </c>
      <c r="AD53">
        <v>2.38320177024E11</v>
      </c>
      <c r="AE53">
        <v>2.43492748966E11</v>
      </c>
      <c r="AF53">
        <v>2.73590868919E11</v>
      </c>
      <c r="AG53">
        <v>2.83901297554E11</v>
      </c>
      <c r="AH53">
        <v>2.71681530283E11</v>
      </c>
      <c r="AI53">
        <v>2.73729729911E11</v>
      </c>
      <c r="AJ53">
        <v>2.71299662556E11</v>
      </c>
      <c r="AK53">
        <v>2.63460946183E11</v>
      </c>
    </row>
    <row r="54">
      <c r="A54" t="s">
        <v>26</v>
      </c>
      <c r="C54" s="1" t="s">
        <v>8</v>
      </c>
      <c r="D54" t="s">
        <v>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5.807860978E9</v>
      </c>
      <c r="O54">
        <v>5.734958958E9</v>
      </c>
      <c r="P54">
        <v>1.1297730286E10</v>
      </c>
      <c r="Q54">
        <v>1.7010471485E10</v>
      </c>
      <c r="R54">
        <v>3.0202265697E10</v>
      </c>
      <c r="S54">
        <v>5.0163533256E10</v>
      </c>
      <c r="T54">
        <v>4.7594604909E10</v>
      </c>
      <c r="U54">
        <v>6.5715964327E10</v>
      </c>
      <c r="V54">
        <v>9.5015633578E10</v>
      </c>
      <c r="W54" s="2">
        <v>1.32299809853E11</v>
      </c>
      <c r="X54" s="2">
        <v>1.79269540299E11</v>
      </c>
      <c r="Y54" s="2">
        <v>2.00341695791E11</v>
      </c>
      <c r="Z54" s="2">
        <v>2.46894843262E11</v>
      </c>
      <c r="AA54" s="2">
        <v>3.21081328084E11</v>
      </c>
      <c r="AB54" s="2">
        <v>2.90393048916E11</v>
      </c>
      <c r="AC54" s="2">
        <v>2.84595602512E11</v>
      </c>
      <c r="AD54" s="2">
        <v>2.3838960752E11</v>
      </c>
      <c r="AE54" s="2">
        <v>2.86574371644E11</v>
      </c>
      <c r="AF54" s="2">
        <v>3.25767886554E11</v>
      </c>
      <c r="AG54" s="2">
        <v>3.22608798993E11</v>
      </c>
      <c r="AH54" s="2">
        <v>2.67758707267E11</v>
      </c>
      <c r="AI54" s="2">
        <v>2.8161009119E11</v>
      </c>
      <c r="AJ54" s="2">
        <v>3.15839325647E11</v>
      </c>
      <c r="AK54" s="2">
        <v>3.29409874262E11</v>
      </c>
    </row>
    <row r="55">
      <c r="A55" t="s">
        <v>26</v>
      </c>
      <c r="C55" t="s">
        <v>9</v>
      </c>
      <c r="D55" s="1" t="s">
        <v>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 s="2">
        <v>4.519342787E9</v>
      </c>
      <c r="AA55" s="2">
        <v>5.121921825E9</v>
      </c>
      <c r="AB55" s="2">
        <v>4.485866174E9</v>
      </c>
      <c r="AC55" s="2">
        <v>3.113325031E9</v>
      </c>
      <c r="AD55" s="2">
        <v>1.807737115E9</v>
      </c>
      <c r="AE55" s="2">
        <v>1.606877435E9</v>
      </c>
      <c r="AF55" s="2">
        <v>2.845512125E9</v>
      </c>
      <c r="AG55" s="2">
        <v>2.544222606E9</v>
      </c>
      <c r="AH55" s="3">
        <v>2.658097023E9</v>
      </c>
      <c r="AI55" s="3">
        <v>5.515597604E9</v>
      </c>
      <c r="AJ55" s="3">
        <v>8.305266643E9</v>
      </c>
      <c r="AK55" s="3">
        <v>8.73302954E9</v>
      </c>
    </row>
    <row r="56">
      <c r="A56" t="s">
        <v>26</v>
      </c>
      <c r="C56" t="s">
        <v>10</v>
      </c>
      <c r="D56" t="s">
        <v>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 s="2">
        <v>2.213555651E9</v>
      </c>
      <c r="X56" s="2">
        <v>6.640666953E9</v>
      </c>
      <c r="Y56" s="2">
        <v>1.2046191031E10</v>
      </c>
      <c r="Z56" s="2">
        <v>1.7392339212E10</v>
      </c>
      <c r="AA56" s="2">
        <v>2.5064409004E10</v>
      </c>
      <c r="AB56" s="2">
        <v>2.0238989542E10</v>
      </c>
      <c r="AC56" s="2">
        <v>2.2044182434E10</v>
      </c>
      <c r="AD56" s="2">
        <v>1.7496484956E10</v>
      </c>
      <c r="AE56" s="2">
        <v>2.2912063632E10</v>
      </c>
      <c r="AF56" s="2">
        <v>2.4474249789E10</v>
      </c>
      <c r="AG56" s="2">
        <v>2.2738487393E10</v>
      </c>
      <c r="AH56" s="2">
        <v>2.1072155492E10</v>
      </c>
      <c r="AI56" s="2">
        <v>2.4404819293E10</v>
      </c>
      <c r="AJ56" s="2">
        <v>2.4925548012E10</v>
      </c>
      <c r="AK56" s="2">
        <v>2.5442226061E10</v>
      </c>
    </row>
    <row r="57">
      <c r="A57" t="s">
        <v>26</v>
      </c>
      <c r="B57" t="s">
        <v>16</v>
      </c>
      <c r="C57" t="s">
        <v>16</v>
      </c>
      <c r="D57" t="s">
        <v>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8.296944254E9</v>
      </c>
      <c r="O57">
        <v>8.192798511E9</v>
      </c>
      <c r="P57">
        <v>1.7670061196E10</v>
      </c>
      <c r="Q57">
        <v>2.7702767847E10</v>
      </c>
      <c r="R57">
        <v>4.1241714538E10</v>
      </c>
      <c r="S57">
        <v>6.7417011476E10</v>
      </c>
      <c r="T57">
        <v>6.6271408294E10</v>
      </c>
      <c r="U57">
        <v>9.2168983248E10</v>
      </c>
      <c r="V57">
        <v>1.35389466917E11</v>
      </c>
      <c r="W57" s="2">
        <v>2.11407639665E11</v>
      </c>
      <c r="X57" s="2">
        <v>3.21507965659E11</v>
      </c>
      <c r="Y57" s="2">
        <v>4.15402656703E11</v>
      </c>
      <c r="Z57" s="2">
        <v>5.30483703584E11</v>
      </c>
      <c r="AA57" s="2">
        <v>7.33845625946E11</v>
      </c>
      <c r="AB57" s="2">
        <v>6.78266514013E11</v>
      </c>
      <c r="AC57" s="2">
        <v>6.90069698308E11</v>
      </c>
      <c r="AD57" s="2">
        <v>5.99879484192E11</v>
      </c>
      <c r="AE57" s="2">
        <v>6.65630163768E11</v>
      </c>
      <c r="AF57" s="2">
        <v>7.70921510732E11</v>
      </c>
      <c r="AG57" s="2">
        <v>8.09976164652E11</v>
      </c>
      <c r="AH57" s="2">
        <v>7.6425618313E11</v>
      </c>
      <c r="AI57" s="2">
        <v>8.36186176837E11</v>
      </c>
      <c r="AJ57" s="2">
        <v>9.45782214545E11</v>
      </c>
      <c r="AK57" s="2">
        <v>9.37679936796E11</v>
      </c>
    </row>
    <row r="58">
      <c r="A58" t="s">
        <v>27</v>
      </c>
      <c r="C58" t="s">
        <v>18</v>
      </c>
      <c r="D58" t="s">
        <v>6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O58">
        <v>6.9281525E7</v>
      </c>
      <c r="P58">
        <v>7.68740208E8</v>
      </c>
      <c r="Q58">
        <v>6.102734303E9</v>
      </c>
      <c r="R58">
        <v>8.700375795E9</v>
      </c>
      <c r="S58">
        <v>6.928058978E9</v>
      </c>
      <c r="T58">
        <v>6.20412253E9</v>
      </c>
      <c r="U58">
        <v>8.328371765E9</v>
      </c>
      <c r="V58">
        <v>1.0156932363E10</v>
      </c>
      <c r="W58" s="2">
        <v>2.7141481626E10</v>
      </c>
      <c r="X58" s="2">
        <v>2.3170316167E10</v>
      </c>
      <c r="Y58" s="2">
        <v>1.8512567121E10</v>
      </c>
      <c r="Z58" s="2">
        <v>2.4170114758E10</v>
      </c>
      <c r="AA58" s="2">
        <v>7.0869990225E10</v>
      </c>
      <c r="AB58" s="2">
        <v>1.05986957511E11</v>
      </c>
      <c r="AC58" s="2">
        <v>8.8177399269E10</v>
      </c>
      <c r="AD58" s="2">
        <v>3.6489508429E10</v>
      </c>
      <c r="AE58" s="2">
        <v>4.3151354464E10</v>
      </c>
      <c r="AF58" s="2">
        <v>2.5274842995E10</v>
      </c>
      <c r="AG58" s="2">
        <v>3.8297245544E10</v>
      </c>
      <c r="AH58" s="2">
        <v>4.0908421377E10</v>
      </c>
      <c r="AI58" s="2">
        <v>1.2386346898E10</v>
      </c>
      <c r="AJ58" s="2">
        <v>9.239545254E9</v>
      </c>
      <c r="AK58" s="2">
        <v>7.03008878E9</v>
      </c>
    </row>
    <row r="59">
      <c r="A59" t="s">
        <v>27</v>
      </c>
      <c r="C59" t="s">
        <v>5</v>
      </c>
      <c r="D59" t="s">
        <v>6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3.3547616E7</v>
      </c>
      <c r="L59">
        <v>1.23007924E8</v>
      </c>
      <c r="M59">
        <v>2.082621621E9</v>
      </c>
      <c r="N59">
        <v>3.825365163E9</v>
      </c>
      <c r="O59">
        <v>5.691145101E9</v>
      </c>
      <c r="P59">
        <v>7.916239907E9</v>
      </c>
      <c r="Q59">
        <v>9.312050614E9</v>
      </c>
      <c r="R59">
        <v>1.3453126208E10</v>
      </c>
      <c r="S59">
        <v>1.7644308171E10</v>
      </c>
      <c r="T59">
        <v>2.7767114278E10</v>
      </c>
      <c r="U59">
        <v>5.4373403341E10</v>
      </c>
      <c r="V59">
        <v>5.5747594713E10</v>
      </c>
      <c r="W59" s="2">
        <v>9.8766044796E10</v>
      </c>
      <c r="X59" s="2">
        <v>1.44623470488E11</v>
      </c>
      <c r="Y59" s="2">
        <v>1.16331231002E11</v>
      </c>
      <c r="Z59" s="2">
        <v>1.287175779E11</v>
      </c>
      <c r="AA59" s="2">
        <v>1.44518539348E11</v>
      </c>
      <c r="AB59" s="2">
        <v>1.28048045635E11</v>
      </c>
      <c r="AC59" s="2">
        <v>1.02170623602E11</v>
      </c>
      <c r="AD59" s="2">
        <v>9.1692443659E10</v>
      </c>
      <c r="AE59" s="2">
        <v>7.9841722573E10</v>
      </c>
      <c r="AF59" s="2">
        <v>7.1706905556E10</v>
      </c>
      <c r="AG59" s="2">
        <v>7.9004807242E10</v>
      </c>
      <c r="AH59" s="2">
        <v>7.4050268482E10</v>
      </c>
      <c r="AI59" s="2">
        <v>5.9253605431E10</v>
      </c>
      <c r="AJ59" s="2">
        <v>6.3505135312E10</v>
      </c>
      <c r="AK59" s="2">
        <v>5.7245008637E10</v>
      </c>
    </row>
    <row r="60" ht="15.75" customHeight="1">
      <c r="A60" t="s">
        <v>27</v>
      </c>
      <c r="C60" t="s">
        <v>8</v>
      </c>
      <c r="D60" t="s">
        <v>6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5.7046491E7</v>
      </c>
      <c r="L60">
        <v>2.09170466E8</v>
      </c>
      <c r="M60">
        <v>1.015031334E9</v>
      </c>
      <c r="N60">
        <v>1.083922589E9</v>
      </c>
      <c r="O60">
        <v>8.88998246E8</v>
      </c>
      <c r="P60">
        <v>1.9475095676E10</v>
      </c>
      <c r="Q60">
        <v>4.3269589036E10</v>
      </c>
      <c r="R60">
        <v>6.3371335407E10</v>
      </c>
      <c r="S60">
        <v>8.66172754E10</v>
      </c>
      <c r="T60">
        <v>6.2931105541E10</v>
      </c>
      <c r="U60">
        <v>7.3091207178E10</v>
      </c>
      <c r="V60">
        <v>1.11020591485E11</v>
      </c>
      <c r="W60" s="2">
        <v>1.02361317996E11</v>
      </c>
      <c r="X60" s="2">
        <v>1.29550039694E11</v>
      </c>
      <c r="Y60" s="2">
        <v>1.9302615193E11</v>
      </c>
      <c r="Z60" s="2">
        <v>2.2807616599E11</v>
      </c>
      <c r="AA60" s="2">
        <v>2.60314144539E11</v>
      </c>
      <c r="AB60" s="2">
        <v>2.72064435785E11</v>
      </c>
      <c r="AC60" s="2">
        <v>3.1832911528E11</v>
      </c>
      <c r="AD60" s="2">
        <v>2.58238594518E11</v>
      </c>
      <c r="AE60" s="2">
        <v>2.76215535827E11</v>
      </c>
      <c r="AF60" s="2">
        <v>2.87430201261E11</v>
      </c>
      <c r="AG60" s="2">
        <v>3.03766788522E11</v>
      </c>
      <c r="AH60" s="2">
        <v>3.22748028227E11</v>
      </c>
      <c r="AI60" s="2">
        <v>2.74206939032E11</v>
      </c>
      <c r="AJ60" s="2">
        <v>2.76617255186E11</v>
      </c>
      <c r="AK60" s="2">
        <v>2.80534018934E11</v>
      </c>
    </row>
    <row r="61" ht="15.75" customHeight="1">
      <c r="A61" t="s">
        <v>27</v>
      </c>
      <c r="C61" t="s">
        <v>9</v>
      </c>
      <c r="D61" t="s">
        <v>6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 s="6">
        <v>1.62222279E8</v>
      </c>
      <c r="R61" s="3">
        <v>7.213373238E9</v>
      </c>
      <c r="S61" s="3">
        <v>1.0779804229E10</v>
      </c>
      <c r="T61" s="3">
        <v>1.264461897E10</v>
      </c>
      <c r="U61" s="3">
        <v>1.450943371E10</v>
      </c>
      <c r="V61" s="3">
        <v>2.1324602633E10</v>
      </c>
      <c r="W61" s="3">
        <v>2.589416034E10</v>
      </c>
      <c r="X61" s="3">
        <v>3.0681316033E10</v>
      </c>
      <c r="Y61" s="3">
        <v>3.1526600517E10</v>
      </c>
      <c r="Z61" s="2">
        <v>3.2371885001E10</v>
      </c>
      <c r="AA61" s="2">
        <v>3.1903212416E10</v>
      </c>
      <c r="AB61" s="2">
        <v>3.3476613238E10</v>
      </c>
      <c r="AC61" s="2">
        <v>3.143453983E10</v>
      </c>
      <c r="AD61" s="2">
        <v>2.4940076862E10</v>
      </c>
      <c r="AE61" s="2">
        <v>1.9784678424E10</v>
      </c>
      <c r="AF61" s="2">
        <v>2.5174413155E10</v>
      </c>
      <c r="AG61" s="2">
        <v>2.3534059106E10</v>
      </c>
      <c r="AH61" s="3">
        <v>1.769746801E10</v>
      </c>
      <c r="AI61" s="3">
        <v>1.8697308431E10</v>
      </c>
      <c r="AJ61" s="3">
        <v>2.0119178869E10</v>
      </c>
      <c r="AK61" s="3">
        <v>1.9315264268E10</v>
      </c>
    </row>
    <row r="62" ht="15.75" customHeight="1">
      <c r="A62" t="s">
        <v>27</v>
      </c>
      <c r="C62" t="s">
        <v>10</v>
      </c>
      <c r="D62" t="s">
        <v>6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9835733.0</v>
      </c>
      <c r="L62">
        <v>3.6064355E7</v>
      </c>
      <c r="M62">
        <v>1.16101916E8</v>
      </c>
      <c r="N62">
        <v>3.13063914E8</v>
      </c>
      <c r="O62">
        <v>1.01671956E9</v>
      </c>
      <c r="P62">
        <v>5.55087374E9</v>
      </c>
      <c r="Q62">
        <v>4.3893129796E10</v>
      </c>
      <c r="R62">
        <v>7.3273576053E10</v>
      </c>
      <c r="S62">
        <v>1.00860964985E11</v>
      </c>
      <c r="T62">
        <v>1.00706917952E11</v>
      </c>
      <c r="U62">
        <v>1.25112067539E11</v>
      </c>
      <c r="V62">
        <v>1.74181752465E11</v>
      </c>
      <c r="W62" s="2">
        <v>2.05561939024E11</v>
      </c>
      <c r="X62" s="2">
        <v>2.65903159644E11</v>
      </c>
      <c r="Y62" s="2">
        <v>3.38950709035E11</v>
      </c>
      <c r="Z62" s="2">
        <v>3.97233492682E11</v>
      </c>
      <c r="AA62" s="2">
        <v>5.12526948674E11</v>
      </c>
      <c r="AB62" s="2">
        <v>5.89690542187E11</v>
      </c>
      <c r="AC62" s="2">
        <v>6.36356941041E11</v>
      </c>
      <c r="AD62" s="2">
        <v>6.5185661297E11</v>
      </c>
      <c r="AE62" s="2">
        <v>7.23965237885E11</v>
      </c>
      <c r="AF62" s="2">
        <v>7.7116726255E11</v>
      </c>
      <c r="AG62" s="2">
        <v>8.63261425568E11</v>
      </c>
      <c r="AH62" s="2">
        <v>9.22381124546E11</v>
      </c>
      <c r="AI62" s="2">
        <v>8.76785977316E11</v>
      </c>
      <c r="AJ62" s="2">
        <v>8.84418645135E11</v>
      </c>
      <c r="AK62" s="2">
        <v>8.67044282864E11</v>
      </c>
    </row>
    <row r="63" ht="15.75" customHeight="1">
      <c r="A63" t="s">
        <v>27</v>
      </c>
      <c r="B63" t="s">
        <v>16</v>
      </c>
      <c r="C63" t="s">
        <v>16</v>
      </c>
      <c r="D63" t="s">
        <v>6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1.0042984E8</v>
      </c>
      <c r="L63">
        <v>3.68242745E8</v>
      </c>
      <c r="M63">
        <v>3.213754871E9</v>
      </c>
      <c r="N63">
        <v>5.222351666E9</v>
      </c>
      <c r="O63">
        <v>7.666144432E9</v>
      </c>
      <c r="P63">
        <v>3.3710949531E10</v>
      </c>
      <c r="Q63">
        <v>1.02739726028E11</v>
      </c>
      <c r="R63">
        <v>1.59516062079E11</v>
      </c>
      <c r="S63">
        <v>2.13949035204E11</v>
      </c>
      <c r="T63">
        <v>1.99729528792E11</v>
      </c>
      <c r="U63">
        <v>2.64632627646E11</v>
      </c>
      <c r="V63">
        <v>3.57864995514E11</v>
      </c>
      <c r="W63" s="2">
        <v>4.45741105264E11</v>
      </c>
      <c r="X63" s="2">
        <v>5.77638961423E11</v>
      </c>
      <c r="Y63" s="2">
        <v>6.66820659088E11</v>
      </c>
      <c r="Z63" s="2">
        <v>7.7819735133E11</v>
      </c>
      <c r="AA63" s="2">
        <v>9.88229622786E11</v>
      </c>
      <c r="AB63" s="2">
        <v>1.095789981118E12</v>
      </c>
      <c r="AC63" s="2">
        <v>1.145034079192E12</v>
      </c>
      <c r="AD63" s="2">
        <v>1.038277159576E12</v>
      </c>
      <c r="AE63" s="2">
        <v>1.123173850749E12</v>
      </c>
      <c r="AF63" s="2">
        <v>1.155579212362E12</v>
      </c>
      <c r="AG63" s="2">
        <v>1.284330266876E12</v>
      </c>
      <c r="AH63" s="2">
        <v>1.360087842632E12</v>
      </c>
      <c r="AI63" s="2">
        <v>1.222632868677E12</v>
      </c>
      <c r="AJ63" s="2">
        <v>1.233780580887E12</v>
      </c>
      <c r="AK63" s="2">
        <v>1.211853399215E12</v>
      </c>
    </row>
    <row r="64" ht="15.75" customHeight="1">
      <c r="A64" t="s">
        <v>28</v>
      </c>
      <c r="D64" t="s">
        <v>29</v>
      </c>
      <c r="E64">
        <v>5308483.0</v>
      </c>
      <c r="F64">
        <v>7239881.0</v>
      </c>
      <c r="G64">
        <v>9638453.0</v>
      </c>
      <c r="H64">
        <v>1.286602E7</v>
      </c>
      <c r="I64">
        <v>1.7069453E7</v>
      </c>
      <c r="J64">
        <v>2.3191876E7</v>
      </c>
      <c r="K64">
        <v>3.1443321E7</v>
      </c>
      <c r="L64">
        <v>3.8558371E7</v>
      </c>
      <c r="M64">
        <v>5.0189209E7</v>
      </c>
      <c r="N64">
        <v>6.2979766E7</v>
      </c>
      <c r="O64">
        <v>7.6212168E7</v>
      </c>
      <c r="P64">
        <v>9.2228496E7</v>
      </c>
      <c r="Q64">
        <v>1.06021537E8</v>
      </c>
      <c r="R64">
        <v>1.14612081E8</v>
      </c>
      <c r="S64">
        <v>1.23202624E8</v>
      </c>
      <c r="T64">
        <v>1.27683597E8</v>
      </c>
      <c r="U64">
        <v>1.32164569E8</v>
      </c>
      <c r="V64">
        <v>1.41745184E8</v>
      </c>
      <c r="W64">
        <v>1.51325798E8</v>
      </c>
      <c r="X64">
        <v>1.6E8</v>
      </c>
      <c r="Y64">
        <v>1.51325798E8</v>
      </c>
      <c r="Z64">
        <f>average(Y64,AA64)</f>
        <v>165324486.5</v>
      </c>
      <c r="AA64">
        <v>1.79323175E8</v>
      </c>
      <c r="AB64">
        <f>average(AA64,AC64)</f>
        <v>202934490</v>
      </c>
      <c r="AC64" s="1">
        <v>2.26545805E8</v>
      </c>
      <c r="AD64">
        <f>average(AC64,AE64)</f>
        <v>237627839</v>
      </c>
      <c r="AE64">
        <v>2.48709873E8</v>
      </c>
      <c r="AF64">
        <f>average(AE64,AG64)</f>
        <v>265065484.5</v>
      </c>
      <c r="AG64">
        <v>2.81421096E8</v>
      </c>
      <c r="AH64">
        <f>average(AG64,AI64)</f>
        <v>295083317</v>
      </c>
      <c r="AI64">
        <v>3.08745538E8</v>
      </c>
      <c r="AJ64">
        <f>average(AI64,AK64)</f>
        <v>317222769</v>
      </c>
      <c r="AK64">
        <v>3.257E8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2" width="8.71"/>
    <col customWidth="1" min="3" max="3" width="30.57"/>
    <col customWidth="1" min="4" max="4" width="8.71"/>
    <col customWidth="1" min="5" max="5" width="10.0"/>
    <col customWidth="1" min="6" max="13" width="8.71"/>
    <col customWidth="1" min="14" max="14" width="9.71"/>
    <col customWidth="1" min="15" max="22" width="8.71"/>
    <col customWidth="1" min="23" max="23" width="8.86"/>
    <col customWidth="1" min="24" max="24" width="8.71"/>
    <col customWidth="1" min="25" max="26" width="9.0"/>
    <col customWidth="1" min="27" max="28" width="9.29"/>
    <col customWidth="1" min="29" max="29" width="8.71"/>
    <col customWidth="1" min="30" max="30" width="9.43"/>
    <col customWidth="1" min="31" max="32" width="8.71"/>
    <col customWidth="1" min="33" max="34" width="9.0"/>
    <col customWidth="1" min="35" max="35" width="8.71"/>
    <col customWidth="1" min="36" max="36" width="9.14"/>
    <col customWidth="1" min="37" max="37" width="9.0"/>
  </cols>
  <sheetData>
    <row r="1">
      <c r="A1" t="s">
        <v>0</v>
      </c>
      <c r="B1" t="s">
        <v>1</v>
      </c>
      <c r="C1" t="s">
        <v>2</v>
      </c>
      <c r="D1" t="s">
        <v>3</v>
      </c>
      <c r="E1">
        <v>1800.0</v>
      </c>
      <c r="F1">
        <v>1810.0</v>
      </c>
      <c r="G1">
        <v>1820.0</v>
      </c>
      <c r="H1">
        <v>1830.0</v>
      </c>
      <c r="I1">
        <v>1840.0</v>
      </c>
      <c r="J1">
        <v>1850.0</v>
      </c>
      <c r="K1">
        <v>1860.0</v>
      </c>
      <c r="L1">
        <v>1870.0</v>
      </c>
      <c r="M1">
        <v>1880.0</v>
      </c>
      <c r="N1">
        <v>1890.0</v>
      </c>
      <c r="O1">
        <v>1900.0</v>
      </c>
      <c r="P1">
        <v>1910.0</v>
      </c>
      <c r="Q1">
        <v>1920.0</v>
      </c>
      <c r="R1">
        <v>1925.0</v>
      </c>
      <c r="S1">
        <v>1930.0</v>
      </c>
      <c r="T1">
        <v>1935.0</v>
      </c>
      <c r="U1">
        <v>1940.0</v>
      </c>
      <c r="V1">
        <v>1945.0</v>
      </c>
      <c r="W1">
        <v>1950.0</v>
      </c>
      <c r="X1">
        <v>1955.0</v>
      </c>
      <c r="Y1">
        <v>1960.0</v>
      </c>
      <c r="Z1">
        <v>1965.0</v>
      </c>
      <c r="AA1">
        <v>1970.0</v>
      </c>
      <c r="AB1">
        <v>1975.0</v>
      </c>
      <c r="AC1">
        <v>1980.0</v>
      </c>
      <c r="AD1">
        <v>1985.0</v>
      </c>
      <c r="AE1">
        <v>1990.0</v>
      </c>
      <c r="AF1">
        <v>1995.0</v>
      </c>
      <c r="AG1">
        <v>2000.0</v>
      </c>
      <c r="AH1">
        <v>2005.0</v>
      </c>
      <c r="AI1">
        <v>2010.0</v>
      </c>
      <c r="AJ1">
        <v>2015.0</v>
      </c>
      <c r="AK1">
        <v>2017.0</v>
      </c>
    </row>
    <row r="2" ht="15.75" customHeight="1">
      <c r="A2" s="1" t="s">
        <v>4</v>
      </c>
      <c r="C2" s="1" t="s">
        <v>5</v>
      </c>
      <c r="D2" s="1" t="s">
        <v>7</v>
      </c>
      <c r="E2">
        <f>'Total Usage'!E2/E$64</f>
        <v>0</v>
      </c>
      <c r="F2">
        <f>'Total Usage'!F2/F$64</f>
        <v>0</v>
      </c>
      <c r="G2">
        <f>'Total Usage'!G2/G$64</f>
        <v>0</v>
      </c>
      <c r="H2">
        <f>'Total Usage'!H2/H$64</f>
        <v>0</v>
      </c>
      <c r="I2">
        <f>'Total Usage'!I2/I$64</f>
        <v>0</v>
      </c>
      <c r="J2">
        <f>'Total Usage'!J2/J$64</f>
        <v>0</v>
      </c>
      <c r="K2">
        <f>'Total Usage'!K2/K$64</f>
        <v>0</v>
      </c>
      <c r="L2">
        <f>'Total Usage'!L2/L$64</f>
        <v>0</v>
      </c>
      <c r="M2">
        <f>'Total Usage'!M2/M$64</f>
        <v>0</v>
      </c>
      <c r="N2">
        <f>'Total Usage'!N2/N$64</f>
        <v>0</v>
      </c>
      <c r="O2">
        <f>'Total Usage'!O2/O$64</f>
        <v>0</v>
      </c>
      <c r="P2">
        <f>'Total Usage'!P2/P$64</f>
        <v>5.92453507</v>
      </c>
      <c r="Q2">
        <f>'Total Usage'!Q2/Q$64</f>
        <v>10.05654206</v>
      </c>
      <c r="R2">
        <f>'Total Usage'!R2/R$64</f>
        <v>15.30375697</v>
      </c>
      <c r="S2">
        <f>'Total Usage'!S2/S$64</f>
        <v>24.49374831</v>
      </c>
      <c r="T2">
        <f>'Total Usage'!T2/T$64</f>
        <v>25.72801628</v>
      </c>
      <c r="U2">
        <f>'Total Usage'!U2/U$64</f>
        <v>41.18377997</v>
      </c>
      <c r="V2">
        <f>'Total Usage'!V2/V$64</f>
        <v>54.99852648</v>
      </c>
      <c r="W2">
        <f>'Total Usage'!W2/W$64</f>
        <v>116.7758779</v>
      </c>
      <c r="X2">
        <f>'Total Usage'!X2/X$64</f>
        <v>148.065782</v>
      </c>
      <c r="Y2">
        <f>'Total Usage'!Y2/Y$64</f>
        <v>272.0301706</v>
      </c>
      <c r="Z2">
        <f>'Total Usage'!Z2/Z$64</f>
        <v>360.5328523</v>
      </c>
      <c r="AA2">
        <f>'Total Usage'!AA2/AA$64</f>
        <v>520.9415625</v>
      </c>
      <c r="AB2">
        <f>'Total Usage'!AB2/AB$64</f>
        <v>110.5115944</v>
      </c>
      <c r="AC2">
        <f>'Total Usage'!AC2/AC$64</f>
        <v>72.72213788</v>
      </c>
      <c r="AD2">
        <f>'Total Usage'!AD2/AD$64</f>
        <v>150.3591431</v>
      </c>
      <c r="AE2">
        <f>'Total Usage'!AE2/AE$64</f>
        <v>808.8691529</v>
      </c>
      <c r="AF2">
        <f>'Total Usage'!AF2/AF$64</f>
        <v>859.4490316</v>
      </c>
      <c r="AG2">
        <f>'Total Usage'!AG2/AG$64</f>
        <v>953.9779511</v>
      </c>
      <c r="AH2">
        <f>'Total Usage'!AH2/AH$64</f>
        <v>1019.101541</v>
      </c>
      <c r="AI2">
        <f>'Total Usage'!AI2/AI$64</f>
        <v>1026.36094</v>
      </c>
      <c r="AJ2">
        <f>'Total Usage'!AJ2/AJ$64</f>
        <v>994.9535426</v>
      </c>
      <c r="AK2">
        <f>'Total Usage'!AK2/AK$64</f>
        <v>955.8873292</v>
      </c>
    </row>
    <row r="3" ht="15.75" customHeight="1">
      <c r="A3" t="s">
        <v>4</v>
      </c>
      <c r="C3" t="s">
        <v>8</v>
      </c>
      <c r="D3" s="1" t="s">
        <v>7</v>
      </c>
      <c r="E3">
        <f>'Total Usage'!E3/E$64</f>
        <v>0</v>
      </c>
      <c r="F3">
        <f>'Total Usage'!F3/F$64</f>
        <v>0</v>
      </c>
      <c r="G3">
        <f>'Total Usage'!G3/G$64</f>
        <v>0</v>
      </c>
      <c r="H3">
        <f>'Total Usage'!H3/H$64</f>
        <v>0</v>
      </c>
      <c r="I3">
        <f>'Total Usage'!I3/I$64</f>
        <v>0</v>
      </c>
      <c r="J3">
        <f>'Total Usage'!J3/J$64</f>
        <v>0</v>
      </c>
      <c r="K3">
        <f>'Total Usage'!K3/K$64</f>
        <v>0</v>
      </c>
      <c r="L3">
        <f>'Total Usage'!L3/L$64</f>
        <v>0</v>
      </c>
      <c r="M3">
        <f>'Total Usage'!M3/M$64</f>
        <v>0</v>
      </c>
      <c r="N3">
        <f>'Total Usage'!N3/N$64</f>
        <v>0.05338224026</v>
      </c>
      <c r="O3">
        <f>'Total Usage'!O3/O$64</f>
        <v>1.396700852</v>
      </c>
      <c r="P3">
        <f>'Total Usage'!P3/P$64</f>
        <v>11.27875906</v>
      </c>
      <c r="Q3">
        <f>'Total Usage'!Q3/Q$64</f>
        <v>33.91660329</v>
      </c>
      <c r="R3">
        <f>'Total Usage'!R3/R$64</f>
        <v>45.31864252</v>
      </c>
      <c r="S3">
        <f>'Total Usage'!S3/S$64</f>
        <v>56.54178185</v>
      </c>
      <c r="T3">
        <f>'Total Usage'!T3/T$64</f>
        <v>56.56194008</v>
      </c>
      <c r="U3">
        <f>'Total Usage'!U3/U$64</f>
        <v>79.80053756</v>
      </c>
      <c r="V3">
        <f>'Total Usage'!V3/V$64</f>
        <v>117.792088</v>
      </c>
      <c r="W3">
        <f>'Total Usage'!W3/W$64</f>
        <v>73.13874039</v>
      </c>
      <c r="X3">
        <f>'Total Usage'!X3/X$64</f>
        <v>238.3618721</v>
      </c>
      <c r="Y3">
        <f>'Total Usage'!Y3/Y$64</f>
        <v>244.7182983</v>
      </c>
      <c r="Z3">
        <f>'Total Usage'!Z3/Z$64</f>
        <v>296.0326047</v>
      </c>
      <c r="AA3">
        <f>'Total Usage'!AA3/AA$64</f>
        <v>363.3996651</v>
      </c>
      <c r="AB3">
        <f>'Total Usage'!AB3/AB$64</f>
        <v>71.93678862</v>
      </c>
      <c r="AC3">
        <f>'Total Usage'!AC3/AC$64</f>
        <v>46.44749608</v>
      </c>
      <c r="AD3">
        <f>'Total Usage'!AD3/AD$64</f>
        <v>84.83591024</v>
      </c>
      <c r="AE3">
        <f>'Total Usage'!AE3/AE$64</f>
        <v>433.9847874</v>
      </c>
      <c r="AF3">
        <f>'Total Usage'!AF3/AF$64</f>
        <v>436.13458</v>
      </c>
      <c r="AG3">
        <f>'Total Usage'!AG3/AG$64</f>
        <v>431.6963868</v>
      </c>
      <c r="AH3">
        <f>'Total Usage'!AH3/AH$64</f>
        <v>394.2683386</v>
      </c>
      <c r="AI3">
        <f>'Total Usage'!AI3/AI$64</f>
        <v>359.0982331</v>
      </c>
      <c r="AJ3">
        <f>'Total Usage'!AJ3/AJ$64</f>
        <v>355.0031066</v>
      </c>
      <c r="AK3">
        <f>'Total Usage'!AK3/AK$64</f>
        <v>331.9909756</v>
      </c>
    </row>
    <row r="4" ht="15.75" customHeight="1">
      <c r="A4" t="s">
        <v>4</v>
      </c>
      <c r="C4" t="s">
        <v>9</v>
      </c>
      <c r="D4" s="1" t="s">
        <v>7</v>
      </c>
      <c r="E4">
        <f>'Total Usage'!E4/E$64</f>
        <v>0</v>
      </c>
      <c r="F4">
        <f>'Total Usage'!F4/F$64</f>
        <v>0</v>
      </c>
      <c r="G4">
        <f>'Total Usage'!G4/G$64</f>
        <v>0</v>
      </c>
      <c r="H4">
        <f>'Total Usage'!H4/H$64</f>
        <v>0</v>
      </c>
      <c r="I4">
        <f>'Total Usage'!I4/I$64</f>
        <v>0</v>
      </c>
      <c r="J4">
        <f>'Total Usage'!J4/J$64</f>
        <v>0</v>
      </c>
      <c r="K4">
        <f>'Total Usage'!K4/K$64</f>
        <v>0</v>
      </c>
      <c r="L4">
        <f>'Total Usage'!L4/L$64</f>
        <v>0</v>
      </c>
      <c r="M4">
        <f>'Total Usage'!M4/M$64</f>
        <v>0</v>
      </c>
      <c r="N4">
        <f>'Total Usage'!N4/N$64</f>
        <v>0</v>
      </c>
      <c r="O4">
        <f>'Total Usage'!O4/O$64</f>
        <v>0</v>
      </c>
      <c r="P4">
        <f>'Total Usage'!P4/P$64</f>
        <v>0.04584236091</v>
      </c>
      <c r="Q4">
        <f>'Total Usage'!Q4/Q$64</f>
        <v>0.2050890566</v>
      </c>
      <c r="R4">
        <f>'Total Usage'!R4/R$64</f>
        <v>0.3167536065</v>
      </c>
      <c r="S4">
        <f>'Total Usage'!S4/S$64</f>
        <v>0.6489560969</v>
      </c>
      <c r="T4">
        <f>'Total Usage'!T4/T$64</f>
        <v>0.5544483055</v>
      </c>
      <c r="U4">
        <f>'Total Usage'!U4/U$64</f>
        <v>1.119657334</v>
      </c>
      <c r="V4">
        <f>'Total Usage'!V4/V$64</f>
        <v>1.952376759</v>
      </c>
      <c r="W4">
        <f>'Total Usage'!W4/W$64</f>
        <v>2.872720347</v>
      </c>
      <c r="X4">
        <f>'Total Usage'!X4/X$64</f>
        <v>4.957248213</v>
      </c>
      <c r="Y4">
        <f>'Total Usage'!Y4/Y$64</f>
        <v>7.889433327</v>
      </c>
      <c r="Z4">
        <f>'Total Usage'!Z4/Z$64</f>
        <v>18.83160261</v>
      </c>
      <c r="AA4">
        <f>'Total Usage'!AA4/AA$64</f>
        <v>23.14870926</v>
      </c>
      <c r="AB4">
        <f>'Total Usage'!AB4/AB$64</f>
        <v>5.184381808</v>
      </c>
      <c r="AC4">
        <f>'Total Usage'!AC4/AC$64</f>
        <v>4.645788276</v>
      </c>
      <c r="AD4">
        <f>'Total Usage'!AD4/AD$64</f>
        <v>7.522093487</v>
      </c>
      <c r="AE4">
        <f>'Total Usage'!AE4/AE$64</f>
        <v>42.80313798</v>
      </c>
      <c r="AF4">
        <f>'Total Usage'!AF4/AF$64</f>
        <v>46.9819756</v>
      </c>
      <c r="AG4">
        <f>'Total Usage'!AG4/AG$64</f>
        <v>37.23310047</v>
      </c>
      <c r="AH4">
        <f>'Total Usage'!AH4/AH$64</f>
        <v>23.25684076</v>
      </c>
      <c r="AI4">
        <f>'Total Usage'!AI4/AI$64</f>
        <v>26.02268272</v>
      </c>
      <c r="AJ4">
        <f>'Total Usage'!AJ4/AJ$64</f>
        <v>31.6590893</v>
      </c>
      <c r="AK4">
        <f>'Total Usage'!AK4/AK$64</f>
        <v>33.91858265</v>
      </c>
    </row>
    <row r="5" ht="15.75" customHeight="1">
      <c r="A5" t="s">
        <v>4</v>
      </c>
      <c r="C5" t="s">
        <v>10</v>
      </c>
      <c r="D5" s="1" t="s">
        <v>7</v>
      </c>
      <c r="E5">
        <f>'Total Usage'!E5/E$64</f>
        <v>0</v>
      </c>
      <c r="F5">
        <f>'Total Usage'!F5/F$64</f>
        <v>0</v>
      </c>
      <c r="G5">
        <f>'Total Usage'!G5/G$64</f>
        <v>0</v>
      </c>
      <c r="H5">
        <f>'Total Usage'!H5/H$64</f>
        <v>0</v>
      </c>
      <c r="I5">
        <f>'Total Usage'!I5/I$64</f>
        <v>0</v>
      </c>
      <c r="J5">
        <f>'Total Usage'!J5/J$64</f>
        <v>0</v>
      </c>
      <c r="K5">
        <f>'Total Usage'!K5/K$64</f>
        <v>0</v>
      </c>
      <c r="L5">
        <f>'Total Usage'!L5/L$64</f>
        <v>0</v>
      </c>
      <c r="M5">
        <f>'Total Usage'!M5/M$64</f>
        <v>0</v>
      </c>
      <c r="N5">
        <f>'Total Usage'!N5/N$64</f>
        <v>1.552334729</v>
      </c>
      <c r="O5">
        <f>'Total Usage'!O5/O$64</f>
        <v>3.02737185</v>
      </c>
      <c r="P5">
        <f>'Total Usage'!P5/P$64</f>
        <v>5.001778355</v>
      </c>
      <c r="Q5">
        <f>'Total Usage'!Q5/Q$64</f>
        <v>5.773682596</v>
      </c>
      <c r="R5">
        <f>'Total Usage'!R5/R$64</f>
        <v>6.547265624</v>
      </c>
      <c r="S5">
        <f>'Total Usage'!S5/S$64</f>
        <v>4.363936291</v>
      </c>
      <c r="T5">
        <f>'Total Usage'!T5/T$64</f>
        <v>4.210786778</v>
      </c>
      <c r="U5">
        <f>'Total Usage'!U5/U$64</f>
        <v>5.567640061</v>
      </c>
      <c r="V5">
        <f>'Total Usage'!V5/V$64</f>
        <v>5.291185061</v>
      </c>
      <c r="W5">
        <f>'Total Usage'!W5/W$64</f>
        <v>4.95619392</v>
      </c>
      <c r="X5">
        <f>'Total Usage'!X5/X$64</f>
        <v>4.156678083</v>
      </c>
      <c r="Y5">
        <f>'Total Usage'!Y5/Y$64</f>
        <v>2.312890496</v>
      </c>
      <c r="Z5">
        <f>'Total Usage'!Z5/Z$64</f>
        <v>2.018308396</v>
      </c>
      <c r="AA5">
        <f>'Total Usage'!AA5/AA$64</f>
        <v>1.982976307</v>
      </c>
      <c r="AB5">
        <f>'Total Usage'!AB5/AB$64</f>
        <v>0.3111040155</v>
      </c>
      <c r="AC5">
        <f>'Total Usage'!AC5/AC$64</f>
        <v>0.1848629343</v>
      </c>
      <c r="AD5">
        <f>'Total Usage'!AD5/AD$64</f>
        <v>0.4204425098</v>
      </c>
      <c r="AE5">
        <f>'Total Usage'!AE5/AE$64</f>
        <v>2.180659705</v>
      </c>
      <c r="AF5">
        <f>'Total Usage'!AF5/AF$64</f>
        <v>2.142573845</v>
      </c>
      <c r="AG5">
        <f>'Total Usage'!AG5/AG$64</f>
        <v>2.183146787</v>
      </c>
      <c r="AH5">
        <f>'Total Usage'!AH5/AH$64</f>
        <v>2.903753841</v>
      </c>
      <c r="AI5">
        <f>'Total Usage'!AI5/AI$64</f>
        <v>2.851426785</v>
      </c>
      <c r="AJ5">
        <f>'Total Usage'!AJ5/AJ$64</f>
        <v>2.748237952</v>
      </c>
      <c r="AK5">
        <f>'Total Usage'!AK5/AK$64</f>
        <v>3.083507513</v>
      </c>
    </row>
    <row r="6" ht="15.75" customHeight="1">
      <c r="A6" t="s">
        <v>4</v>
      </c>
      <c r="B6" t="s">
        <v>11</v>
      </c>
      <c r="C6" s="1" t="s">
        <v>12</v>
      </c>
      <c r="D6" s="1" t="s">
        <v>7</v>
      </c>
      <c r="E6">
        <f>'Total Usage'!E6/E$64</f>
        <v>0</v>
      </c>
      <c r="F6">
        <f>'Total Usage'!F6/F$64</f>
        <v>0</v>
      </c>
      <c r="G6">
        <f>'Total Usage'!G6/G$64</f>
        <v>0</v>
      </c>
      <c r="H6">
        <f>'Total Usage'!H6/H$64</f>
        <v>0</v>
      </c>
      <c r="I6">
        <f>'Total Usage'!I6/I$64</f>
        <v>0</v>
      </c>
      <c r="J6">
        <f>'Total Usage'!J6/J$64</f>
        <v>0</v>
      </c>
      <c r="K6">
        <f>'Total Usage'!K6/K$64</f>
        <v>0</v>
      </c>
      <c r="L6">
        <f>'Total Usage'!L6/L$64</f>
        <v>0</v>
      </c>
      <c r="M6">
        <f>'Total Usage'!M6/M$64</f>
        <v>0</v>
      </c>
      <c r="N6">
        <f>'Total Usage'!N6/N$64</f>
        <v>0</v>
      </c>
      <c r="O6">
        <f>'Total Usage'!O6/O$64</f>
        <v>0</v>
      </c>
      <c r="P6">
        <f>'Total Usage'!P6/P$64</f>
        <v>5.92453507</v>
      </c>
      <c r="Q6">
        <f>'Total Usage'!Q6/Q$64</f>
        <v>10.05654206</v>
      </c>
      <c r="R6">
        <f>'Total Usage'!R6/R$64</f>
        <v>15.30375697</v>
      </c>
      <c r="S6">
        <f>'Total Usage'!S6/S$64</f>
        <v>24.49374831</v>
      </c>
      <c r="T6">
        <f>'Total Usage'!T6/T$64</f>
        <v>25.72801628</v>
      </c>
      <c r="U6">
        <f>'Total Usage'!U6/U$64</f>
        <v>41.18377997</v>
      </c>
      <c r="V6">
        <f>'Total Usage'!V6/V$64</f>
        <v>54.99852648</v>
      </c>
      <c r="W6">
        <f>'Total Usage'!W6/W$64</f>
        <v>116.7758779</v>
      </c>
      <c r="X6">
        <f>'Total Usage'!X6/X$64</f>
        <v>148.065782</v>
      </c>
      <c r="Y6">
        <f>'Total Usage'!Y6/Y$64</f>
        <v>272.0301706</v>
      </c>
      <c r="Z6">
        <f>'Total Usage'!Z6/Z$64</f>
        <v>360.5328523</v>
      </c>
      <c r="AA6">
        <f>'Total Usage'!AA6/AA$64</f>
        <v>520.9415625</v>
      </c>
      <c r="AB6">
        <f>'Total Usage'!AB6/AB$64</f>
        <v>110.5115944</v>
      </c>
      <c r="AC6">
        <f>'Total Usage'!AC6/AC$64</f>
        <v>72.72213788</v>
      </c>
      <c r="AD6">
        <f>'Total Usage'!AD6/AD$64</f>
        <v>150.3591431</v>
      </c>
      <c r="AE6">
        <f>'Total Usage'!AE6/AE$64</f>
        <v>808.8691529</v>
      </c>
      <c r="AF6">
        <f>'Total Usage'!AF6/AF$64</f>
        <v>859.4490316</v>
      </c>
      <c r="AG6">
        <f>'Total Usage'!AG6/AG$64</f>
        <v>953.9779511</v>
      </c>
      <c r="AH6">
        <f>'Total Usage'!AH6/AH$64</f>
        <v>1019.101541</v>
      </c>
      <c r="AI6">
        <f>'Total Usage'!AI6/AI$64</f>
        <v>1026.36094</v>
      </c>
      <c r="AJ6">
        <f>'Total Usage'!AJ6/AJ$64</f>
        <v>994.9535426</v>
      </c>
      <c r="AK6">
        <f>'Total Usage'!AK6/AK$64</f>
        <v>955.8873292</v>
      </c>
    </row>
    <row r="7" ht="15.75" customHeight="1">
      <c r="A7" t="s">
        <v>4</v>
      </c>
      <c r="B7" t="s">
        <v>11</v>
      </c>
      <c r="C7" t="s">
        <v>13</v>
      </c>
      <c r="D7" s="1" t="s">
        <v>7</v>
      </c>
      <c r="E7">
        <f>'Total Usage'!E7/E$64</f>
        <v>0</v>
      </c>
      <c r="F7">
        <f>'Total Usage'!F7/F$64</f>
        <v>0</v>
      </c>
      <c r="G7">
        <f>'Total Usage'!G7/G$64</f>
        <v>0</v>
      </c>
      <c r="H7">
        <f>'Total Usage'!H7/H$64</f>
        <v>0</v>
      </c>
      <c r="I7">
        <f>'Total Usage'!I7/I$64</f>
        <v>0</v>
      </c>
      <c r="J7">
        <f>'Total Usage'!J7/J$64</f>
        <v>0</v>
      </c>
      <c r="K7">
        <f>'Total Usage'!K7/K$64</f>
        <v>0</v>
      </c>
      <c r="L7">
        <f>'Total Usage'!L7/L$64</f>
        <v>0</v>
      </c>
      <c r="M7">
        <f>'Total Usage'!M7/M$64</f>
        <v>0</v>
      </c>
      <c r="N7">
        <f>'Total Usage'!N7/N$64</f>
        <v>0.05338224026</v>
      </c>
      <c r="O7">
        <f>'Total Usage'!O7/O$64</f>
        <v>1.396700852</v>
      </c>
      <c r="P7">
        <f>'Total Usage'!P7/P$64</f>
        <v>11.27875906</v>
      </c>
      <c r="Q7">
        <f>'Total Usage'!Q7/Q$64</f>
        <v>33.91660329</v>
      </c>
      <c r="R7">
        <f>'Total Usage'!R7/R$64</f>
        <v>45.31864252</v>
      </c>
      <c r="S7">
        <f>'Total Usage'!S7/S$64</f>
        <v>56.54178185</v>
      </c>
      <c r="T7">
        <f>'Total Usage'!T7/T$64</f>
        <v>56.56194008</v>
      </c>
      <c r="U7">
        <f>'Total Usage'!U7/U$64</f>
        <v>79.80053756</v>
      </c>
      <c r="V7">
        <f>'Total Usage'!V7/V$64</f>
        <v>117.792088</v>
      </c>
      <c r="W7">
        <f>'Total Usage'!W7/W$64</f>
        <v>73.13874039</v>
      </c>
      <c r="X7">
        <f>'Total Usage'!X7/X$64</f>
        <v>238.3618721</v>
      </c>
      <c r="Y7">
        <f>'Total Usage'!Y7/Y$64</f>
        <v>244.7182983</v>
      </c>
      <c r="Z7">
        <f>'Total Usage'!Z7/Z$64</f>
        <v>296.0326047</v>
      </c>
      <c r="AA7">
        <f>'Total Usage'!AA7/AA$64</f>
        <v>363.3996651</v>
      </c>
      <c r="AB7">
        <f>'Total Usage'!AB7/AB$64</f>
        <v>71.93678862</v>
      </c>
      <c r="AC7">
        <f>'Total Usage'!AC7/AC$64</f>
        <v>46.44749608</v>
      </c>
      <c r="AD7">
        <f>'Total Usage'!AD7/AD$64</f>
        <v>84.83591024</v>
      </c>
      <c r="AE7">
        <f>'Total Usage'!AE7/AE$64</f>
        <v>433.9847874</v>
      </c>
      <c r="AF7">
        <f>'Total Usage'!AF7/AF$64</f>
        <v>436.13458</v>
      </c>
      <c r="AG7">
        <f>'Total Usage'!AG7/AG$64</f>
        <v>431.6963868</v>
      </c>
      <c r="AH7">
        <f>'Total Usage'!AH7/AH$64</f>
        <v>394.2683386</v>
      </c>
      <c r="AI7">
        <f>'Total Usage'!AI7/AI$64</f>
        <v>359.0982331</v>
      </c>
      <c r="AJ7">
        <f>'Total Usage'!AJ7/AJ$64</f>
        <v>355.0031066</v>
      </c>
      <c r="AK7">
        <f>'Total Usage'!AK7/AK$64</f>
        <v>331.9909756</v>
      </c>
    </row>
    <row r="8" ht="15.75" customHeight="1">
      <c r="A8" t="s">
        <v>4</v>
      </c>
      <c r="B8" t="s">
        <v>11</v>
      </c>
      <c r="C8" t="s">
        <v>14</v>
      </c>
      <c r="D8" s="1" t="s">
        <v>7</v>
      </c>
      <c r="E8">
        <f>'Total Usage'!E8/E$64</f>
        <v>0</v>
      </c>
      <c r="F8">
        <f>'Total Usage'!F8/F$64</f>
        <v>0</v>
      </c>
      <c r="G8">
        <f>'Total Usage'!G8/G$64</f>
        <v>0</v>
      </c>
      <c r="H8">
        <f>'Total Usage'!H8/H$64</f>
        <v>0</v>
      </c>
      <c r="I8">
        <f>'Total Usage'!I8/I$64</f>
        <v>0</v>
      </c>
      <c r="J8">
        <f>'Total Usage'!J8/J$64</f>
        <v>0</v>
      </c>
      <c r="K8">
        <f>'Total Usage'!K8/K$64</f>
        <v>0</v>
      </c>
      <c r="L8">
        <f>'Total Usage'!L8/L$64</f>
        <v>0</v>
      </c>
      <c r="M8">
        <f>'Total Usage'!M8/M$64</f>
        <v>0</v>
      </c>
      <c r="N8">
        <f>'Total Usage'!N8/N$64</f>
        <v>0</v>
      </c>
      <c r="O8">
        <f>'Total Usage'!O8/O$64</f>
        <v>0</v>
      </c>
      <c r="P8">
        <f>'Total Usage'!P8/P$64</f>
        <v>0.04584236091</v>
      </c>
      <c r="Q8">
        <f>'Total Usage'!Q8/Q$64</f>
        <v>0.2050890566</v>
      </c>
      <c r="R8">
        <f>'Total Usage'!R8/R$64</f>
        <v>0.3167536065</v>
      </c>
      <c r="S8">
        <f>'Total Usage'!S8/S$64</f>
        <v>0.6489560969</v>
      </c>
      <c r="T8">
        <f>'Total Usage'!T8/T$64</f>
        <v>0.5544483055</v>
      </c>
      <c r="U8">
        <f>'Total Usage'!U8/U$64</f>
        <v>1.119657334</v>
      </c>
      <c r="V8">
        <f>'Total Usage'!V8/V$64</f>
        <v>1.952376759</v>
      </c>
      <c r="W8">
        <f>'Total Usage'!W8/W$64</f>
        <v>2.872720347</v>
      </c>
      <c r="X8">
        <f>'Total Usage'!X8/X$64</f>
        <v>4.957248213</v>
      </c>
      <c r="Y8">
        <f>'Total Usage'!Y8/Y$64</f>
        <v>7.889433327</v>
      </c>
      <c r="Z8">
        <f>'Total Usage'!Z8/Z$64</f>
        <v>18.83160261</v>
      </c>
      <c r="AA8">
        <f>'Total Usage'!AA8/AA$64</f>
        <v>23.14870926</v>
      </c>
      <c r="AB8">
        <f>'Total Usage'!AB8/AB$64</f>
        <v>5.184381808</v>
      </c>
      <c r="AC8">
        <f>'Total Usage'!AC8/AC$64</f>
        <v>4.645788276</v>
      </c>
      <c r="AD8">
        <f>'Total Usage'!AD8/AD$64</f>
        <v>7.522093487</v>
      </c>
      <c r="AE8">
        <f>'Total Usage'!AE8/AE$64</f>
        <v>42.80313798</v>
      </c>
      <c r="AF8">
        <f>'Total Usage'!AF8/AF$64</f>
        <v>46.9819756</v>
      </c>
      <c r="AG8">
        <f>'Total Usage'!AG8/AG$64</f>
        <v>37.23310047</v>
      </c>
      <c r="AH8">
        <f>'Total Usage'!AH8/AH$64</f>
        <v>23.25684076</v>
      </c>
      <c r="AI8">
        <f>'Total Usage'!AI8/AI$64</f>
        <v>26.02268272</v>
      </c>
      <c r="AJ8">
        <f>'Total Usage'!AJ8/AJ$64</f>
        <v>31.6590893</v>
      </c>
      <c r="AK8">
        <f>'Total Usage'!AK8/AK$64</f>
        <v>33.91858265</v>
      </c>
    </row>
    <row r="9" ht="15.75" customHeight="1">
      <c r="A9" t="s">
        <v>4</v>
      </c>
      <c r="B9" t="s">
        <v>11</v>
      </c>
      <c r="C9" t="s">
        <v>15</v>
      </c>
      <c r="D9" s="1" t="s">
        <v>7</v>
      </c>
      <c r="E9">
        <f>'Total Usage'!E9/E$64</f>
        <v>0</v>
      </c>
      <c r="F9">
        <f>'Total Usage'!F9/F$64</f>
        <v>0</v>
      </c>
      <c r="G9">
        <f>'Total Usage'!G9/G$64</f>
        <v>0</v>
      </c>
      <c r="H9">
        <f>'Total Usage'!H9/H$64</f>
        <v>0</v>
      </c>
      <c r="I9">
        <f>'Total Usage'!I9/I$64</f>
        <v>0</v>
      </c>
      <c r="J9">
        <f>'Total Usage'!J9/J$64</f>
        <v>0</v>
      </c>
      <c r="K9">
        <f>'Total Usage'!K9/K$64</f>
        <v>0</v>
      </c>
      <c r="L9">
        <f>'Total Usage'!L9/L$64</f>
        <v>0</v>
      </c>
      <c r="M9">
        <f>'Total Usage'!M9/M$64</f>
        <v>0</v>
      </c>
      <c r="N9">
        <f>'Total Usage'!N9/N$64</f>
        <v>1.552334729</v>
      </c>
      <c r="O9">
        <f>'Total Usage'!O9/O$64</f>
        <v>3.02737185</v>
      </c>
      <c r="P9">
        <f>'Total Usage'!P9/P$64</f>
        <v>5.001778355</v>
      </c>
      <c r="Q9">
        <f>'Total Usage'!Q9/Q$64</f>
        <v>5.773682596</v>
      </c>
      <c r="R9">
        <f>'Total Usage'!R9/R$64</f>
        <v>6.547265624</v>
      </c>
      <c r="S9">
        <f>'Total Usage'!S9/S$64</f>
        <v>4.363936291</v>
      </c>
      <c r="T9">
        <f>'Total Usage'!T9/T$64</f>
        <v>4.210786778</v>
      </c>
      <c r="U9">
        <f>'Total Usage'!U9/U$64</f>
        <v>5.567640061</v>
      </c>
      <c r="V9">
        <f>'Total Usage'!V9/V$64</f>
        <v>5.291185061</v>
      </c>
      <c r="W9">
        <f>'Total Usage'!W9/W$64</f>
        <v>4.95619392</v>
      </c>
      <c r="X9">
        <f>'Total Usage'!X9/X$64</f>
        <v>4.156678083</v>
      </c>
      <c r="Y9">
        <f>'Total Usage'!Y9/Y$64</f>
        <v>2.312890496</v>
      </c>
      <c r="Z9">
        <f>'Total Usage'!Z9/Z$64</f>
        <v>2.018308396</v>
      </c>
      <c r="AA9">
        <f>'Total Usage'!AA9/AA$64</f>
        <v>1.982976307</v>
      </c>
      <c r="AB9">
        <f>'Total Usage'!AB9/AB$64</f>
        <v>0.3111040155</v>
      </c>
      <c r="AC9">
        <f>'Total Usage'!AC9/AC$64</f>
        <v>0.1848629343</v>
      </c>
      <c r="AD9">
        <f>'Total Usage'!AD9/AD$64</f>
        <v>0.4204425098</v>
      </c>
      <c r="AE9">
        <f>'Total Usage'!AE9/AE$64</f>
        <v>2.180659705</v>
      </c>
      <c r="AF9">
        <f>'Total Usage'!AF9/AF$64</f>
        <v>2.142573845</v>
      </c>
      <c r="AG9">
        <f>'Total Usage'!AG9/AG$64</f>
        <v>2.183146787</v>
      </c>
      <c r="AH9">
        <f>'Total Usage'!AH9/AH$64</f>
        <v>2.903753841</v>
      </c>
      <c r="AI9">
        <f>'Total Usage'!AI9/AI$64</f>
        <v>2.851426785</v>
      </c>
      <c r="AJ9">
        <f>'Total Usage'!AJ9/AJ$64</f>
        <v>2.748237952</v>
      </c>
      <c r="AK9">
        <f>'Total Usage'!AK9/AK$64</f>
        <v>3.083507513</v>
      </c>
    </row>
    <row r="10" ht="15.75" customHeight="1">
      <c r="A10" t="s">
        <v>4</v>
      </c>
      <c r="B10" t="s">
        <v>16</v>
      </c>
      <c r="C10" t="s">
        <v>16</v>
      </c>
      <c r="D10" s="1" t="s">
        <v>7</v>
      </c>
      <c r="E10">
        <f>'Total Usage'!E10/E$64</f>
        <v>0</v>
      </c>
      <c r="F10">
        <f>'Total Usage'!F10/F$64</f>
        <v>0</v>
      </c>
      <c r="G10">
        <f>'Total Usage'!G10/G$64</f>
        <v>0</v>
      </c>
      <c r="H10">
        <f>'Total Usage'!H10/H$64</f>
        <v>0</v>
      </c>
      <c r="I10">
        <f>'Total Usage'!I10/I$64</f>
        <v>0</v>
      </c>
      <c r="J10">
        <f>'Total Usage'!J10/J$64</f>
        <v>0</v>
      </c>
      <c r="K10">
        <f>'Total Usage'!K10/K$64</f>
        <v>0</v>
      </c>
      <c r="L10">
        <f>'Total Usage'!L10/L$64</f>
        <v>0</v>
      </c>
      <c r="M10">
        <f>'Total Usage'!M10/M$64</f>
        <v>0</v>
      </c>
      <c r="N10">
        <f>'Total Usage'!N10/N$64</f>
        <v>1.605716969</v>
      </c>
      <c r="O10">
        <f>'Total Usage'!O10/O$64</f>
        <v>4.424072702</v>
      </c>
      <c r="P10">
        <f>'Total Usage'!P10/P$64</f>
        <v>22.25091485</v>
      </c>
      <c r="Q10">
        <f>'Total Usage'!Q10/Q$64</f>
        <v>49.95191701</v>
      </c>
      <c r="R10">
        <f>'Total Usage'!R10/R$64</f>
        <v>67.48641872</v>
      </c>
      <c r="S10">
        <f>'Total Usage'!S10/S$64</f>
        <v>86.04842256</v>
      </c>
      <c r="T10">
        <f>'Total Usage'!T10/T$64</f>
        <v>87.05519144</v>
      </c>
      <c r="U10">
        <f>'Total Usage'!U10/U$64</f>
        <v>127.6716149</v>
      </c>
      <c r="V10">
        <f>'Total Usage'!V10/V$64</f>
        <v>180.0341763</v>
      </c>
      <c r="W10">
        <f>'Total Usage'!W10/W$64</f>
        <v>197.7435326</v>
      </c>
      <c r="X10">
        <f>'Total Usage'!X10/X$64</f>
        <v>395.5415804</v>
      </c>
      <c r="Y10">
        <f>'Total Usage'!Y10/Y$64</f>
        <v>526.9507928</v>
      </c>
      <c r="Z10">
        <f>'Total Usage'!Z10/Z$64</f>
        <v>677.415368</v>
      </c>
      <c r="AA10">
        <f>'Total Usage'!AA10/AA$64</f>
        <v>886.3242149</v>
      </c>
      <c r="AB10">
        <f>'Total Usage'!AB10/AB$64</f>
        <v>182.7594888</v>
      </c>
      <c r="AC10">
        <f>'Total Usage'!AC10/AC$64</f>
        <v>119.3544979</v>
      </c>
      <c r="AD10">
        <f>'Total Usage'!AD10/AD$64</f>
        <v>235.6154976</v>
      </c>
      <c r="AE10">
        <f>'Total Usage'!AE10/AE$64</f>
        <v>1245.034608</v>
      </c>
      <c r="AF10">
        <f>'Total Usage'!AF10/AF$64</f>
        <v>1297.726193</v>
      </c>
      <c r="AG10">
        <f>'Total Usage'!AG10/AG$64</f>
        <v>1387.857492</v>
      </c>
      <c r="AH10">
        <f>'Total Usage'!AH10/AH$64</f>
        <v>1416.27364</v>
      </c>
      <c r="AI10">
        <f>'Total Usage'!AI10/AI$64</f>
        <v>1388.310607</v>
      </c>
      <c r="AJ10">
        <f>'Total Usage'!AJ10/AJ$64</f>
        <v>1352.704894</v>
      </c>
      <c r="AK10">
        <f>'Total Usage'!AK10/AK$64</f>
        <v>1290.961812</v>
      </c>
    </row>
    <row r="11" ht="15.75" customHeight="1">
      <c r="A11" t="s">
        <v>17</v>
      </c>
      <c r="C11" t="s">
        <v>18</v>
      </c>
      <c r="D11" s="1" t="s">
        <v>7</v>
      </c>
      <c r="E11">
        <f>'Total Usage'!E11/E$64</f>
        <v>0</v>
      </c>
      <c r="F11">
        <f>'Total Usage'!F11/F$64</f>
        <v>0</v>
      </c>
      <c r="G11">
        <f>'Total Usage'!G11/G$64</f>
        <v>0</v>
      </c>
      <c r="H11">
        <f>'Total Usage'!H11/H$64</f>
        <v>0</v>
      </c>
      <c r="I11">
        <f>'Total Usage'!I11/I$64</f>
        <v>0</v>
      </c>
      <c r="J11">
        <f>'Total Usage'!J11/J$64</f>
        <v>0</v>
      </c>
      <c r="K11">
        <f>'Total Usage'!K11/K$64</f>
        <v>0</v>
      </c>
      <c r="L11">
        <f>'Total Usage'!L11/L$64</f>
        <v>0</v>
      </c>
      <c r="M11">
        <f>'Total Usage'!M11/M$64</f>
        <v>0</v>
      </c>
      <c r="N11">
        <f>'Total Usage'!N11/N$64</f>
        <v>0</v>
      </c>
      <c r="O11">
        <f>'Total Usage'!O11/O$64</f>
        <v>0</v>
      </c>
      <c r="P11">
        <f>'Total Usage'!P11/P$64</f>
        <v>0</v>
      </c>
      <c r="Q11">
        <f>'Total Usage'!Q11/Q$64</f>
        <v>0</v>
      </c>
      <c r="R11">
        <f>'Total Usage'!R11/R$64</f>
        <v>0</v>
      </c>
      <c r="S11">
        <f>'Total Usage'!S11/S$64</f>
        <v>0</v>
      </c>
      <c r="T11">
        <f>'Total Usage'!T11/T$64</f>
        <v>0</v>
      </c>
      <c r="U11">
        <f>'Total Usage'!U11/U$64</f>
        <v>0</v>
      </c>
      <c r="V11">
        <f>'Total Usage'!V11/V$64</f>
        <v>0</v>
      </c>
      <c r="W11">
        <f>'Total Usage'!W11/W$64</f>
        <v>1.023942368</v>
      </c>
      <c r="X11">
        <f>'Total Usage'!X11/X$64</f>
        <v>0.7851062885</v>
      </c>
      <c r="Y11">
        <f>'Total Usage'!Y11/Y$64</f>
        <v>0.6362769441</v>
      </c>
      <c r="Z11">
        <f>'Total Usage'!Z11/Z$64</f>
        <v>0.4049807013</v>
      </c>
      <c r="AA11">
        <f>'Total Usage'!AA11/AA$64</f>
        <v>1.120098835</v>
      </c>
      <c r="AB11">
        <f>'Total Usage'!AB11/AB$64</f>
        <v>1.043011725</v>
      </c>
      <c r="AC11">
        <f>'Total Usage'!AC11/AC$64</f>
        <v>0.885707837</v>
      </c>
      <c r="AD11">
        <f>'Total Usage'!AD11/AD$64</f>
        <v>2.883964697</v>
      </c>
      <c r="AE11">
        <f>'Total Usage'!AE11/AE$64</f>
        <v>23.01678174</v>
      </c>
      <c r="AF11">
        <f>'Total Usage'!AF11/AF$64</f>
        <v>19.19693627</v>
      </c>
      <c r="AG11">
        <f>'Total Usage'!AG11/AG$64</f>
        <v>19.50871718</v>
      </c>
      <c r="AH11">
        <f>'Total Usage'!AH11/AH$64</f>
        <v>20.53408867</v>
      </c>
      <c r="AI11">
        <f>'Total Usage'!AI11/AI$64</f>
        <v>22.55299169</v>
      </c>
      <c r="AJ11">
        <f>'Total Usage'!AJ11/AJ$64</f>
        <v>22.3724231</v>
      </c>
      <c r="AK11">
        <f>'Total Usage'!AK11/AK$64</f>
        <v>15.41753757</v>
      </c>
    </row>
    <row r="12" ht="15.75" customHeight="1">
      <c r="A12" t="s">
        <v>17</v>
      </c>
      <c r="C12" s="1" t="s">
        <v>5</v>
      </c>
      <c r="D12" s="1" t="s">
        <v>7</v>
      </c>
      <c r="E12">
        <f>'Total Usage'!E12/E$64</f>
        <v>0</v>
      </c>
      <c r="F12">
        <f>'Total Usage'!F12/F$64</f>
        <v>0</v>
      </c>
      <c r="G12">
        <f>'Total Usage'!G12/G$64</f>
        <v>0</v>
      </c>
      <c r="H12">
        <f>'Total Usage'!H12/H$64</f>
        <v>0</v>
      </c>
      <c r="I12">
        <f>'Total Usage'!I12/I$64</f>
        <v>0</v>
      </c>
      <c r="J12">
        <f>'Total Usage'!J12/J$64</f>
        <v>0</v>
      </c>
      <c r="K12">
        <f>'Total Usage'!K12/K$64</f>
        <v>0</v>
      </c>
      <c r="L12">
        <f>'Total Usage'!L12/L$64</f>
        <v>0</v>
      </c>
      <c r="M12">
        <f>'Total Usage'!M12/M$64</f>
        <v>0</v>
      </c>
      <c r="N12">
        <f>'Total Usage'!N12/N$64</f>
        <v>0</v>
      </c>
      <c r="O12">
        <f>'Total Usage'!O12/O$64</f>
        <v>0</v>
      </c>
      <c r="P12">
        <f>'Total Usage'!P12/P$64</f>
        <v>0</v>
      </c>
      <c r="Q12">
        <f>'Total Usage'!Q12/Q$64</f>
        <v>0</v>
      </c>
      <c r="R12">
        <f>'Total Usage'!R12/R$64</f>
        <v>0</v>
      </c>
      <c r="S12">
        <f>'Total Usage'!S12/S$64</f>
        <v>0</v>
      </c>
      <c r="T12">
        <f>'Total Usage'!T12/T$64</f>
        <v>0</v>
      </c>
      <c r="U12">
        <f>'Total Usage'!U12/U$64</f>
        <v>0</v>
      </c>
      <c r="V12">
        <f>'Total Usage'!V12/V$64</f>
        <v>0</v>
      </c>
      <c r="W12">
        <f>'Total Usage'!W12/W$64</f>
        <v>0</v>
      </c>
      <c r="X12">
        <f>'Total Usage'!X12/X$64</f>
        <v>0</v>
      </c>
      <c r="Y12">
        <f>'Total Usage'!Y12/Y$64</f>
        <v>0</v>
      </c>
      <c r="Z12">
        <f>'Total Usage'!Z12/Z$64</f>
        <v>0</v>
      </c>
      <c r="AA12">
        <f>'Total Usage'!AA12/AA$64</f>
        <v>0</v>
      </c>
      <c r="AB12">
        <f>'Total Usage'!AB12/AB$64</f>
        <v>0</v>
      </c>
      <c r="AC12">
        <f>'Total Usage'!AC12/AC$64</f>
        <v>0</v>
      </c>
      <c r="AD12">
        <f>'Total Usage'!AD12/AD$64</f>
        <v>0</v>
      </c>
      <c r="AE12">
        <f>'Total Usage'!AE12/AE$64</f>
        <v>0</v>
      </c>
      <c r="AF12">
        <f>'Total Usage'!AF12/AF$64</f>
        <v>0</v>
      </c>
      <c r="AG12">
        <f>'Total Usage'!AG12/AG$64</f>
        <v>0</v>
      </c>
      <c r="AH12">
        <f>'Total Usage'!AH12/AH$64</f>
        <v>0</v>
      </c>
      <c r="AI12">
        <f>'Total Usage'!AI12/AI$64</f>
        <v>6.50567068</v>
      </c>
      <c r="AJ12">
        <f>'Total Usage'!AJ12/AJ$64</f>
        <v>6.331817859</v>
      </c>
      <c r="AK12">
        <f>'Total Usage'!AK12/AK$64</f>
        <v>6.167015026</v>
      </c>
    </row>
    <row r="13" ht="15.75" customHeight="1">
      <c r="A13" t="s">
        <v>17</v>
      </c>
      <c r="B13" t="s">
        <v>16</v>
      </c>
      <c r="C13" t="s">
        <v>16</v>
      </c>
      <c r="D13" s="1" t="s">
        <v>7</v>
      </c>
      <c r="E13">
        <f>'Total Usage'!E13/E$64</f>
        <v>0</v>
      </c>
      <c r="F13">
        <f>'Total Usage'!F13/F$64</f>
        <v>0</v>
      </c>
      <c r="G13">
        <f>'Total Usage'!G13/G$64</f>
        <v>0</v>
      </c>
      <c r="H13">
        <f>'Total Usage'!H13/H$64</f>
        <v>0</v>
      </c>
      <c r="I13">
        <f>'Total Usage'!I13/I$64</f>
        <v>0</v>
      </c>
      <c r="J13">
        <f>'Total Usage'!J13/J$64</f>
        <v>0</v>
      </c>
      <c r="K13">
        <f>'Total Usage'!K13/K$64</f>
        <v>0</v>
      </c>
      <c r="L13">
        <f>'Total Usage'!L13/L$64</f>
        <v>0</v>
      </c>
      <c r="M13">
        <f>'Total Usage'!M13/M$64</f>
        <v>0</v>
      </c>
      <c r="N13">
        <f>'Total Usage'!N13/N$64</f>
        <v>0</v>
      </c>
      <c r="O13">
        <f>'Total Usage'!O13/O$64</f>
        <v>0</v>
      </c>
      <c r="P13">
        <f>'Total Usage'!P13/P$64</f>
        <v>0</v>
      </c>
      <c r="Q13">
        <f>'Total Usage'!Q13/Q$64</f>
        <v>0</v>
      </c>
      <c r="R13">
        <f>'Total Usage'!R13/R$64</f>
        <v>0</v>
      </c>
      <c r="S13">
        <f>'Total Usage'!S13/S$64</f>
        <v>0</v>
      </c>
      <c r="T13">
        <f>'Total Usage'!T13/T$64</f>
        <v>0</v>
      </c>
      <c r="U13">
        <f>'Total Usage'!U13/U$64</f>
        <v>0</v>
      </c>
      <c r="V13">
        <f>'Total Usage'!V13/V$64</f>
        <v>0</v>
      </c>
      <c r="W13">
        <f>'Total Usage'!W13/W$64</f>
        <v>1.023942368</v>
      </c>
      <c r="X13">
        <f>'Total Usage'!X13/X$64</f>
        <v>0.7851062885</v>
      </c>
      <c r="Y13">
        <f>'Total Usage'!Y13/Y$64</f>
        <v>0.6362769441</v>
      </c>
      <c r="Z13">
        <f>'Total Usage'!Z13/Z$64</f>
        <v>0.4049807013</v>
      </c>
      <c r="AA13">
        <f>'Total Usage'!AA13/AA$64</f>
        <v>1.120098835</v>
      </c>
      <c r="AB13">
        <f>'Total Usage'!AB13/AB$64</f>
        <v>1.043011725</v>
      </c>
      <c r="AC13">
        <f>'Total Usage'!AC13/AC$64</f>
        <v>0.885707837</v>
      </c>
      <c r="AD13">
        <f>'Total Usage'!AD13/AD$64</f>
        <v>2.883964697</v>
      </c>
      <c r="AE13">
        <f>'Total Usage'!AE13/AE$64</f>
        <v>23.01678174</v>
      </c>
      <c r="AF13">
        <f>'Total Usage'!AF13/AF$64</f>
        <v>19.19693627</v>
      </c>
      <c r="AG13">
        <f>'Total Usage'!AG13/AG$64</f>
        <v>19.50871718</v>
      </c>
      <c r="AH13">
        <f>'Total Usage'!AH13/AH$64</f>
        <v>20.53408867</v>
      </c>
      <c r="AI13">
        <f>'Total Usage'!AI13/AI$64</f>
        <v>29.05866237</v>
      </c>
      <c r="AJ13">
        <f>'Total Usage'!AJ13/AJ$64</f>
        <v>22.3724231</v>
      </c>
      <c r="AK13">
        <f>'Total Usage'!AK13/AK$64</f>
        <v>21.58455259</v>
      </c>
    </row>
    <row r="14">
      <c r="A14" t="s">
        <v>19</v>
      </c>
      <c r="C14" t="s">
        <v>18</v>
      </c>
      <c r="D14" s="1" t="s">
        <v>7</v>
      </c>
      <c r="E14">
        <f>'Total Usage'!E14/E$64</f>
        <v>0</v>
      </c>
      <c r="F14">
        <f>'Total Usage'!F14/F$64</f>
        <v>0</v>
      </c>
      <c r="G14">
        <f>'Total Usage'!G14/G$64</f>
        <v>0</v>
      </c>
      <c r="H14">
        <f>'Total Usage'!H14/H$64</f>
        <v>0</v>
      </c>
      <c r="I14">
        <f>'Total Usage'!I14/I$64</f>
        <v>0</v>
      </c>
      <c r="J14">
        <f>'Total Usage'!J14/J$64</f>
        <v>0</v>
      </c>
      <c r="K14">
        <f>'Total Usage'!K14/K$64</f>
        <v>0</v>
      </c>
      <c r="L14">
        <f>'Total Usage'!L14/L$64</f>
        <v>0</v>
      </c>
      <c r="M14">
        <f>'Total Usage'!M14/M$64</f>
        <v>0</v>
      </c>
      <c r="N14">
        <f>'Total Usage'!N14/N$64</f>
        <v>0</v>
      </c>
      <c r="O14">
        <f>'Total Usage'!O14/O$64</f>
        <v>0</v>
      </c>
      <c r="P14">
        <f>'Total Usage'!P14/P$64</f>
        <v>0</v>
      </c>
      <c r="Q14">
        <f>'Total Usage'!Q14/Q$64</f>
        <v>0</v>
      </c>
      <c r="R14">
        <f>'Total Usage'!R14/R$64</f>
        <v>0</v>
      </c>
      <c r="S14">
        <f>'Total Usage'!S14/S$64</f>
        <v>0</v>
      </c>
      <c r="T14">
        <f>'Total Usage'!T14/T$64</f>
        <v>0</v>
      </c>
      <c r="U14">
        <f>'Total Usage'!U14/U$64</f>
        <v>0</v>
      </c>
      <c r="V14">
        <f>'Total Usage'!V14/V$64</f>
        <v>0</v>
      </c>
      <c r="W14">
        <f>'Total Usage'!W14/W$64</f>
        <v>0</v>
      </c>
      <c r="X14">
        <f>'Total Usage'!X14/X$64</f>
        <v>0</v>
      </c>
      <c r="Y14">
        <f>'Total Usage'!Y14/Y$64</f>
        <v>1.333084471</v>
      </c>
      <c r="Z14">
        <f>'Total Usage'!Z14/Z$64</f>
        <v>8.128700225</v>
      </c>
      <c r="AA14">
        <f>'Total Usage'!AA14/AA$64</f>
        <v>44.68204932</v>
      </c>
      <c r="AB14">
        <f>'Total Usage'!AB14/AB$64</f>
        <v>57.72399813</v>
      </c>
      <c r="AC14">
        <f>'Total Usage'!AC14/AC$64</f>
        <v>45.77553678</v>
      </c>
      <c r="AD14">
        <f>'Total Usage'!AD14/AD$64</f>
        <v>122.6082168</v>
      </c>
      <c r="AE14">
        <f>'Total Usage'!AE14/AE$64</f>
        <v>834.5265894</v>
      </c>
      <c r="AF14">
        <f>'Total Usage'!AF14/AF$64</f>
        <v>902.4912774</v>
      </c>
      <c r="AG14">
        <f>'Total Usage'!AG14/AG$64</f>
        <v>951.6447406</v>
      </c>
      <c r="AH14">
        <f>'Total Usage'!AH14/AH$64</f>
        <v>927.8589674</v>
      </c>
      <c r="AI14">
        <f>'Total Usage'!AI14/AI$64</f>
        <v>915.131009</v>
      </c>
      <c r="AJ14">
        <f>'Total Usage'!AJ14/AJ$64</f>
        <v>879.8701844</v>
      </c>
      <c r="AK14">
        <f>'Total Usage'!AK14/AK$64</f>
        <v>865.4377754</v>
      </c>
    </row>
    <row r="15">
      <c r="A15" t="s">
        <v>19</v>
      </c>
      <c r="B15" t="s">
        <v>16</v>
      </c>
      <c r="C15" t="s">
        <v>16</v>
      </c>
      <c r="D15" s="1" t="s">
        <v>7</v>
      </c>
      <c r="E15">
        <f>'Total Usage'!E15/E$64</f>
        <v>0</v>
      </c>
      <c r="F15">
        <f>'Total Usage'!F15/F$64</f>
        <v>0</v>
      </c>
      <c r="G15">
        <f>'Total Usage'!G15/G$64</f>
        <v>0</v>
      </c>
      <c r="H15">
        <f>'Total Usage'!H15/H$64</f>
        <v>0</v>
      </c>
      <c r="I15">
        <f>'Total Usage'!I15/I$64</f>
        <v>0</v>
      </c>
      <c r="J15">
        <f>'Total Usage'!J15/J$64</f>
        <v>0</v>
      </c>
      <c r="K15">
        <f>'Total Usage'!K15/K$64</f>
        <v>0</v>
      </c>
      <c r="L15">
        <f>'Total Usage'!L15/L$64</f>
        <v>0</v>
      </c>
      <c r="M15">
        <f>'Total Usage'!M15/M$64</f>
        <v>0</v>
      </c>
      <c r="N15">
        <f>'Total Usage'!N15/N$64</f>
        <v>0</v>
      </c>
      <c r="O15">
        <f>'Total Usage'!O15/O$64</f>
        <v>0</v>
      </c>
      <c r="P15">
        <f>'Total Usage'!P15/P$64</f>
        <v>0</v>
      </c>
      <c r="Q15">
        <f>'Total Usage'!Q15/Q$64</f>
        <v>0</v>
      </c>
      <c r="R15">
        <f>'Total Usage'!R15/R$64</f>
        <v>0</v>
      </c>
      <c r="S15">
        <f>'Total Usage'!S15/S$64</f>
        <v>0</v>
      </c>
      <c r="T15">
        <f>'Total Usage'!T15/T$64</f>
        <v>0</v>
      </c>
      <c r="U15">
        <f>'Total Usage'!U15/U$64</f>
        <v>0</v>
      </c>
      <c r="V15">
        <f>'Total Usage'!V15/V$64</f>
        <v>0</v>
      </c>
      <c r="W15">
        <f>'Total Usage'!W15/W$64</f>
        <v>0</v>
      </c>
      <c r="X15">
        <f>'Total Usage'!X15/X$64</f>
        <v>0</v>
      </c>
      <c r="Y15">
        <f>'Total Usage'!Y15/Y$64</f>
        <v>1.333084471</v>
      </c>
      <c r="Z15">
        <f>'Total Usage'!Z15/Z$64</f>
        <v>8.128700225</v>
      </c>
      <c r="AA15">
        <f>'Total Usage'!AA15/AA$64</f>
        <v>44.68204932</v>
      </c>
      <c r="AB15">
        <f>'Total Usage'!AB15/AB$64</f>
        <v>57.72399813</v>
      </c>
      <c r="AC15">
        <f>'Total Usage'!AC15/AC$64</f>
        <v>45.77553678</v>
      </c>
      <c r="AD15">
        <f>'Total Usage'!AD15/AD$64</f>
        <v>122.6082168</v>
      </c>
      <c r="AE15">
        <f>'Total Usage'!AE15/AE$64</f>
        <v>834.5265894</v>
      </c>
      <c r="AF15">
        <f>'Total Usage'!AF15/AF$64</f>
        <v>902.4912774</v>
      </c>
      <c r="AG15">
        <f>'Total Usage'!AG15/AG$64</f>
        <v>951.6447406</v>
      </c>
      <c r="AH15">
        <f>'Total Usage'!AH15/AH$64</f>
        <v>927.8589674</v>
      </c>
      <c r="AI15">
        <f>'Total Usage'!AI15/AI$64</f>
        <v>915.131009</v>
      </c>
      <c r="AJ15">
        <f>'Total Usage'!AJ15/AJ$64</f>
        <v>879.8701844</v>
      </c>
      <c r="AK15">
        <f>'Total Usage'!AK15/AK$64</f>
        <v>865.4377754</v>
      </c>
    </row>
    <row r="16" ht="15.75" customHeight="1">
      <c r="A16" t="s">
        <v>20</v>
      </c>
      <c r="C16" t="s">
        <v>18</v>
      </c>
      <c r="D16" s="1" t="s">
        <v>7</v>
      </c>
      <c r="E16">
        <f>'Total Usage'!E16/E$64</f>
        <v>0</v>
      </c>
      <c r="F16">
        <f>'Total Usage'!F16/F$64</f>
        <v>0</v>
      </c>
      <c r="G16">
        <f>'Total Usage'!G16/G$64</f>
        <v>0</v>
      </c>
      <c r="H16">
        <f>'Total Usage'!H16/H$64</f>
        <v>0</v>
      </c>
      <c r="I16">
        <f>'Total Usage'!I16/I$64</f>
        <v>0</v>
      </c>
      <c r="J16">
        <f>'Total Usage'!J16/J$64</f>
        <v>0</v>
      </c>
      <c r="K16">
        <f>'Total Usage'!K16/K$64</f>
        <v>0</v>
      </c>
      <c r="L16">
        <f>'Total Usage'!L16/L$64</f>
        <v>0</v>
      </c>
      <c r="M16">
        <f>'Total Usage'!M16/M$64</f>
        <v>0</v>
      </c>
      <c r="N16">
        <f>'Total Usage'!N16/N$64</f>
        <v>0</v>
      </c>
      <c r="O16">
        <f>'Total Usage'!O16/O$64</f>
        <v>0</v>
      </c>
      <c r="P16">
        <f>'Total Usage'!P16/P$64</f>
        <v>0</v>
      </c>
      <c r="Q16">
        <f>'Total Usage'!Q16/Q$64</f>
        <v>0</v>
      </c>
      <c r="R16">
        <f>'Total Usage'!R16/R$64</f>
        <v>0</v>
      </c>
      <c r="S16">
        <f>'Total Usage'!S16/S$64</f>
        <v>0</v>
      </c>
      <c r="T16">
        <f>'Total Usage'!T16/T$64</f>
        <v>0</v>
      </c>
      <c r="U16">
        <f>'Total Usage'!U16/U$64</f>
        <v>0</v>
      </c>
      <c r="V16">
        <f>'Total Usage'!V16/V$64</f>
        <v>0</v>
      </c>
      <c r="W16">
        <f>'Total Usage'!W16/W$64</f>
        <v>0</v>
      </c>
      <c r="X16">
        <f>'Total Usage'!X16/X$64</f>
        <v>0</v>
      </c>
      <c r="Y16">
        <f>'Total Usage'!Y16/Y$64</f>
        <v>0</v>
      </c>
      <c r="Z16">
        <f>'Total Usage'!Z16/Z$64</f>
        <v>0</v>
      </c>
      <c r="AA16">
        <f>'Total Usage'!AA16/AA$64</f>
        <v>0</v>
      </c>
      <c r="AB16">
        <f>'Total Usage'!AB16/AB$64</f>
        <v>0</v>
      </c>
      <c r="AC16">
        <f>'Total Usage'!AC16/AC$64</f>
        <v>0</v>
      </c>
      <c r="AD16">
        <f>'Total Usage'!AD16/AD$64</f>
        <v>0.001115232122</v>
      </c>
      <c r="AE16">
        <f>'Total Usage'!AE16/AE$64</f>
        <v>0.1831368601</v>
      </c>
      <c r="AF16">
        <f>'Total Usage'!AF16/AF$64</f>
        <v>0.2377287965</v>
      </c>
      <c r="AG16">
        <f>'Total Usage'!AG16/AG$64</f>
        <v>0.2433831424</v>
      </c>
      <c r="AH16">
        <f>'Total Usage'!AH16/AH$64</f>
        <v>0.3412084849</v>
      </c>
      <c r="AI16">
        <f>'Total Usage'!AI16/AI$64</f>
        <v>1.309245623</v>
      </c>
      <c r="AJ16">
        <f>'Total Usage'!AJ16/AJ$64</f>
        <v>14.04598975</v>
      </c>
      <c r="AK16">
        <f>'Total Usage'!AK16/AK$64</f>
        <v>79.65727743</v>
      </c>
    </row>
    <row r="17" ht="15.75" customHeight="1">
      <c r="A17" t="s">
        <v>20</v>
      </c>
      <c r="B17" t="s">
        <v>16</v>
      </c>
      <c r="C17" t="s">
        <v>16</v>
      </c>
      <c r="D17" s="1" t="s">
        <v>7</v>
      </c>
      <c r="E17">
        <f>'Total Usage'!E17/E$64</f>
        <v>0</v>
      </c>
      <c r="F17">
        <f>'Total Usage'!F17/F$64</f>
        <v>0</v>
      </c>
      <c r="G17">
        <f>'Total Usage'!G17/G$64</f>
        <v>0</v>
      </c>
      <c r="H17">
        <f>'Total Usage'!H17/H$64</f>
        <v>0</v>
      </c>
      <c r="I17">
        <f>'Total Usage'!I17/I$64</f>
        <v>0</v>
      </c>
      <c r="J17">
        <f>'Total Usage'!J17/J$64</f>
        <v>0</v>
      </c>
      <c r="K17">
        <f>'Total Usage'!K17/K$64</f>
        <v>0</v>
      </c>
      <c r="L17">
        <f>'Total Usage'!L17/L$64</f>
        <v>0</v>
      </c>
      <c r="M17">
        <f>'Total Usage'!M17/M$64</f>
        <v>0</v>
      </c>
      <c r="N17">
        <f>'Total Usage'!N17/N$64</f>
        <v>0</v>
      </c>
      <c r="O17">
        <f>'Total Usage'!O17/O$64</f>
        <v>0</v>
      </c>
      <c r="P17">
        <f>'Total Usage'!P17/P$64</f>
        <v>0</v>
      </c>
      <c r="Q17">
        <f>'Total Usage'!Q17/Q$64</f>
        <v>0</v>
      </c>
      <c r="R17">
        <f>'Total Usage'!R17/R$64</f>
        <v>0</v>
      </c>
      <c r="S17">
        <f>'Total Usage'!S17/S$64</f>
        <v>0</v>
      </c>
      <c r="T17">
        <f>'Total Usage'!T17/T$64</f>
        <v>0</v>
      </c>
      <c r="U17">
        <f>'Total Usage'!U17/U$64</f>
        <v>0</v>
      </c>
      <c r="V17">
        <f>'Total Usage'!V17/V$64</f>
        <v>0</v>
      </c>
      <c r="W17">
        <f>'Total Usage'!W17/W$64</f>
        <v>0</v>
      </c>
      <c r="X17">
        <f>'Total Usage'!X17/X$64</f>
        <v>0</v>
      </c>
      <c r="Y17">
        <f>'Total Usage'!Y17/Y$64</f>
        <v>0</v>
      </c>
      <c r="Z17">
        <f>'Total Usage'!Z17/Z$64</f>
        <v>0</v>
      </c>
      <c r="AA17">
        <f>'Total Usage'!AA17/AA$64</f>
        <v>0</v>
      </c>
      <c r="AB17">
        <f>'Total Usage'!AB17/AB$64</f>
        <v>0</v>
      </c>
      <c r="AC17">
        <f>'Total Usage'!AC17/AC$64</f>
        <v>0</v>
      </c>
      <c r="AD17">
        <f>'Total Usage'!AD17/AD$64</f>
        <v>0.001115232122</v>
      </c>
      <c r="AE17">
        <f>'Total Usage'!AE17/AE$64</f>
        <v>0.1831368601</v>
      </c>
      <c r="AF17">
        <f>'Total Usage'!AF17/AF$64</f>
        <v>0.2377287965</v>
      </c>
      <c r="AG17">
        <f>'Total Usage'!AG17/AG$64</f>
        <v>0.2433831424</v>
      </c>
      <c r="AH17">
        <f>'Total Usage'!AH17/AH$64</f>
        <v>0.3412084849</v>
      </c>
      <c r="AI17">
        <f>'Total Usage'!AI17/AI$64</f>
        <v>1.309245623</v>
      </c>
      <c r="AJ17">
        <f>'Total Usage'!AJ17/AJ$64</f>
        <v>14.04598975</v>
      </c>
      <c r="AK17">
        <f>'Total Usage'!AK17/AK$64</f>
        <v>79.65727743</v>
      </c>
    </row>
    <row r="18" ht="15.75" customHeight="1">
      <c r="A18" s="2" t="s">
        <v>21</v>
      </c>
      <c r="B18" s="2"/>
      <c r="C18" s="2" t="s">
        <v>18</v>
      </c>
      <c r="D18" s="1" t="s">
        <v>7</v>
      </c>
      <c r="E18">
        <f>'Total Usage'!E18/E$64</f>
        <v>0</v>
      </c>
      <c r="F18">
        <f>'Total Usage'!F18/F$64</f>
        <v>0</v>
      </c>
      <c r="G18">
        <f>'Total Usage'!G18/G$64</f>
        <v>0</v>
      </c>
      <c r="H18">
        <f>'Total Usage'!H18/H$64</f>
        <v>0</v>
      </c>
      <c r="I18">
        <f>'Total Usage'!I18/I$64</f>
        <v>0</v>
      </c>
      <c r="J18">
        <f>'Total Usage'!J18/J$64</f>
        <v>0</v>
      </c>
      <c r="K18">
        <f>'Total Usage'!K18/K$64</f>
        <v>0</v>
      </c>
      <c r="L18">
        <f>'Total Usage'!L18/L$64</f>
        <v>0</v>
      </c>
      <c r="M18">
        <f>'Total Usage'!M18/M$64</f>
        <v>0</v>
      </c>
      <c r="N18">
        <f>'Total Usage'!N18/N$64</f>
        <v>11.69400171</v>
      </c>
      <c r="O18">
        <f>'Total Usage'!O18/O$64</f>
        <v>109.8138726</v>
      </c>
      <c r="P18">
        <f>'Total Usage'!P18/P$64</f>
        <v>195.6433783</v>
      </c>
      <c r="Q18">
        <f>'Total Usage'!Q18/Q$64</f>
        <v>233.0256783</v>
      </c>
      <c r="R18">
        <f>'Total Usage'!R18/R$64</f>
        <v>195.1136167</v>
      </c>
      <c r="S18">
        <f>'Total Usage'!S18/S$64</f>
        <v>204.3334171</v>
      </c>
      <c r="T18">
        <f>'Total Usage'!T18/T$64</f>
        <v>211.3204116</v>
      </c>
      <c r="U18">
        <f>'Total Usage'!U18/U$64</f>
        <v>222.899525</v>
      </c>
      <c r="V18">
        <f>'Total Usage'!V18/V$64</f>
        <v>340.5637844</v>
      </c>
      <c r="W18">
        <f>'Total Usage'!W18/W$64</f>
        <v>313.0292941</v>
      </c>
      <c r="X18">
        <f>'Total Usage'!X18/X$64</f>
        <v>284.5512125</v>
      </c>
      <c r="Y18">
        <f>'Total Usage'!Y18/Y$64</f>
        <v>355.7251625</v>
      </c>
      <c r="Z18">
        <f>'Total Usage'!Z18/Z$64</f>
        <v>416.9276319</v>
      </c>
      <c r="AA18">
        <f>'Total Usage'!AA18/AA$64</f>
        <v>491.7233886</v>
      </c>
      <c r="AB18">
        <f>'Total Usage'!AB18/AB$64</f>
        <v>96.7853527</v>
      </c>
      <c r="AC18">
        <f>'Total Usage'!AC18/AC$64</f>
        <v>48.46325899</v>
      </c>
      <c r="AD18">
        <f>'Total Usage'!AD18/AD$64</f>
        <v>88.30283659</v>
      </c>
      <c r="AE18">
        <f>'Total Usage'!AE18/AE$64</f>
        <v>409.9948373</v>
      </c>
      <c r="AF18">
        <f>'Total Usage'!AF18/AF$64</f>
        <v>404.7775048</v>
      </c>
      <c r="AG18">
        <f>'Total Usage'!AG18/AG$64</f>
        <v>334.3841707</v>
      </c>
      <c r="AH18">
        <f>'Total Usage'!AH18/AH$64</f>
        <v>306.649954</v>
      </c>
      <c r="AI18">
        <f>'Total Usage'!AI18/AI$64</f>
        <v>275.2982976</v>
      </c>
      <c r="AJ18">
        <f>'Total Usage'!AJ18/AJ$64</f>
        <v>244.9358209</v>
      </c>
      <c r="AK18">
        <f>'Total Usage'!AK18/AK$64</f>
        <v>282.6548554</v>
      </c>
    </row>
    <row r="19" ht="15.75" customHeight="1">
      <c r="A19" s="2" t="s">
        <v>21</v>
      </c>
      <c r="B19" s="2"/>
      <c r="C19" s="3" t="s">
        <v>8</v>
      </c>
      <c r="D19" s="1" t="s">
        <v>7</v>
      </c>
      <c r="E19">
        <f>'Total Usage'!E19/E$64</f>
        <v>1.74882752</v>
      </c>
      <c r="F19">
        <f>'Total Usage'!F19/F$64</f>
        <v>2.46848953</v>
      </c>
      <c r="G19">
        <f>'Total Usage'!G19/G$64</f>
        <v>2.944312179</v>
      </c>
      <c r="H19">
        <f>'Total Usage'!H19/H$64</f>
        <v>3.935958003</v>
      </c>
      <c r="I19">
        <f>'Total Usage'!I19/I$64</f>
        <v>5.042422998</v>
      </c>
      <c r="J19">
        <f>'Total Usage'!J19/J$64</f>
        <v>8.083501938</v>
      </c>
      <c r="K19">
        <f>'Total Usage'!K19/K$64</f>
        <v>9.833254035</v>
      </c>
      <c r="L19">
        <f>'Total Usage'!L19/L$64</f>
        <v>8.744792642</v>
      </c>
      <c r="M19">
        <f>'Total Usage'!M19/M$64</f>
        <v>7.282562433</v>
      </c>
      <c r="N19">
        <f>'Total Usage'!N19/N$64</f>
        <v>5.944049125</v>
      </c>
      <c r="O19">
        <f>'Total Usage'!O19/O$64</f>
        <v>5.691119127</v>
      </c>
      <c r="P19">
        <f>'Total Usage'!P19/P$64</f>
        <v>5.895477608</v>
      </c>
      <c r="Q19">
        <f>'Total Usage'!Q19/Q$64</f>
        <v>4.966374407</v>
      </c>
      <c r="R19">
        <f>'Total Usage'!R19/R$64</f>
        <v>4.663439586</v>
      </c>
      <c r="S19">
        <f>'Total Usage'!S19/S$64</f>
        <v>4.402750247</v>
      </c>
      <c r="T19">
        <f>'Total Usage'!T19/T$64</f>
        <v>4.310453838</v>
      </c>
      <c r="U19">
        <f>'Total Usage'!U19/U$64</f>
        <v>4.224415989</v>
      </c>
      <c r="V19">
        <f>'Total Usage'!V19/V$64</f>
        <v>3.994929282</v>
      </c>
      <c r="W19">
        <f>'Total Usage'!W19/W$64</f>
        <v>3.794500748</v>
      </c>
      <c r="X19">
        <f>'Total Usage'!X19/X$64</f>
        <v>3.638435758</v>
      </c>
      <c r="Y19">
        <f>'Total Usage'!Y19/Y$64</f>
        <v>3.89949101</v>
      </c>
      <c r="Z19">
        <f>'Total Usage'!Z19/Z$64</f>
        <v>3.617355597</v>
      </c>
      <c r="AA19">
        <f>'Total Usage'!AA19/AA$64</f>
        <v>3.379269434</v>
      </c>
      <c r="AB19">
        <f>'Total Usage'!AB19/AB$64</f>
        <v>0.5625799021</v>
      </c>
      <c r="AC19">
        <f>'Total Usage'!AC19/AC$64</f>
        <v>0.310435981</v>
      </c>
      <c r="AD19">
        <f>'Total Usage'!AD19/AD$64</f>
        <v>0.5593559485</v>
      </c>
      <c r="AE19">
        <f>'Total Usage'!AE19/AE$64</f>
        <v>2.564260063</v>
      </c>
      <c r="AF19">
        <f>'Total Usage'!AF19/AF$64</f>
        <v>2.436004308</v>
      </c>
      <c r="AG19">
        <f>'Total Usage'!AG19/AG$64</f>
        <v>2.322656471</v>
      </c>
      <c r="AH19">
        <f>'Total Usage'!AH19/AH$64</f>
        <v>2.242039313</v>
      </c>
      <c r="AI19">
        <f>'Total Usage'!AI19/AI$64</f>
        <v>2.168556894</v>
      </c>
      <c r="AJ19">
        <f>'Total Usage'!AJ19/AJ$64</f>
        <v>2.110605954</v>
      </c>
      <c r="AK19">
        <f>'Total Usage'!AK19/AK$64</f>
        <v>2.055671676</v>
      </c>
    </row>
    <row r="20" ht="15.75" customHeight="1">
      <c r="A20" s="2" t="s">
        <v>21</v>
      </c>
      <c r="B20" s="2" t="s">
        <v>11</v>
      </c>
      <c r="C20" s="2" t="s">
        <v>22</v>
      </c>
      <c r="D20" s="1" t="s">
        <v>7</v>
      </c>
      <c r="E20">
        <f>'Total Usage'!E20/E$64</f>
        <v>0</v>
      </c>
      <c r="F20">
        <f>'Total Usage'!F20/F$64</f>
        <v>0</v>
      </c>
      <c r="G20">
        <f>'Total Usage'!G20/G$64</f>
        <v>0</v>
      </c>
      <c r="H20">
        <f>'Total Usage'!H20/H$64</f>
        <v>0</v>
      </c>
      <c r="I20">
        <f>'Total Usage'!I20/I$64</f>
        <v>0</v>
      </c>
      <c r="J20">
        <f>'Total Usage'!J20/J$64</f>
        <v>0</v>
      </c>
      <c r="K20">
        <f>'Total Usage'!K20/K$64</f>
        <v>0</v>
      </c>
      <c r="L20">
        <f>'Total Usage'!L20/L$64</f>
        <v>0</v>
      </c>
      <c r="M20">
        <f>'Total Usage'!M20/M$64</f>
        <v>0</v>
      </c>
      <c r="N20">
        <f>'Total Usage'!N20/N$64</f>
        <v>11.69400171</v>
      </c>
      <c r="O20">
        <f>'Total Usage'!O20/O$64</f>
        <v>109.8138726</v>
      </c>
      <c r="P20">
        <f>'Total Usage'!P20/P$64</f>
        <v>195.6433783</v>
      </c>
      <c r="Q20">
        <f>'Total Usage'!Q20/Q$64</f>
        <v>233.0256783</v>
      </c>
      <c r="R20">
        <f>'Total Usage'!R20/R$64</f>
        <v>195.1136167</v>
      </c>
      <c r="S20">
        <f>'Total Usage'!S20/S$64</f>
        <v>204.3334171</v>
      </c>
      <c r="T20">
        <f>'Total Usage'!T20/T$64</f>
        <v>211.3204116</v>
      </c>
      <c r="U20">
        <f>'Total Usage'!U20/U$64</f>
        <v>222.899525</v>
      </c>
      <c r="V20">
        <f>'Total Usage'!V20/V$64</f>
        <v>340.5637844</v>
      </c>
      <c r="W20">
        <f>'Total Usage'!W20/W$64</f>
        <v>313.0292941</v>
      </c>
      <c r="X20">
        <f>'Total Usage'!X20/X$64</f>
        <v>284.5512125</v>
      </c>
      <c r="Y20">
        <f>'Total Usage'!Y20/Y$64</f>
        <v>355.7251625</v>
      </c>
      <c r="Z20">
        <f>'Total Usage'!Z20/Z$64</f>
        <v>416.9276319</v>
      </c>
      <c r="AA20">
        <f>'Total Usage'!AA20/AA$64</f>
        <v>491.7233886</v>
      </c>
      <c r="AB20">
        <f>'Total Usage'!AB20/AB$64</f>
        <v>96.7853527</v>
      </c>
      <c r="AC20">
        <f>'Total Usage'!AC20/AC$64</f>
        <v>48.46325899</v>
      </c>
      <c r="AD20">
        <f>'Total Usage'!AD20/AD$64</f>
        <v>88.30283659</v>
      </c>
      <c r="AE20">
        <f>'Total Usage'!AE20/AE$64</f>
        <v>409.9948373</v>
      </c>
      <c r="AF20">
        <f>'Total Usage'!AF20/AF$64</f>
        <v>404.7775048</v>
      </c>
      <c r="AG20">
        <f>'Total Usage'!AG20/AG$64</f>
        <v>334.3841707</v>
      </c>
      <c r="AH20">
        <f>'Total Usage'!AH20/AH$64</f>
        <v>306.649954</v>
      </c>
      <c r="AI20">
        <f>'Total Usage'!AI20/AI$64</f>
        <v>275.2982976</v>
      </c>
      <c r="AJ20">
        <f>'Total Usage'!AJ20/AJ$64</f>
        <v>244.9358209</v>
      </c>
      <c r="AK20">
        <f>'Total Usage'!AK20/AK$64</f>
        <v>282.6548554</v>
      </c>
    </row>
    <row r="21" ht="15.75" customHeight="1">
      <c r="A21" s="2" t="s">
        <v>21</v>
      </c>
      <c r="B21" s="2" t="s">
        <v>11</v>
      </c>
      <c r="C21" s="3" t="s">
        <v>13</v>
      </c>
      <c r="D21" s="1" t="s">
        <v>7</v>
      </c>
      <c r="E21">
        <f>'Total Usage'!E21/E$64</f>
        <v>1.74882752</v>
      </c>
      <c r="F21">
        <f>'Total Usage'!F21/F$64</f>
        <v>2.46848953</v>
      </c>
      <c r="G21">
        <f>'Total Usage'!G21/G$64</f>
        <v>2.944312179</v>
      </c>
      <c r="H21">
        <f>'Total Usage'!H21/H$64</f>
        <v>3.935958003</v>
      </c>
      <c r="I21">
        <f>'Total Usage'!I21/I$64</f>
        <v>5.042422998</v>
      </c>
      <c r="J21">
        <f>'Total Usage'!J21/J$64</f>
        <v>8.083501938</v>
      </c>
      <c r="K21">
        <f>'Total Usage'!K21/K$64</f>
        <v>9.833254035</v>
      </c>
      <c r="L21">
        <f>'Total Usage'!L21/L$64</f>
        <v>8.744792642</v>
      </c>
      <c r="M21">
        <f>'Total Usage'!M21/M$64</f>
        <v>7.282562433</v>
      </c>
      <c r="N21">
        <f>'Total Usage'!N21/N$64</f>
        <v>5.944049125</v>
      </c>
      <c r="O21">
        <f>'Total Usage'!O21/O$64</f>
        <v>5.691119127</v>
      </c>
      <c r="P21">
        <f>'Total Usage'!P21/P$64</f>
        <v>5.895477608</v>
      </c>
      <c r="Q21">
        <f>'Total Usage'!Q21/Q$64</f>
        <v>4.966374407</v>
      </c>
      <c r="R21">
        <f>'Total Usage'!R21/R$64</f>
        <v>4.663439586</v>
      </c>
      <c r="S21">
        <f>'Total Usage'!S21/S$64</f>
        <v>4.402750247</v>
      </c>
      <c r="T21">
        <f>'Total Usage'!T21/T$64</f>
        <v>4.310453838</v>
      </c>
      <c r="U21">
        <f>'Total Usage'!U21/U$64</f>
        <v>4.224415989</v>
      </c>
      <c r="V21">
        <f>'Total Usage'!V21/V$64</f>
        <v>3.994929282</v>
      </c>
      <c r="W21">
        <f>'Total Usage'!W21/W$64</f>
        <v>3.794500748</v>
      </c>
      <c r="X21">
        <f>'Total Usage'!X21/X$64</f>
        <v>3.638435758</v>
      </c>
      <c r="Y21">
        <f>'Total Usage'!Y21/Y$64</f>
        <v>3.89949101</v>
      </c>
      <c r="Z21">
        <f>'Total Usage'!Z21/Z$64</f>
        <v>3.617355597</v>
      </c>
      <c r="AA21">
        <f>'Total Usage'!AA21/AA$64</f>
        <v>3.379269434</v>
      </c>
      <c r="AB21">
        <f>'Total Usage'!AB21/AB$64</f>
        <v>0.5625799021</v>
      </c>
      <c r="AC21">
        <f>'Total Usage'!AC21/AC$64</f>
        <v>0.310435981</v>
      </c>
      <c r="AD21">
        <f>'Total Usage'!AD21/AD$64</f>
        <v>0.5593559485</v>
      </c>
      <c r="AE21">
        <f>'Total Usage'!AE21/AE$64</f>
        <v>2.564260063</v>
      </c>
      <c r="AF21">
        <f>'Total Usage'!AF21/AF$64</f>
        <v>2.436004308</v>
      </c>
      <c r="AG21">
        <f>'Total Usage'!AG21/AG$64</f>
        <v>2.322656471</v>
      </c>
      <c r="AH21">
        <f>'Total Usage'!AH21/AH$64</f>
        <v>2.242039313</v>
      </c>
      <c r="AI21">
        <f>'Total Usage'!AI21/AI$64</f>
        <v>2.168556894</v>
      </c>
      <c r="AJ21">
        <f>'Total Usage'!AJ21/AJ$64</f>
        <v>2.110605954</v>
      </c>
      <c r="AK21">
        <f>'Total Usage'!AK21/AK$64</f>
        <v>2.055671676</v>
      </c>
    </row>
    <row r="22" ht="15.75" customHeight="1">
      <c r="A22" s="2" t="s">
        <v>21</v>
      </c>
      <c r="B22" s="2" t="s">
        <v>16</v>
      </c>
      <c r="C22" s="2" t="s">
        <v>16</v>
      </c>
      <c r="D22" s="1" t="s">
        <v>7</v>
      </c>
      <c r="E22">
        <f>'Total Usage'!E22/E$64</f>
        <v>1.74882752</v>
      </c>
      <c r="F22">
        <f>'Total Usage'!F22/F$64</f>
        <v>2.46848953</v>
      </c>
      <c r="G22">
        <f>'Total Usage'!G22/G$64</f>
        <v>2.944312179</v>
      </c>
      <c r="H22">
        <f>'Total Usage'!H22/H$64</f>
        <v>3.935958003</v>
      </c>
      <c r="I22">
        <f>'Total Usage'!I22/I$64</f>
        <v>5.042422998</v>
      </c>
      <c r="J22">
        <f>'Total Usage'!J22/J$64</f>
        <v>8.083501938</v>
      </c>
      <c r="K22">
        <f>'Total Usage'!K22/K$64</f>
        <v>9.833254035</v>
      </c>
      <c r="L22">
        <f>'Total Usage'!L22/L$64</f>
        <v>8.744792875</v>
      </c>
      <c r="M22">
        <f>'Total Usage'!M22/M$64</f>
        <v>7.282562572</v>
      </c>
      <c r="N22">
        <f>'Total Usage'!N22/N$64</f>
        <v>17.63805083</v>
      </c>
      <c r="O22">
        <f>'Total Usage'!O22/O$64</f>
        <v>115.5049918</v>
      </c>
      <c r="P22">
        <f>'Total Usage'!P22/P$64</f>
        <v>201.5388559</v>
      </c>
      <c r="Q22">
        <f>'Total Usage'!Q22/Q$64</f>
        <v>237.9920527</v>
      </c>
      <c r="R22">
        <f>'Total Usage'!R22/R$64</f>
        <v>199.7770563</v>
      </c>
      <c r="S22">
        <f>'Total Usage'!S22/S$64</f>
        <v>208.7361673</v>
      </c>
      <c r="T22">
        <f>'Total Usage'!T22/T$64</f>
        <v>215.6308654</v>
      </c>
      <c r="U22">
        <f>'Total Usage'!U22/U$64</f>
        <v>227.123941</v>
      </c>
      <c r="V22">
        <f>'Total Usage'!V22/V$64</f>
        <v>344.5587137</v>
      </c>
      <c r="W22">
        <f>'Total Usage'!W22/W$64</f>
        <v>316.8237949</v>
      </c>
      <c r="X22">
        <f>'Total Usage'!X22/X$64</f>
        <v>288.1896483</v>
      </c>
      <c r="Y22">
        <f>'Total Usage'!Y22/Y$64</f>
        <v>359.6246535</v>
      </c>
      <c r="Z22">
        <f>'Total Usage'!Z22/Z$64</f>
        <v>420.5449875</v>
      </c>
      <c r="AA22">
        <f>'Total Usage'!AA22/AA$64</f>
        <v>495.1026581</v>
      </c>
      <c r="AB22">
        <f>'Total Usage'!AB22/AB$64</f>
        <v>97.3479326</v>
      </c>
      <c r="AC22">
        <f>'Total Usage'!AC22/AC$64</f>
        <v>48.77369498</v>
      </c>
      <c r="AD22">
        <f>'Total Usage'!AD22/AD$64</f>
        <v>88.86219254</v>
      </c>
      <c r="AE22">
        <f>'Total Usage'!AE22/AE$64</f>
        <v>412.5590974</v>
      </c>
      <c r="AF22">
        <f>'Total Usage'!AF22/AF$64</f>
        <v>407.2135091</v>
      </c>
      <c r="AG22">
        <f>'Total Usage'!AG22/AG$64</f>
        <v>336.7068272</v>
      </c>
      <c r="AH22">
        <f>'Total Usage'!AH22/AH$64</f>
        <v>308.8919933</v>
      </c>
      <c r="AI22">
        <f>'Total Usage'!AI22/AI$64</f>
        <v>277.4668545</v>
      </c>
      <c r="AJ22">
        <f>'Total Usage'!AJ22/AJ$64</f>
        <v>247.0464268</v>
      </c>
      <c r="AK22">
        <f>'Total Usage'!AK22/AK$64</f>
        <v>284.7105271</v>
      </c>
    </row>
    <row r="23" ht="15.75" customHeight="1">
      <c r="A23" t="s">
        <v>23</v>
      </c>
      <c r="C23" t="s">
        <v>18</v>
      </c>
      <c r="D23" s="1" t="s">
        <v>7</v>
      </c>
      <c r="E23">
        <f>'Total Usage'!E23/E$64</f>
        <v>0</v>
      </c>
      <c r="F23">
        <f>'Total Usage'!F23/F$64</f>
        <v>0</v>
      </c>
      <c r="G23">
        <f>'Total Usage'!G23/G$64</f>
        <v>0</v>
      </c>
      <c r="H23">
        <f>'Total Usage'!H23/H$64</f>
        <v>0</v>
      </c>
      <c r="I23">
        <f>'Total Usage'!I23/I$64</f>
        <v>0</v>
      </c>
      <c r="J23">
        <f>'Total Usage'!J23/J$64</f>
        <v>0</v>
      </c>
      <c r="K23">
        <f>'Total Usage'!K23/K$64</f>
        <v>0</v>
      </c>
      <c r="L23">
        <f>'Total Usage'!L23/L$64</f>
        <v>0</v>
      </c>
      <c r="M23">
        <f>'Total Usage'!M23/M$64</f>
        <v>0</v>
      </c>
      <c r="N23">
        <f>'Total Usage'!N23/N$64</f>
        <v>0</v>
      </c>
      <c r="O23">
        <f>'Total Usage'!O23/O$64</f>
        <v>0</v>
      </c>
      <c r="P23">
        <f>'Total Usage'!P23/P$64</f>
        <v>0</v>
      </c>
      <c r="Q23">
        <f>'Total Usage'!Q23/Q$64</f>
        <v>0.00001572322046</v>
      </c>
      <c r="R23">
        <f>'Total Usage'!R23/R$64</f>
        <v>0.008732356059</v>
      </c>
      <c r="S23">
        <f>'Total Usage'!S23/S$64</f>
        <v>0.01623342048</v>
      </c>
      <c r="T23">
        <f>'Total Usage'!T23/T$64</f>
        <v>0.08615045518</v>
      </c>
      <c r="U23">
        <f>'Total Usage'!U23/U$64</f>
        <v>0.1513264875</v>
      </c>
      <c r="V23">
        <f>'Total Usage'!V23/V$64</f>
        <v>0.08818641768</v>
      </c>
      <c r="W23">
        <f>'Total Usage'!W23/W$64</f>
        <v>0.0330412928</v>
      </c>
      <c r="X23">
        <f>'Total Usage'!X23/X$64</f>
        <v>0.0234375</v>
      </c>
      <c r="Y23">
        <f>'Total Usage'!Y23/Y$64</f>
        <v>0.0165206464</v>
      </c>
      <c r="Z23">
        <f>'Total Usage'!Z23/Z$64</f>
        <v>0</v>
      </c>
      <c r="AA23">
        <f>'Total Usage'!AA23/AA$64</f>
        <v>0</v>
      </c>
      <c r="AB23">
        <f>'Total Usage'!AB23/AB$64</f>
        <v>0</v>
      </c>
      <c r="AC23">
        <f>'Total Usage'!AC23/AC$64</f>
        <v>0.0007230397379</v>
      </c>
      <c r="AD23">
        <f>'Total Usage'!AD23/AD$64</f>
        <v>0.4317513096</v>
      </c>
      <c r="AE23">
        <f>'Total Usage'!AE23/AE$64</f>
        <v>3.903430822</v>
      </c>
      <c r="AF23">
        <f>'Total Usage'!AF23/AF$64</f>
        <v>4.1677559</v>
      </c>
      <c r="AG23">
        <f>'Total Usage'!AG23/AG$64</f>
        <v>6.780468778</v>
      </c>
      <c r="AH23">
        <f>'Total Usage'!AH23/AH$64</f>
        <v>20.19374466</v>
      </c>
      <c r="AI23">
        <f>'Total Usage'!AI23/AI$64</f>
        <v>100.0789006</v>
      </c>
      <c r="AJ23">
        <f>'Total Usage'!AJ23/AJ$64</f>
        <v>187.5273389</v>
      </c>
      <c r="AK23">
        <f>'Total Usage'!AK23/AK$64</f>
        <v>241.5414219</v>
      </c>
    </row>
    <row r="24" ht="15.75" customHeight="1">
      <c r="A24" t="s">
        <v>23</v>
      </c>
      <c r="C24" s="1" t="s">
        <v>9</v>
      </c>
      <c r="D24" s="1" t="s">
        <v>7</v>
      </c>
      <c r="E24">
        <f>'Total Usage'!E24/E$64</f>
        <v>0</v>
      </c>
      <c r="F24">
        <f>'Total Usage'!F24/F$64</f>
        <v>0</v>
      </c>
      <c r="G24">
        <f>'Total Usage'!G24/G$64</f>
        <v>0</v>
      </c>
      <c r="H24">
        <f>'Total Usage'!H24/H$64</f>
        <v>0</v>
      </c>
      <c r="I24">
        <f>'Total Usage'!I24/I$64</f>
        <v>0</v>
      </c>
      <c r="J24">
        <f>'Total Usage'!J24/J$64</f>
        <v>0</v>
      </c>
      <c r="K24">
        <f>'Total Usage'!K24/K$64</f>
        <v>0</v>
      </c>
      <c r="L24">
        <f>'Total Usage'!L24/L$64</f>
        <v>0.1685755863</v>
      </c>
      <c r="M24">
        <f>'Total Usage'!M24/M$64</f>
        <v>0.4316997106</v>
      </c>
      <c r="N24">
        <f>'Total Usage'!N24/N$64</f>
        <v>1.032077509</v>
      </c>
      <c r="O24">
        <f>'Total Usage'!O24/O$64</f>
        <v>1.137176245</v>
      </c>
      <c r="P24">
        <f>'Total Usage'!P24/P$64</f>
        <v>1.292080779</v>
      </c>
      <c r="Q24">
        <f>'Total Usage'!Q24/Q$64</f>
        <v>1.226165963</v>
      </c>
      <c r="R24">
        <f>'Total Usage'!R24/R$64</f>
        <v>1.087000013</v>
      </c>
      <c r="S24">
        <f>'Total Usage'!S24/S$64</f>
        <v>0.9672413065</v>
      </c>
      <c r="T24">
        <f>'Total Usage'!T24/T$64</f>
        <v>0.8060288825</v>
      </c>
      <c r="U24">
        <f>'Total Usage'!U24/U$64</f>
        <v>0.6557481151</v>
      </c>
      <c r="V24">
        <f>'Total Usage'!V24/V$64</f>
        <v>0.5732117149</v>
      </c>
      <c r="W24">
        <f>'Total Usage'!W24/W$64</f>
        <v>0.5011262719</v>
      </c>
      <c r="X24">
        <f>'Total Usage'!X24/X$64</f>
        <v>0.4401041656</v>
      </c>
      <c r="Y24">
        <f>'Total Usage'!Y24/Y$64</f>
        <v>0.4295368064</v>
      </c>
      <c r="Z24">
        <f>'Total Usage'!Z24/Z$64</f>
        <v>0.3931661992</v>
      </c>
      <c r="AA24">
        <f>'Total Usage'!AA24/AA$64</f>
        <v>0.3624740639</v>
      </c>
      <c r="AB24">
        <f>'Total Usage'!AB24/AB$64</f>
        <v>0.0595637614</v>
      </c>
      <c r="AC24">
        <f>'Total Usage'!AC24/AC$64</f>
        <v>0.03244788989</v>
      </c>
      <c r="AD24">
        <f>'Total Usage'!AD24/AD$64</f>
        <v>0.05772846999</v>
      </c>
      <c r="AE24">
        <f>'Total Usage'!AE24/AE$64</f>
        <v>0.261348692</v>
      </c>
      <c r="AF24">
        <f>'Total Usage'!AF24/AF$64</f>
        <v>0.2452224216</v>
      </c>
      <c r="AG24">
        <f>'Total Usage'!AG24/AG$64</f>
        <v>0.2309706021</v>
      </c>
      <c r="AH24">
        <f>'Total Usage'!AH24/AH$64</f>
        <v>0.2202767702</v>
      </c>
      <c r="AI24">
        <f>'Total Usage'!AI24/AI$64</f>
        <v>0.2105293583</v>
      </c>
      <c r="AJ24">
        <f>'Total Usage'!AJ24/AJ$64</f>
        <v>0.2049033246</v>
      </c>
      <c r="AK24">
        <f>'Total Usage'!AK24/AK$64</f>
        <v>0.1995701566</v>
      </c>
    </row>
    <row r="25" ht="15.75" customHeight="1">
      <c r="A25" t="s">
        <v>23</v>
      </c>
      <c r="C25" t="s">
        <v>10</v>
      </c>
      <c r="D25" s="1" t="s">
        <v>7</v>
      </c>
      <c r="E25">
        <f>'Total Usage'!E25/E$64</f>
        <v>14.64825262</v>
      </c>
      <c r="F25">
        <f>'Total Usage'!F25/F$64</f>
        <v>15.73506526</v>
      </c>
      <c r="G25">
        <f>'Total Usage'!G25/G$64</f>
        <v>10.44150965</v>
      </c>
      <c r="H25">
        <f>'Total Usage'!H25/H$64</f>
        <v>7.007606082</v>
      </c>
      <c r="I25">
        <f>'Total Usage'!I25/I$64</f>
        <v>9.270361505</v>
      </c>
      <c r="J25">
        <f>'Total Usage'!J25/J$64</f>
        <v>10.38294617</v>
      </c>
      <c r="K25">
        <f>'Total Usage'!K25/K$64</f>
        <v>11.41355266</v>
      </c>
      <c r="L25">
        <f>'Total Usage'!L25/L$64</f>
        <v>4.902696745</v>
      </c>
      <c r="M25">
        <f>'Total Usage'!M25/M$64</f>
        <v>3.771328614</v>
      </c>
      <c r="N25">
        <f>'Total Usage'!N25/N$64</f>
        <v>2.678955651</v>
      </c>
      <c r="O25">
        <f>'Total Usage'!O25/O$64</f>
        <v>1.978686658</v>
      </c>
      <c r="P25">
        <f>'Total Usage'!P25/P$64</f>
        <v>1.435564991</v>
      </c>
      <c r="Q25">
        <f>'Total Usage'!Q25/Q$64</f>
        <v>0.9598049875</v>
      </c>
      <c r="R25">
        <f>'Total Usage'!R25/R$64</f>
        <v>0.7081277933</v>
      </c>
      <c r="S25">
        <f>'Total Usage'!S25/S$64</f>
        <v>0.4915479722</v>
      </c>
      <c r="T25">
        <f>'Total Usage'!T25/T$64</f>
        <v>0.299803584</v>
      </c>
      <c r="U25">
        <f>'Total Usage'!U25/U$64</f>
        <v>0.12106119</v>
      </c>
      <c r="V25">
        <f>'Total Usage'!V25/V$64</f>
        <v>0.07957942331</v>
      </c>
      <c r="W25">
        <f>'Total Usage'!W25/W$64</f>
        <v>0.04335017615</v>
      </c>
      <c r="X25">
        <f>'Total Usage'!X25/X$64</f>
        <v>0.02625</v>
      </c>
      <c r="Y25">
        <f>'Total Usage'!Y25/Y$64</f>
        <v>0.01215919575</v>
      </c>
      <c r="Z25">
        <f>'Total Usage'!Z25/Z$64</f>
        <v>0.009435988782</v>
      </c>
      <c r="AA25">
        <f>'Total Usage'!AA25/AA$64</f>
        <v>0.007137950797</v>
      </c>
      <c r="AB25">
        <f>'Total Usage'!AB25/AB$64</f>
        <v>0</v>
      </c>
      <c r="AC25">
        <f>'Total Usage'!AC25/AC$64</f>
        <v>0</v>
      </c>
      <c r="AD25">
        <f>'Total Usage'!AD25/AD$64</f>
        <v>0</v>
      </c>
      <c r="AE25">
        <f>'Total Usage'!AE25/AE$64</f>
        <v>0</v>
      </c>
      <c r="AF25">
        <f>'Total Usage'!AF25/AF$64</f>
        <v>0</v>
      </c>
      <c r="AG25">
        <f>'Total Usage'!AG25/AG$64</f>
        <v>0</v>
      </c>
      <c r="AH25">
        <f>'Total Usage'!AH25/AH$64</f>
        <v>0</v>
      </c>
      <c r="AI25">
        <f>'Total Usage'!AI25/AI$64</f>
        <v>0</v>
      </c>
      <c r="AJ25">
        <f>'Total Usage'!AJ25/AJ$64</f>
        <v>0</v>
      </c>
      <c r="AK25">
        <f>'Total Usage'!AK25/AK$64</f>
        <v>0</v>
      </c>
    </row>
    <row r="26" ht="15.75" customHeight="1">
      <c r="A26" t="s">
        <v>23</v>
      </c>
      <c r="B26" t="s">
        <v>11</v>
      </c>
      <c r="C26" t="s">
        <v>22</v>
      </c>
      <c r="D26" s="1" t="s">
        <v>7</v>
      </c>
      <c r="E26">
        <f>'Total Usage'!E26/E$64</f>
        <v>0</v>
      </c>
      <c r="F26">
        <f>'Total Usage'!F26/F$64</f>
        <v>0</v>
      </c>
      <c r="G26">
        <f>'Total Usage'!G26/G$64</f>
        <v>0</v>
      </c>
      <c r="H26">
        <f>'Total Usage'!H26/H$64</f>
        <v>0</v>
      </c>
      <c r="I26">
        <f>'Total Usage'!I26/I$64</f>
        <v>0</v>
      </c>
      <c r="J26">
        <f>'Total Usage'!J26/J$64</f>
        <v>0</v>
      </c>
      <c r="K26">
        <f>'Total Usage'!K26/K$64</f>
        <v>0</v>
      </c>
      <c r="L26">
        <f>'Total Usage'!L26/L$64</f>
        <v>0</v>
      </c>
      <c r="M26">
        <f>'Total Usage'!M26/M$64</f>
        <v>0</v>
      </c>
      <c r="N26">
        <f>'Total Usage'!N26/N$64</f>
        <v>0</v>
      </c>
      <c r="O26">
        <f>'Total Usage'!O26/O$64</f>
        <v>0</v>
      </c>
      <c r="P26">
        <f>'Total Usage'!P26/P$64</f>
        <v>0</v>
      </c>
      <c r="Q26">
        <f>'Total Usage'!Q26/Q$64</f>
        <v>0.00001572322046</v>
      </c>
      <c r="R26">
        <f>'Total Usage'!R26/R$64</f>
        <v>0.008732356059</v>
      </c>
      <c r="S26">
        <f>'Total Usage'!S26/S$64</f>
        <v>0.01623342048</v>
      </c>
      <c r="T26">
        <f>'Total Usage'!T26/T$64</f>
        <v>0.08615045518</v>
      </c>
      <c r="U26">
        <f>'Total Usage'!U26/U$64</f>
        <v>0.1513264875</v>
      </c>
      <c r="V26">
        <f>'Total Usage'!V26/V$64</f>
        <v>0.08818641768</v>
      </c>
      <c r="W26">
        <f>'Total Usage'!W26/W$64</f>
        <v>0.0330412928</v>
      </c>
      <c r="X26">
        <f>'Total Usage'!X26/X$64</f>
        <v>0.0234375</v>
      </c>
      <c r="Y26">
        <f>'Total Usage'!Y26/Y$64</f>
        <v>0.0165206464</v>
      </c>
      <c r="Z26">
        <f>'Total Usage'!Z26/Z$64</f>
        <v>0</v>
      </c>
      <c r="AA26">
        <f>'Total Usage'!AA26/AA$64</f>
        <v>0</v>
      </c>
      <c r="AB26">
        <f>'Total Usage'!AB26/AB$64</f>
        <v>0</v>
      </c>
      <c r="AC26">
        <f>'Total Usage'!AC26/AC$64</f>
        <v>0.0007230397379</v>
      </c>
      <c r="AD26">
        <f>'Total Usage'!AD26/AD$64</f>
        <v>0.4317513096</v>
      </c>
      <c r="AE26">
        <f>'Total Usage'!AE26/AE$64</f>
        <v>3.903430822</v>
      </c>
      <c r="AF26">
        <f>'Total Usage'!AF26/AF$64</f>
        <v>4.1677559</v>
      </c>
      <c r="AG26">
        <f>'Total Usage'!AG26/AG$64</f>
        <v>6.780468778</v>
      </c>
      <c r="AH26">
        <f>'Total Usage'!AH26/AH$64</f>
        <v>20.19374466</v>
      </c>
      <c r="AI26">
        <f>'Total Usage'!AI26/AI$64</f>
        <v>100.0789006</v>
      </c>
      <c r="AJ26">
        <f>'Total Usage'!AJ26/AJ$64</f>
        <v>187.5273389</v>
      </c>
      <c r="AK26">
        <f>'Total Usage'!AK26/AK$64</f>
        <v>241.5414219</v>
      </c>
    </row>
    <row r="27" ht="15.75" customHeight="1">
      <c r="A27" t="s">
        <v>23</v>
      </c>
      <c r="B27" t="s">
        <v>11</v>
      </c>
      <c r="C27" s="1" t="s">
        <v>14</v>
      </c>
      <c r="D27" s="1" t="s">
        <v>7</v>
      </c>
      <c r="E27">
        <f>'Total Usage'!E27/E$64</f>
        <v>0</v>
      </c>
      <c r="F27">
        <f>'Total Usage'!F27/F$64</f>
        <v>0</v>
      </c>
      <c r="G27">
        <f>'Total Usage'!G27/G$64</f>
        <v>0</v>
      </c>
      <c r="H27">
        <f>'Total Usage'!H27/H$64</f>
        <v>0</v>
      </c>
      <c r="I27">
        <f>'Total Usage'!I27/I$64</f>
        <v>0</v>
      </c>
      <c r="J27">
        <f>'Total Usage'!J27/J$64</f>
        <v>0</v>
      </c>
      <c r="K27">
        <f>'Total Usage'!K27/K$64</f>
        <v>0</v>
      </c>
      <c r="L27">
        <f>'Total Usage'!L27/L$64</f>
        <v>0.1685755863</v>
      </c>
      <c r="M27">
        <f>'Total Usage'!M27/M$64</f>
        <v>0.4316997106</v>
      </c>
      <c r="N27">
        <f>'Total Usage'!N27/N$64</f>
        <v>1.032077509</v>
      </c>
      <c r="O27">
        <f>'Total Usage'!O27/O$64</f>
        <v>1.137176245</v>
      </c>
      <c r="P27">
        <f>'Total Usage'!P27/P$64</f>
        <v>1.292080779</v>
      </c>
      <c r="Q27">
        <f>'Total Usage'!Q27/Q$64</f>
        <v>1.226165963</v>
      </c>
      <c r="R27">
        <f>'Total Usage'!R27/R$64</f>
        <v>1.087000013</v>
      </c>
      <c r="S27">
        <f>'Total Usage'!S27/S$64</f>
        <v>0.9672413065</v>
      </c>
      <c r="T27">
        <f>'Total Usage'!T27/T$64</f>
        <v>0.8060288825</v>
      </c>
      <c r="U27">
        <f>'Total Usage'!U27/U$64</f>
        <v>0.6557481151</v>
      </c>
      <c r="V27">
        <f>'Total Usage'!V27/V$64</f>
        <v>0.5732117149</v>
      </c>
      <c r="W27">
        <f>'Total Usage'!W27/W$64</f>
        <v>0.5011262719</v>
      </c>
      <c r="X27">
        <f>'Total Usage'!X27/X$64</f>
        <v>0.4401041656</v>
      </c>
      <c r="Y27">
        <f>'Total Usage'!Y27/Y$64</f>
        <v>0.4295368064</v>
      </c>
      <c r="Z27">
        <f>'Total Usage'!Z27/Z$64</f>
        <v>0.3931661992</v>
      </c>
      <c r="AA27">
        <f>'Total Usage'!AA27/AA$64</f>
        <v>0.3624740639</v>
      </c>
      <c r="AB27">
        <f>'Total Usage'!AB27/AB$64</f>
        <v>0.0595637614</v>
      </c>
      <c r="AC27">
        <f>'Total Usage'!AC27/AC$64</f>
        <v>0.03244788989</v>
      </c>
      <c r="AD27">
        <f>'Total Usage'!AD27/AD$64</f>
        <v>0.05772846999</v>
      </c>
      <c r="AE27">
        <f>'Total Usage'!AE27/AE$64</f>
        <v>0.261348692</v>
      </c>
      <c r="AF27">
        <f>'Total Usage'!AF27/AF$64</f>
        <v>0.2452224216</v>
      </c>
      <c r="AG27">
        <f>'Total Usage'!AG27/AG$64</f>
        <v>0.2309706021</v>
      </c>
      <c r="AH27">
        <f>'Total Usage'!AH27/AH$64</f>
        <v>0.2202767702</v>
      </c>
      <c r="AI27">
        <f>'Total Usage'!AI27/AI$64</f>
        <v>0.2105293583</v>
      </c>
      <c r="AJ27">
        <f>'Total Usage'!AJ27/AJ$64</f>
        <v>0.2049033246</v>
      </c>
      <c r="AK27">
        <f>'Total Usage'!AK27/AK$64</f>
        <v>0.1995701566</v>
      </c>
    </row>
    <row r="28" ht="15.75" customHeight="1">
      <c r="A28" t="s">
        <v>23</v>
      </c>
      <c r="B28" t="s">
        <v>11</v>
      </c>
      <c r="C28" t="s">
        <v>15</v>
      </c>
      <c r="D28" s="1" t="s">
        <v>7</v>
      </c>
      <c r="E28">
        <f>'Total Usage'!E28/E$64</f>
        <v>14.64825262</v>
      </c>
      <c r="F28">
        <f>'Total Usage'!F28/F$64</f>
        <v>15.73506526</v>
      </c>
      <c r="G28">
        <f>'Total Usage'!G28/G$64</f>
        <v>10.44150965</v>
      </c>
      <c r="H28">
        <f>'Total Usage'!H28/H$64</f>
        <v>7.007606082</v>
      </c>
      <c r="I28">
        <f>'Total Usage'!I28/I$64</f>
        <v>9.270361505</v>
      </c>
      <c r="J28">
        <f>'Total Usage'!J28/J$64</f>
        <v>10.38294617</v>
      </c>
      <c r="K28">
        <f>'Total Usage'!K28/K$64</f>
        <v>11.41355266</v>
      </c>
      <c r="L28">
        <f>'Total Usage'!L28/L$64</f>
        <v>4.902696745</v>
      </c>
      <c r="M28">
        <f>'Total Usage'!M28/M$64</f>
        <v>3.771328614</v>
      </c>
      <c r="N28">
        <f>'Total Usage'!N28/N$64</f>
        <v>2.678955651</v>
      </c>
      <c r="O28">
        <f>'Total Usage'!O28/O$64</f>
        <v>1.978686658</v>
      </c>
      <c r="P28">
        <f>'Total Usage'!P28/P$64</f>
        <v>1.435564991</v>
      </c>
      <c r="Q28">
        <f>'Total Usage'!Q28/Q$64</f>
        <v>0.9598049875</v>
      </c>
      <c r="R28">
        <f>'Total Usage'!R28/R$64</f>
        <v>0.7081277933</v>
      </c>
      <c r="S28">
        <f>'Total Usage'!S28/S$64</f>
        <v>0.4915479722</v>
      </c>
      <c r="T28">
        <f>'Total Usage'!T28/T$64</f>
        <v>0.299803584</v>
      </c>
      <c r="U28">
        <f>'Total Usage'!U28/U$64</f>
        <v>0.12106119</v>
      </c>
      <c r="V28">
        <f>'Total Usage'!V28/V$64</f>
        <v>0.07957942331</v>
      </c>
      <c r="W28">
        <f>'Total Usage'!W28/W$64</f>
        <v>0.04335017615</v>
      </c>
      <c r="X28">
        <f>'Total Usage'!X28/X$64</f>
        <v>0.02625</v>
      </c>
      <c r="Y28">
        <f>'Total Usage'!Y28/Y$64</f>
        <v>0.01215919575</v>
      </c>
      <c r="Z28">
        <f>'Total Usage'!Z28/Z$64</f>
        <v>0.009435988782</v>
      </c>
      <c r="AA28">
        <f>'Total Usage'!AA28/AA$64</f>
        <v>0.007137950797</v>
      </c>
      <c r="AB28">
        <f>'Total Usage'!AB28/AB$64</f>
        <v>0</v>
      </c>
      <c r="AC28">
        <f>'Total Usage'!AC28/AC$64</f>
        <v>0</v>
      </c>
      <c r="AD28">
        <f>'Total Usage'!AD28/AD$64</f>
        <v>0</v>
      </c>
      <c r="AE28">
        <f>'Total Usage'!AE28/AE$64</f>
        <v>0</v>
      </c>
      <c r="AF28">
        <f>'Total Usage'!AF28/AF$64</f>
        <v>0</v>
      </c>
      <c r="AG28">
        <f>'Total Usage'!AG28/AG$64</f>
        <v>0</v>
      </c>
      <c r="AH28">
        <f>'Total Usage'!AH28/AH$64</f>
        <v>0</v>
      </c>
      <c r="AI28">
        <f>'Total Usage'!AI28/AI$64</f>
        <v>0</v>
      </c>
      <c r="AJ28">
        <f>'Total Usage'!AJ28/AJ$64</f>
        <v>0</v>
      </c>
      <c r="AK28">
        <f>'Total Usage'!AK28/AK$64</f>
        <v>0</v>
      </c>
    </row>
    <row r="29" ht="15.75" customHeight="1">
      <c r="A29" t="s">
        <v>23</v>
      </c>
      <c r="B29" t="s">
        <v>16</v>
      </c>
      <c r="C29" t="s">
        <v>16</v>
      </c>
      <c r="D29" s="1" t="s">
        <v>7</v>
      </c>
      <c r="E29">
        <f>'Total Usage'!E29/E$64</f>
        <v>14.64825262</v>
      </c>
      <c r="F29">
        <f>'Total Usage'!F29/F$64</f>
        <v>15.73506526</v>
      </c>
      <c r="G29">
        <f>'Total Usage'!G29/G$64</f>
        <v>10.44150965</v>
      </c>
      <c r="H29">
        <f>'Total Usage'!H29/H$64</f>
        <v>7.007606082</v>
      </c>
      <c r="I29">
        <f>'Total Usage'!I29/I$64</f>
        <v>9.270361505</v>
      </c>
      <c r="J29">
        <f>'Total Usage'!J29/J$64</f>
        <v>10.38294617</v>
      </c>
      <c r="K29">
        <f>'Total Usage'!K29/K$64</f>
        <v>11.41355266</v>
      </c>
      <c r="L29">
        <f>'Total Usage'!L29/L$64</f>
        <v>5.071272331</v>
      </c>
      <c r="M29">
        <f>'Total Usage'!M29/M$64</f>
        <v>4.203028324</v>
      </c>
      <c r="N29">
        <f>'Total Usage'!N29/N$64</f>
        <v>3.711033159</v>
      </c>
      <c r="O29">
        <f>'Total Usage'!O29/O$64</f>
        <v>3.115862903</v>
      </c>
      <c r="P29">
        <f>'Total Usage'!P29/P$64</f>
        <v>2.72764577</v>
      </c>
      <c r="Q29">
        <f>'Total Usage'!Q29/Q$64</f>
        <v>2.185986674</v>
      </c>
      <c r="R29">
        <f>'Total Usage'!R29/R$64</f>
        <v>1.803860162</v>
      </c>
      <c r="S29">
        <f>'Total Usage'!S29/S$64</f>
        <v>1.475022699</v>
      </c>
      <c r="T29">
        <f>'Total Usage'!T29/T$64</f>
        <v>1.191982922</v>
      </c>
      <c r="U29">
        <f>'Total Usage'!U29/U$64</f>
        <v>0.9281357926</v>
      </c>
      <c r="V29">
        <f>'Total Usage'!V29/V$64</f>
        <v>1.008476355</v>
      </c>
      <c r="W29">
        <f>'Total Usage'!W29/W$64</f>
        <v>1.078644013</v>
      </c>
      <c r="X29">
        <f>'Total Usage'!X29/X$64</f>
        <v>0.7267708313</v>
      </c>
      <c r="Y29">
        <f>'Total Usage'!Y29/Y$64</f>
        <v>0.4582166486</v>
      </c>
      <c r="Z29">
        <f>'Total Usage'!Z29/Z$64</f>
        <v>0.402602188</v>
      </c>
      <c r="AA29">
        <f>'Total Usage'!AA29/AA$64</f>
        <v>0.3696120147</v>
      </c>
      <c r="AB29">
        <f>'Total Usage'!AB29/AB$64</f>
        <v>0.0595637614</v>
      </c>
      <c r="AC29">
        <f>'Total Usage'!AC29/AC$64</f>
        <v>0.03317092963</v>
      </c>
      <c r="AD29">
        <f>'Total Usage'!AD29/AD$64</f>
        <v>0.4894797795</v>
      </c>
      <c r="AE29">
        <f>'Total Usage'!AE29/AE$64</f>
        <v>4.164779514</v>
      </c>
      <c r="AF29">
        <f>'Total Usage'!AF29/AF$64</f>
        <v>4.412978322</v>
      </c>
      <c r="AG29">
        <f>'Total Usage'!AG29/AG$64</f>
        <v>7.011439381</v>
      </c>
      <c r="AH29">
        <f>'Total Usage'!AH29/AH$64</f>
        <v>20.41402143</v>
      </c>
      <c r="AI29">
        <f>'Total Usage'!AI29/AI$64</f>
        <v>100.28943</v>
      </c>
      <c r="AJ29">
        <f>'Total Usage'!AJ29/AJ$64</f>
        <v>187.7322423</v>
      </c>
      <c r="AK29">
        <f>'Total Usage'!AK29/AK$64</f>
        <v>241.740992</v>
      </c>
    </row>
    <row r="30" ht="15.75" customHeight="1">
      <c r="A30" t="s">
        <v>24</v>
      </c>
      <c r="C30" s="1" t="s">
        <v>18</v>
      </c>
      <c r="D30" s="1" t="s">
        <v>7</v>
      </c>
      <c r="E30">
        <f>'Total Usage'!E30/E$64</f>
        <v>0</v>
      </c>
      <c r="F30">
        <f>'Total Usage'!F30/F$64</f>
        <v>0</v>
      </c>
      <c r="G30">
        <f>'Total Usage'!G30/G$64</f>
        <v>0</v>
      </c>
      <c r="H30">
        <f>'Total Usage'!H30/H$64</f>
        <v>0</v>
      </c>
      <c r="I30">
        <f>'Total Usage'!I30/I$64</f>
        <v>0</v>
      </c>
      <c r="J30">
        <f>'Total Usage'!J30/J$64</f>
        <v>0</v>
      </c>
      <c r="K30">
        <f>'Total Usage'!K30/K$64</f>
        <v>0</v>
      </c>
      <c r="L30">
        <f>'Total Usage'!L30/L$64</f>
        <v>0</v>
      </c>
      <c r="M30">
        <f>'Total Usage'!M30/M$64</f>
        <v>0</v>
      </c>
      <c r="N30">
        <f>'Total Usage'!N30/N$64</f>
        <v>0</v>
      </c>
      <c r="O30">
        <f>'Total Usage'!O30/O$64</f>
        <v>0</v>
      </c>
      <c r="P30">
        <f>'Total Usage'!P30/P$64</f>
        <v>0</v>
      </c>
      <c r="Q30">
        <f>'Total Usage'!Q30/Q$64</f>
        <v>0</v>
      </c>
      <c r="R30">
        <f>'Total Usage'!R30/R$64</f>
        <v>0</v>
      </c>
      <c r="S30">
        <f>'Total Usage'!S30/S$64</f>
        <v>0</v>
      </c>
      <c r="T30">
        <f>'Total Usage'!T30/T$64</f>
        <v>0</v>
      </c>
      <c r="U30">
        <f>'Total Usage'!U30/U$64</f>
        <v>0</v>
      </c>
      <c r="V30">
        <f>'Total Usage'!V30/V$64</f>
        <v>0</v>
      </c>
      <c r="W30">
        <f>'Total Usage'!W30/W$64</f>
        <v>1.10611058</v>
      </c>
      <c r="X30">
        <f>'Total Usage'!X30/X$64</f>
        <v>0.6276864981</v>
      </c>
      <c r="Y30">
        <f>'Total Usage'!Y30/Y$64</f>
        <v>0.442444232</v>
      </c>
      <c r="Z30">
        <f>'Total Usage'!Z30/Z$64</f>
        <v>0.6074710518</v>
      </c>
      <c r="AA30">
        <f>'Total Usage'!AA30/AA$64</f>
        <v>0.746732557</v>
      </c>
      <c r="AB30">
        <f>'Total Usage'!AB30/AB$64</f>
        <v>0.06135363088</v>
      </c>
      <c r="AC30">
        <f>'Total Usage'!AC30/AC$64</f>
        <v>0.0668458745</v>
      </c>
      <c r="AD30">
        <f>'Total Usage'!AD30/AD$64</f>
        <v>0.4162423273</v>
      </c>
      <c r="AE30">
        <f>'Total Usage'!AE30/AE$64</f>
        <v>42.66853691</v>
      </c>
      <c r="AF30">
        <f>'Total Usage'!AF30/AF$64</f>
        <v>53.29675726</v>
      </c>
      <c r="AG30">
        <f>'Total Usage'!AG30/AG$64</f>
        <v>53.88688344</v>
      </c>
      <c r="AH30">
        <f>'Total Usage'!AH30/AH$64</f>
        <v>46.0598895</v>
      </c>
      <c r="AI30">
        <f>'Total Usage'!AI30/AI$64</f>
        <v>49.7683807</v>
      </c>
      <c r="AJ30">
        <f>'Total Usage'!AJ30/AJ$64</f>
        <v>55.40340627</v>
      </c>
      <c r="AK30">
        <f>'Total Usage'!AK30/AK$64</f>
        <v>53.44746357</v>
      </c>
    </row>
    <row r="31" ht="15.75" customHeight="1">
      <c r="A31" t="s">
        <v>24</v>
      </c>
      <c r="C31" s="1" t="s">
        <v>5</v>
      </c>
      <c r="D31" s="1" t="s">
        <v>7</v>
      </c>
      <c r="E31">
        <f>'Total Usage'!E31/E$64</f>
        <v>0.847004502</v>
      </c>
      <c r="F31">
        <f>'Total Usage'!F31/F$64</f>
        <v>1.325528002</v>
      </c>
      <c r="G31">
        <f>'Total Usage'!G31/G$64</f>
        <v>1.6836428</v>
      </c>
      <c r="H31">
        <f>'Total Usage'!H31/H$64</f>
        <v>3.126985113</v>
      </c>
      <c r="I31">
        <f>'Total Usage'!I31/I$64</f>
        <v>3.931468044</v>
      </c>
      <c r="J31">
        <f>'Total Usage'!J31/J$64</f>
        <v>3.060611267</v>
      </c>
      <c r="K31">
        <f>'Total Usage'!K31/K$64</f>
        <v>2.771407034</v>
      </c>
      <c r="L31">
        <f>'Total Usage'!L31/L$64</f>
        <v>1.595094409</v>
      </c>
      <c r="M31">
        <f>'Total Usage'!M31/M$64</f>
        <v>0.6880391958</v>
      </c>
      <c r="N31">
        <f>'Total Usage'!N31/N$64</f>
        <v>0.3047177406</v>
      </c>
      <c r="O31">
        <f>'Total Usage'!O31/O$64</f>
        <v>0.1347694898</v>
      </c>
      <c r="P31">
        <f>'Total Usage'!P31/P$64</f>
        <v>0.06219498581</v>
      </c>
      <c r="Q31">
        <f>'Total Usage'!Q31/Q$64</f>
        <v>0</v>
      </c>
      <c r="R31">
        <f>'Total Usage'!R31/R$64</f>
        <v>0</v>
      </c>
      <c r="S31">
        <f>'Total Usage'!S31/S$64</f>
        <v>0</v>
      </c>
      <c r="T31">
        <f>'Total Usage'!T31/T$64</f>
        <v>0</v>
      </c>
      <c r="U31">
        <f>'Total Usage'!U31/U$64</f>
        <v>0</v>
      </c>
      <c r="V31">
        <f>'Total Usage'!V31/V$64</f>
        <v>0</v>
      </c>
      <c r="W31">
        <f>'Total Usage'!W31/W$64</f>
        <v>0</v>
      </c>
      <c r="X31">
        <f>'Total Usage'!X31/X$64</f>
        <v>0</v>
      </c>
      <c r="Y31">
        <f>'Total Usage'!Y31/Y$64</f>
        <v>0</v>
      </c>
      <c r="Z31">
        <f>'Total Usage'!Z31/Z$64</f>
        <v>0</v>
      </c>
      <c r="AA31">
        <f>'Total Usage'!AA31/AA$64</f>
        <v>0</v>
      </c>
      <c r="AB31">
        <f>'Total Usage'!AB31/AB$64</f>
        <v>0</v>
      </c>
      <c r="AC31">
        <f>'Total Usage'!AC31/AC$64</f>
        <v>0</v>
      </c>
      <c r="AD31">
        <f>'Total Usage'!AD31/AD$64</f>
        <v>0</v>
      </c>
      <c r="AE31">
        <f>'Total Usage'!AE31/AE$64</f>
        <v>0</v>
      </c>
      <c r="AF31">
        <f>'Total Usage'!AF31/AF$64</f>
        <v>0</v>
      </c>
      <c r="AG31">
        <f>'Total Usage'!AG31/AG$64</f>
        <v>0</v>
      </c>
      <c r="AH31">
        <f>'Total Usage'!AH31/AH$64</f>
        <v>0</v>
      </c>
      <c r="AI31">
        <f>'Total Usage'!AI31/AI$64</f>
        <v>0</v>
      </c>
      <c r="AJ31">
        <f>'Total Usage'!AJ31/AJ$64</f>
        <v>0</v>
      </c>
      <c r="AK31">
        <f>'Total Usage'!AK31/AK$64</f>
        <v>0</v>
      </c>
    </row>
    <row r="32" ht="15.75" customHeight="1">
      <c r="A32" t="s">
        <v>24</v>
      </c>
      <c r="C32" s="1" t="s">
        <v>5</v>
      </c>
      <c r="D32" s="1" t="s">
        <v>7</v>
      </c>
      <c r="E32">
        <f>'Total Usage'!E32/E$64</f>
        <v>2847.999594</v>
      </c>
      <c r="F32">
        <f>'Total Usage'!F32/F$64</f>
        <v>2847.232754</v>
      </c>
      <c r="G32">
        <f>'Total Usage'!G32/G$64</f>
        <v>2847.642937</v>
      </c>
      <c r="H32">
        <f>'Total Usage'!H32/H$64</f>
        <v>2845.85376</v>
      </c>
      <c r="I32">
        <f>'Total Usage'!I32/I$64</f>
        <v>2835.601191</v>
      </c>
      <c r="J32">
        <f>'Total Usage'!J32/J$64</f>
        <v>2782.707833</v>
      </c>
      <c r="K32">
        <f>'Total Usage'!K32/K$64</f>
        <v>2535.39398</v>
      </c>
      <c r="L32">
        <f>'Total Usage'!L32/L$64</f>
        <v>2264.455172</v>
      </c>
      <c r="M32">
        <f>'Total Usage'!M32/M$64</f>
        <v>1968.525917</v>
      </c>
      <c r="N32">
        <f>'Total Usage'!N32/N$64</f>
        <v>1205.545267</v>
      </c>
      <c r="O32">
        <f>'Total Usage'!O32/O$64</f>
        <v>802.5197812</v>
      </c>
      <c r="P32">
        <f>'Total Usage'!P32/P$64</f>
        <v>582.6615521</v>
      </c>
      <c r="Q32">
        <f>'Total Usage'!Q32/Q$64</f>
        <v>440.2859157</v>
      </c>
      <c r="R32">
        <f>'Total Usage'!R32/R$64</f>
        <v>363.4283197</v>
      </c>
      <c r="S32">
        <f>'Total Usage'!S32/S$64</f>
        <v>320.969214</v>
      </c>
      <c r="T32">
        <f>'Total Usage'!T32/T$64</f>
        <v>329.6246453</v>
      </c>
      <c r="U32">
        <f>'Total Usage'!U32/U$64</f>
        <v>257.4423861</v>
      </c>
      <c r="V32">
        <f>'Total Usage'!V32/V$64</f>
        <v>240.0417498</v>
      </c>
      <c r="W32">
        <f>'Total Usage'!W32/W$64</f>
        <v>225.9495767</v>
      </c>
      <c r="X32">
        <f>'Total Usage'!X32/X$64</f>
        <v>180.5915493</v>
      </c>
      <c r="Y32">
        <f>'Total Usage'!Y32/Y$64</f>
        <v>141.3609321</v>
      </c>
      <c r="Z32">
        <f>'Total Usage'!Z32/Z$64</f>
        <v>96.58789725</v>
      </c>
      <c r="AA32">
        <f>'Total Usage'!AA32/AA$64</f>
        <v>76.35340393</v>
      </c>
      <c r="AB32">
        <f>'Total Usage'!AB32/AB$64</f>
        <v>13.28306108</v>
      </c>
      <c r="AC32">
        <f>'Total Usage'!AC32/AC$64</f>
        <v>14.55568917</v>
      </c>
      <c r="AD32">
        <f>'Total Usage'!AD32/AD$64</f>
        <v>30.74246904</v>
      </c>
      <c r="AE32">
        <f>'Total Usage'!AE32/AE$64</f>
        <v>99.33558436</v>
      </c>
      <c r="AF32">
        <f>'Total Usage'!AF32/AF$64</f>
        <v>89.41730839</v>
      </c>
      <c r="AG32">
        <f>'Total Usage'!AG32/AG$64</f>
        <v>73.03873384</v>
      </c>
      <c r="AH32">
        <f>'Total Usage'!AH32/AH$64</f>
        <v>69.99741828</v>
      </c>
      <c r="AI32">
        <f>'Total Usage'!AI32/AI$64</f>
        <v>85.00743023</v>
      </c>
      <c r="AJ32">
        <f>'Total Usage'!AJ32/AJ$64</f>
        <v>96.03257087</v>
      </c>
      <c r="AK32">
        <f>'Total Usage'!AK32/AK$64</f>
        <v>50.36395605</v>
      </c>
    </row>
    <row r="33" ht="15.75" customHeight="1">
      <c r="A33" t="s">
        <v>24</v>
      </c>
      <c r="C33" t="s">
        <v>8</v>
      </c>
      <c r="D33" s="1" t="s">
        <v>7</v>
      </c>
      <c r="E33">
        <f>'Total Usage'!E33/E$64</f>
        <v>1.547897394</v>
      </c>
      <c r="F33">
        <f>'Total Usage'!F33/F$64</f>
        <v>1.891602638</v>
      </c>
      <c r="G33">
        <f>'Total Usage'!G33/G$64</f>
        <v>2.841737777</v>
      </c>
      <c r="H33">
        <f>'Total Usage'!H33/H$64</f>
        <v>18.09531059</v>
      </c>
      <c r="I33">
        <f>'Total Usage'!I33/I$64</f>
        <v>24.06927416</v>
      </c>
      <c r="J33">
        <f>'Total Usage'!J33/J$64</f>
        <v>64.95583177</v>
      </c>
      <c r="K33">
        <f>'Total Usage'!K33/K$64</f>
        <v>55.89492901</v>
      </c>
      <c r="L33">
        <f>'Total Usage'!L33/L$64</f>
        <v>52.09236651</v>
      </c>
      <c r="M33">
        <f>'Total Usage'!M33/M$64</f>
        <v>34.75179348</v>
      </c>
      <c r="N33">
        <f>'Total Usage'!N33/N$64</f>
        <v>36.06676379</v>
      </c>
      <c r="O33">
        <f>'Total Usage'!O33/O$64</f>
        <v>36.72363265</v>
      </c>
      <c r="P33">
        <f>'Total Usage'!P33/P$64</f>
        <v>41.78112474</v>
      </c>
      <c r="Q33">
        <f>'Total Usage'!Q33/Q$64</f>
        <v>33.02144367</v>
      </c>
      <c r="R33">
        <f>'Total Usage'!R33/R$64</f>
        <v>33.91997651</v>
      </c>
      <c r="S33">
        <f>'Total Usage'!S33/S$64</f>
        <v>34.23671616</v>
      </c>
      <c r="T33">
        <f>'Total Usage'!T33/T$64</f>
        <v>39.64224098</v>
      </c>
      <c r="U33">
        <f>'Total Usage'!U33/U$64</f>
        <v>37.23435247</v>
      </c>
      <c r="V33">
        <f>'Total Usage'!V33/V$64</f>
        <v>29.75762478</v>
      </c>
      <c r="W33">
        <f>'Total Usage'!W33/W$64</f>
        <v>23.55518417</v>
      </c>
      <c r="X33">
        <f>'Total Usage'!X33/X$64</f>
        <v>24.1178057</v>
      </c>
      <c r="Y33">
        <f>'Total Usage'!Y33/Y$64</f>
        <v>150.4310389</v>
      </c>
      <c r="Z33">
        <f>'Total Usage'!Z33/Z$64</f>
        <v>173.1292498</v>
      </c>
      <c r="AA33">
        <f>'Total Usage'!AA33/AA$64</f>
        <v>190.2301188</v>
      </c>
      <c r="AB33">
        <f>'Total Usage'!AB33/AB$64</f>
        <v>32.60945481</v>
      </c>
      <c r="AC33">
        <f>'Total Usage'!AC33/AC$64</f>
        <v>26.73834979</v>
      </c>
      <c r="AD33">
        <f>'Total Usage'!AD33/AD$64</f>
        <v>57.02519885</v>
      </c>
      <c r="AE33">
        <f>'Total Usage'!AE33/AE$64</f>
        <v>226.6681898</v>
      </c>
      <c r="AF33">
        <f>'Total Usage'!AF33/AF$64</f>
        <v>244.2557549</v>
      </c>
      <c r="AG33">
        <f>'Total Usage'!AG33/AG$64</f>
        <v>223.7554696</v>
      </c>
      <c r="AH33">
        <f>'Total Usage'!AH33/AH$64</f>
        <v>208.0636388</v>
      </c>
      <c r="AI33">
        <f>'Total Usage'!AI33/AI$64</f>
        <v>251.5525996</v>
      </c>
      <c r="AJ33">
        <f>'Total Usage'!AJ33/AJ$64</f>
        <v>259.6045322</v>
      </c>
      <c r="AK33">
        <f>'Total Usage'!AK33/AK$64</f>
        <v>254.9032878</v>
      </c>
    </row>
    <row r="34" ht="15.75" customHeight="1">
      <c r="A34" t="s">
        <v>24</v>
      </c>
      <c r="C34" s="1" t="s">
        <v>9</v>
      </c>
      <c r="D34" s="1" t="s">
        <v>7</v>
      </c>
      <c r="E34">
        <f>'Total Usage'!E34/E$64</f>
        <v>200.0571538</v>
      </c>
      <c r="F34">
        <f>'Total Usage'!F34/F$64</f>
        <v>200.0032597</v>
      </c>
      <c r="G34">
        <f>'Total Usage'!G34/G$64</f>
        <v>200.0321421</v>
      </c>
      <c r="H34">
        <f>'Total Usage'!H34/H$64</f>
        <v>199.9064357</v>
      </c>
      <c r="I34">
        <f>'Total Usage'!I34/I$64</f>
        <v>212.1357609</v>
      </c>
      <c r="J34">
        <f>'Total Usage'!J34/J$64</f>
        <v>156.202396</v>
      </c>
      <c r="K34">
        <f>'Total Usage'!K34/K$64</f>
        <v>174.747087</v>
      </c>
      <c r="L34">
        <f>'Total Usage'!L34/L$64</f>
        <v>153.6628635</v>
      </c>
      <c r="M34">
        <f>'Total Usage'!M34/M$64</f>
        <v>169.6954568</v>
      </c>
      <c r="N34">
        <f>'Total Usage'!N34/N$64</f>
        <v>208.110065</v>
      </c>
      <c r="O34">
        <f>'Total Usage'!O34/O$64</f>
        <v>211.978828</v>
      </c>
      <c r="P34">
        <f>'Total Usage'!P34/P$64</f>
        <v>198.0555532</v>
      </c>
      <c r="Q34">
        <f>'Total Usage'!Q34/Q$64</f>
        <v>170.3061134</v>
      </c>
      <c r="R34">
        <f>'Total Usage'!R34/R$64</f>
        <v>130.3606031</v>
      </c>
      <c r="S34">
        <f>'Total Usage'!S34/S$64</f>
        <v>98.78604534</v>
      </c>
      <c r="T34">
        <f>'Total Usage'!T34/T$64</f>
        <v>83.58317161</v>
      </c>
      <c r="U34">
        <f>'Total Usage'!U34/U$64</f>
        <v>68.76426919</v>
      </c>
      <c r="V34">
        <f>'Total Usage'!V34/V$64</f>
        <v>53.9637382</v>
      </c>
      <c r="W34">
        <f>'Total Usage'!W34/W$64</f>
        <v>26.65435341</v>
      </c>
      <c r="X34">
        <f>'Total Usage'!X34/X$64</f>
        <v>19.29964813</v>
      </c>
      <c r="Y34">
        <f>'Total Usage'!Y34/Y$64</f>
        <v>0</v>
      </c>
      <c r="Z34">
        <f>'Total Usage'!Z34/Z$64</f>
        <v>0</v>
      </c>
      <c r="AA34">
        <f>'Total Usage'!AA34/AA$64</f>
        <v>0</v>
      </c>
      <c r="AB34">
        <f>'Total Usage'!AB34/AB$64</f>
        <v>0</v>
      </c>
      <c r="AC34">
        <f>'Total Usage'!AC34/AC$64</f>
        <v>0</v>
      </c>
      <c r="AD34">
        <f>'Total Usage'!AD34/AD$64</f>
        <v>0</v>
      </c>
      <c r="AE34">
        <f>'Total Usage'!AE34/AE$64</f>
        <v>0</v>
      </c>
      <c r="AF34">
        <f>'Total Usage'!AF34/AF$64</f>
        <v>0</v>
      </c>
      <c r="AG34">
        <f>'Total Usage'!AG34/AG$64</f>
        <v>0</v>
      </c>
      <c r="AH34">
        <f>'Total Usage'!AH34/AH$64</f>
        <v>0</v>
      </c>
      <c r="AI34">
        <f>'Total Usage'!AI34/AI$64</f>
        <v>0</v>
      </c>
      <c r="AJ34">
        <f>'Total Usage'!AJ34/AJ$64</f>
        <v>0</v>
      </c>
      <c r="AK34">
        <f>'Total Usage'!AK34/AK$64</f>
        <v>0</v>
      </c>
    </row>
    <row r="35">
      <c r="A35" t="s">
        <v>24</v>
      </c>
      <c r="C35" t="s">
        <v>10</v>
      </c>
      <c r="D35" s="1" t="s">
        <v>7</v>
      </c>
      <c r="E35">
        <f>'Total Usage'!E35/E$64</f>
        <v>13.28368199</v>
      </c>
      <c r="F35">
        <f>'Total Usage'!F35/F$64</f>
        <v>15.17726604</v>
      </c>
      <c r="G35">
        <f>'Total Usage'!G35/G$64</f>
        <v>18.9743105</v>
      </c>
      <c r="H35">
        <f>'Total Usage'!H35/H$64</f>
        <v>22.75486903</v>
      </c>
      <c r="I35">
        <f>'Total Usage'!I35/I$64</f>
        <v>28.90837802</v>
      </c>
      <c r="J35">
        <f>'Total Usage'!J35/J$64</f>
        <v>21.28635044</v>
      </c>
      <c r="K35">
        <f>'Total Usage'!K35/K$64</f>
        <v>24.50708375</v>
      </c>
      <c r="L35">
        <f>'Total Usage'!L35/L$64</f>
        <v>28.09140977</v>
      </c>
      <c r="M35">
        <f>'Total Usage'!M35/M$64</f>
        <v>33.51790721</v>
      </c>
      <c r="N35">
        <f>'Total Usage'!N35/N$64</f>
        <v>32.49533825</v>
      </c>
      <c r="O35">
        <f>'Total Usage'!O35/O$64</f>
        <v>32.04712204</v>
      </c>
      <c r="P35">
        <f>'Total Usage'!P35/P$64</f>
        <v>14.63755844</v>
      </c>
      <c r="Q35">
        <f>'Total Usage'!Q35/Q$64</f>
        <v>8.488841281</v>
      </c>
      <c r="R35">
        <f>'Total Usage'!R35/R$64</f>
        <v>3.926287666</v>
      </c>
      <c r="S35">
        <f>'Total Usage'!S35/S$64</f>
        <v>0</v>
      </c>
      <c r="T35">
        <f>'Total Usage'!T35/T$64</f>
        <v>0</v>
      </c>
      <c r="U35">
        <f>'Total Usage'!U35/U$64</f>
        <v>0</v>
      </c>
      <c r="V35">
        <f>'Total Usage'!V35/V$64</f>
        <v>0</v>
      </c>
      <c r="W35">
        <f>'Total Usage'!W35/W$64</f>
        <v>0</v>
      </c>
      <c r="X35">
        <f>'Total Usage'!X35/X$64</f>
        <v>0</v>
      </c>
      <c r="Y35">
        <f>'Total Usage'!Y35/Y$64</f>
        <v>0</v>
      </c>
      <c r="Z35">
        <f>'Total Usage'!Z35/Z$64</f>
        <v>0</v>
      </c>
      <c r="AA35">
        <f>'Total Usage'!AA35/AA$64</f>
        <v>0</v>
      </c>
      <c r="AB35">
        <f>'Total Usage'!AB35/AB$64</f>
        <v>0</v>
      </c>
      <c r="AC35">
        <f>'Total Usage'!AC35/AC$64</f>
        <v>0</v>
      </c>
      <c r="AD35">
        <f>'Total Usage'!AD35/AD$64</f>
        <v>0</v>
      </c>
      <c r="AE35">
        <f>'Total Usage'!AE35/AE$64</f>
        <v>0</v>
      </c>
      <c r="AF35">
        <f>'Total Usage'!AF35/AF$64</f>
        <v>0</v>
      </c>
      <c r="AG35">
        <f>'Total Usage'!AG35/AG$64</f>
        <v>0</v>
      </c>
      <c r="AH35">
        <f>'Total Usage'!AH35/AH$64</f>
        <v>0</v>
      </c>
      <c r="AI35">
        <f>'Total Usage'!AI35/AI$64</f>
        <v>0</v>
      </c>
      <c r="AJ35">
        <f>'Total Usage'!AJ35/AJ$64</f>
        <v>0</v>
      </c>
      <c r="AK35">
        <f>'Total Usage'!AK35/AK$64</f>
        <v>0</v>
      </c>
    </row>
    <row r="36">
      <c r="A36" t="s">
        <v>24</v>
      </c>
      <c r="C36" t="s">
        <v>10</v>
      </c>
      <c r="D36" s="1" t="s">
        <v>7</v>
      </c>
      <c r="E36">
        <f>'Total Usage'!E36/E$64</f>
        <v>0</v>
      </c>
      <c r="F36">
        <f>'Total Usage'!F36/F$64</f>
        <v>0.3151927497</v>
      </c>
      <c r="G36">
        <f>'Total Usage'!G36/G$64</f>
        <v>5.045745827</v>
      </c>
      <c r="H36">
        <f>'Total Usage'!H36/H$64</f>
        <v>10.22930549</v>
      </c>
      <c r="I36">
        <f>'Total Usage'!I36/I$64</f>
        <v>27.29789842</v>
      </c>
      <c r="J36">
        <f>'Total Usage'!J36/J$64</f>
        <v>44.38159677</v>
      </c>
      <c r="K36">
        <f>'Total Usage'!K36/K$64</f>
        <v>86.61464198</v>
      </c>
      <c r="L36">
        <f>'Total Usage'!L36/L$64</f>
        <v>124.4265028</v>
      </c>
      <c r="M36">
        <f>'Total Usage'!M36/M$64</f>
        <v>38.75469303</v>
      </c>
      <c r="N36">
        <f>'Total Usage'!N36/N$64</f>
        <v>30.65031452</v>
      </c>
      <c r="O36">
        <f>'Total Usage'!O36/O$64</f>
        <v>12.05079743</v>
      </c>
      <c r="P36">
        <f>'Total Usage'!P36/P$64</f>
        <v>3.985451622</v>
      </c>
      <c r="Q36">
        <f>'Total Usage'!Q36/Q$64</f>
        <v>1.261167182</v>
      </c>
      <c r="R36">
        <f>'Total Usage'!R36/R$64</f>
        <v>0.679515888</v>
      </c>
      <c r="S36">
        <f>'Total Usage'!S36/S$64</f>
        <v>0.3160676594</v>
      </c>
      <c r="T36">
        <f>'Total Usage'!T36/T$64</f>
        <v>0.1524877311</v>
      </c>
      <c r="U36">
        <f>'Total Usage'!U36/U$64</f>
        <v>0.07365885633</v>
      </c>
      <c r="V36">
        <f>'Total Usage'!V36/V$64</f>
        <v>0.03434011557</v>
      </c>
      <c r="W36">
        <f>'Total Usage'!W36/W$64</f>
        <v>0.01321651712</v>
      </c>
      <c r="X36">
        <f>'Total Usage'!X36/X$64</f>
        <v>0.01056338125</v>
      </c>
      <c r="Y36">
        <f>'Total Usage'!Y36/Y$64</f>
        <v>0</v>
      </c>
      <c r="Z36">
        <f>'Total Usage'!Z36/Z$64</f>
        <v>0</v>
      </c>
      <c r="AA36">
        <f>'Total Usage'!AA36/AA$64</f>
        <v>0</v>
      </c>
      <c r="AB36">
        <f>'Total Usage'!AB36/AB$64</f>
        <v>0</v>
      </c>
      <c r="AC36">
        <f>'Total Usage'!AC36/AC$64</f>
        <v>0</v>
      </c>
      <c r="AD36">
        <f>'Total Usage'!AD36/AD$64</f>
        <v>1.486579741</v>
      </c>
      <c r="AE36">
        <f>'Total Usage'!AE36/AE$64</f>
        <v>8.076063768</v>
      </c>
      <c r="AF36">
        <f>'Total Usage'!AF36/AF$64</f>
        <v>14.14511093</v>
      </c>
      <c r="AG36">
        <f>'Total Usage'!AG36/AG$64</f>
        <v>16.059005</v>
      </c>
      <c r="AH36">
        <f>'Total Usage'!AH36/AH$64</f>
        <v>38.45887325</v>
      </c>
      <c r="AI36">
        <f>'Total Usage'!AI36/AI$64</f>
        <v>116.559933</v>
      </c>
      <c r="AJ36">
        <f>'Total Usage'!AJ36/AJ$64</f>
        <v>140.7774171</v>
      </c>
      <c r="AK36">
        <f>'Total Usage'!AK36/AK$64</f>
        <v>146.9805248</v>
      </c>
    </row>
    <row r="37">
      <c r="A37" t="s">
        <v>24</v>
      </c>
      <c r="B37" t="s">
        <v>11</v>
      </c>
      <c r="C37" s="1" t="s">
        <v>22</v>
      </c>
      <c r="D37" s="1" t="s">
        <v>7</v>
      </c>
      <c r="E37">
        <f>'Total Usage'!E37/E$64</f>
        <v>0</v>
      </c>
      <c r="F37">
        <f>'Total Usage'!F37/F$64</f>
        <v>0</v>
      </c>
      <c r="G37">
        <f>'Total Usage'!G37/G$64</f>
        <v>0</v>
      </c>
      <c r="H37">
        <f>'Total Usage'!H37/H$64</f>
        <v>0</v>
      </c>
      <c r="I37">
        <f>'Total Usage'!I37/I$64</f>
        <v>0</v>
      </c>
      <c r="J37">
        <f>'Total Usage'!J37/J$64</f>
        <v>0</v>
      </c>
      <c r="K37">
        <f>'Total Usage'!K37/K$64</f>
        <v>0</v>
      </c>
      <c r="L37">
        <f>'Total Usage'!L37/L$64</f>
        <v>0</v>
      </c>
      <c r="M37">
        <f>'Total Usage'!M37/M$64</f>
        <v>0</v>
      </c>
      <c r="N37">
        <f>'Total Usage'!N37/N$64</f>
        <v>0</v>
      </c>
      <c r="O37">
        <f>'Total Usage'!O37/O$64</f>
        <v>0</v>
      </c>
      <c r="P37">
        <f>'Total Usage'!P37/P$64</f>
        <v>0</v>
      </c>
      <c r="Q37">
        <f>'Total Usage'!Q37/Q$64</f>
        <v>0</v>
      </c>
      <c r="R37">
        <f>'Total Usage'!R37/R$64</f>
        <v>0</v>
      </c>
      <c r="S37">
        <f>'Total Usage'!S37/S$64</f>
        <v>0</v>
      </c>
      <c r="T37">
        <f>'Total Usage'!T37/T$64</f>
        <v>0</v>
      </c>
      <c r="U37">
        <f>'Total Usage'!U37/U$64</f>
        <v>0</v>
      </c>
      <c r="V37">
        <f>'Total Usage'!V37/V$64</f>
        <v>0</v>
      </c>
      <c r="W37">
        <f>'Total Usage'!W37/W$64</f>
        <v>1.10611058</v>
      </c>
      <c r="X37">
        <f>'Total Usage'!X37/X$64</f>
        <v>0.6276864981</v>
      </c>
      <c r="Y37">
        <f>'Total Usage'!Y37/Y$64</f>
        <v>0.442444232</v>
      </c>
      <c r="Z37">
        <f>'Total Usage'!Z37/Z$64</f>
        <v>0.6074710518</v>
      </c>
      <c r="AA37">
        <f>'Total Usage'!AA37/AA$64</f>
        <v>0.746732557</v>
      </c>
      <c r="AB37">
        <f>'Total Usage'!AB37/AB$64</f>
        <v>0.06135363088</v>
      </c>
      <c r="AC37">
        <f>'Total Usage'!AC37/AC$64</f>
        <v>0.0668458745</v>
      </c>
      <c r="AD37">
        <f>'Total Usage'!AD37/AD$64</f>
        <v>0.4162423273</v>
      </c>
      <c r="AE37">
        <f>'Total Usage'!AE37/AE$64</f>
        <v>42.66853691</v>
      </c>
      <c r="AF37">
        <f>'Total Usage'!AF37/AF$64</f>
        <v>53.29675726</v>
      </c>
      <c r="AG37">
        <f>'Total Usage'!AG37/AG$64</f>
        <v>53.88688344</v>
      </c>
      <c r="AH37">
        <f>'Total Usage'!AH37/AH$64</f>
        <v>46.0598895</v>
      </c>
      <c r="AI37">
        <f>'Total Usage'!AI37/AI$64</f>
        <v>49.7683807</v>
      </c>
      <c r="AJ37">
        <f>'Total Usage'!AJ37/AJ$64</f>
        <v>55.40340627</v>
      </c>
      <c r="AK37">
        <f>'Total Usage'!AK37/AK$64</f>
        <v>53.44746357</v>
      </c>
    </row>
    <row r="38">
      <c r="A38" t="s">
        <v>24</v>
      </c>
      <c r="B38" t="s">
        <v>11</v>
      </c>
      <c r="C38" s="1" t="s">
        <v>12</v>
      </c>
      <c r="D38" s="1" t="s">
        <v>7</v>
      </c>
      <c r="E38">
        <f>'Total Usage'!E38/E$64</f>
        <v>2848.846599</v>
      </c>
      <c r="F38">
        <f>'Total Usage'!F38/F$64</f>
        <v>2848.558282</v>
      </c>
      <c r="G38">
        <f>'Total Usage'!G38/G$64</f>
        <v>2849.32658</v>
      </c>
      <c r="H38">
        <f>'Total Usage'!H38/H$64</f>
        <v>2848.980745</v>
      </c>
      <c r="I38">
        <f>'Total Usage'!I38/I$64</f>
        <v>2839.532659</v>
      </c>
      <c r="J38">
        <f>'Total Usage'!J38/J$64</f>
        <v>2785.768444</v>
      </c>
      <c r="K38">
        <f>'Total Usage'!K38/K$64</f>
        <v>2538.165387</v>
      </c>
      <c r="L38">
        <f>'Total Usage'!L38/L$64</f>
        <v>2266.050267</v>
      </c>
      <c r="M38">
        <f>'Total Usage'!M38/M$64</f>
        <v>1969.213957</v>
      </c>
      <c r="N38">
        <f>'Total Usage'!N38/N$64</f>
        <v>1205.849985</v>
      </c>
      <c r="O38">
        <f>'Total Usage'!O38/O$64</f>
        <v>802.6545507</v>
      </c>
      <c r="P38">
        <f>'Total Usage'!P38/P$64</f>
        <v>582.7237471</v>
      </c>
      <c r="Q38">
        <f>'Total Usage'!Q38/Q$64</f>
        <v>440.2859157</v>
      </c>
      <c r="R38">
        <f>'Total Usage'!R38/R$64</f>
        <v>363.4283197</v>
      </c>
      <c r="S38">
        <f>'Total Usage'!S38/S$64</f>
        <v>320.969214</v>
      </c>
      <c r="T38">
        <f>'Total Usage'!T38/T$64</f>
        <v>329.6246453</v>
      </c>
      <c r="U38">
        <f>'Total Usage'!U38/U$64</f>
        <v>257.4423861</v>
      </c>
      <c r="V38">
        <f>'Total Usage'!V38/V$64</f>
        <v>240.0417498</v>
      </c>
      <c r="W38">
        <f>'Total Usage'!W38/W$64</f>
        <v>225.9495767</v>
      </c>
      <c r="X38">
        <f>'Total Usage'!X38/X$64</f>
        <v>180.5915493</v>
      </c>
      <c r="Y38">
        <f>'Total Usage'!Y38/Y$64</f>
        <v>141.3609321</v>
      </c>
      <c r="Z38">
        <f>'Total Usage'!Z38/Z$64</f>
        <v>96.58789725</v>
      </c>
      <c r="AA38">
        <f>'Total Usage'!AA38/AA$64</f>
        <v>76.35340393</v>
      </c>
      <c r="AB38">
        <f>'Total Usage'!AB38/AB$64</f>
        <v>13.28306108</v>
      </c>
      <c r="AC38">
        <f>'Total Usage'!AC38/AC$64</f>
        <v>14.55568917</v>
      </c>
      <c r="AD38">
        <f>'Total Usage'!AD38/AD$64</f>
        <v>30.74246904</v>
      </c>
      <c r="AE38">
        <f>'Total Usage'!AE38/AE$64</f>
        <v>99.33558436</v>
      </c>
      <c r="AF38">
        <f>'Total Usage'!AF38/AF$64</f>
        <v>89.41730839</v>
      </c>
      <c r="AG38">
        <f>'Total Usage'!AG38/AG$64</f>
        <v>73.03873384</v>
      </c>
      <c r="AH38">
        <f>'Total Usage'!AH38/AH$64</f>
        <v>69.99741828</v>
      </c>
      <c r="AI38">
        <f>'Total Usage'!AI38/AI$64</f>
        <v>85.00743023</v>
      </c>
      <c r="AJ38">
        <f>'Total Usage'!AJ38/AJ$64</f>
        <v>96.03257087</v>
      </c>
      <c r="AK38">
        <f>'Total Usage'!AK38/AK$64</f>
        <v>50.36395605</v>
      </c>
    </row>
    <row r="39">
      <c r="A39" t="s">
        <v>24</v>
      </c>
      <c r="B39" t="s">
        <v>11</v>
      </c>
      <c r="C39" t="s">
        <v>13</v>
      </c>
      <c r="D39" s="1" t="s">
        <v>7</v>
      </c>
      <c r="E39">
        <f>'Total Usage'!E39/E$64</f>
        <v>1.547897394</v>
      </c>
      <c r="F39">
        <f>'Total Usage'!F39/F$64</f>
        <v>1.891602638</v>
      </c>
      <c r="G39">
        <f>'Total Usage'!G39/G$64</f>
        <v>2.841737777</v>
      </c>
      <c r="H39">
        <f>'Total Usage'!H39/H$64</f>
        <v>18.09531059</v>
      </c>
      <c r="I39">
        <f>'Total Usage'!I39/I$64</f>
        <v>24.06927416</v>
      </c>
      <c r="J39">
        <f>'Total Usage'!J39/J$64</f>
        <v>64.95583177</v>
      </c>
      <c r="K39">
        <f>'Total Usage'!K39/K$64</f>
        <v>55.89492901</v>
      </c>
      <c r="L39">
        <f>'Total Usage'!L39/L$64</f>
        <v>52.09236651</v>
      </c>
      <c r="M39">
        <f>'Total Usage'!M39/M$64</f>
        <v>34.75179348</v>
      </c>
      <c r="N39">
        <f>'Total Usage'!N39/N$64</f>
        <v>36.06676379</v>
      </c>
      <c r="O39">
        <f>'Total Usage'!O39/O$64</f>
        <v>36.72363265</v>
      </c>
      <c r="P39">
        <f>'Total Usage'!P39/P$64</f>
        <v>41.78112474</v>
      </c>
      <c r="Q39">
        <f>'Total Usage'!Q39/Q$64</f>
        <v>33.02144367</v>
      </c>
      <c r="R39">
        <f>'Total Usage'!R39/R$64</f>
        <v>33.91997651</v>
      </c>
      <c r="S39">
        <f>'Total Usage'!S39/S$64</f>
        <v>34.23671616</v>
      </c>
      <c r="T39">
        <f>'Total Usage'!T39/T$64</f>
        <v>39.64224098</v>
      </c>
      <c r="U39">
        <f>'Total Usage'!U39/U$64</f>
        <v>37.23435247</v>
      </c>
      <c r="V39">
        <f>'Total Usage'!V39/V$64</f>
        <v>29.75762478</v>
      </c>
      <c r="W39">
        <f>'Total Usage'!W39/W$64</f>
        <v>23.55518417</v>
      </c>
      <c r="X39">
        <f>'Total Usage'!X39/X$64</f>
        <v>24.1178057</v>
      </c>
      <c r="Y39">
        <f>'Total Usage'!Y39/Y$64</f>
        <v>150.4310389</v>
      </c>
      <c r="Z39">
        <f>'Total Usage'!Z39/Z$64</f>
        <v>173.1292498</v>
      </c>
      <c r="AA39">
        <f>'Total Usage'!AA39/AA$64</f>
        <v>190.2301188</v>
      </c>
      <c r="AB39">
        <f>'Total Usage'!AB39/AB$64</f>
        <v>32.60945481</v>
      </c>
      <c r="AC39">
        <f>'Total Usage'!AC39/AC$64</f>
        <v>26.73834979</v>
      </c>
      <c r="AD39">
        <f>'Total Usage'!AD39/AD$64</f>
        <v>57.02519885</v>
      </c>
      <c r="AE39">
        <f>'Total Usage'!AE39/AE$64</f>
        <v>226.6681898</v>
      </c>
      <c r="AF39">
        <f>'Total Usage'!AF39/AF$64</f>
        <v>244.2557549</v>
      </c>
      <c r="AG39">
        <f>'Total Usage'!AG39/AG$64</f>
        <v>223.7554696</v>
      </c>
      <c r="AH39">
        <f>'Total Usage'!AH39/AH$64</f>
        <v>208.0636388</v>
      </c>
      <c r="AI39">
        <f>'Total Usage'!AI39/AI$64</f>
        <v>251.5525996</v>
      </c>
      <c r="AJ39">
        <f>'Total Usage'!AJ39/AJ$64</f>
        <v>259.6045322</v>
      </c>
      <c r="AK39">
        <f>'Total Usage'!AK39/AK$64</f>
        <v>254.9032878</v>
      </c>
    </row>
    <row r="40">
      <c r="A40" t="s">
        <v>24</v>
      </c>
      <c r="B40" t="s">
        <v>11</v>
      </c>
      <c r="C40" s="1" t="s">
        <v>14</v>
      </c>
      <c r="D40" s="1" t="s">
        <v>7</v>
      </c>
      <c r="E40">
        <f>'Total Usage'!E40/E$64</f>
        <v>200.0571538</v>
      </c>
      <c r="F40">
        <f>'Total Usage'!F40/F$64</f>
        <v>200.0032597</v>
      </c>
      <c r="G40">
        <f>'Total Usage'!G40/G$64</f>
        <v>200.0321421</v>
      </c>
      <c r="H40">
        <f>'Total Usage'!H40/H$64</f>
        <v>199.9064357</v>
      </c>
      <c r="I40">
        <f>'Total Usage'!I40/I$64</f>
        <v>212.1357609</v>
      </c>
      <c r="J40">
        <f>'Total Usage'!J40/J$64</f>
        <v>156.202396</v>
      </c>
      <c r="K40">
        <f>'Total Usage'!K40/K$64</f>
        <v>174.747087</v>
      </c>
      <c r="L40">
        <f>'Total Usage'!L40/L$64</f>
        <v>153.6628635</v>
      </c>
      <c r="M40">
        <f>'Total Usage'!M40/M$64</f>
        <v>169.6954568</v>
      </c>
      <c r="N40">
        <f>'Total Usage'!N40/N$64</f>
        <v>208.110065</v>
      </c>
      <c r="O40">
        <f>'Total Usage'!O40/O$64</f>
        <v>211.978828</v>
      </c>
      <c r="P40">
        <f>'Total Usage'!P40/P$64</f>
        <v>198.0555532</v>
      </c>
      <c r="Q40">
        <f>'Total Usage'!Q40/Q$64</f>
        <v>170.3061134</v>
      </c>
      <c r="R40">
        <f>'Total Usage'!R40/R$64</f>
        <v>130.3606031</v>
      </c>
      <c r="S40">
        <f>'Total Usage'!S40/S$64</f>
        <v>98.78604534</v>
      </c>
      <c r="T40">
        <f>'Total Usage'!T40/T$64</f>
        <v>83.58317161</v>
      </c>
      <c r="U40">
        <f>'Total Usage'!U40/U$64</f>
        <v>68.76426919</v>
      </c>
      <c r="V40">
        <f>'Total Usage'!V40/V$64</f>
        <v>53.9637382</v>
      </c>
      <c r="W40">
        <f>'Total Usage'!W40/W$64</f>
        <v>26.65435341</v>
      </c>
      <c r="X40">
        <f>'Total Usage'!X40/X$64</f>
        <v>19.29964813</v>
      </c>
      <c r="Y40">
        <f>'Total Usage'!Y40/Y$64</f>
        <v>0</v>
      </c>
      <c r="Z40">
        <f>'Total Usage'!Z40/Z$64</f>
        <v>0</v>
      </c>
      <c r="AA40">
        <f>'Total Usage'!AA40/AA$64</f>
        <v>0</v>
      </c>
      <c r="AB40">
        <f>'Total Usage'!AB40/AB$64</f>
        <v>0</v>
      </c>
      <c r="AC40">
        <f>'Total Usage'!AC40/AC$64</f>
        <v>0</v>
      </c>
      <c r="AD40">
        <f>'Total Usage'!AD40/AD$64</f>
        <v>0</v>
      </c>
      <c r="AE40">
        <f>'Total Usage'!AE40/AE$64</f>
        <v>0</v>
      </c>
      <c r="AF40">
        <f>'Total Usage'!AF40/AF$64</f>
        <v>0</v>
      </c>
      <c r="AG40">
        <f>'Total Usage'!AG40/AG$64</f>
        <v>0</v>
      </c>
      <c r="AH40">
        <f>'Total Usage'!AH40/AH$64</f>
        <v>0</v>
      </c>
      <c r="AI40">
        <f>'Total Usage'!AI40/AI$64</f>
        <v>0</v>
      </c>
      <c r="AJ40">
        <f>'Total Usage'!AJ40/AJ$64</f>
        <v>0</v>
      </c>
      <c r="AK40">
        <f>'Total Usage'!AK40/AK$64</f>
        <v>0</v>
      </c>
    </row>
    <row r="41">
      <c r="A41" t="s">
        <v>24</v>
      </c>
      <c r="B41" t="s">
        <v>11</v>
      </c>
      <c r="C41" t="s">
        <v>15</v>
      </c>
      <c r="D41" s="1" t="s">
        <v>7</v>
      </c>
      <c r="E41">
        <f>'Total Usage'!E41/E$64</f>
        <v>13.28368199</v>
      </c>
      <c r="F41">
        <f>'Total Usage'!F41/F$64</f>
        <v>15.49245878</v>
      </c>
      <c r="G41">
        <f>'Total Usage'!G41/G$64</f>
        <v>24.02005633</v>
      </c>
      <c r="H41">
        <f>'Total Usage'!H41/H$64</f>
        <v>32.98417452</v>
      </c>
      <c r="I41">
        <f>'Total Usage'!I41/I$64</f>
        <v>56.20627644</v>
      </c>
      <c r="J41">
        <f>'Total Usage'!J41/J$64</f>
        <v>65.66794722</v>
      </c>
      <c r="K41">
        <f>'Total Usage'!K41/K$64</f>
        <v>111.1217257</v>
      </c>
      <c r="L41">
        <f>'Total Usage'!L41/L$64</f>
        <v>152.5179125</v>
      </c>
      <c r="M41">
        <f>'Total Usage'!M41/M$64</f>
        <v>72.27260023</v>
      </c>
      <c r="N41">
        <f>'Total Usage'!N41/N$64</f>
        <v>63.14565276</v>
      </c>
      <c r="O41">
        <f>'Total Usage'!O41/O$64</f>
        <v>44.09791947</v>
      </c>
      <c r="P41">
        <f>'Total Usage'!P41/P$64</f>
        <v>18.62301006</v>
      </c>
      <c r="Q41">
        <f>'Total Usage'!Q41/Q$64</f>
        <v>9.750008463</v>
      </c>
      <c r="R41">
        <f>'Total Usage'!R41/R$64</f>
        <v>4.605803554</v>
      </c>
      <c r="S41">
        <f>'Total Usage'!S41/S$64</f>
        <v>0.3160676594</v>
      </c>
      <c r="T41">
        <f>'Total Usage'!T41/T$64</f>
        <v>0.1524877311</v>
      </c>
      <c r="U41">
        <f>'Total Usage'!U41/U$64</f>
        <v>0.07365885633</v>
      </c>
      <c r="V41">
        <f>'Total Usage'!V41/V$64</f>
        <v>0.03434011557</v>
      </c>
      <c r="W41">
        <f>'Total Usage'!W41/W$64</f>
        <v>0.01321651712</v>
      </c>
      <c r="X41">
        <f>'Total Usage'!X41/X$64</f>
        <v>0.01056338125</v>
      </c>
      <c r="Y41">
        <f>'Total Usage'!Y41/Y$64</f>
        <v>0</v>
      </c>
      <c r="Z41">
        <f>'Total Usage'!Z41/Z$64</f>
        <v>0</v>
      </c>
      <c r="AA41">
        <f>'Total Usage'!AA41/AA$64</f>
        <v>0</v>
      </c>
      <c r="AB41">
        <f>'Total Usage'!AB41/AB$64</f>
        <v>0</v>
      </c>
      <c r="AC41">
        <f>'Total Usage'!AC41/AC$64</f>
        <v>0</v>
      </c>
      <c r="AD41">
        <f>'Total Usage'!AD41/AD$64</f>
        <v>1.486579741</v>
      </c>
      <c r="AE41">
        <f>'Total Usage'!AE41/AE$64</f>
        <v>8.076063768</v>
      </c>
      <c r="AF41">
        <f>'Total Usage'!AF41/AF$64</f>
        <v>14.14511093</v>
      </c>
      <c r="AG41">
        <f>'Total Usage'!AG41/AG$64</f>
        <v>16.059005</v>
      </c>
      <c r="AH41">
        <f>'Total Usage'!AH41/AH$64</f>
        <v>38.45887325</v>
      </c>
      <c r="AI41">
        <f>'Total Usage'!AI41/AI$64</f>
        <v>116.559933</v>
      </c>
      <c r="AJ41">
        <f>'Total Usage'!AJ41/AJ$64</f>
        <v>140.7774171</v>
      </c>
      <c r="AK41">
        <f>'Total Usage'!AK41/AK$64</f>
        <v>146.9805248</v>
      </c>
    </row>
    <row r="42">
      <c r="A42" t="s">
        <v>24</v>
      </c>
      <c r="B42" t="s">
        <v>16</v>
      </c>
      <c r="C42" t="s">
        <v>16</v>
      </c>
      <c r="D42" s="1" t="s">
        <v>7</v>
      </c>
      <c r="E42">
        <f>'Total Usage'!E42/E$64</f>
        <v>3063.735332</v>
      </c>
      <c r="F42">
        <f>'Total Usage'!F42/F$64</f>
        <v>3065.945603</v>
      </c>
      <c r="G42">
        <f>'Total Usage'!G42/G$64</f>
        <v>3076.220516</v>
      </c>
      <c r="H42">
        <f>'Total Usage'!H42/H$64</f>
        <v>3099.966666</v>
      </c>
      <c r="I42">
        <f>'Total Usage'!I42/I$64</f>
        <v>3131.94397</v>
      </c>
      <c r="J42">
        <f>'Total Usage'!J42/J$64</f>
        <v>3072.594619</v>
      </c>
      <c r="K42">
        <f>'Total Usage'!K42/K$64</f>
        <v>2879.929128</v>
      </c>
      <c r="L42">
        <f>'Total Usage'!L42/L$64</f>
        <v>2624.323409</v>
      </c>
      <c r="M42">
        <f>'Total Usage'!M42/M$64</f>
        <v>2245.933807</v>
      </c>
      <c r="N42">
        <f>'Total Usage'!N42/N$64</f>
        <v>1513.172466</v>
      </c>
      <c r="O42">
        <f>'Total Usage'!O42/O$64</f>
        <v>1095.454931</v>
      </c>
      <c r="P42">
        <f>'Total Usage'!P42/P$64</f>
        <v>841.1834352</v>
      </c>
      <c r="Q42">
        <f>'Total Usage'!Q42/Q$64</f>
        <v>653.3634812</v>
      </c>
      <c r="R42">
        <f>'Total Usage'!R42/R$64</f>
        <v>532.3147029</v>
      </c>
      <c r="S42">
        <f>'Total Usage'!S42/S$64</f>
        <v>454.3080432</v>
      </c>
      <c r="T42">
        <f>'Total Usage'!T42/T$64</f>
        <v>453.0025456</v>
      </c>
      <c r="U42">
        <f>'Total Usage'!U42/U$64</f>
        <v>363.5146666</v>
      </c>
      <c r="V42">
        <f>'Total Usage'!V42/V$64</f>
        <v>323.7974529</v>
      </c>
      <c r="W42">
        <f>'Total Usage'!W42/W$64</f>
        <v>276.1723308</v>
      </c>
      <c r="X42">
        <f>'Total Usage'!X42/X$64</f>
        <v>224.0195665</v>
      </c>
      <c r="Y42">
        <f>'Total Usage'!Y42/Y$64</f>
        <v>292.2344152</v>
      </c>
      <c r="Z42">
        <f>'Total Usage'!Z42/Z$64</f>
        <v>270.3246181</v>
      </c>
      <c r="AA42">
        <f>'Total Usage'!AA42/AA$64</f>
        <v>267.3302553</v>
      </c>
      <c r="AB42">
        <f>'Total Usage'!AB42/AB$64</f>
        <v>45.95386952</v>
      </c>
      <c r="AC42">
        <f>'Total Usage'!AC42/AC$64</f>
        <v>41.36088483</v>
      </c>
      <c r="AD42">
        <f>'Total Usage'!AD42/AD$64</f>
        <v>89.67048995</v>
      </c>
      <c r="AE42">
        <f>'Total Usage'!AE42/AE$64</f>
        <v>376.7483748</v>
      </c>
      <c r="AF42">
        <f>'Total Usage'!AF42/AF$64</f>
        <v>401.1149314</v>
      </c>
      <c r="AG42">
        <f>'Total Usage'!AG42/AG$64</f>
        <v>366.7400919</v>
      </c>
      <c r="AH42">
        <f>'Total Usage'!AH42/AH$64</f>
        <v>362.5798198</v>
      </c>
      <c r="AI42">
        <f>'Total Usage'!AI42/AI$64</f>
        <v>502.8883436</v>
      </c>
      <c r="AJ42">
        <f>'Total Usage'!AJ42/AJ$64</f>
        <v>551.8179265</v>
      </c>
      <c r="AK42">
        <f>'Total Usage'!AK42/AK$64</f>
        <v>505.6952322</v>
      </c>
    </row>
    <row r="43" ht="15.75" customHeight="1">
      <c r="A43" t="s">
        <v>25</v>
      </c>
      <c r="C43" t="s">
        <v>18</v>
      </c>
      <c r="D43" s="1" t="s">
        <v>7</v>
      </c>
      <c r="E43">
        <f>'Total Usage'!E43/E$64</f>
        <v>0</v>
      </c>
      <c r="F43">
        <f>'Total Usage'!F43/F$64</f>
        <v>0</v>
      </c>
      <c r="G43">
        <f>'Total Usage'!G43/G$64</f>
        <v>0</v>
      </c>
      <c r="H43">
        <f>'Total Usage'!H43/H$64</f>
        <v>0</v>
      </c>
      <c r="I43">
        <f>'Total Usage'!I43/I$64</f>
        <v>0</v>
      </c>
      <c r="J43">
        <f>'Total Usage'!J43/J$64</f>
        <v>0</v>
      </c>
      <c r="K43">
        <f>'Total Usage'!K43/K$64</f>
        <v>0</v>
      </c>
      <c r="L43">
        <f>'Total Usage'!L43/L$64</f>
        <v>0</v>
      </c>
      <c r="M43">
        <f>'Total Usage'!M43/M$64</f>
        <v>0</v>
      </c>
      <c r="N43">
        <f>'Total Usage'!N43/N$64</f>
        <v>0</v>
      </c>
      <c r="O43">
        <f>'Total Usage'!O43/O$64</f>
        <v>72.03639614</v>
      </c>
      <c r="P43">
        <f>'Total Usage'!P43/P$64</f>
        <v>110.630222</v>
      </c>
      <c r="Q43">
        <f>'Total Usage'!Q43/Q$64</f>
        <v>173.5103936</v>
      </c>
      <c r="R43">
        <f>'Total Usage'!R43/R$64</f>
        <v>168.7653811</v>
      </c>
      <c r="S43">
        <f>'Total Usage'!S43/S$64</f>
        <v>171.692974</v>
      </c>
      <c r="T43">
        <f>'Total Usage'!T43/T$64</f>
        <v>118.4449029</v>
      </c>
      <c r="U43">
        <f>'Total Usage'!U43/U$64</f>
        <v>179.85629</v>
      </c>
      <c r="V43">
        <f>'Total Usage'!V43/V$64</f>
        <v>241.755961</v>
      </c>
      <c r="W43">
        <f>'Total Usage'!W43/W$64</f>
        <v>276.3367007</v>
      </c>
      <c r="X43">
        <f>'Total Usage'!X43/X$64</f>
        <v>439.7974608</v>
      </c>
      <c r="Y43">
        <f>'Total Usage'!Y43/Y$64</f>
        <v>760.6258113</v>
      </c>
      <c r="Z43">
        <f>'Total Usage'!Z43/Z$64</f>
        <v>964.5778667</v>
      </c>
      <c r="AA43">
        <f>'Total Usage'!AA43/AA$64</f>
        <v>1163.174424</v>
      </c>
      <c r="AB43">
        <f>'Total Usage'!AB43/AB$64</f>
        <v>242.3474714</v>
      </c>
      <c r="AC43">
        <f>'Total Usage'!AC43/AC$64</f>
        <v>185.1308533</v>
      </c>
      <c r="AD43">
        <f>'Total Usage'!AD43/AD$64</f>
        <v>401.4403298</v>
      </c>
      <c r="AE43">
        <f>'Total Usage'!AE43/AE$64</f>
        <v>2049.806449</v>
      </c>
      <c r="AF43">
        <f>'Total Usage'!AF43/AF$64</f>
        <v>2089.621345</v>
      </c>
      <c r="AG43">
        <f>'Total Usage'!AG43/AG$64</f>
        <v>2282.053207</v>
      </c>
      <c r="AH43">
        <f>'Total Usage'!AH43/AH$64</f>
        <v>2290.453717</v>
      </c>
      <c r="AI43">
        <f>'Total Usage'!AI43/AI$64</f>
        <v>2057.365431</v>
      </c>
      <c r="AJ43">
        <f>'Total Usage'!AJ43/AJ$64</f>
        <v>1516.483066</v>
      </c>
      <c r="AK43">
        <f>'Total Usage'!AK43/AK$64</f>
        <v>1305.351514</v>
      </c>
    </row>
    <row r="44" ht="15.75" customHeight="1">
      <c r="A44" t="s">
        <v>25</v>
      </c>
      <c r="C44" s="1" t="s">
        <v>5</v>
      </c>
      <c r="D44" s="1" t="s">
        <v>7</v>
      </c>
      <c r="E44">
        <f>'Total Usage'!E44/E$64</f>
        <v>15.32418395</v>
      </c>
      <c r="F44">
        <f>'Total Usage'!F44/F$64</f>
        <v>18.31071367</v>
      </c>
      <c r="G44">
        <f>'Total Usage'!G44/G$64</f>
        <v>25.78877056</v>
      </c>
      <c r="H44">
        <f>'Total Usage'!H44/H$64</f>
        <v>34.03727928</v>
      </c>
      <c r="I44">
        <f>'Total Usage'!I44/I$64</f>
        <v>47.48065483</v>
      </c>
      <c r="J44">
        <f>'Total Usage'!J44/J$64</f>
        <v>110.6414334</v>
      </c>
      <c r="K44">
        <f>'Total Usage'!K44/K$64</f>
        <v>179.2364057</v>
      </c>
      <c r="L44">
        <f>'Total Usage'!L44/L$64</f>
        <v>272.9640005</v>
      </c>
      <c r="M44">
        <f>'Total Usage'!M44/M$64</f>
        <v>411.010444</v>
      </c>
      <c r="N44">
        <f>'Total Usage'!N44/N$64</f>
        <v>539.784488</v>
      </c>
      <c r="O44">
        <f>'Total Usage'!O44/O$64</f>
        <v>771.8185301</v>
      </c>
      <c r="P44">
        <f>'Total Usage'!P44/P$64</f>
        <v>1185.323807</v>
      </c>
      <c r="Q44">
        <f>'Total Usage'!Q44/Q$64</f>
        <v>1273.432838</v>
      </c>
      <c r="R44">
        <f>'Total Usage'!R44/R$64</f>
        <v>1122.073788</v>
      </c>
      <c r="S44">
        <f>'Total Usage'!S44/S$64</f>
        <v>975.5523015</v>
      </c>
      <c r="T44">
        <f>'Total Usage'!T44/T$64</f>
        <v>659.9926414</v>
      </c>
      <c r="U44">
        <f>'Total Usage'!U44/U$64</f>
        <v>664.3916939</v>
      </c>
      <c r="V44">
        <f>'Total Usage'!V44/V$64</f>
        <v>863.1150992</v>
      </c>
      <c r="W44">
        <f>'Total Usage'!W44/W$64</f>
        <v>566.3874992</v>
      </c>
      <c r="X44">
        <f>'Total Usage'!X44/X$64</f>
        <v>355.5124466</v>
      </c>
      <c r="Y44">
        <f>'Total Usage'!Y44/Y$64</f>
        <v>176.2804184</v>
      </c>
      <c r="Z44">
        <f>'Total Usage'!Z44/Z$64</f>
        <v>101.175308</v>
      </c>
      <c r="AA44">
        <f>'Total Usage'!AA44/AA$64</f>
        <v>58.53980756</v>
      </c>
      <c r="AB44">
        <f>'Total Usage'!AB44/AB$64</f>
        <v>5.617495495</v>
      </c>
      <c r="AC44">
        <f>'Total Usage'!AC44/AC$64</f>
        <v>2.098223817</v>
      </c>
      <c r="AD44">
        <f>'Total Usage'!AD44/AD$64</f>
        <v>4.500749199</v>
      </c>
      <c r="AE44">
        <f>'Total Usage'!AE44/AE$64</f>
        <v>17.61241985</v>
      </c>
      <c r="AF44">
        <f>'Total Usage'!AF44/AF$64</f>
        <v>14.27193953</v>
      </c>
      <c r="AG44">
        <f>'Total Usage'!AG44/AG$64</f>
        <v>9.553492557</v>
      </c>
      <c r="AH44">
        <f>'Total Usage'!AH44/AH$64</f>
        <v>10.42033528</v>
      </c>
      <c r="AI44">
        <f>'Total Usage'!AI44/AI$64</f>
        <v>6.500928046</v>
      </c>
      <c r="AJ44">
        <f>'Total Usage'!AJ44/AJ$64</f>
        <v>3.086590248</v>
      </c>
      <c r="AK44">
        <f>'Total Usage'!AK44/AK$64</f>
        <v>2.055671676</v>
      </c>
    </row>
    <row r="45" ht="15.75" customHeight="1">
      <c r="A45" t="s">
        <v>25</v>
      </c>
      <c r="C45" t="s">
        <v>8</v>
      </c>
      <c r="D45" s="1" t="s">
        <v>7</v>
      </c>
      <c r="E45">
        <f>'Total Usage'!E45/E$64</f>
        <v>15.32418395</v>
      </c>
      <c r="F45">
        <f>'Total Usage'!F45/F$64</f>
        <v>18.31071367</v>
      </c>
      <c r="G45">
        <f>'Total Usage'!G45/G$64</f>
        <v>20.63101651</v>
      </c>
      <c r="H45">
        <f>'Total Usage'!H45/H$64</f>
        <v>26.47343942</v>
      </c>
      <c r="I45">
        <f>'Total Usage'!I45/I$64</f>
        <v>29.67540928</v>
      </c>
      <c r="J45">
        <f>'Total Usage'!J45/J$64</f>
        <v>86.93255485</v>
      </c>
      <c r="K45">
        <f>'Total Usage'!K45/K$64</f>
        <v>151.661574</v>
      </c>
      <c r="L45">
        <f>'Total Usage'!L45/L$64</f>
        <v>227.4700004</v>
      </c>
      <c r="M45">
        <f>'Total Usage'!M45/M$64</f>
        <v>342.5087034</v>
      </c>
      <c r="N45">
        <f>'Total Usage'!N45/N$64</f>
        <v>712.5155241</v>
      </c>
      <c r="O45">
        <f>'Total Usage'!O45/O$64</f>
        <v>1018.80046</v>
      </c>
      <c r="P45">
        <f>'Total Usage'!P45/P$64</f>
        <v>1801.692187</v>
      </c>
      <c r="Q45">
        <f>'Total Usage'!Q45/Q$64</f>
        <v>1987.258302</v>
      </c>
      <c r="R45">
        <f>'Total Usage'!R45/R$64</f>
        <v>1902.451985</v>
      </c>
      <c r="S45">
        <f>'Total Usage'!S45/S$64</f>
        <v>1684.826574</v>
      </c>
      <c r="T45">
        <f>'Total Usage'!T45/T$64</f>
        <v>1364.067383</v>
      </c>
      <c r="U45">
        <f>'Total Usage'!U45/U$64</f>
        <v>1651.749284</v>
      </c>
      <c r="V45">
        <f>'Total Usage'!V45/V$64</f>
        <v>1749.150713</v>
      </c>
      <c r="W45">
        <f>'Total Usage'!W45/W$64</f>
        <v>1474.853672</v>
      </c>
      <c r="X45">
        <f>'Total Usage'!X45/X$64</f>
        <v>1434.414271</v>
      </c>
      <c r="Y45">
        <f>'Total Usage'!Y45/Y$64</f>
        <v>763.7124837</v>
      </c>
      <c r="Z45">
        <f>'Total Usage'!Z45/Z$64</f>
        <v>791.4260757</v>
      </c>
      <c r="AA45">
        <f>'Total Usage'!AA45/AA$64</f>
        <v>678.0249512</v>
      </c>
      <c r="AB45">
        <f>'Total Usage'!AB45/AB$64</f>
        <v>87.90037265</v>
      </c>
      <c r="AC45">
        <f>'Total Usage'!AC45/AC$64</f>
        <v>41.30235859</v>
      </c>
      <c r="AD45">
        <f>'Total Usage'!AD45/AD$64</f>
        <v>67.36312233</v>
      </c>
      <c r="AE45">
        <f>'Total Usage'!AE45/AE$64</f>
        <v>301.7659212</v>
      </c>
      <c r="AF45">
        <f>'Total Usage'!AF45/AF$64</f>
        <v>260.6822474</v>
      </c>
      <c r="AG45">
        <f>'Total Usage'!AG45/AG$64</f>
        <v>217.9386149</v>
      </c>
      <c r="AH45">
        <f>'Total Usage'!AH45/AH$64</f>
        <v>184.947705</v>
      </c>
      <c r="AI45">
        <f>'Total Usage'!AI45/AI$64</f>
        <v>148.5043222</v>
      </c>
      <c r="AJ45">
        <f>'Total Usage'!AJ45/AJ$64</f>
        <v>119.4528908</v>
      </c>
      <c r="AK45">
        <f>'Total Usage'!AK45/AK$64</f>
        <v>127.4516439</v>
      </c>
    </row>
    <row r="46" ht="15.75" customHeight="1">
      <c r="A46" t="s">
        <v>25</v>
      </c>
      <c r="C46" t="s">
        <v>10</v>
      </c>
      <c r="D46" s="1" t="s">
        <v>7</v>
      </c>
      <c r="E46">
        <f>'Total Usage'!E46/E$64</f>
        <v>0</v>
      </c>
      <c r="F46">
        <f>'Total Usage'!F46/F$64</f>
        <v>0</v>
      </c>
      <c r="G46">
        <f>'Total Usage'!G46/G$64</f>
        <v>5.157754154</v>
      </c>
      <c r="H46">
        <f>'Total Usage'!H46/H$64</f>
        <v>15.12767966</v>
      </c>
      <c r="I46">
        <f>'Total Usage'!I46/I$64</f>
        <v>41.54557302</v>
      </c>
      <c r="J46">
        <f>'Total Usage'!J46/J$64</f>
        <v>118.544393</v>
      </c>
      <c r="K46">
        <f>'Total Usage'!K46/K$64</f>
        <v>220.5986532</v>
      </c>
      <c r="L46">
        <f>'Total Usage'!L46/L$64</f>
        <v>409.4460008</v>
      </c>
      <c r="M46">
        <f>'Total Usage'!M46/M$64</f>
        <v>616.5156661</v>
      </c>
      <c r="N46">
        <f>'Total Usage'!N46/N$64</f>
        <v>906.8379398</v>
      </c>
      <c r="O46">
        <f>'Total Usage'!O46/O$64</f>
        <v>1142.291425</v>
      </c>
      <c r="P46">
        <f>'Total Usage'!P46/P$64</f>
        <v>1517.214473</v>
      </c>
      <c r="Q46">
        <f>'Total Usage'!Q46/Q$64</f>
        <v>1461.232227</v>
      </c>
      <c r="R46">
        <f>'Total Usage'!R46/R$64</f>
        <v>1102.129276</v>
      </c>
      <c r="S46">
        <f>'Total Usage'!S46/S$64</f>
        <v>873.9168146</v>
      </c>
      <c r="T46">
        <f>'Total Usage'!T46/T$64</f>
        <v>645.561148</v>
      </c>
      <c r="U46">
        <f>'Total Usage'!U46/U$64</f>
        <v>679.0544884</v>
      </c>
      <c r="V46">
        <f>'Total Usage'!V46/V$64</f>
        <v>918.1590624</v>
      </c>
      <c r="W46">
        <f>'Total Usage'!W46/W$64</f>
        <v>413.8515941</v>
      </c>
      <c r="X46">
        <f>'Total Usage'!X46/X$64</f>
        <v>106.734197</v>
      </c>
      <c r="Y46">
        <f>'Total Usage'!Y46/Y$64</f>
        <v>13.11297632</v>
      </c>
      <c r="Z46">
        <f>'Total Usage'!Z46/Z$64</f>
        <v>2.581002756</v>
      </c>
      <c r="AA46">
        <f>'Total Usage'!AA46/AA$64</f>
        <v>1.082590459</v>
      </c>
      <c r="AB46">
        <f>'Total Usage'!AB46/AB$64</f>
        <v>0.01432729988</v>
      </c>
      <c r="AC46">
        <f>'Total Usage'!AC46/AC$64</f>
        <v>0</v>
      </c>
      <c r="AD46">
        <f>'Total Usage'!AD46/AD$64</f>
        <v>0</v>
      </c>
      <c r="AE46">
        <f>'Total Usage'!AE46/AE$64</f>
        <v>0</v>
      </c>
      <c r="AF46">
        <f>'Total Usage'!AF46/AF$64</f>
        <v>0</v>
      </c>
      <c r="AG46">
        <f>'Total Usage'!AG46/AG$64</f>
        <v>0</v>
      </c>
      <c r="AH46">
        <f>'Total Usage'!AH46/AH$64</f>
        <v>0</v>
      </c>
      <c r="AI46">
        <f>'Total Usage'!AI46/AI$64</f>
        <v>0</v>
      </c>
      <c r="AJ46">
        <f>'Total Usage'!AJ46/AJ$64</f>
        <v>0</v>
      </c>
      <c r="AK46">
        <f>'Total Usage'!AK46/AK$64</f>
        <v>0</v>
      </c>
    </row>
    <row r="47" ht="15.75" customHeight="1">
      <c r="A47" t="s">
        <v>25</v>
      </c>
      <c r="B47" t="s">
        <v>11</v>
      </c>
      <c r="C47" t="s">
        <v>22</v>
      </c>
      <c r="D47" s="1" t="s">
        <v>7</v>
      </c>
      <c r="E47">
        <f>'Total Usage'!E47/E$64</f>
        <v>0</v>
      </c>
      <c r="F47">
        <f>'Total Usage'!F47/F$64</f>
        <v>0</v>
      </c>
      <c r="G47">
        <f>'Total Usage'!G47/G$64</f>
        <v>0</v>
      </c>
      <c r="H47">
        <f>'Total Usage'!H47/H$64</f>
        <v>0</v>
      </c>
      <c r="I47">
        <f>'Total Usage'!I47/I$64</f>
        <v>0</v>
      </c>
      <c r="J47">
        <f>'Total Usage'!J47/J$64</f>
        <v>0</v>
      </c>
      <c r="K47">
        <f>'Total Usage'!K47/K$64</f>
        <v>0</v>
      </c>
      <c r="L47">
        <f>'Total Usage'!L47/L$64</f>
        <v>0</v>
      </c>
      <c r="M47">
        <f>'Total Usage'!M47/M$64</f>
        <v>0</v>
      </c>
      <c r="N47">
        <f>'Total Usage'!N47/N$64</f>
        <v>0</v>
      </c>
      <c r="O47">
        <f>'Total Usage'!O47/O$64</f>
        <v>72.03639614</v>
      </c>
      <c r="P47">
        <f>'Total Usage'!P47/P$64</f>
        <v>110.630222</v>
      </c>
      <c r="Q47">
        <f>'Total Usage'!Q47/Q$64</f>
        <v>173.5103936</v>
      </c>
      <c r="R47">
        <f>'Total Usage'!R47/R$64</f>
        <v>168.7653811</v>
      </c>
      <c r="S47">
        <f>'Total Usage'!S47/S$64</f>
        <v>171.692974</v>
      </c>
      <c r="T47">
        <f>'Total Usage'!T47/T$64</f>
        <v>118.4449029</v>
      </c>
      <c r="U47">
        <f>'Total Usage'!U47/U$64</f>
        <v>179.85629</v>
      </c>
      <c r="V47">
        <f>'Total Usage'!V47/V$64</f>
        <v>241.755961</v>
      </c>
      <c r="W47">
        <f>'Total Usage'!W47/W$64</f>
        <v>276.3367007</v>
      </c>
      <c r="X47">
        <f>'Total Usage'!X47/X$64</f>
        <v>439.7974608</v>
      </c>
      <c r="Y47">
        <f>'Total Usage'!Y47/Y$64</f>
        <v>760.6258113</v>
      </c>
      <c r="Z47">
        <f>'Total Usage'!Z47/Z$64</f>
        <v>964.5778667</v>
      </c>
      <c r="AA47">
        <f>'Total Usage'!AA47/AA$64</f>
        <v>1163.174424</v>
      </c>
      <c r="AB47">
        <f>'Total Usage'!AB47/AB$64</f>
        <v>242.3474714</v>
      </c>
      <c r="AC47">
        <f>'Total Usage'!AC47/AC$64</f>
        <v>185.1308533</v>
      </c>
      <c r="AD47">
        <f>'Total Usage'!AD47/AD$64</f>
        <v>401.4403298</v>
      </c>
      <c r="AE47">
        <f>'Total Usage'!AE47/AE$64</f>
        <v>2049.806449</v>
      </c>
      <c r="AF47">
        <f>'Total Usage'!AF47/AF$64</f>
        <v>2089.621345</v>
      </c>
      <c r="AG47">
        <f>'Total Usage'!AG47/AG$64</f>
        <v>2282.053207</v>
      </c>
      <c r="AH47">
        <f>'Total Usage'!AH47/AH$64</f>
        <v>2290.453717</v>
      </c>
      <c r="AI47">
        <f>'Total Usage'!AI47/AI$64</f>
        <v>2057.365431</v>
      </c>
      <c r="AJ47">
        <f>'Total Usage'!AJ47/AJ$64</f>
        <v>1516.483066</v>
      </c>
      <c r="AK47">
        <f>'Total Usage'!AK47/AK$64</f>
        <v>1305.351514</v>
      </c>
    </row>
    <row r="48" ht="15.75" customHeight="1">
      <c r="A48" t="s">
        <v>25</v>
      </c>
      <c r="B48" t="s">
        <v>11</v>
      </c>
      <c r="C48" s="1" t="s">
        <v>12</v>
      </c>
      <c r="D48" s="1" t="s">
        <v>7</v>
      </c>
      <c r="E48">
        <f>'Total Usage'!E48/E$64</f>
        <v>15.32418395</v>
      </c>
      <c r="F48">
        <f>'Total Usage'!F48/F$64</f>
        <v>18.31071367</v>
      </c>
      <c r="G48">
        <f>'Total Usage'!G48/G$64</f>
        <v>25.78877056</v>
      </c>
      <c r="H48">
        <f>'Total Usage'!H48/H$64</f>
        <v>34.03727928</v>
      </c>
      <c r="I48">
        <f>'Total Usage'!I48/I$64</f>
        <v>47.48065483</v>
      </c>
      <c r="J48">
        <f>'Total Usage'!J48/J$64</f>
        <v>110.6414334</v>
      </c>
      <c r="K48">
        <f>'Total Usage'!K48/K$64</f>
        <v>179.2364057</v>
      </c>
      <c r="L48">
        <f>'Total Usage'!L48/L$64</f>
        <v>272.9640005</v>
      </c>
      <c r="M48">
        <f>'Total Usage'!M48/M$64</f>
        <v>411.010444</v>
      </c>
      <c r="N48">
        <f>'Total Usage'!N48/N$64</f>
        <v>539.784488</v>
      </c>
      <c r="O48">
        <f>'Total Usage'!O48/O$64</f>
        <v>771.8185301</v>
      </c>
      <c r="P48">
        <f>'Total Usage'!P48/P$64</f>
        <v>1185.323807</v>
      </c>
      <c r="Q48">
        <f>'Total Usage'!Q48/Q$64</f>
        <v>1273.432838</v>
      </c>
      <c r="R48">
        <f>'Total Usage'!R48/R$64</f>
        <v>1122.073788</v>
      </c>
      <c r="S48">
        <f>'Total Usage'!S48/S$64</f>
        <v>975.5523015</v>
      </c>
      <c r="T48">
        <f>'Total Usage'!T48/T$64</f>
        <v>659.9926414</v>
      </c>
      <c r="U48">
        <f>'Total Usage'!U48/U$64</f>
        <v>664.3916939</v>
      </c>
      <c r="V48">
        <f>'Total Usage'!V48/V$64</f>
        <v>863.1150992</v>
      </c>
      <c r="W48">
        <f>'Total Usage'!W48/W$64</f>
        <v>566.3874992</v>
      </c>
      <c r="X48">
        <f>'Total Usage'!X48/X$64</f>
        <v>355.5124466</v>
      </c>
      <c r="Y48">
        <f>'Total Usage'!Y48/Y$64</f>
        <v>176.2804184</v>
      </c>
      <c r="Z48">
        <f>'Total Usage'!Z48/Z$64</f>
        <v>101.175308</v>
      </c>
      <c r="AA48">
        <f>'Total Usage'!AA48/AA$64</f>
        <v>58.53980756</v>
      </c>
      <c r="AB48">
        <f>'Total Usage'!AB48/AB$64</f>
        <v>5.617495495</v>
      </c>
      <c r="AC48">
        <f>'Total Usage'!AC48/AC$64</f>
        <v>2.098223817</v>
      </c>
      <c r="AD48">
        <f>'Total Usage'!AD48/AD$64</f>
        <v>4.500749199</v>
      </c>
      <c r="AE48">
        <f>'Total Usage'!AE48/AE$64</f>
        <v>17.61241985</v>
      </c>
      <c r="AF48">
        <f>'Total Usage'!AF48/AF$64</f>
        <v>14.27193953</v>
      </c>
      <c r="AG48">
        <f>'Total Usage'!AG48/AG$64</f>
        <v>9.553492557</v>
      </c>
      <c r="AH48">
        <f>'Total Usage'!AH48/AH$64</f>
        <v>10.42033528</v>
      </c>
      <c r="AI48">
        <f>'Total Usage'!AI48/AI$64</f>
        <v>6.500928046</v>
      </c>
      <c r="AJ48">
        <f>'Total Usage'!AJ48/AJ$64</f>
        <v>3.086590248</v>
      </c>
      <c r="AK48">
        <f>'Total Usage'!AK48/AK$64</f>
        <v>2.055671676</v>
      </c>
    </row>
    <row r="49" ht="15.75" customHeight="1">
      <c r="A49" t="s">
        <v>25</v>
      </c>
      <c r="B49" t="s">
        <v>11</v>
      </c>
      <c r="C49" t="s">
        <v>13</v>
      </c>
      <c r="D49" s="1" t="s">
        <v>7</v>
      </c>
      <c r="E49">
        <f>'Total Usage'!E49/E$64</f>
        <v>15.32418395</v>
      </c>
      <c r="F49">
        <f>'Total Usage'!F49/F$64</f>
        <v>18.31071367</v>
      </c>
      <c r="G49">
        <f>'Total Usage'!G49/G$64</f>
        <v>20.63101651</v>
      </c>
      <c r="H49">
        <f>'Total Usage'!H49/H$64</f>
        <v>26.47343942</v>
      </c>
      <c r="I49">
        <f>'Total Usage'!I49/I$64</f>
        <v>29.67540928</v>
      </c>
      <c r="J49">
        <f>'Total Usage'!J49/J$64</f>
        <v>86.93255485</v>
      </c>
      <c r="K49">
        <f>'Total Usage'!K49/K$64</f>
        <v>151.661574</v>
      </c>
      <c r="L49">
        <f>'Total Usage'!L49/L$64</f>
        <v>227.4700004</v>
      </c>
      <c r="M49">
        <f>'Total Usage'!M49/M$64</f>
        <v>342.5087034</v>
      </c>
      <c r="N49">
        <f>'Total Usage'!N49/N$64</f>
        <v>712.5155241</v>
      </c>
      <c r="O49">
        <f>'Total Usage'!O49/O$64</f>
        <v>1018.80046</v>
      </c>
      <c r="P49">
        <f>'Total Usage'!P49/P$64</f>
        <v>1801.692187</v>
      </c>
      <c r="Q49">
        <f>'Total Usage'!Q49/Q$64</f>
        <v>1987.258302</v>
      </c>
      <c r="R49">
        <f>'Total Usage'!R49/R$64</f>
        <v>1902.451985</v>
      </c>
      <c r="S49">
        <f>'Total Usage'!S49/S$64</f>
        <v>1684.826574</v>
      </c>
      <c r="T49">
        <f>'Total Usage'!T49/T$64</f>
        <v>1364.067383</v>
      </c>
      <c r="U49">
        <f>'Total Usage'!U49/U$64</f>
        <v>1651.749284</v>
      </c>
      <c r="V49">
        <f>'Total Usage'!V49/V$64</f>
        <v>1749.150713</v>
      </c>
      <c r="W49">
        <f>'Total Usage'!W49/W$64</f>
        <v>1474.853672</v>
      </c>
      <c r="X49">
        <f>'Total Usage'!X49/X$64</f>
        <v>1434.414271</v>
      </c>
      <c r="Y49">
        <f>'Total Usage'!Y49/Y$64</f>
        <v>763.7124837</v>
      </c>
      <c r="Z49">
        <f>'Total Usage'!Z49/Z$64</f>
        <v>791.4260757</v>
      </c>
      <c r="AA49">
        <f>'Total Usage'!AA49/AA$64</f>
        <v>678.0249512</v>
      </c>
      <c r="AB49">
        <f>'Total Usage'!AB49/AB$64</f>
        <v>87.90037265</v>
      </c>
      <c r="AC49">
        <f>'Total Usage'!AC49/AC$64</f>
        <v>41.30235859</v>
      </c>
      <c r="AD49">
        <f>'Total Usage'!AD49/AD$64</f>
        <v>67.36312233</v>
      </c>
      <c r="AE49">
        <f>'Total Usage'!AE49/AE$64</f>
        <v>301.7659212</v>
      </c>
      <c r="AF49">
        <f>'Total Usage'!AF49/AF$64</f>
        <v>260.6822474</v>
      </c>
      <c r="AG49">
        <f>'Total Usage'!AG49/AG$64</f>
        <v>217.9386149</v>
      </c>
      <c r="AH49">
        <f>'Total Usage'!AH49/AH$64</f>
        <v>184.947705</v>
      </c>
      <c r="AI49">
        <f>'Total Usage'!AI49/AI$64</f>
        <v>148.5043222</v>
      </c>
      <c r="AJ49">
        <f>'Total Usage'!AJ49/AJ$64</f>
        <v>119.4528908</v>
      </c>
      <c r="AK49">
        <f>'Total Usage'!AK49/AK$64</f>
        <v>127.4516439</v>
      </c>
    </row>
    <row r="50" ht="15.75" customHeight="1">
      <c r="A50" t="s">
        <v>25</v>
      </c>
      <c r="B50" t="s">
        <v>11</v>
      </c>
      <c r="C50" t="s">
        <v>15</v>
      </c>
      <c r="D50" s="1" t="s">
        <v>7</v>
      </c>
      <c r="E50">
        <f>'Total Usage'!E50/E$64</f>
        <v>0</v>
      </c>
      <c r="F50">
        <f>'Total Usage'!F50/F$64</f>
        <v>0</v>
      </c>
      <c r="G50">
        <f>'Total Usage'!G50/G$64</f>
        <v>5.157754154</v>
      </c>
      <c r="H50">
        <f>'Total Usage'!H50/H$64</f>
        <v>15.12767966</v>
      </c>
      <c r="I50">
        <f>'Total Usage'!I50/I$64</f>
        <v>41.54557302</v>
      </c>
      <c r="J50">
        <f>'Total Usage'!J50/J$64</f>
        <v>118.544393</v>
      </c>
      <c r="K50">
        <f>'Total Usage'!K50/K$64</f>
        <v>220.5986532</v>
      </c>
      <c r="L50">
        <f>'Total Usage'!L50/L$64</f>
        <v>409.4460008</v>
      </c>
      <c r="M50">
        <f>'Total Usage'!M50/M$64</f>
        <v>616.5156661</v>
      </c>
      <c r="N50">
        <f>'Total Usage'!N50/N$64</f>
        <v>906.8379398</v>
      </c>
      <c r="O50">
        <f>'Total Usage'!O50/O$64</f>
        <v>1142.291425</v>
      </c>
      <c r="P50">
        <f>'Total Usage'!P50/P$64</f>
        <v>1517.214473</v>
      </c>
      <c r="Q50">
        <f>'Total Usage'!Q50/Q$64</f>
        <v>1461.232227</v>
      </c>
      <c r="R50">
        <f>'Total Usage'!R50/R$64</f>
        <v>1102.129276</v>
      </c>
      <c r="S50">
        <f>'Total Usage'!S50/S$64</f>
        <v>873.9168146</v>
      </c>
      <c r="T50">
        <f>'Total Usage'!T50/T$64</f>
        <v>645.561148</v>
      </c>
      <c r="U50">
        <f>'Total Usage'!U50/U$64</f>
        <v>679.0544884</v>
      </c>
      <c r="V50">
        <f>'Total Usage'!V50/V$64</f>
        <v>918.1590624</v>
      </c>
      <c r="W50">
        <f>'Total Usage'!W50/W$64</f>
        <v>413.8515941</v>
      </c>
      <c r="X50">
        <f>'Total Usage'!X50/X$64</f>
        <v>106.734197</v>
      </c>
      <c r="Y50">
        <f>'Total Usage'!Y50/Y$64</f>
        <v>13.11297632</v>
      </c>
      <c r="Z50">
        <f>'Total Usage'!Z50/Z$64</f>
        <v>2.581002756</v>
      </c>
      <c r="AA50">
        <f>'Total Usage'!AA50/AA$64</f>
        <v>1.082590459</v>
      </c>
      <c r="AB50">
        <f>'Total Usage'!AB50/AB$64</f>
        <v>0.01432729988</v>
      </c>
      <c r="AC50">
        <f>'Total Usage'!AC50/AC$64</f>
        <v>0</v>
      </c>
      <c r="AD50">
        <f>'Total Usage'!AD50/AD$64</f>
        <v>0</v>
      </c>
      <c r="AE50">
        <f>'Total Usage'!AE50/AE$64</f>
        <v>0</v>
      </c>
      <c r="AF50">
        <f>'Total Usage'!AF50/AF$64</f>
        <v>0</v>
      </c>
      <c r="AG50">
        <f>'Total Usage'!AG50/AG$64</f>
        <v>0</v>
      </c>
      <c r="AH50">
        <f>'Total Usage'!AH50/AH$64</f>
        <v>0</v>
      </c>
      <c r="AI50">
        <f>'Total Usage'!AI50/AI$64</f>
        <v>0</v>
      </c>
      <c r="AJ50">
        <f>'Total Usage'!AJ50/AJ$64</f>
        <v>0</v>
      </c>
      <c r="AK50">
        <f>'Total Usage'!AK50/AK$64</f>
        <v>0</v>
      </c>
    </row>
    <row r="51" ht="15.75" customHeight="1">
      <c r="A51" t="s">
        <v>25</v>
      </c>
      <c r="B51" t="s">
        <v>16</v>
      </c>
      <c r="C51" t="s">
        <v>16</v>
      </c>
      <c r="D51" s="1" t="s">
        <v>7</v>
      </c>
      <c r="E51">
        <f>'Total Usage'!E51/E$64</f>
        <v>30.6483679</v>
      </c>
      <c r="F51">
        <f>'Total Usage'!F51/F$64</f>
        <v>36.62142734</v>
      </c>
      <c r="G51">
        <f>'Total Usage'!G51/G$64</f>
        <v>51.57754123</v>
      </c>
      <c r="H51">
        <f>'Total Usage'!H51/H$64</f>
        <v>75.63839835</v>
      </c>
      <c r="I51">
        <f>'Total Usage'!I51/I$64</f>
        <v>118.7016371</v>
      </c>
      <c r="J51">
        <f>'Total Usage'!J51/J$64</f>
        <v>316.1183812</v>
      </c>
      <c r="K51">
        <f>'Total Usage'!K51/K$64</f>
        <v>551.4966329</v>
      </c>
      <c r="L51">
        <f>'Total Usage'!L51/L$64</f>
        <v>909.8800018</v>
      </c>
      <c r="M51">
        <f>'Total Usage'!M51/M$64</f>
        <v>1370.034813</v>
      </c>
      <c r="N51">
        <f>'Total Usage'!N51/N$64</f>
        <v>2159.137952</v>
      </c>
      <c r="O51">
        <f>'Total Usage'!O51/O$64</f>
        <v>3004.946811</v>
      </c>
      <c r="P51">
        <f>'Total Usage'!P51/P$64</f>
        <v>4614.86069</v>
      </c>
      <c r="Q51">
        <f>'Total Usage'!Q51/Q$64</f>
        <v>4895.433761</v>
      </c>
      <c r="R51">
        <f>'Total Usage'!R51/R$64</f>
        <v>4295.42043</v>
      </c>
      <c r="S51">
        <f>'Total Usage'!S51/S$64</f>
        <v>3705.988664</v>
      </c>
      <c r="T51">
        <f>'Total Usage'!T51/T$64</f>
        <v>2788.066075</v>
      </c>
      <c r="U51">
        <f>'Total Usage'!U51/U$64</f>
        <v>3175.051756</v>
      </c>
      <c r="V51">
        <f>'Total Usage'!V51/V$64</f>
        <v>3772.180836</v>
      </c>
      <c r="W51">
        <f>'Total Usage'!W51/W$64</f>
        <v>2731.429466</v>
      </c>
      <c r="X51">
        <f>'Total Usage'!X51/X$64</f>
        <v>2336.458375</v>
      </c>
      <c r="Y51">
        <f>'Total Usage'!Y51/Y$64</f>
        <v>1713.73169</v>
      </c>
      <c r="Z51">
        <f>'Total Usage'!Z51/Z$64</f>
        <v>1859.760253</v>
      </c>
      <c r="AA51">
        <f>'Total Usage'!AA51/AA$64</f>
        <v>1900.821773</v>
      </c>
      <c r="AB51">
        <f>'Total Usage'!AB51/AB$64</f>
        <v>335.8796669</v>
      </c>
      <c r="AC51">
        <f>'Total Usage'!AC51/AC$64</f>
        <v>228.5314357</v>
      </c>
      <c r="AD51">
        <f>'Total Usage'!AD51/AD$64</f>
        <v>473.3042013</v>
      </c>
      <c r="AE51">
        <f>'Total Usage'!AE51/AE$64</f>
        <v>2369.184791</v>
      </c>
      <c r="AF51">
        <f>'Total Usage'!AF51/AF$64</f>
        <v>2364.575532</v>
      </c>
      <c r="AG51">
        <f>'Total Usage'!AG51/AG$64</f>
        <v>2509.545315</v>
      </c>
      <c r="AH51">
        <f>'Total Usage'!AH51/AH$64</f>
        <v>2485.821757</v>
      </c>
      <c r="AI51">
        <f>'Total Usage'!AI51/AI$64</f>
        <v>2212.370682</v>
      </c>
      <c r="AJ51">
        <f>'Total Usage'!AJ51/AJ$64</f>
        <v>1639.022547</v>
      </c>
      <c r="AK51">
        <f>'Total Usage'!AK51/AK$64</f>
        <v>1434.85883</v>
      </c>
    </row>
    <row r="52">
      <c r="A52" t="s">
        <v>26</v>
      </c>
      <c r="C52" t="s">
        <v>18</v>
      </c>
      <c r="D52" s="1" t="s">
        <v>7</v>
      </c>
      <c r="E52">
        <f>'Total Usage'!E52/E$64</f>
        <v>0</v>
      </c>
      <c r="F52">
        <f>'Total Usage'!F52/F$64</f>
        <v>0</v>
      </c>
      <c r="G52">
        <f>'Total Usage'!G52/G$64</f>
        <v>0</v>
      </c>
      <c r="H52">
        <f>'Total Usage'!H52/H$64</f>
        <v>0</v>
      </c>
      <c r="I52">
        <f>'Total Usage'!I52/I$64</f>
        <v>0</v>
      </c>
      <c r="J52">
        <f>'Total Usage'!J52/J$64</f>
        <v>0</v>
      </c>
      <c r="K52">
        <f>'Total Usage'!K52/K$64</f>
        <v>0</v>
      </c>
      <c r="L52">
        <f>'Total Usage'!L52/L$64</f>
        <v>0</v>
      </c>
      <c r="M52">
        <f>'Total Usage'!M52/M$64</f>
        <v>0</v>
      </c>
      <c r="N52">
        <f>'Total Usage'!N52/N$64</f>
        <v>0</v>
      </c>
      <c r="O52">
        <f>'Total Usage'!O52/O$64</f>
        <v>0</v>
      </c>
      <c r="P52">
        <f>'Total Usage'!P52/P$64</f>
        <v>5.104048992</v>
      </c>
      <c r="Q52">
        <f>'Total Usage'!Q52/Q$64</f>
        <v>7.203587833</v>
      </c>
      <c r="R52">
        <f>'Total Usage'!R52/R$64</f>
        <v>13.93309842</v>
      </c>
      <c r="S52">
        <f>'Total Usage'!S52/S$64</f>
        <v>33.812833</v>
      </c>
      <c r="T52">
        <f>'Total Usage'!T52/T$64</f>
        <v>33.9856183</v>
      </c>
      <c r="U52">
        <f>'Total Usage'!U52/U$64</f>
        <v>48.06802927</v>
      </c>
      <c r="V52">
        <f>'Total Usage'!V52/V$64</f>
        <v>79.84166026</v>
      </c>
      <c r="W52">
        <f>'Total Usage'!W52/W$64</f>
        <v>144.2972133</v>
      </c>
      <c r="X52">
        <f>'Total Usage'!X52/X$64</f>
        <v>250.1667554</v>
      </c>
      <c r="Y52">
        <f>'Total Usage'!Y52/Y$64</f>
        <v>395.7276516</v>
      </c>
      <c r="Z52">
        <f>'Total Usage'!Z52/Z$64</f>
        <v>487.3693676</v>
      </c>
      <c r="AA52">
        <f>'Total Usage'!AA52/AA$64</f>
        <v>761.1975131</v>
      </c>
      <c r="AB52">
        <f>'Total Usage'!AB52/AB$64</f>
        <v>100.4618463</v>
      </c>
      <c r="AC52">
        <f>'Total Usage'!AC52/AC$64</f>
        <v>63.80829767</v>
      </c>
      <c r="AD52">
        <f>'Total Usage'!AD52/AD$64</f>
        <v>93.85158467</v>
      </c>
      <c r="AE52">
        <f>'Total Usage'!AE52/AE$64</f>
        <v>452.9413254</v>
      </c>
      <c r="AF52">
        <f>'Total Usage'!AF52/AF$64</f>
        <v>554.9138385</v>
      </c>
      <c r="AG52">
        <f>'Total Usage'!AG52/AG$64</f>
        <v>642.1962791</v>
      </c>
      <c r="AH52">
        <f>'Total Usage'!AH52/AH$64</f>
        <v>690.461908</v>
      </c>
      <c r="AI52">
        <f>'Total Usage'!AI52/AI$64</f>
        <v>830.5918787</v>
      </c>
      <c r="AJ52">
        <f>'Total Usage'!AJ52/AJ$64</f>
        <v>1051.997873</v>
      </c>
      <c r="AK52">
        <f>'Total Usage'!AK52/AK$64</f>
        <v>980.5553893</v>
      </c>
    </row>
    <row r="53">
      <c r="A53" t="s">
        <v>26</v>
      </c>
      <c r="C53" s="1" t="s">
        <v>5</v>
      </c>
      <c r="D53" s="1" t="s">
        <v>7</v>
      </c>
      <c r="E53">
        <f>'Total Usage'!E53/E$64</f>
        <v>0</v>
      </c>
      <c r="F53">
        <f>'Total Usage'!F53/F$64</f>
        <v>0</v>
      </c>
      <c r="G53">
        <f>'Total Usage'!G53/G$64</f>
        <v>0</v>
      </c>
      <c r="H53">
        <f>'Total Usage'!H53/H$64</f>
        <v>0</v>
      </c>
      <c r="I53">
        <f>'Total Usage'!I53/I$64</f>
        <v>0</v>
      </c>
      <c r="J53">
        <f>'Total Usage'!J53/J$64</f>
        <v>0</v>
      </c>
      <c r="K53">
        <f>'Total Usage'!K53/K$64</f>
        <v>0</v>
      </c>
      <c r="L53">
        <f>'Total Usage'!L53/L$64</f>
        <v>0</v>
      </c>
      <c r="M53">
        <f>'Total Usage'!M53/M$64</f>
        <v>0</v>
      </c>
      <c r="N53">
        <f>'Total Usage'!N53/N$64</f>
        <v>39.5219518</v>
      </c>
      <c r="O53">
        <f>'Total Usage'!O53/O$64</f>
        <v>32.24996241</v>
      </c>
      <c r="P53">
        <f>'Total Usage'!P53/P$64</f>
        <v>63.98881478</v>
      </c>
      <c r="Q53">
        <f>'Total Usage'!Q53/Q$64</f>
        <v>93.64664189</v>
      </c>
      <c r="R53">
        <f>'Total Usage'!R53/R$64</f>
        <v>82.38701674</v>
      </c>
      <c r="S53">
        <f>'Total Usage'!S53/S$64</f>
        <v>106.2286504</v>
      </c>
      <c r="T53">
        <f>'Total Usage'!T53/T$64</f>
        <v>112.2884829</v>
      </c>
      <c r="U53">
        <f>'Total Usage'!U53/U$64</f>
        <v>152.0840926</v>
      </c>
      <c r="V53">
        <f>'Total Usage'!V53/V$64</f>
        <v>204.9922381</v>
      </c>
      <c r="W53">
        <f>'Total Usage'!W53/W$64</f>
        <v>363.8400322</v>
      </c>
      <c r="X53">
        <f>'Total Usage'!X53/X$64</f>
        <v>597.3192347</v>
      </c>
      <c r="Y53">
        <f>'Total Usage'!Y53/Y$64</f>
        <v>945.8464393</v>
      </c>
      <c r="Z53">
        <f>'Total Usage'!Z53/Z$64</f>
        <v>1122.776393</v>
      </c>
      <c r="AA53">
        <f>'Total Usage'!AA53/AA$64</f>
        <v>1400.820245</v>
      </c>
      <c r="AB53">
        <f>'Total Usage'!AB53/AB$64</f>
        <v>236.4257257</v>
      </c>
      <c r="AC53">
        <f>'Total Usage'!AC53/AC$64</f>
        <v>127.5992655</v>
      </c>
      <c r="AD53">
        <f>'Total Usage'!AD53/AD$64</f>
        <v>211.6593721</v>
      </c>
      <c r="AE53">
        <f>'Total Usage'!AE53/AE$64</f>
        <v>979.0232532</v>
      </c>
      <c r="AF53">
        <f>'Total Usage'!AF53/AF$64</f>
        <v>1032.163314</v>
      </c>
      <c r="AG53">
        <f>'Total Usage'!AG53/AG$64</f>
        <v>1008.813133</v>
      </c>
      <c r="AH53">
        <f>'Total Usage'!AH53/AH$64</f>
        <v>920.6943078</v>
      </c>
      <c r="AI53">
        <f>'Total Usage'!AI53/AI$64</f>
        <v>886.5868368</v>
      </c>
      <c r="AJ53">
        <f>'Total Usage'!AJ53/AJ$64</f>
        <v>855.2338895</v>
      </c>
      <c r="AK53">
        <f>'Total Usage'!AK53/AK$64</f>
        <v>808.9068044</v>
      </c>
    </row>
    <row r="54">
      <c r="A54" t="s">
        <v>26</v>
      </c>
      <c r="C54" s="1" t="s">
        <v>8</v>
      </c>
      <c r="D54" s="1" t="s">
        <v>7</v>
      </c>
      <c r="E54">
        <f>'Total Usage'!E54/E$64</f>
        <v>0</v>
      </c>
      <c r="F54">
        <f>'Total Usage'!F54/F$64</f>
        <v>0</v>
      </c>
      <c r="G54">
        <f>'Total Usage'!G54/G$64</f>
        <v>0</v>
      </c>
      <c r="H54">
        <f>'Total Usage'!H54/H$64</f>
        <v>0</v>
      </c>
      <c r="I54">
        <f>'Total Usage'!I54/I$64</f>
        <v>0</v>
      </c>
      <c r="J54">
        <f>'Total Usage'!J54/J$64</f>
        <v>0</v>
      </c>
      <c r="K54">
        <f>'Total Usage'!K54/K$64</f>
        <v>0</v>
      </c>
      <c r="L54">
        <f>'Total Usage'!L54/L$64</f>
        <v>0</v>
      </c>
      <c r="M54">
        <f>'Total Usage'!M54/M$64</f>
        <v>0</v>
      </c>
      <c r="N54">
        <f>'Total Usage'!N54/N$64</f>
        <v>92.21788754</v>
      </c>
      <c r="O54">
        <f>'Total Usage'!O54/O$64</f>
        <v>75.2499123</v>
      </c>
      <c r="P54">
        <f>'Total Usage'!P54/P$64</f>
        <v>122.4971758</v>
      </c>
      <c r="Q54">
        <f>'Total Usage'!Q54/Q$64</f>
        <v>160.4435473</v>
      </c>
      <c r="R54">
        <f>'Total Usage'!R54/R$64</f>
        <v>263.5172962</v>
      </c>
      <c r="S54">
        <f>'Total Usage'!S54/S$64</f>
        <v>407.1628641</v>
      </c>
      <c r="T54">
        <f>'Total Usage'!T54/T$64</f>
        <v>372.7542615</v>
      </c>
      <c r="U54">
        <f>'Total Usage'!U54/U$64</f>
        <v>497.2283027</v>
      </c>
      <c r="V54">
        <f>'Total Usage'!V54/V$64</f>
        <v>670.3270679</v>
      </c>
      <c r="W54">
        <f>'Total Usage'!W54/W$64</f>
        <v>874.271351</v>
      </c>
      <c r="X54">
        <f>'Total Usage'!X54/X$64</f>
        <v>1120.434627</v>
      </c>
      <c r="Y54">
        <f>'Total Usage'!Y54/Y$64</f>
        <v>1323.909726</v>
      </c>
      <c r="Z54">
        <f>'Total Usage'!Z54/Z$64</f>
        <v>1493.395494</v>
      </c>
      <c r="AA54">
        <f>'Total Usage'!AA54/AA$64</f>
        <v>1790.517751</v>
      </c>
      <c r="AB54">
        <f>'Total Usage'!AB54/AB$64</f>
        <v>266.1061889</v>
      </c>
      <c r="AC54">
        <f>'Total Usage'!AC54/AC$64</f>
        <v>142.0696427</v>
      </c>
      <c r="AD54">
        <f>'Total Usage'!AD54/AD$64</f>
        <v>211.7210355</v>
      </c>
      <c r="AE54">
        <f>'Total Usage'!AE54/AE$64</f>
        <v>1152.243649</v>
      </c>
      <c r="AF54">
        <f>'Total Usage'!AF54/AF$64</f>
        <v>1229.009077</v>
      </c>
      <c r="AG54">
        <f>'Total Usage'!AG54/AG$64</f>
        <v>1146.356132</v>
      </c>
      <c r="AH54">
        <f>'Total Usage'!AH54/AH$64</f>
        <v>907.4003573</v>
      </c>
      <c r="AI54">
        <f>'Total Usage'!AI54/AI$64</f>
        <v>912.110643</v>
      </c>
      <c r="AJ54">
        <f>'Total Usage'!AJ54/AJ$64</f>
        <v>995.6388901</v>
      </c>
      <c r="AK54">
        <f>'Total Usage'!AK54/AK$64</f>
        <v>1011.390464</v>
      </c>
    </row>
    <row r="55">
      <c r="A55" t="s">
        <v>26</v>
      </c>
      <c r="C55" t="s">
        <v>9</v>
      </c>
      <c r="D55" s="1" t="s">
        <v>7</v>
      </c>
      <c r="E55">
        <f>'Total Usage'!E55/E$64</f>
        <v>0</v>
      </c>
      <c r="F55">
        <f>'Total Usage'!F55/F$64</f>
        <v>0</v>
      </c>
      <c r="G55">
        <f>'Total Usage'!G55/G$64</f>
        <v>0</v>
      </c>
      <c r="H55">
        <f>'Total Usage'!H55/H$64</f>
        <v>0</v>
      </c>
      <c r="I55">
        <f>'Total Usage'!I55/I$64</f>
        <v>0</v>
      </c>
      <c r="J55">
        <f>'Total Usage'!J55/J$64</f>
        <v>0</v>
      </c>
      <c r="K55">
        <f>'Total Usage'!K55/K$64</f>
        <v>0</v>
      </c>
      <c r="L55">
        <f>'Total Usage'!L55/L$64</f>
        <v>0</v>
      </c>
      <c r="M55">
        <f>'Total Usage'!M55/M$64</f>
        <v>0</v>
      </c>
      <c r="N55">
        <f>'Total Usage'!N55/N$64</f>
        <v>0</v>
      </c>
      <c r="O55">
        <f>'Total Usage'!O55/O$64</f>
        <v>0</v>
      </c>
      <c r="P55">
        <f>'Total Usage'!P55/P$64</f>
        <v>0</v>
      </c>
      <c r="Q55">
        <f>'Total Usage'!Q55/Q$64</f>
        <v>0</v>
      </c>
      <c r="R55">
        <f>'Total Usage'!R55/R$64</f>
        <v>0</v>
      </c>
      <c r="S55">
        <f>'Total Usage'!S55/S$64</f>
        <v>0</v>
      </c>
      <c r="T55">
        <f>'Total Usage'!T55/T$64</f>
        <v>0</v>
      </c>
      <c r="U55">
        <f>'Total Usage'!U55/U$64</f>
        <v>0</v>
      </c>
      <c r="V55">
        <f>'Total Usage'!V55/V$64</f>
        <v>0</v>
      </c>
      <c r="W55">
        <f>'Total Usage'!W55/W$64</f>
        <v>0</v>
      </c>
      <c r="X55">
        <f>'Total Usage'!X55/X$64</f>
        <v>0</v>
      </c>
      <c r="Y55">
        <f>'Total Usage'!Y55/Y$64</f>
        <v>0</v>
      </c>
      <c r="Z55">
        <f>'Total Usage'!Z55/Z$64</f>
        <v>27.33619733</v>
      </c>
      <c r="AA55">
        <f>'Total Usage'!AA55/AA$64</f>
        <v>28.56252029</v>
      </c>
      <c r="AB55">
        <f>'Total Usage'!AB55/AB$64</f>
        <v>4.110693269</v>
      </c>
      <c r="AC55">
        <f>'Total Usage'!AC55/AC$64</f>
        <v>1.554166581</v>
      </c>
      <c r="AD55">
        <f>'Total Usage'!AD55/AD$64</f>
        <v>1.60550612</v>
      </c>
      <c r="AE55">
        <f>'Total Usage'!AE55/AE$64</f>
        <v>6.460851013</v>
      </c>
      <c r="AF55">
        <f>'Total Usage'!AF55/AF$64</f>
        <v>10.73512883</v>
      </c>
      <c r="AG55">
        <f>'Total Usage'!AG55/AG$64</f>
        <v>9.040625035</v>
      </c>
      <c r="AH55">
        <f>'Total Usage'!AH55/AH$64</f>
        <v>9.007954262</v>
      </c>
      <c r="AI55">
        <f>'Total Usage'!AI55/AI$64</f>
        <v>17.86454191</v>
      </c>
      <c r="AJ55">
        <f>'Total Usage'!AJ55/AJ$64</f>
        <v>26.18118072</v>
      </c>
      <c r="AK55">
        <f>'Total Usage'!AK55/AK$64</f>
        <v>26.81310881</v>
      </c>
    </row>
    <row r="56">
      <c r="A56" t="s">
        <v>26</v>
      </c>
      <c r="C56" t="s">
        <v>10</v>
      </c>
      <c r="D56" s="1" t="s">
        <v>7</v>
      </c>
      <c r="E56">
        <f>'Total Usage'!E56/E$64</f>
        <v>0</v>
      </c>
      <c r="F56">
        <f>'Total Usage'!F56/F$64</f>
        <v>0</v>
      </c>
      <c r="G56">
        <f>'Total Usage'!G56/G$64</f>
        <v>0</v>
      </c>
      <c r="H56">
        <f>'Total Usage'!H56/H$64</f>
        <v>0</v>
      </c>
      <c r="I56">
        <f>'Total Usage'!I56/I$64</f>
        <v>0</v>
      </c>
      <c r="J56">
        <f>'Total Usage'!J56/J$64</f>
        <v>0</v>
      </c>
      <c r="K56">
        <f>'Total Usage'!K56/K$64</f>
        <v>0</v>
      </c>
      <c r="L56">
        <f>'Total Usage'!L56/L$64</f>
        <v>0</v>
      </c>
      <c r="M56">
        <f>'Total Usage'!M56/M$64</f>
        <v>0</v>
      </c>
      <c r="N56">
        <f>'Total Usage'!N56/N$64</f>
        <v>0</v>
      </c>
      <c r="O56">
        <f>'Total Usage'!O56/O$64</f>
        <v>0</v>
      </c>
      <c r="P56">
        <f>'Total Usage'!P56/P$64</f>
        <v>0</v>
      </c>
      <c r="Q56">
        <f>'Total Usage'!Q56/Q$64</f>
        <v>0</v>
      </c>
      <c r="R56">
        <f>'Total Usage'!R56/R$64</f>
        <v>0</v>
      </c>
      <c r="S56">
        <f>'Total Usage'!S56/S$64</f>
        <v>0</v>
      </c>
      <c r="T56">
        <f>'Total Usage'!T56/T$64</f>
        <v>0</v>
      </c>
      <c r="U56">
        <f>'Total Usage'!U56/U$64</f>
        <v>0</v>
      </c>
      <c r="V56">
        <f>'Total Usage'!V56/V$64</f>
        <v>0</v>
      </c>
      <c r="W56">
        <f>'Total Usage'!W56/W$64</f>
        <v>14.62774808</v>
      </c>
      <c r="X56">
        <f>'Total Usage'!X56/X$64</f>
        <v>41.50416846</v>
      </c>
      <c r="Y56">
        <f>'Total Usage'!Y56/Y$64</f>
        <v>79.604345</v>
      </c>
      <c r="Z56">
        <f>'Total Usage'!Z56/Z$64</f>
        <v>105.2012293</v>
      </c>
      <c r="AA56">
        <f>'Total Usage'!AA56/AA$64</f>
        <v>139.7722799</v>
      </c>
      <c r="AB56">
        <f>'Total Usage'!AB56/AB$64</f>
        <v>18.54631299</v>
      </c>
      <c r="AC56">
        <f>'Total Usage'!AC56/AC$64</f>
        <v>11.00441853</v>
      </c>
      <c r="AD56">
        <f>'Total Usage'!AD56/AD$64</f>
        <v>15.53915857</v>
      </c>
      <c r="AE56">
        <f>'Total Usage'!AE56/AE$64</f>
        <v>92.12365941</v>
      </c>
      <c r="AF56">
        <f>'Total Usage'!AF56/AF$64</f>
        <v>92.33284309</v>
      </c>
      <c r="AG56">
        <f>'Total Usage'!AG56/AG$64</f>
        <v>80.79880192</v>
      </c>
      <c r="AH56">
        <f>'Total Usage'!AH56/AH$64</f>
        <v>71.41086696</v>
      </c>
      <c r="AI56">
        <f>'Total Usage'!AI56/AI$64</f>
        <v>79.04509147</v>
      </c>
      <c r="AJ56">
        <f>'Total Usage'!AJ56/AJ$64</f>
        <v>78.57427161</v>
      </c>
      <c r="AK56">
        <f>'Total Usage'!AK56/AK$64</f>
        <v>78.11552368</v>
      </c>
    </row>
    <row r="57">
      <c r="A57" t="s">
        <v>26</v>
      </c>
      <c r="B57" t="s">
        <v>16</v>
      </c>
      <c r="C57" t="s">
        <v>16</v>
      </c>
      <c r="D57" s="1" t="s">
        <v>7</v>
      </c>
      <c r="E57">
        <f>'Total Usage'!E57/E$64</f>
        <v>0</v>
      </c>
      <c r="F57">
        <f>'Total Usage'!F57/F$64</f>
        <v>0</v>
      </c>
      <c r="G57">
        <f>'Total Usage'!G57/G$64</f>
        <v>0</v>
      </c>
      <c r="H57">
        <f>'Total Usage'!H57/H$64</f>
        <v>0</v>
      </c>
      <c r="I57">
        <f>'Total Usage'!I57/I$64</f>
        <v>0</v>
      </c>
      <c r="J57">
        <f>'Total Usage'!J57/J$64</f>
        <v>0</v>
      </c>
      <c r="K57">
        <f>'Total Usage'!K57/K$64</f>
        <v>0</v>
      </c>
      <c r="L57">
        <f>'Total Usage'!L57/L$64</f>
        <v>0</v>
      </c>
      <c r="M57">
        <f>'Total Usage'!M57/M$64</f>
        <v>0</v>
      </c>
      <c r="N57">
        <f>'Total Usage'!N57/N$64</f>
        <v>131.7398393</v>
      </c>
      <c r="O57">
        <f>'Total Usage'!O57/O$64</f>
        <v>107.4998747</v>
      </c>
      <c r="P57">
        <f>'Total Usage'!P57/P$64</f>
        <v>191.5900395</v>
      </c>
      <c r="Q57">
        <f>'Total Usage'!Q57/Q$64</f>
        <v>261.293777</v>
      </c>
      <c r="R57">
        <f>'Total Usage'!R57/R$64</f>
        <v>359.8374114</v>
      </c>
      <c r="S57">
        <f>'Total Usage'!S57/S$64</f>
        <v>547.2043475</v>
      </c>
      <c r="T57">
        <f>'Total Usage'!T57/T$64</f>
        <v>519.0283627</v>
      </c>
      <c r="U57">
        <f>'Total Usage'!U57/U$64</f>
        <v>697.3804246</v>
      </c>
      <c r="V57">
        <f>'Total Usage'!V57/V$64</f>
        <v>955.1609663</v>
      </c>
      <c r="W57">
        <f>'Total Usage'!W57/W$64</f>
        <v>1397.036344</v>
      </c>
      <c r="X57">
        <f>'Total Usage'!X57/X$64</f>
        <v>2009.424785</v>
      </c>
      <c r="Y57">
        <f>'Total Usage'!Y57/Y$64</f>
        <v>2745.088162</v>
      </c>
      <c r="Z57">
        <f>'Total Usage'!Z57/Z$64</f>
        <v>3208.742485</v>
      </c>
      <c r="AA57">
        <f>'Total Usage'!AA57/AA$64</f>
        <v>4092.30779</v>
      </c>
      <c r="AB57">
        <f>'Total Usage'!AB57/AB$64</f>
        <v>621.5400739</v>
      </c>
      <c r="AC57">
        <f>'Total Usage'!AC57/AC$64</f>
        <v>344.4816244</v>
      </c>
      <c r="AD57">
        <f>'Total Usage'!AD57/AD$64</f>
        <v>532.7711508</v>
      </c>
      <c r="AE57">
        <f>'Total Usage'!AE57/AE$64</f>
        <v>2676.331887</v>
      </c>
      <c r="AF57">
        <f>'Total Usage'!AF57/AF$64</f>
        <v>2908.419073</v>
      </c>
      <c r="AG57">
        <f>'Total Usage'!AG57/AG$64</f>
        <v>2878.164346</v>
      </c>
      <c r="AH57">
        <f>'Total Usage'!AH57/AH$64</f>
        <v>2589.96744</v>
      </c>
      <c r="AI57">
        <f>'Total Usage'!AI57/AI$64</f>
        <v>2708.33445</v>
      </c>
      <c r="AJ57">
        <f>'Total Usage'!AJ57/AJ$64</f>
        <v>2981.444924</v>
      </c>
      <c r="AK57">
        <f>'Total Usage'!AK57/AK$64</f>
        <v>2878.968182</v>
      </c>
    </row>
    <row r="58">
      <c r="A58" t="s">
        <v>27</v>
      </c>
      <c r="C58" t="s">
        <v>18</v>
      </c>
      <c r="D58" s="1" t="s">
        <v>7</v>
      </c>
      <c r="E58">
        <f>'Total Usage'!E58/E$64</f>
        <v>0</v>
      </c>
      <c r="F58">
        <f>'Total Usage'!F58/F$64</f>
        <v>0</v>
      </c>
      <c r="G58">
        <f>'Total Usage'!G58/G$64</f>
        <v>0</v>
      </c>
      <c r="H58">
        <f>'Total Usage'!H58/H$64</f>
        <v>0</v>
      </c>
      <c r="I58">
        <f>'Total Usage'!I58/I$64</f>
        <v>0</v>
      </c>
      <c r="J58">
        <f>'Total Usage'!J58/J$64</f>
        <v>0</v>
      </c>
      <c r="K58">
        <f>'Total Usage'!K58/K$64</f>
        <v>0</v>
      </c>
      <c r="L58">
        <f>'Total Usage'!L58/L$64</f>
        <v>0</v>
      </c>
      <c r="M58">
        <f>'Total Usage'!M58/M$64</f>
        <v>0</v>
      </c>
      <c r="N58">
        <f>'Total Usage'!N58/N$64</f>
        <v>0</v>
      </c>
      <c r="O58">
        <f>'Total Usage'!O58/O$64</f>
        <v>0.9090612014</v>
      </c>
      <c r="P58">
        <f>'Total Usage'!P58/P$64</f>
        <v>8.335170163</v>
      </c>
      <c r="Q58">
        <f>'Total Usage'!Q58/Q$64</f>
        <v>57.56126987</v>
      </c>
      <c r="R58">
        <f>'Total Usage'!R58/R$64</f>
        <v>75.91150705</v>
      </c>
      <c r="S58">
        <f>'Total Usage'!S58/S$64</f>
        <v>56.23304726</v>
      </c>
      <c r="T58">
        <f>'Total Usage'!T58/T$64</f>
        <v>48.58981636</v>
      </c>
      <c r="U58">
        <f>'Total Usage'!U58/U$64</f>
        <v>63.01516229</v>
      </c>
      <c r="V58">
        <f>'Total Usage'!V58/V$64</f>
        <v>71.65627837</v>
      </c>
      <c r="W58">
        <f>'Total Usage'!W58/W$64</f>
        <v>179.3579283</v>
      </c>
      <c r="X58">
        <f>'Total Usage'!X58/X$64</f>
        <v>144.814476</v>
      </c>
      <c r="Y58">
        <f>'Total Usage'!Y58/Y$64</f>
        <v>122.3358301</v>
      </c>
      <c r="Z58">
        <f>'Total Usage'!Z58/Z$64</f>
        <v>146.1980332</v>
      </c>
      <c r="AA58">
        <f>'Total Usage'!AA58/AA$64</f>
        <v>395.2082057</v>
      </c>
      <c r="AB58">
        <f>'Total Usage'!AB58/AB$64</f>
        <v>97.12279767</v>
      </c>
      <c r="AC58">
        <f>'Total Usage'!AC58/AC$64</f>
        <v>44.01800834</v>
      </c>
      <c r="AD58">
        <f>'Total Usage'!AD58/AD$64</f>
        <v>32.40743834</v>
      </c>
      <c r="AE58">
        <f>'Total Usage'!AE58/AE$64</f>
        <v>173.50077</v>
      </c>
      <c r="AF58">
        <f>'Total Usage'!AF58/AF$64</f>
        <v>95.35320316</v>
      </c>
      <c r="AG58">
        <f>'Total Usage'!AG58/AG$64</f>
        <v>136.0851979</v>
      </c>
      <c r="AH58">
        <f>'Total Usage'!AH58/AH$64</f>
        <v>138.6334605</v>
      </c>
      <c r="AI58">
        <f>'Total Usage'!AI58/AI$64</f>
        <v>40.11830253</v>
      </c>
      <c r="AJ58">
        <f>'Total Usage'!AJ58/AJ$64</f>
        <v>29.12636216</v>
      </c>
      <c r="AK58">
        <f>'Total Usage'!AK58/AK$64</f>
        <v>21.58455259</v>
      </c>
    </row>
    <row r="59">
      <c r="A59" t="s">
        <v>27</v>
      </c>
      <c r="C59" t="s">
        <v>5</v>
      </c>
      <c r="D59" s="1" t="s">
        <v>7</v>
      </c>
      <c r="E59">
        <f>'Total Usage'!E59/E$64</f>
        <v>0</v>
      </c>
      <c r="F59">
        <f>'Total Usage'!F59/F$64</f>
        <v>0</v>
      </c>
      <c r="G59">
        <f>'Total Usage'!G59/G$64</f>
        <v>0</v>
      </c>
      <c r="H59">
        <f>'Total Usage'!H59/H$64</f>
        <v>0</v>
      </c>
      <c r="I59">
        <f>'Total Usage'!I59/I$64</f>
        <v>0</v>
      </c>
      <c r="J59">
        <f>'Total Usage'!J59/J$64</f>
        <v>0</v>
      </c>
      <c r="K59">
        <f>'Total Usage'!K59/K$64</f>
        <v>1.066923433</v>
      </c>
      <c r="L59">
        <f>'Total Usage'!L59/L$64</f>
        <v>3.190174294</v>
      </c>
      <c r="M59">
        <f>'Total Usage'!M59/M$64</f>
        <v>41.49540633</v>
      </c>
      <c r="N59">
        <f>'Total Usage'!N59/N$64</f>
        <v>60.73958997</v>
      </c>
      <c r="O59">
        <f>'Total Usage'!O59/O$64</f>
        <v>74.6750191</v>
      </c>
      <c r="P59">
        <f>'Total Usage'!P59/P$64</f>
        <v>85.83290686</v>
      </c>
      <c r="Q59">
        <f>'Total Usage'!Q59/Q$64</f>
        <v>87.83168852</v>
      </c>
      <c r="R59">
        <f>'Total Usage'!R59/R$64</f>
        <v>117.3796522</v>
      </c>
      <c r="S59">
        <f>'Total Usage'!S59/S$64</f>
        <v>143.2137368</v>
      </c>
      <c r="T59">
        <f>'Total Usage'!T59/T$64</f>
        <v>217.4681395</v>
      </c>
      <c r="U59">
        <f>'Total Usage'!U59/U$64</f>
        <v>411.4068071</v>
      </c>
      <c r="V59">
        <f>'Total Usage'!V59/V$64</f>
        <v>393.2944538</v>
      </c>
      <c r="W59">
        <f>'Total Usage'!W59/W$64</f>
        <v>652.671561</v>
      </c>
      <c r="X59">
        <f>'Total Usage'!X59/X$64</f>
        <v>903.8966906</v>
      </c>
      <c r="Y59">
        <f>'Total Usage'!Y59/Y$64</f>
        <v>768.7468531</v>
      </c>
      <c r="Z59">
        <f>'Total Usage'!Z59/Z$64</f>
        <v>778.5753981</v>
      </c>
      <c r="AA59">
        <f>'Total Usage'!AA59/AA$64</f>
        <v>805.9111119</v>
      </c>
      <c r="AB59">
        <f>'Total Usage'!AB59/AB$64</f>
        <v>117.338819</v>
      </c>
      <c r="AC59">
        <f>'Total Usage'!AC59/AC$64</f>
        <v>51.00340222</v>
      </c>
      <c r="AD59">
        <f>'Total Usage'!AD59/AD$64</f>
        <v>81.43483819</v>
      </c>
      <c r="AE59">
        <f>'Total Usage'!AE59/AE$64</f>
        <v>321.0235348</v>
      </c>
      <c r="AF59">
        <f>'Total Usage'!AF59/AF$64</f>
        <v>270.5252466</v>
      </c>
      <c r="AG59">
        <f>'Total Usage'!AG59/AG$64</f>
        <v>280.7351985</v>
      </c>
      <c r="AH59">
        <f>'Total Usage'!AH59/AH$64</f>
        <v>250.9469842</v>
      </c>
      <c r="AI59">
        <f>'Total Usage'!AI59/AI$64</f>
        <v>191.9172851</v>
      </c>
      <c r="AJ59">
        <f>'Total Usage'!AJ59/AJ$64</f>
        <v>200.1909747</v>
      </c>
      <c r="AK59">
        <f>'Total Usage'!AK59/AK$64</f>
        <v>175.7599283</v>
      </c>
    </row>
    <row r="60" ht="15.75" customHeight="1">
      <c r="A60" t="s">
        <v>27</v>
      </c>
      <c r="C60" t="s">
        <v>8</v>
      </c>
      <c r="D60" s="1" t="s">
        <v>7</v>
      </c>
      <c r="E60">
        <f>'Total Usage'!E60/E$64</f>
        <v>0</v>
      </c>
      <c r="F60">
        <f>'Total Usage'!F60/F$64</f>
        <v>0</v>
      </c>
      <c r="G60">
        <f>'Total Usage'!G60/G$64</f>
        <v>0</v>
      </c>
      <c r="H60">
        <f>'Total Usage'!H60/H$64</f>
        <v>0</v>
      </c>
      <c r="I60">
        <f>'Total Usage'!I60/I$64</f>
        <v>0</v>
      </c>
      <c r="J60">
        <f>'Total Usage'!J60/J$64</f>
        <v>0</v>
      </c>
      <c r="K60">
        <f>'Total Usage'!K60/K$64</f>
        <v>1.81426418</v>
      </c>
      <c r="L60">
        <f>'Total Usage'!L60/L$64</f>
        <v>5.424774454</v>
      </c>
      <c r="M60">
        <f>'Total Usage'!M60/M$64</f>
        <v>20.22409506</v>
      </c>
      <c r="N60">
        <f>'Total Usage'!N60/N$64</f>
        <v>17.21064808</v>
      </c>
      <c r="O60">
        <f>'Total Usage'!O60/O$64</f>
        <v>11.66478096</v>
      </c>
      <c r="P60">
        <f>'Total Usage'!P60/P$64</f>
        <v>211.1613712</v>
      </c>
      <c r="Q60">
        <f>'Total Usage'!Q60/Q$64</f>
        <v>408.1207485</v>
      </c>
      <c r="R60">
        <f>'Total Usage'!R60/R$64</f>
        <v>552.9202057</v>
      </c>
      <c r="S60">
        <f>'Total Usage'!S60/S$64</f>
        <v>703.0473263</v>
      </c>
      <c r="T60">
        <f>'Total Usage'!T60/T$64</f>
        <v>492.8675806</v>
      </c>
      <c r="U60">
        <f>'Total Usage'!U60/U$64</f>
        <v>553.0317825</v>
      </c>
      <c r="V60">
        <f>'Total Usage'!V60/V$64</f>
        <v>783.2406601</v>
      </c>
      <c r="W60">
        <f>'Total Usage'!W60/W$64</f>
        <v>676.4300559</v>
      </c>
      <c r="X60">
        <f>'Total Usage'!X60/X$64</f>
        <v>809.6877481</v>
      </c>
      <c r="Y60">
        <f>'Total Usage'!Y60/Y$64</f>
        <v>1275.566721</v>
      </c>
      <c r="Z60">
        <f>'Total Usage'!Z60/Z$64</f>
        <v>1379.566759</v>
      </c>
      <c r="AA60">
        <f>'Total Usage'!AA60/AA$64</f>
        <v>1451.64809</v>
      </c>
      <c r="AB60">
        <f>'Total Usage'!AB60/AB$64</f>
        <v>249.310479</v>
      </c>
      <c r="AC60">
        <f>'Total Usage'!AC60/AC$64</f>
        <v>158.9093551</v>
      </c>
      <c r="AD60">
        <f>'Total Usage'!AD60/AD$64</f>
        <v>229.3495224</v>
      </c>
      <c r="AE60">
        <f>'Total Usage'!AE60/AE$64</f>
        <v>1110.593369</v>
      </c>
      <c r="AF60">
        <f>'Total Usage'!AF60/AF$64</f>
        <v>1084.374308</v>
      </c>
      <c r="AG60">
        <f>'Total Usage'!AG60/AG$64</f>
        <v>1079.403047</v>
      </c>
      <c r="AH60">
        <f>'Total Usage'!AH60/AH$64</f>
        <v>1093.752204</v>
      </c>
      <c r="AI60">
        <f>'Total Usage'!AI60/AI$64</f>
        <v>888.1324757</v>
      </c>
      <c r="AJ60">
        <f>'Total Usage'!AJ60/AJ$64</f>
        <v>871.9968496</v>
      </c>
      <c r="AK60">
        <f>'Total Usage'!AK60/AK$64</f>
        <v>861.3264321</v>
      </c>
    </row>
    <row r="61" ht="15.75" customHeight="1">
      <c r="A61" t="s">
        <v>27</v>
      </c>
      <c r="C61" t="s">
        <v>9</v>
      </c>
      <c r="D61" s="1" t="s">
        <v>7</v>
      </c>
      <c r="E61">
        <f>'Total Usage'!E61/E$64</f>
        <v>0</v>
      </c>
      <c r="F61">
        <f>'Total Usage'!F61/F$64</f>
        <v>0</v>
      </c>
      <c r="G61">
        <f>'Total Usage'!G61/G$64</f>
        <v>0</v>
      </c>
      <c r="H61">
        <f>'Total Usage'!H61/H$64</f>
        <v>0</v>
      </c>
      <c r="I61">
        <f>'Total Usage'!I61/I$64</f>
        <v>0</v>
      </c>
      <c r="J61">
        <f>'Total Usage'!J61/J$64</f>
        <v>0</v>
      </c>
      <c r="K61">
        <f>'Total Usage'!K61/K$64</f>
        <v>0</v>
      </c>
      <c r="L61">
        <f>'Total Usage'!L61/L$64</f>
        <v>0</v>
      </c>
      <c r="M61">
        <f>'Total Usage'!M61/M$64</f>
        <v>0</v>
      </c>
      <c r="N61">
        <f>'Total Usage'!N61/N$64</f>
        <v>0</v>
      </c>
      <c r="O61">
        <f>'Total Usage'!O61/O$64</f>
        <v>0</v>
      </c>
      <c r="P61">
        <f>'Total Usage'!P61/P$64</f>
        <v>0</v>
      </c>
      <c r="Q61">
        <f>'Total Usage'!Q61/Q$64</f>
        <v>1.530087976</v>
      </c>
      <c r="R61">
        <f>'Total Usage'!R61/R$64</f>
        <v>62.93728528</v>
      </c>
      <c r="S61">
        <f>'Total Usage'!S61/S$64</f>
        <v>87.49654739</v>
      </c>
      <c r="T61">
        <f>'Total Usage'!T61/T$64</f>
        <v>99.03087998</v>
      </c>
      <c r="U61">
        <f>'Total Usage'!U61/U$64</f>
        <v>109.783082</v>
      </c>
      <c r="V61">
        <f>'Total Usage'!V61/V$64</f>
        <v>150.4432252</v>
      </c>
      <c r="W61">
        <f>'Total Usage'!W61/W$64</f>
        <v>171.1153067</v>
      </c>
      <c r="X61">
        <f>'Total Usage'!X61/X$64</f>
        <v>191.7582252</v>
      </c>
      <c r="Y61">
        <f>'Total Usage'!Y61/Y$64</f>
        <v>208.3359277</v>
      </c>
      <c r="Z61">
        <f>'Total Usage'!Z61/Z$64</f>
        <v>195.8081691</v>
      </c>
      <c r="AA61">
        <f>'Total Usage'!AA61/AA$64</f>
        <v>177.9090316</v>
      </c>
      <c r="AB61">
        <f>'Total Usage'!AB61/AB$64</f>
        <v>30.67681544</v>
      </c>
      <c r="AC61">
        <f>'Total Usage'!AC61/AC$64</f>
        <v>15.69206903</v>
      </c>
      <c r="AD61">
        <f>'Total Usage'!AD61/AD$64</f>
        <v>22.15003813</v>
      </c>
      <c r="AE61">
        <f>'Total Usage'!AE61/AE$64</f>
        <v>79.54922812</v>
      </c>
      <c r="AF61">
        <f>'Total Usage'!AF61/AF$64</f>
        <v>94.97431626</v>
      </c>
      <c r="AG61">
        <f>'Total Usage'!AG61/AG$64</f>
        <v>83.62578158</v>
      </c>
      <c r="AH61">
        <f>'Total Usage'!AH61/AH$64</f>
        <v>59.97447836</v>
      </c>
      <c r="AI61">
        <f>'Total Usage'!AI61/AI$64</f>
        <v>60.55895917</v>
      </c>
      <c r="AJ61">
        <f>'Total Usage'!AJ61/AJ$64</f>
        <v>63.42287135</v>
      </c>
      <c r="AK61">
        <f>'Total Usage'!AK61/AK$64</f>
        <v>59.30385099</v>
      </c>
    </row>
    <row r="62" ht="15.75" customHeight="1">
      <c r="A62" t="s">
        <v>27</v>
      </c>
      <c r="C62" t="s">
        <v>10</v>
      </c>
      <c r="D62" s="1" t="s">
        <v>7</v>
      </c>
      <c r="E62">
        <f>'Total Usage'!E62/E$64</f>
        <v>0</v>
      </c>
      <c r="F62">
        <f>'Total Usage'!F62/F$64</f>
        <v>0</v>
      </c>
      <c r="G62">
        <f>'Total Usage'!G62/G$64</f>
        <v>0</v>
      </c>
      <c r="H62">
        <f>'Total Usage'!H62/H$64</f>
        <v>0</v>
      </c>
      <c r="I62">
        <f>'Total Usage'!I62/I$64</f>
        <v>0</v>
      </c>
      <c r="J62">
        <f>'Total Usage'!J62/J$64</f>
        <v>0</v>
      </c>
      <c r="K62">
        <f>'Total Usage'!K62/K$64</f>
        <v>0.3128083385</v>
      </c>
      <c r="L62">
        <f>'Total Usage'!L62/L$64</f>
        <v>0.9353184293</v>
      </c>
      <c r="M62">
        <f>'Total Usage'!M62/M$64</f>
        <v>2.313284435</v>
      </c>
      <c r="N62">
        <f>'Total Usage'!N62/N$64</f>
        <v>4.970864992</v>
      </c>
      <c r="O62">
        <f>'Total Usage'!O62/O$64</f>
        <v>13.34064608</v>
      </c>
      <c r="P62">
        <f>'Total Usage'!P62/P$64</f>
        <v>60.18610279</v>
      </c>
      <c r="Q62">
        <f>'Total Usage'!Q62/Q$64</f>
        <v>414.0020135</v>
      </c>
      <c r="R62">
        <f>'Total Usage'!R62/R$64</f>
        <v>639.3180842</v>
      </c>
      <c r="S62">
        <f>'Total Usage'!S62/S$64</f>
        <v>818.6592275</v>
      </c>
      <c r="T62">
        <f>'Total Usage'!T62/T$64</f>
        <v>788.7224383</v>
      </c>
      <c r="U62">
        <f>'Total Usage'!U62/U$64</f>
        <v>946.6384863</v>
      </c>
      <c r="V62">
        <f>'Total Usage'!V62/V$64</f>
        <v>1228.837182</v>
      </c>
      <c r="W62">
        <f>'Total Usage'!W62/W$64</f>
        <v>1358.406443</v>
      </c>
      <c r="X62">
        <f>'Total Usage'!X62/X$64</f>
        <v>1661.894748</v>
      </c>
      <c r="Y62">
        <f>'Total Usage'!Y62/Y$64</f>
        <v>2239.873924</v>
      </c>
      <c r="Z62">
        <f>'Total Usage'!Z62/Z$64</f>
        <v>2402.7505</v>
      </c>
      <c r="AA62">
        <f>'Total Usage'!AA62/AA$64</f>
        <v>2858.118861</v>
      </c>
      <c r="AB62">
        <f>'Total Usage'!AB62/AB$64</f>
        <v>540.3721039</v>
      </c>
      <c r="AC62">
        <f>'Total Usage'!AC62/AC$64</f>
        <v>317.668307</v>
      </c>
      <c r="AD62">
        <f>'Total Usage'!AD62/AD$64</f>
        <v>578.9336142</v>
      </c>
      <c r="AE62">
        <f>'Total Usage'!AE62/AE$64</f>
        <v>2910.882584</v>
      </c>
      <c r="AF62">
        <f>'Total Usage'!AF62/AF$64</f>
        <v>2909.346209</v>
      </c>
      <c r="AG62">
        <f>'Total Usage'!AG62/AG$64</f>
        <v>3067.507866</v>
      </c>
      <c r="AH62">
        <f>'Total Usage'!AH62/AH$64</f>
        <v>3125.832846</v>
      </c>
      <c r="AI62">
        <f>'Total Usage'!AI62/AI$64</f>
        <v>2839.83368</v>
      </c>
      <c r="AJ62">
        <f>'Total Usage'!AJ62/AJ$64</f>
        <v>2788.004934</v>
      </c>
      <c r="AK62">
        <f>'Total Usage'!AK62/AK$64</f>
        <v>2662.09482</v>
      </c>
    </row>
    <row r="63" ht="15.75" customHeight="1">
      <c r="A63" t="s">
        <v>27</v>
      </c>
      <c r="B63" t="s">
        <v>16</v>
      </c>
      <c r="C63" t="s">
        <v>16</v>
      </c>
      <c r="D63" s="1" t="s">
        <v>7</v>
      </c>
      <c r="E63">
        <f>'Total Usage'!E63/E$64</f>
        <v>0</v>
      </c>
      <c r="F63">
        <f>'Total Usage'!F63/F$64</f>
        <v>0</v>
      </c>
      <c r="G63">
        <f>'Total Usage'!G63/G$64</f>
        <v>0</v>
      </c>
      <c r="H63">
        <f>'Total Usage'!H63/H$64</f>
        <v>0</v>
      </c>
      <c r="I63">
        <f>'Total Usage'!I63/I$64</f>
        <v>0</v>
      </c>
      <c r="J63">
        <f>'Total Usage'!J63/J$64</f>
        <v>0</v>
      </c>
      <c r="K63">
        <f>'Total Usage'!K63/K$64</f>
        <v>3.193995952</v>
      </c>
      <c r="L63">
        <f>'Total Usage'!L63/L$64</f>
        <v>9.550267178</v>
      </c>
      <c r="M63">
        <f>'Total Usage'!M63/M$64</f>
        <v>64.03278583</v>
      </c>
      <c r="N63">
        <f>'Total Usage'!N63/N$64</f>
        <v>82.92110304</v>
      </c>
      <c r="O63">
        <f>'Total Usage'!O63/O$64</f>
        <v>100.5895073</v>
      </c>
      <c r="P63">
        <f>'Total Usage'!P63/P$64</f>
        <v>365.515551</v>
      </c>
      <c r="Q63">
        <f>'Total Usage'!Q63/Q$64</f>
        <v>969.0458084</v>
      </c>
      <c r="R63">
        <f>'Total Usage'!R63/R$64</f>
        <v>1391.790993</v>
      </c>
      <c r="S63">
        <f>'Total Usage'!S63/S$64</f>
        <v>1736.562325</v>
      </c>
      <c r="T63">
        <f>'Total Usage'!T63/T$64</f>
        <v>1564.25362</v>
      </c>
      <c r="U63">
        <f>'Total Usage'!U63/U$64</f>
        <v>2002.296301</v>
      </c>
      <c r="V63">
        <f>'Total Usage'!V63/V$64</f>
        <v>2524.706557</v>
      </c>
      <c r="W63">
        <f>'Total Usage'!W63/W$64</f>
        <v>2945.572474</v>
      </c>
      <c r="X63">
        <f>'Total Usage'!X63/X$64</f>
        <v>3610.243509</v>
      </c>
      <c r="Y63">
        <f>'Total Usage'!Y63/Y$64</f>
        <v>4406.523328</v>
      </c>
      <c r="Z63">
        <f>'Total Usage'!Z63/Z$64</f>
        <v>4707.090691</v>
      </c>
      <c r="AA63">
        <f>'Total Usage'!AA63/AA$64</f>
        <v>5510.886269</v>
      </c>
      <c r="AB63">
        <f>'Total Usage'!AB63/AB$64</f>
        <v>1004.1442</v>
      </c>
      <c r="AC63">
        <f>'Total Usage'!AC63/AC$64</f>
        <v>571.5990726</v>
      </c>
      <c r="AD63">
        <f>'Total Usage'!AD63/AD$64</f>
        <v>922.1254131</v>
      </c>
      <c r="AE63">
        <f>'Total Usage'!AE63/AE$64</f>
        <v>4516.000258</v>
      </c>
      <c r="AF63">
        <f>'Total Usage'!AF63/AF$64</f>
        <v>4359.598967</v>
      </c>
      <c r="AG63">
        <f>'Total Usage'!AG63/AG$64</f>
        <v>4563.731309</v>
      </c>
      <c r="AH63">
        <f>'Total Usage'!AH63/AH$64</f>
        <v>4609.165494</v>
      </c>
      <c r="AI63">
        <f>'Total Usage'!AI63/AI$64</f>
        <v>3960.001743</v>
      </c>
      <c r="AJ63">
        <f>'Total Usage'!AJ63/AJ$64</f>
        <v>3889.31912</v>
      </c>
      <c r="AK63">
        <f>'Total Usage'!AK63/AK$64</f>
        <v>3720.765733</v>
      </c>
    </row>
    <row r="64" ht="15.75" customHeight="1">
      <c r="A64" t="s">
        <v>28</v>
      </c>
      <c r="D64" t="s">
        <v>29</v>
      </c>
      <c r="E64">
        <v>5308483.0</v>
      </c>
      <c r="F64">
        <v>7239881.0</v>
      </c>
      <c r="G64">
        <v>9638453.0</v>
      </c>
      <c r="H64">
        <v>1.286602E7</v>
      </c>
      <c r="I64">
        <v>1.7069453E7</v>
      </c>
      <c r="J64">
        <v>2.3191876E7</v>
      </c>
      <c r="K64">
        <v>3.1443321E7</v>
      </c>
      <c r="L64">
        <v>3.8558371E7</v>
      </c>
      <c r="M64">
        <v>5.0189209E7</v>
      </c>
      <c r="N64">
        <v>6.2979766E7</v>
      </c>
      <c r="O64">
        <v>7.6212168E7</v>
      </c>
      <c r="P64">
        <v>9.2228496E7</v>
      </c>
      <c r="Q64">
        <v>1.06021537E8</v>
      </c>
      <c r="R64">
        <v>1.14612081E8</v>
      </c>
      <c r="S64">
        <v>1.23202624E8</v>
      </c>
      <c r="T64">
        <v>1.27683597E8</v>
      </c>
      <c r="U64">
        <v>1.32164569E8</v>
      </c>
      <c r="V64">
        <v>1.41745184E8</v>
      </c>
      <c r="W64">
        <v>1.51325798E8</v>
      </c>
      <c r="X64">
        <v>1.6E8</v>
      </c>
      <c r="Y64">
        <v>1.51325798E8</v>
      </c>
      <c r="Z64">
        <f>average(Y64,AA64)</f>
        <v>165324486.5</v>
      </c>
      <c r="AA64">
        <v>1.79323175E8</v>
      </c>
      <c r="AB64">
        <f>average(AA64,AC64)</f>
        <v>1091267551</v>
      </c>
      <c r="AC64">
        <v>2.003211926E9</v>
      </c>
      <c r="AD64">
        <f>average(AC64,AE64)</f>
        <v>1125960900</v>
      </c>
      <c r="AE64">
        <v>2.48709873E8</v>
      </c>
      <c r="AF64">
        <f>average(AE64,AG64)</f>
        <v>265065484.5</v>
      </c>
      <c r="AG64">
        <v>2.81421096E8</v>
      </c>
      <c r="AH64">
        <f>average(AG64,AI64)</f>
        <v>295083317</v>
      </c>
      <c r="AI64">
        <v>3.08745538E8</v>
      </c>
      <c r="AJ64">
        <f>average(AI64,AK64)</f>
        <v>317222769</v>
      </c>
      <c r="AK64">
        <v>3.257E8</v>
      </c>
    </row>
  </sheetData>
  <printOptions/>
  <pageMargins bottom="0.75" footer="0.0" header="0.0" left="0.7" right="0.7" top="0.75"/>
  <pageSetup orientation="portrait"/>
  <drawing r:id="rId1"/>
</worksheet>
</file>