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r capita" sheetId="1" r:id="rId3"/>
    <sheet state="visible" name="totals" sheetId="2" r:id="rId4"/>
  </sheets>
  <definedNames/>
  <calcPr/>
</workbook>
</file>

<file path=xl/sharedStrings.xml><?xml version="1.0" encoding="utf-8"?>
<sst xmlns="http://schemas.openxmlformats.org/spreadsheetml/2006/main" count="312" uniqueCount="36">
  <si>
    <t>Label</t>
  </si>
  <si>
    <t>Subtype</t>
  </si>
  <si>
    <t>Type</t>
  </si>
  <si>
    <t>Units</t>
  </si>
  <si>
    <t>Biomass</t>
  </si>
  <si>
    <t>Animal</t>
  </si>
  <si>
    <t>Agriculture</t>
  </si>
  <si>
    <t>Watts</t>
  </si>
  <si>
    <t>Transportation</t>
  </si>
  <si>
    <t>Biological Oils</t>
  </si>
  <si>
    <t>Residential</t>
  </si>
  <si>
    <t>Phytomass</t>
  </si>
  <si>
    <t>Industrial</t>
  </si>
  <si>
    <t>Electricity</t>
  </si>
  <si>
    <t>Total</t>
  </si>
  <si>
    <t>Watts/Capita</t>
  </si>
  <si>
    <t>Coal</t>
  </si>
  <si>
    <t>Electrical Generation</t>
  </si>
  <si>
    <t>Residential/Commercial</t>
  </si>
  <si>
    <t>Agricultural</t>
  </si>
  <si>
    <t>Geothermal</t>
  </si>
  <si>
    <t>Natural Gas</t>
  </si>
  <si>
    <t>Industrial (no Electrical Generation)</t>
  </si>
  <si>
    <t>Nuclear Fission</t>
  </si>
  <si>
    <t>Petroleum</t>
  </si>
  <si>
    <t>Water</t>
  </si>
  <si>
    <t>Hydroelectricity</t>
  </si>
  <si>
    <t>Non-electric</t>
  </si>
  <si>
    <t>Industry</t>
  </si>
  <si>
    <t>Wind</t>
  </si>
  <si>
    <t>Sailing Vessels</t>
  </si>
  <si>
    <t>Turbine</t>
  </si>
  <si>
    <t>Windmill</t>
  </si>
  <si>
    <t>Solar</t>
  </si>
  <si>
    <t>Population</t>
  </si>
  <si>
    <t>Humans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</si>
</sst>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1" xfId="0" applyFont="1" applyNumberForma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1790.0</v>
      </c>
      <c r="F1" s="1">
        <v>1800.0</v>
      </c>
      <c r="G1" s="1">
        <v>1810.0</v>
      </c>
      <c r="H1" s="1">
        <v>1820.0</v>
      </c>
      <c r="I1" s="1">
        <v>1830.0</v>
      </c>
      <c r="J1" s="1">
        <v>1840.0</v>
      </c>
      <c r="K1" s="1">
        <v>1850.0</v>
      </c>
      <c r="L1" s="1">
        <v>1860.0</v>
      </c>
      <c r="M1" s="1">
        <v>1870.0</v>
      </c>
      <c r="N1" s="1">
        <v>1880.0</v>
      </c>
      <c r="O1" s="1">
        <v>1890.0</v>
      </c>
      <c r="P1" s="1">
        <v>1900.0</v>
      </c>
      <c r="Q1" s="1">
        <v>1910.0</v>
      </c>
      <c r="R1" s="1">
        <v>1920.0</v>
      </c>
      <c r="S1" s="1">
        <v>1925.0</v>
      </c>
      <c r="T1" s="1">
        <v>1930.0</v>
      </c>
      <c r="U1" s="1">
        <v>1935.0</v>
      </c>
      <c r="V1" s="1">
        <v>1940.0</v>
      </c>
      <c r="W1" s="1">
        <v>1945.0</v>
      </c>
      <c r="X1" s="1">
        <v>1950.0</v>
      </c>
      <c r="Y1" s="1">
        <v>1955.0</v>
      </c>
      <c r="Z1" s="1">
        <v>1960.0</v>
      </c>
      <c r="AA1" s="1">
        <v>1970.0</v>
      </c>
      <c r="AB1" s="1">
        <v>1980.0</v>
      </c>
      <c r="AC1" s="1">
        <v>1990.0</v>
      </c>
      <c r="AD1" s="1">
        <v>2000.0</v>
      </c>
      <c r="AE1" s="1">
        <v>2010.0</v>
      </c>
      <c r="AF1" s="1">
        <v>2017.0</v>
      </c>
    </row>
    <row r="2">
      <c r="A2" s="1" t="s">
        <v>4</v>
      </c>
      <c r="B2" s="1" t="s">
        <v>5</v>
      </c>
      <c r="C2" s="1" t="s">
        <v>6</v>
      </c>
      <c r="D2" s="3" t="s">
        <v>15</v>
      </c>
      <c r="E2" s="4">
        <f>totals!E2/totals!E$45</f>
        <v>200.040008</v>
      </c>
      <c r="F2" s="4">
        <f>totals!F2/totals!F$45</f>
        <v>200.0571538</v>
      </c>
      <c r="G2" s="4">
        <f>totals!G2/totals!G$45</f>
        <v>200.279535</v>
      </c>
      <c r="H2" s="4">
        <f>totals!H2/totals!H$45</f>
        <v>200.2396028</v>
      </c>
      <c r="I2" s="4">
        <f>totals!I2/totals!I$45</f>
        <v>199.7509719</v>
      </c>
      <c r="J2" s="4">
        <f>totals!J2/totals!J$45</f>
        <v>212.0747513</v>
      </c>
      <c r="K2" s="4">
        <f>totals!K2/totals!K$45</f>
        <v>156.0891409</v>
      </c>
      <c r="L2" s="4">
        <f>totals!L2/totals!L$45</f>
        <v>174.5998777</v>
      </c>
      <c r="M2" s="4">
        <f>totals!M2/totals!M$45</f>
        <v>153.5334571</v>
      </c>
      <c r="N2" s="4">
        <f>totals!N2/totals!N$45</f>
        <v>169.7576067</v>
      </c>
      <c r="O2" s="4">
        <f>totals!O2/totals!O$45</f>
        <v>208.1620945</v>
      </c>
      <c r="P2" s="4">
        <f>totals!P2/totals!P$45</f>
        <v>212.5644818</v>
      </c>
      <c r="Q2" s="4">
        <f>totals!Q2/totals!Q$45</f>
        <v>198.4202366</v>
      </c>
      <c r="R2" s="4">
        <f>totals!R2/totals!R$45</f>
        <v>170.754717</v>
      </c>
      <c r="S2" s="4">
        <f>totals!S2/totals!S$45</f>
        <v>129.5652174</v>
      </c>
      <c r="T2" s="4">
        <f>totals!T2/totals!T$45</f>
        <v>99.18699187</v>
      </c>
      <c r="U2" s="4">
        <f>totals!U2/totals!U$45</f>
        <v>83.59375</v>
      </c>
      <c r="V2" s="4">
        <f>totals!V2/totals!V$45</f>
        <v>68.86363636</v>
      </c>
      <c r="W2" s="4">
        <f>totals!W2/totals!W$45</f>
        <v>53.87323944</v>
      </c>
      <c r="X2" s="4">
        <f>totals!X2/totals!X$45</f>
        <v>26.68874172</v>
      </c>
      <c r="Y2" s="4">
        <f>totals!Y2/totals!Y$45</f>
        <v>19.3125</v>
      </c>
      <c r="Z2" s="4">
        <f>totals!Z2/totals!Z$45</f>
        <v>0</v>
      </c>
      <c r="AA2" s="4">
        <f>totals!AA2/totals!AA$45</f>
        <v>0</v>
      </c>
      <c r="AB2" s="4">
        <f>totals!AB2/totals!AB$45</f>
        <v>0</v>
      </c>
      <c r="AC2" s="4">
        <f>totals!AC2/totals!AC$45</f>
        <v>0</v>
      </c>
      <c r="AD2" s="4">
        <f>totals!AD2/totals!AD$45</f>
        <v>0</v>
      </c>
      <c r="AE2" s="4">
        <f>totals!AE2/totals!AE$45</f>
        <v>0</v>
      </c>
      <c r="AF2" s="4">
        <f>totals!AF2/totals!AF$45</f>
        <v>0</v>
      </c>
    </row>
    <row r="3">
      <c r="A3" s="1" t="s">
        <v>4</v>
      </c>
      <c r="B3" s="1" t="s">
        <v>5</v>
      </c>
      <c r="C3" s="1" t="s">
        <v>8</v>
      </c>
      <c r="D3" s="3" t="s">
        <v>15</v>
      </c>
      <c r="E3" s="4">
        <f>totals!E3/totals!E$45</f>
        <v>13.28250383</v>
      </c>
      <c r="F3" s="4">
        <f>totals!F3/totals!F$45</f>
        <v>13.28368199</v>
      </c>
      <c r="G3" s="4">
        <f>totals!G3/totals!G$45</f>
        <v>15.1936199</v>
      </c>
      <c r="H3" s="4">
        <f>totals!H3/totals!H$45</f>
        <v>18.98644938</v>
      </c>
      <c r="I3" s="4">
        <f>totals!I3/totals!I$45</f>
        <v>22.77316528</v>
      </c>
      <c r="J3" s="4">
        <f>totals!J3/totals!J$45</f>
        <v>28.88200342</v>
      </c>
      <c r="K3" s="4">
        <f>totals!K3/totals!K$45</f>
        <v>21.30056232</v>
      </c>
      <c r="L3" s="4">
        <f>totals!L3/totals!L$45</f>
        <v>24.52031069</v>
      </c>
      <c r="M3" s="4">
        <f>totals!M3/totals!M$45</f>
        <v>28.00948204</v>
      </c>
      <c r="N3" s="4">
        <f>totals!N3/totals!N$45</f>
        <v>33.47333089</v>
      </c>
      <c r="O3" s="4">
        <f>totals!O3/totals!O$45</f>
        <v>32.50250247</v>
      </c>
      <c r="P3" s="4">
        <f>totals!P3/totals!P$45</f>
        <v>32.01588492</v>
      </c>
      <c r="Q3" s="4">
        <f>totals!Q3/totals!Q$45</f>
        <v>14.63755844</v>
      </c>
      <c r="R3" s="4">
        <f>totals!R3/totals!R$45</f>
        <v>8.490566038</v>
      </c>
      <c r="S3" s="4">
        <f>totals!S3/totals!S$45</f>
        <v>3.913043478</v>
      </c>
      <c r="T3" s="4">
        <f>totals!T3/totals!T$45</f>
        <v>0</v>
      </c>
      <c r="U3" s="4">
        <f>totals!U3/totals!U$45</f>
        <v>0</v>
      </c>
      <c r="V3" s="4">
        <f>totals!V3/totals!V$45</f>
        <v>0</v>
      </c>
      <c r="W3" s="4">
        <f>totals!W3/totals!W$45</f>
        <v>0</v>
      </c>
      <c r="X3" s="4">
        <f>totals!X3/totals!X$45</f>
        <v>0</v>
      </c>
      <c r="Y3" s="4">
        <f>totals!Y3/totals!Y$45</f>
        <v>0</v>
      </c>
      <c r="Z3" s="4">
        <f>totals!Z3/totals!Z$45</f>
        <v>0</v>
      </c>
      <c r="AA3" s="4">
        <f>totals!AA3/totals!AA$45</f>
        <v>0</v>
      </c>
      <c r="AB3" s="4">
        <f>totals!AB3/totals!AB$45</f>
        <v>0</v>
      </c>
      <c r="AC3" s="4">
        <f>totals!AC3/totals!AC$45</f>
        <v>0</v>
      </c>
      <c r="AD3" s="4">
        <f>totals!AD3/totals!AD$45</f>
        <v>0</v>
      </c>
      <c r="AE3" s="4">
        <f>totals!AE3/totals!AE$45</f>
        <v>0</v>
      </c>
      <c r="AF3" s="4">
        <f>totals!AF3/totals!AF$45</f>
        <v>0</v>
      </c>
    </row>
    <row r="4">
      <c r="A4" s="1" t="s">
        <v>4</v>
      </c>
      <c r="B4" s="1" t="s">
        <v>9</v>
      </c>
      <c r="C4" s="1" t="s">
        <v>10</v>
      </c>
      <c r="D4" s="3" t="s">
        <v>15</v>
      </c>
      <c r="E4" s="4">
        <f>totals!E4/totals!E$45</f>
        <v>0.8952291731</v>
      </c>
      <c r="F4" s="4">
        <f>totals!F4/totals!F$45</f>
        <v>0.847004502</v>
      </c>
      <c r="G4" s="4">
        <f>totals!G4/totals!G$45</f>
        <v>1.325528002</v>
      </c>
      <c r="H4" s="4">
        <f>totals!H4/totals!H$45</f>
        <v>1.6836428</v>
      </c>
      <c r="I4" s="4">
        <f>totals!I4/totals!I$45</f>
        <v>3.126985113</v>
      </c>
      <c r="J4" s="4">
        <f>totals!J4/totals!J$45</f>
        <v>3.931468044</v>
      </c>
      <c r="K4" s="4">
        <f>totals!K4/totals!K$45</f>
        <v>3.060611267</v>
      </c>
      <c r="L4" s="4">
        <f>totals!L4/totals!L$45</f>
        <v>2.771407034</v>
      </c>
      <c r="M4" s="4">
        <f>totals!M4/totals!M$45</f>
        <v>1.595094409</v>
      </c>
      <c r="N4" s="4">
        <f>totals!N4/totals!N$45</f>
        <v>0.6880391958</v>
      </c>
      <c r="O4" s="4">
        <f>totals!O4/totals!O$45</f>
        <v>0.3047177406</v>
      </c>
      <c r="P4" s="4">
        <f>totals!P4/totals!P$45</f>
        <v>0.1347694898</v>
      </c>
      <c r="Q4" s="4">
        <f>totals!Q4/totals!Q$45</f>
        <v>0.06219498581</v>
      </c>
      <c r="R4" s="4">
        <f>totals!R4/totals!R$45</f>
        <v>0</v>
      </c>
      <c r="S4" s="4">
        <f>totals!S4/totals!S$45</f>
        <v>0</v>
      </c>
      <c r="T4" s="4">
        <f>totals!T4/totals!T$45</f>
        <v>0</v>
      </c>
      <c r="U4" s="4">
        <f>totals!U4/totals!U$45</f>
        <v>0</v>
      </c>
      <c r="V4" s="4">
        <f>totals!V4/totals!V$45</f>
        <v>0</v>
      </c>
      <c r="W4" s="4">
        <f>totals!W4/totals!W$45</f>
        <v>0</v>
      </c>
      <c r="X4" s="4">
        <f>totals!X4/totals!X$45</f>
        <v>0</v>
      </c>
      <c r="Y4" s="4">
        <f>totals!Y4/totals!Y$45</f>
        <v>0</v>
      </c>
      <c r="Z4" s="4">
        <f>totals!Z4/totals!Z$45</f>
        <v>0</v>
      </c>
      <c r="AA4" s="4">
        <f>totals!AA4/totals!AA$45</f>
        <v>0</v>
      </c>
      <c r="AB4" s="4">
        <f>totals!AB4/totals!AB$45</f>
        <v>0</v>
      </c>
      <c r="AC4" s="4">
        <f>totals!AC4/totals!AC$45</f>
        <v>0</v>
      </c>
      <c r="AD4" s="4">
        <f>totals!AD4/totals!AD$45</f>
        <v>0</v>
      </c>
      <c r="AE4" s="4">
        <f>totals!AE4/totals!AE$45</f>
        <v>0</v>
      </c>
      <c r="AF4" s="4">
        <f>totals!AF4/totals!AF$45</f>
        <v>0</v>
      </c>
    </row>
    <row r="5">
      <c r="A5" s="1" t="s">
        <v>4</v>
      </c>
      <c r="B5" s="1" t="s">
        <v>11</v>
      </c>
      <c r="C5" s="1" t="s">
        <v>8</v>
      </c>
      <c r="D5" s="3" t="s">
        <v>15</v>
      </c>
      <c r="E5" s="4">
        <f>totals!E5/totals!E$45</f>
        <v>0</v>
      </c>
      <c r="F5" s="4">
        <f>totals!F5/totals!F$45</f>
        <v>0</v>
      </c>
      <c r="G5" s="4">
        <f>totals!G5/totals!G$45</f>
        <v>0.3151927497</v>
      </c>
      <c r="H5" s="4">
        <f>totals!H5/totals!H$45</f>
        <v>5.045745827</v>
      </c>
      <c r="I5" s="4">
        <f>totals!I5/totals!I$45</f>
        <v>10.25958299</v>
      </c>
      <c r="J5" s="4">
        <f>totals!J5/totals!J$45</f>
        <v>27.30023042</v>
      </c>
      <c r="K5" s="4">
        <f>totals!K5/totals!K$45</f>
        <v>44.41210362</v>
      </c>
      <c r="L5" s="4">
        <f>totals!L5/totals!L$45</f>
        <v>86.50485742</v>
      </c>
      <c r="M5" s="4">
        <f>totals!M5/totals!M$45</f>
        <v>124.4865868</v>
      </c>
      <c r="N5" s="4">
        <f>totals!N5/totals!N$45</f>
        <v>38.85297336</v>
      </c>
      <c r="O5" s="4">
        <f>totals!O5/totals!O$45</f>
        <v>30.64476295</v>
      </c>
      <c r="P5" s="4">
        <f>totals!P5/totals!P$45</f>
        <v>12.04532064</v>
      </c>
      <c r="Q5" s="4">
        <f>totals!Q5/totals!Q$45</f>
        <v>3.990090004</v>
      </c>
      <c r="R5" s="4">
        <f>totals!R5/totals!R$45</f>
        <v>1.264150943</v>
      </c>
      <c r="S5" s="4">
        <f>totals!S5/totals!S$45</f>
        <v>0.6772237391</v>
      </c>
      <c r="T5" s="4">
        <f>totals!T5/totals!T$45</f>
        <v>0.3165883333</v>
      </c>
      <c r="U5" s="4">
        <f>totals!U5/totals!U$45</f>
        <v>0.1521107969</v>
      </c>
      <c r="V5" s="4">
        <f>totals!V5/totals!V$45</f>
        <v>0.07375068939</v>
      </c>
      <c r="W5" s="4">
        <f>totals!W5/totals!W$45</f>
        <v>0.03427849296</v>
      </c>
      <c r="X5" s="4">
        <f>totals!X5/totals!X$45</f>
        <v>0.01324503311</v>
      </c>
      <c r="Y5" s="4">
        <f>totals!Y5/totals!Y$45</f>
        <v>0.01056338125</v>
      </c>
      <c r="Z5" s="4">
        <f>totals!Z5/totals!Z$45</f>
        <v>0</v>
      </c>
      <c r="AA5" s="4">
        <f>totals!AA5/totals!AA$45</f>
        <v>0</v>
      </c>
      <c r="AB5" s="4">
        <f>totals!AB5/totals!AB$45</f>
        <v>0</v>
      </c>
      <c r="AC5" s="4">
        <f>totals!AC5/totals!AC$45</f>
        <v>0</v>
      </c>
      <c r="AD5" s="4">
        <f>totals!AD5/totals!AD$45</f>
        <v>11.92170819</v>
      </c>
      <c r="AE5" s="4">
        <f>totals!AE5/totals!AE$45</f>
        <v>119.0938511</v>
      </c>
      <c r="AF5" s="4">
        <f>totals!AF5/totals!AF$45</f>
        <v>146.9325153</v>
      </c>
    </row>
    <row r="6">
      <c r="A6" s="1" t="s">
        <v>4</v>
      </c>
      <c r="B6" s="1" t="s">
        <v>11</v>
      </c>
      <c r="C6" s="1" t="s">
        <v>10</v>
      </c>
      <c r="D6" s="3" t="s">
        <v>15</v>
      </c>
      <c r="E6" s="4">
        <f>totals!E6/totals!E$45</f>
        <v>2850.442862</v>
      </c>
      <c r="F6" s="4">
        <f>totals!F6/totals!F$45</f>
        <v>2848.271342</v>
      </c>
      <c r="G6" s="4">
        <f>totals!G6/totals!G$45</f>
        <v>2845.350635</v>
      </c>
      <c r="H6" s="4">
        <f>totals!H6/totals!H$45</f>
        <v>2842.779853</v>
      </c>
      <c r="I6" s="4">
        <f>totals!I6/totals!I$45</f>
        <v>2844.702558</v>
      </c>
      <c r="J6" s="4">
        <f>totals!J6/totals!J$45</f>
        <v>2835.474576</v>
      </c>
      <c r="K6" s="4">
        <f>totals!K6/totals!K$45</f>
        <v>2781.146295</v>
      </c>
      <c r="L6" s="4">
        <f>totals!L6/totals!L$45</f>
        <v>2534.719536</v>
      </c>
      <c r="M6" s="4">
        <f>totals!M6/totals!M$45</f>
        <v>2264.099798</v>
      </c>
      <c r="N6" s="4">
        <f>totals!N6/totals!N$45</f>
        <v>1968.55065</v>
      </c>
      <c r="O6" s="4">
        <f>totals!O6/totals!O$45</f>
        <v>1205.46653</v>
      </c>
      <c r="P6" s="4">
        <f>totals!P6/totals!P$45</f>
        <v>803.0213758</v>
      </c>
      <c r="Q6" s="4">
        <f>totals!Q6/totals!Q$45</f>
        <v>582.2495468</v>
      </c>
      <c r="R6" s="4">
        <f>totals!R6/totals!R$45</f>
        <v>440.5660377</v>
      </c>
      <c r="S6" s="4">
        <f>totals!S6/totals!S$45</f>
        <v>362.6086957</v>
      </c>
      <c r="T6" s="4">
        <f>totals!T6/totals!T$45</f>
        <v>321.1382114</v>
      </c>
      <c r="U6" s="4">
        <f>totals!U6/totals!U$45</f>
        <v>328.90625</v>
      </c>
      <c r="V6" s="4">
        <f>totals!V6/totals!V$45</f>
        <v>257.5757576</v>
      </c>
      <c r="W6" s="4">
        <f>totals!W6/totals!W$45</f>
        <v>239.4366197</v>
      </c>
      <c r="X6" s="4">
        <f>totals!X6/totals!X$45</f>
        <v>226.4900662</v>
      </c>
      <c r="Y6" s="4">
        <f>totals!Y6/totals!Y$45</f>
        <v>180.625</v>
      </c>
      <c r="Z6" s="4">
        <f>totals!Z6/totals!Z$45</f>
        <v>139.0728477</v>
      </c>
      <c r="AA6" s="4">
        <f>totals!AA6/totals!AA$45</f>
        <v>74.8603352</v>
      </c>
      <c r="AB6" s="4">
        <f>totals!AB6/totals!AB$45</f>
        <v>14.25</v>
      </c>
      <c r="AC6" s="4">
        <f>totals!AC6/totals!AC$45</f>
        <v>78.31325301</v>
      </c>
      <c r="AD6" s="4">
        <f>totals!AD6/totals!AD$45</f>
        <v>71.53024911</v>
      </c>
      <c r="AE6" s="4">
        <f>totals!AE6/totals!AE$45</f>
        <v>57.2815534</v>
      </c>
      <c r="AF6" s="4">
        <f>totals!AF6/totals!AF$45</f>
        <v>50.30674847</v>
      </c>
    </row>
    <row r="7">
      <c r="A7" s="1" t="s">
        <v>4</v>
      </c>
      <c r="B7" s="1" t="s">
        <v>11</v>
      </c>
      <c r="C7" s="1" t="s">
        <v>12</v>
      </c>
      <c r="D7" s="3" t="s">
        <v>15</v>
      </c>
      <c r="E7" s="4">
        <f>totals!E7/totals!E$45</f>
        <v>1.394169674</v>
      </c>
      <c r="F7" s="4">
        <f>totals!F7/totals!F$45</f>
        <v>1.547897394</v>
      </c>
      <c r="G7" s="4">
        <f>totals!G7/totals!G$45</f>
        <v>1.891602638</v>
      </c>
      <c r="H7" s="4">
        <f>totals!H7/totals!H$45</f>
        <v>2.841737777</v>
      </c>
      <c r="I7" s="4">
        <f>totals!I7/totals!I$45</f>
        <v>18.10971847</v>
      </c>
      <c r="J7" s="4">
        <f>totals!J7/totals!J$45</f>
        <v>24.07810022</v>
      </c>
      <c r="K7" s="4">
        <f>totals!K7/totals!K$45</f>
        <v>65.10900627</v>
      </c>
      <c r="L7" s="4">
        <f>totals!L7/totals!L$45</f>
        <v>55.97373127</v>
      </c>
      <c r="M7" s="4">
        <f>totals!M7/totals!M$45</f>
        <v>52.12875824</v>
      </c>
      <c r="N7" s="4">
        <f>totals!N7/totals!N$45</f>
        <v>34.66880699</v>
      </c>
      <c r="O7" s="4">
        <f>totals!O7/totals!O$45</f>
        <v>36.05920035</v>
      </c>
      <c r="P7" s="4">
        <f>totals!P7/totals!P$45</f>
        <v>36.73954007</v>
      </c>
      <c r="Q7" s="4">
        <f>totals!Q7/totals!Q$45</f>
        <v>41.74414814</v>
      </c>
      <c r="R7" s="4">
        <f>totals!R7/totals!R$45</f>
        <v>33.01886792</v>
      </c>
      <c r="S7" s="4">
        <f>totals!S7/totals!S$45</f>
        <v>33.82608696</v>
      </c>
      <c r="T7" s="4">
        <f>totals!T7/totals!T$45</f>
        <v>34.30894309</v>
      </c>
      <c r="U7" s="4">
        <f>totals!U7/totals!U$45</f>
        <v>39.53125</v>
      </c>
      <c r="V7" s="4">
        <f>totals!V7/totals!V$45</f>
        <v>37.27272727</v>
      </c>
      <c r="W7" s="4">
        <f>totals!W7/totals!W$45</f>
        <v>29.71830986</v>
      </c>
      <c r="X7" s="4">
        <f>totals!X7/totals!X$45</f>
        <v>23.57615894</v>
      </c>
      <c r="Y7" s="4">
        <f>totals!Y7/totals!Y$45</f>
        <v>24.125</v>
      </c>
      <c r="Z7" s="4">
        <f>totals!Z7/totals!Z$45</f>
        <v>150.9933775</v>
      </c>
      <c r="AA7" s="4">
        <f>totals!AA7/totals!AA$45</f>
        <v>190.5027933</v>
      </c>
      <c r="AB7" s="4">
        <f>totals!AB7/totals!AB$45</f>
        <v>26.8</v>
      </c>
      <c r="AC7" s="4">
        <f>totals!AC7/totals!AC$45</f>
        <v>224.8995984</v>
      </c>
      <c r="AD7" s="4">
        <f>totals!AD7/totals!AD$45</f>
        <v>238.4341637</v>
      </c>
      <c r="AE7" s="4">
        <f>totals!AE7/totals!AE$45</f>
        <v>241.7475728</v>
      </c>
      <c r="AF7" s="4">
        <f>totals!AF7/totals!AF$45</f>
        <v>254.601227</v>
      </c>
    </row>
    <row r="8">
      <c r="A8" s="1" t="s">
        <v>4</v>
      </c>
      <c r="B8" s="1" t="s">
        <v>11</v>
      </c>
      <c r="C8" s="1" t="s">
        <v>13</v>
      </c>
      <c r="D8" s="3" t="s">
        <v>15</v>
      </c>
      <c r="E8" s="4">
        <f>totals!E8/totals!E$45</f>
        <v>0</v>
      </c>
      <c r="F8" s="4">
        <f>totals!F8/totals!F$45</f>
        <v>0</v>
      </c>
      <c r="G8" s="4">
        <f>totals!G8/totals!G$45</f>
        <v>0</v>
      </c>
      <c r="H8" s="4">
        <f>totals!H8/totals!H$45</f>
        <v>0</v>
      </c>
      <c r="I8" s="4">
        <f>totals!I8/totals!I$45</f>
        <v>0</v>
      </c>
      <c r="J8" s="4">
        <f>totals!J8/totals!J$45</f>
        <v>0</v>
      </c>
      <c r="K8" s="4">
        <f>totals!K8/totals!K$45</f>
        <v>0</v>
      </c>
      <c r="L8" s="4">
        <f>totals!L8/totals!L$45</f>
        <v>0</v>
      </c>
      <c r="M8" s="4">
        <f>totals!M8/totals!M$45</f>
        <v>0</v>
      </c>
      <c r="N8" s="4">
        <f>totals!N8/totals!N$45</f>
        <v>0</v>
      </c>
      <c r="O8" s="4">
        <f>totals!O8/totals!O$45</f>
        <v>0</v>
      </c>
      <c r="P8" s="4">
        <f>totals!P8/totals!P$45</f>
        <v>0</v>
      </c>
      <c r="Q8" s="4">
        <f>totals!Q8/totals!Q$45</f>
        <v>0</v>
      </c>
      <c r="R8" s="4">
        <f>totals!R8/totals!R$45</f>
        <v>0</v>
      </c>
      <c r="S8" s="4">
        <f>totals!S8/totals!S$45</f>
        <v>0</v>
      </c>
      <c r="T8" s="4">
        <f>totals!T8/totals!T$45</f>
        <v>0</v>
      </c>
      <c r="U8" s="4">
        <f>totals!U8/totals!U$45</f>
        <v>0</v>
      </c>
      <c r="V8" s="4">
        <f>totals!V8/totals!V$45</f>
        <v>0</v>
      </c>
      <c r="W8" s="4">
        <f>totals!W8/totals!W$45</f>
        <v>0</v>
      </c>
      <c r="X8" s="4">
        <f>totals!X8/totals!X$45</f>
        <v>0</v>
      </c>
      <c r="Y8" s="4">
        <f>totals!Y8/totals!Y$45</f>
        <v>0</v>
      </c>
      <c r="Z8" s="4">
        <f>totals!Z8/totals!Z$45</f>
        <v>0</v>
      </c>
      <c r="AA8" s="4">
        <f>totals!AA8/totals!AA$45</f>
        <v>0.3740403687</v>
      </c>
      <c r="AB8" s="4">
        <f>totals!AB8/totals!AB$45</f>
        <v>0.067</v>
      </c>
      <c r="AC8" s="4">
        <f>totals!AC8/totals!AC$45</f>
        <v>1.614457831</v>
      </c>
      <c r="AD8" s="4">
        <f>totals!AD8/totals!AD$45</f>
        <v>119.2170819</v>
      </c>
      <c r="AE8" s="4">
        <f>totals!AE8/totals!AE$45</f>
        <v>47.57281553</v>
      </c>
      <c r="AF8" s="4">
        <f>totals!AF8/totals!AF$45</f>
        <v>53.37423313</v>
      </c>
    </row>
    <row r="9">
      <c r="A9" s="1" t="s">
        <v>4</v>
      </c>
      <c r="B9" s="1" t="s">
        <v>14</v>
      </c>
      <c r="C9" s="1" t="s">
        <v>14</v>
      </c>
      <c r="D9" s="3" t="s">
        <v>15</v>
      </c>
      <c r="E9" s="4">
        <f>totals!E9/totals!E$45</f>
        <v>3054.045924</v>
      </c>
      <c r="F9" s="4">
        <f>totals!F9/totals!F$45</f>
        <v>3063.021959</v>
      </c>
      <c r="G9" s="4">
        <f>totals!G9/totals!G$45</f>
        <v>3066.348742</v>
      </c>
      <c r="H9" s="4">
        <f>totals!H9/totals!H$45</f>
        <v>3081.407359</v>
      </c>
      <c r="I9" s="4">
        <f>totals!I9/totals!I$45</f>
        <v>3101.192132</v>
      </c>
      <c r="J9" s="4">
        <f>totals!J9/totals!J$45</f>
        <v>3134.253921</v>
      </c>
      <c r="K9" s="4">
        <f>totals!K9/totals!K$45</f>
        <v>3074.352415</v>
      </c>
      <c r="L9" s="4">
        <f>totals!L9/totals!L$45</f>
        <v>2881.37503</v>
      </c>
      <c r="M9" s="4">
        <f>totals!M9/totals!M$45</f>
        <v>2619.405265</v>
      </c>
      <c r="N9" s="4">
        <f>totals!N9/totals!N$45</f>
        <v>2251.479994</v>
      </c>
      <c r="O9" s="4">
        <f>totals!O9/totals!O$45</f>
        <v>1513.184409</v>
      </c>
      <c r="P9" s="4">
        <f>totals!P9/totals!P$45</f>
        <v>1095.62557</v>
      </c>
      <c r="Q9" s="4">
        <f>totals!Q9/totals!Q$45</f>
        <v>841.3885444</v>
      </c>
      <c r="R9" s="4">
        <f>totals!R9/totals!R$45</f>
        <v>653.7735849</v>
      </c>
      <c r="S9" s="4">
        <f>totals!S9/totals!S$45</f>
        <v>530.4347826</v>
      </c>
      <c r="T9" s="4">
        <f>totals!T9/totals!T$45</f>
        <v>455.2845528</v>
      </c>
      <c r="U9" s="4">
        <f>totals!U9/totals!U$45</f>
        <v>451.5625</v>
      </c>
      <c r="V9" s="4">
        <f>totals!V9/totals!V$45</f>
        <v>363.6363636</v>
      </c>
      <c r="W9" s="4">
        <f>totals!W9/totals!W$45</f>
        <v>323.2394366</v>
      </c>
      <c r="X9" s="4">
        <f>totals!X9/totals!X$45</f>
        <v>276.8211921</v>
      </c>
      <c r="Y9" s="4">
        <f>totals!Y9/totals!Y$45</f>
        <v>223.75</v>
      </c>
      <c r="Z9" s="4">
        <f>totals!Z9/totals!Z$45</f>
        <v>290.0662252</v>
      </c>
      <c r="AA9" s="4">
        <f>totals!AA9/totals!AA$45</f>
        <v>265.9217877</v>
      </c>
      <c r="AB9" s="4">
        <f>totals!AB9/totals!AB$45</f>
        <v>41.1</v>
      </c>
      <c r="AC9" s="4">
        <f>totals!AC9/totals!AC$45</f>
        <v>304.8192771</v>
      </c>
      <c r="AD9" s="4">
        <f>totals!AD9/totals!AD$45</f>
        <v>441.2811388</v>
      </c>
      <c r="AE9" s="4">
        <f>totals!AE9/totals!AE$45</f>
        <v>466.0194175</v>
      </c>
      <c r="AF9" s="4">
        <f>totals!AF9/totals!AF$45</f>
        <v>506.1349693</v>
      </c>
    </row>
    <row r="10">
      <c r="A10" s="1" t="s">
        <v>16</v>
      </c>
      <c r="C10" s="1" t="s">
        <v>10</v>
      </c>
      <c r="D10" s="3" t="s">
        <v>15</v>
      </c>
      <c r="E10" s="4">
        <f>totals!E10/totals!E$45</f>
        <v>15.32418392</v>
      </c>
      <c r="F10" s="4">
        <f>totals!F10/totals!F$45</f>
        <v>15.32418395</v>
      </c>
      <c r="G10" s="4">
        <f>totals!G10/totals!G$45</f>
        <v>18.37046769</v>
      </c>
      <c r="H10" s="4">
        <f>totals!H10/totals!H$45</f>
        <v>25.83402129</v>
      </c>
      <c r="I10" s="4">
        <f>totals!I10/totals!I$45</f>
        <v>34.04316175</v>
      </c>
      <c r="J10" s="4">
        <f>totals!J10/totals!J$45</f>
        <v>47.45319021</v>
      </c>
      <c r="K10" s="4">
        <f>totals!K10/totals!K$45</f>
        <v>110.8146663</v>
      </c>
      <c r="L10" s="4">
        <f>totals!L10/totals!L$45</f>
        <v>179.3703661</v>
      </c>
      <c r="M10" s="4">
        <f>totals!M10/totals!M$45</f>
        <v>272.3144087</v>
      </c>
      <c r="N10" s="4">
        <f>totals!N10/totals!N$45</f>
        <v>410.4467954</v>
      </c>
      <c r="O10" s="4">
        <f>totals!O10/totals!O$45</f>
        <v>539.8559277</v>
      </c>
      <c r="P10" s="4">
        <f>totals!P10/totals!P$45</f>
        <v>771.5303415</v>
      </c>
      <c r="Q10" s="4">
        <f>totals!Q10/totals!Q$45</f>
        <v>1181.847311</v>
      </c>
      <c r="R10" s="4">
        <f>totals!R10/totals!R$45</f>
        <v>1273.584906</v>
      </c>
      <c r="S10" s="4">
        <f>totals!S10/totals!S$45</f>
        <v>1121.73913</v>
      </c>
      <c r="T10" s="4">
        <f>totals!T10/totals!T$45</f>
        <v>975.6097561</v>
      </c>
      <c r="U10" s="4">
        <f>totals!U10/totals!U$45</f>
        <v>658.59375</v>
      </c>
      <c r="V10" s="4">
        <f>totals!V10/totals!V$45</f>
        <v>665.1515152</v>
      </c>
      <c r="W10" s="4">
        <f>totals!W10/totals!W$45</f>
        <v>859.1549296</v>
      </c>
      <c r="X10" s="4">
        <f>totals!X10/totals!X$45</f>
        <v>567.5496689</v>
      </c>
      <c r="Y10" s="4">
        <f>totals!Y10/totals!Y$45</f>
        <v>355.625</v>
      </c>
      <c r="Z10" s="4">
        <f>totals!Z10/totals!Z$45</f>
        <v>220.5298013</v>
      </c>
      <c r="AA10" s="4">
        <f>totals!AA10/totals!AA$45</f>
        <v>71.50837989</v>
      </c>
      <c r="AB10" s="4">
        <f>totals!AB10/totals!AB$45</f>
        <v>3.31</v>
      </c>
      <c r="AC10" s="4">
        <f>totals!AC10/totals!AC$45</f>
        <v>26.90763052</v>
      </c>
      <c r="AD10" s="4">
        <f>totals!AD10/totals!AD$45</f>
        <v>11.92170819</v>
      </c>
      <c r="AE10" s="4">
        <f>totals!AE10/totals!AE$45</f>
        <v>6.504854369</v>
      </c>
      <c r="AF10" s="4">
        <f>totals!AF10/totals!AF$45</f>
        <v>2.055214724</v>
      </c>
    </row>
    <row r="11">
      <c r="A11" s="1" t="s">
        <v>16</v>
      </c>
      <c r="C11" s="1" t="s">
        <v>12</v>
      </c>
      <c r="D11" s="3" t="s">
        <v>15</v>
      </c>
      <c r="E11" s="4">
        <f>totals!E11/totals!E$45</f>
        <v>15.32418392</v>
      </c>
      <c r="F11" s="4">
        <f>totals!F11/totals!F$45</f>
        <v>15.32418395</v>
      </c>
      <c r="G11" s="4">
        <f>totals!G11/totals!G$45</f>
        <v>18.37046769</v>
      </c>
      <c r="H11" s="4">
        <f>totals!H11/totals!H$45</f>
        <v>20.64646681</v>
      </c>
      <c r="I11" s="4">
        <f>totals!I11/totals!I$45</f>
        <v>26.50392274</v>
      </c>
      <c r="J11" s="4">
        <f>totals!J11/totals!J$45</f>
        <v>29.70218202</v>
      </c>
      <c r="K11" s="4">
        <f>totals!K11/totals!K$45</f>
        <v>87.09946535</v>
      </c>
      <c r="L11" s="4">
        <f>totals!L11/totals!L$45</f>
        <v>151.7015331</v>
      </c>
      <c r="M11" s="4">
        <f>totals!M11/totals!M$45</f>
        <v>227.447368</v>
      </c>
      <c r="N11" s="4">
        <f>totals!N11/totals!N$45</f>
        <v>342.7031496</v>
      </c>
      <c r="O11" s="4">
        <f>totals!O11/totals!O$45</f>
        <v>712.4510434</v>
      </c>
      <c r="P11" s="4">
        <f>totals!P11/totals!P$45</f>
        <v>1018.21011</v>
      </c>
      <c r="Q11" s="4">
        <f>totals!Q11/totals!Q$45</f>
        <v>1799.877556</v>
      </c>
      <c r="R11" s="4">
        <f>totals!R11/totals!R$45</f>
        <v>1990.566038</v>
      </c>
      <c r="S11" s="4">
        <f>totals!S11/totals!S$45</f>
        <v>1895.652174</v>
      </c>
      <c r="T11" s="4">
        <f>totals!T11/totals!T$45</f>
        <v>1691.056911</v>
      </c>
      <c r="U11" s="4">
        <f>totals!U11/totals!U$45</f>
        <v>1359.375</v>
      </c>
      <c r="V11" s="4">
        <f>totals!V11/totals!V$45</f>
        <v>1651.515152</v>
      </c>
      <c r="W11" s="4">
        <f>totals!W11/totals!W$45</f>
        <v>1746.478873</v>
      </c>
      <c r="X11" s="4">
        <f>totals!X11/totals!X$45</f>
        <v>1476.821192</v>
      </c>
      <c r="Y11" s="4">
        <f>totals!Y11/totals!Y$45</f>
        <v>1437.5</v>
      </c>
      <c r="Z11" s="4">
        <f>totals!Z11/totals!Z$45</f>
        <v>993.3774834</v>
      </c>
      <c r="AA11" s="4">
        <f>totals!AA11/totals!AA$45</f>
        <v>877.0949721</v>
      </c>
      <c r="AB11" s="4">
        <f>totals!AB11/totals!AB$45</f>
        <v>54.5</v>
      </c>
      <c r="AC11" s="4">
        <f>totals!AC11/totals!AC$45</f>
        <v>363.0522088</v>
      </c>
      <c r="AD11" s="4">
        <f>totals!AD11/totals!AD$45</f>
        <v>59.43060498</v>
      </c>
      <c r="AE11" s="4">
        <f>totals!AE11/totals!AE$45</f>
        <v>175.4045307</v>
      </c>
      <c r="AF11" s="4">
        <f>totals!AF11/totals!AF$45</f>
        <v>127.3006135</v>
      </c>
    </row>
    <row r="12">
      <c r="A12" s="1" t="s">
        <v>16</v>
      </c>
      <c r="C12" s="1" t="s">
        <v>8</v>
      </c>
      <c r="D12" s="3" t="s">
        <v>15</v>
      </c>
      <c r="E12" s="4">
        <f>totals!E12/totals!E$45</f>
        <v>0</v>
      </c>
      <c r="F12" s="4">
        <f>totals!F12/totals!F$45</f>
        <v>0</v>
      </c>
      <c r="G12" s="4">
        <f>totals!G12/totals!G$45</f>
        <v>0</v>
      </c>
      <c r="H12" s="4">
        <f>totals!H12/totals!H$45</f>
        <v>5.157754154</v>
      </c>
      <c r="I12" s="4">
        <f>totals!I12/totals!I$45</f>
        <v>15.15620215</v>
      </c>
      <c r="J12" s="4">
        <f>totals!J12/totals!J$45</f>
        <v>41.53618748</v>
      </c>
      <c r="K12" s="4">
        <f>totals!K12/totals!K$45</f>
        <v>118.5760048</v>
      </c>
      <c r="L12" s="4">
        <f>totals!L12/totals!L$45</f>
        <v>220.7145995</v>
      </c>
      <c r="M12" s="4">
        <f>totals!M12/totals!M$45</f>
        <v>409.7683484</v>
      </c>
      <c r="N12" s="4">
        <f>totals!N12/totals!N$45</f>
        <v>615.6701932</v>
      </c>
      <c r="O12" s="4">
        <f>totals!O12/totals!O$45</f>
        <v>906.7991774</v>
      </c>
      <c r="P12" s="4">
        <f>totals!P12/totals!P$45</f>
        <v>1142.862121</v>
      </c>
      <c r="Q12" s="4">
        <f>totals!Q12/totals!Q$45</f>
        <v>1517.969023</v>
      </c>
      <c r="R12" s="4">
        <f>totals!R12/totals!R$45</f>
        <v>1462.264151</v>
      </c>
      <c r="S12" s="4">
        <f>totals!S12/totals!S$45</f>
        <v>1095.652174</v>
      </c>
      <c r="T12" s="4">
        <f>totals!T12/totals!T$45</f>
        <v>878.0487805</v>
      </c>
      <c r="U12" s="4">
        <f>totals!U12/totals!U$45</f>
        <v>643.75</v>
      </c>
      <c r="V12" s="4">
        <f>totals!V12/totals!V$45</f>
        <v>679.5454545</v>
      </c>
      <c r="W12" s="4">
        <f>totals!W12/totals!W$45</f>
        <v>915.4929577</v>
      </c>
      <c r="X12" s="4">
        <f>totals!X12/totals!X$45</f>
        <v>414.5695364</v>
      </c>
      <c r="Y12" s="4">
        <f>totals!Y12/totals!Y$45</f>
        <v>106.875</v>
      </c>
      <c r="Z12" s="4">
        <f>totals!Z12/totals!Z$45</f>
        <v>22.05298013</v>
      </c>
      <c r="AA12" s="4">
        <f>totals!AA12/totals!AA$45</f>
        <v>0</v>
      </c>
      <c r="AB12" s="4">
        <f>totals!AB12/totals!AB$45</f>
        <v>0</v>
      </c>
      <c r="AC12" s="4">
        <f>totals!AC12/totals!AC$45</f>
        <v>0</v>
      </c>
      <c r="AD12" s="4">
        <f>totals!AD12/totals!AD$45</f>
        <v>0</v>
      </c>
      <c r="AE12" s="4">
        <f>totals!AE12/totals!AE$45</f>
        <v>0</v>
      </c>
      <c r="AF12" s="4">
        <f>totals!AF12/totals!AF$45</f>
        <v>0</v>
      </c>
    </row>
    <row r="13">
      <c r="A13" s="1" t="s">
        <v>16</v>
      </c>
      <c r="C13" s="1" t="s">
        <v>17</v>
      </c>
      <c r="D13" s="3" t="s">
        <v>15</v>
      </c>
      <c r="E13" s="4">
        <f>totals!E13/totals!E$45</f>
        <v>0</v>
      </c>
      <c r="F13" s="4">
        <f>totals!F13/totals!F$45</f>
        <v>0</v>
      </c>
      <c r="G13" s="4">
        <f>totals!G13/totals!G$45</f>
        <v>0</v>
      </c>
      <c r="H13" s="4">
        <f>totals!H13/totals!H$45</f>
        <v>0</v>
      </c>
      <c r="I13" s="4">
        <f>totals!I13/totals!I$45</f>
        <v>0</v>
      </c>
      <c r="J13" s="4">
        <f>totals!J13/totals!J$45</f>
        <v>0</v>
      </c>
      <c r="K13" s="4">
        <f>totals!K13/totals!K$45</f>
        <v>0</v>
      </c>
      <c r="L13" s="4">
        <f>totals!L13/totals!L$45</f>
        <v>0</v>
      </c>
      <c r="M13" s="4">
        <f>totals!M13/totals!M$45</f>
        <v>0</v>
      </c>
      <c r="N13" s="4">
        <f>totals!N13/totals!N$45</f>
        <v>0</v>
      </c>
      <c r="O13" s="4">
        <f>totals!O13/totals!O$45</f>
        <v>0</v>
      </c>
      <c r="P13" s="4">
        <f>totals!P13/totals!P$45</f>
        <v>72.03574106</v>
      </c>
      <c r="Q13" s="4">
        <f>totals!Q13/totals!Q$45</f>
        <v>110.594886</v>
      </c>
      <c r="R13" s="4">
        <f>totals!R13/totals!R$45</f>
        <v>173.5849057</v>
      </c>
      <c r="S13" s="4">
        <f>totals!S13/totals!S$45</f>
        <v>167.826087</v>
      </c>
      <c r="T13" s="4">
        <f>totals!T13/totals!T$45</f>
        <v>172.3577236</v>
      </c>
      <c r="U13" s="4">
        <f>totals!U13/totals!U$45</f>
        <v>117.96875</v>
      </c>
      <c r="V13" s="4">
        <f>totals!V13/totals!V$45</f>
        <v>180.3030303</v>
      </c>
      <c r="W13" s="4">
        <f>totals!W13/totals!W$45</f>
        <v>241.5492958</v>
      </c>
      <c r="X13" s="4">
        <f>totals!X13/totals!X$45</f>
        <v>276.8211921</v>
      </c>
      <c r="Y13" s="4">
        <f>totals!Y13/totals!Y$45</f>
        <v>440</v>
      </c>
      <c r="Z13" s="4">
        <f>totals!Z13/totals!Z$45</f>
        <v>947.0198675</v>
      </c>
      <c r="AA13" s="4">
        <f>totals!AA13/totals!AA$45</f>
        <v>1346.368715</v>
      </c>
      <c r="AB13" s="4">
        <f>totals!AB13/totals!AB$45</f>
        <v>200</v>
      </c>
      <c r="AC13" s="4">
        <f>totals!AC13/totals!AC$45</f>
        <v>2176.706827</v>
      </c>
      <c r="AD13" s="4">
        <f>totals!AD13/totals!AD$45</f>
        <v>2441.281139</v>
      </c>
      <c r="AE13" s="4">
        <f>totals!AE13/totals!AE$45</f>
        <v>2071.197411</v>
      </c>
      <c r="AF13" s="4">
        <f>totals!AF13/totals!AF$45</f>
        <v>1303.680982</v>
      </c>
    </row>
    <row r="14">
      <c r="A14" s="1" t="s">
        <v>16</v>
      </c>
      <c r="B14" s="1" t="s">
        <v>14</v>
      </c>
      <c r="C14" s="1" t="s">
        <v>14</v>
      </c>
      <c r="D14" s="3" t="s">
        <v>15</v>
      </c>
      <c r="E14" s="4">
        <f>totals!E14/totals!E$45</f>
        <v>30.64836784</v>
      </c>
      <c r="F14" s="4">
        <f>totals!F14/totals!F$45</f>
        <v>30.6483679</v>
      </c>
      <c r="G14" s="4">
        <f>totals!G14/totals!G$45</f>
        <v>36.60281157</v>
      </c>
      <c r="H14" s="4">
        <f>totals!H14/totals!H$45</f>
        <v>51.56429149</v>
      </c>
      <c r="I14" s="4">
        <f>totals!I14/totals!I$45</f>
        <v>75.62556253</v>
      </c>
      <c r="J14" s="4">
        <f>totals!J14/totals!J$45</f>
        <v>118.9258965</v>
      </c>
      <c r="K14" s="4">
        <f>totals!K14/totals!K$45</f>
        <v>316.058951</v>
      </c>
      <c r="L14" s="4">
        <f>totals!L14/totals!L$45</f>
        <v>550.1963358</v>
      </c>
      <c r="M14" s="4">
        <f>totals!M14/totals!M$45</f>
        <v>910.3081663</v>
      </c>
      <c r="N14" s="4">
        <f>totals!N14/totals!N$45</f>
        <v>1370.812598</v>
      </c>
      <c r="O14" s="4">
        <f>totals!O14/totals!O$45</f>
        <v>2159.423711</v>
      </c>
      <c r="P14" s="4">
        <f>totals!P14/totals!P$45</f>
        <v>3004.769527</v>
      </c>
      <c r="Q14" s="4">
        <f>totals!Q14/totals!Q$45</f>
        <v>4618.962885</v>
      </c>
      <c r="R14" s="4">
        <f>totals!R14/totals!R$45</f>
        <v>4896.226415</v>
      </c>
      <c r="S14" s="4">
        <f>totals!S14/totals!S$45</f>
        <v>4278.26087</v>
      </c>
      <c r="T14" s="4">
        <f>totals!T14/totals!T$45</f>
        <v>3715.447154</v>
      </c>
      <c r="U14" s="4">
        <f>totals!U14/totals!U$45</f>
        <v>2781.25</v>
      </c>
      <c r="V14" s="4">
        <f>totals!V14/totals!V$45</f>
        <v>3181.818182</v>
      </c>
      <c r="W14" s="4">
        <f>totals!W14/totals!W$45</f>
        <v>3767.605634</v>
      </c>
      <c r="X14" s="4">
        <f>totals!X14/totals!X$45</f>
        <v>2735.099338</v>
      </c>
      <c r="Y14" s="4">
        <f>totals!Y14/totals!Y$45</f>
        <v>2337.5</v>
      </c>
      <c r="Z14" s="4">
        <f>totals!Z14/totals!Z$45</f>
        <v>2178.807947</v>
      </c>
      <c r="AA14" s="4">
        <f>totals!AA14/totals!AA$45</f>
        <v>2296.089385</v>
      </c>
      <c r="AB14" s="4">
        <f>totals!AB14/totals!AB$45</f>
        <v>258</v>
      </c>
      <c r="AC14" s="4">
        <f>totals!AC14/totals!AC$45</f>
        <v>2566.26506</v>
      </c>
      <c r="AD14" s="4">
        <f>totals!AD14/totals!AD$45</f>
        <v>2512.455516</v>
      </c>
      <c r="AE14" s="4">
        <f>totals!AE14/totals!AE$45</f>
        <v>2255.66343</v>
      </c>
      <c r="AF14" s="4">
        <f>totals!AF14/totals!AF$45</f>
        <v>1432.515337</v>
      </c>
    </row>
    <row r="15">
      <c r="A15" s="1" t="s">
        <v>13</v>
      </c>
      <c r="B15" s="1"/>
      <c r="C15" s="1" t="s">
        <v>18</v>
      </c>
      <c r="D15" s="3" t="s">
        <v>15</v>
      </c>
      <c r="E15" s="4">
        <f>totals!E15/totals!E$45</f>
        <v>0</v>
      </c>
      <c r="F15" s="4">
        <f>totals!F15/totals!F$45</f>
        <v>0</v>
      </c>
      <c r="G15" s="4">
        <f>totals!G15/totals!G$45</f>
        <v>0</v>
      </c>
      <c r="H15" s="4">
        <f>totals!H15/totals!H$45</f>
        <v>0</v>
      </c>
      <c r="I15" s="4">
        <f>totals!I15/totals!I$45</f>
        <v>0</v>
      </c>
      <c r="J15" s="4">
        <f>totals!J15/totals!J$45</f>
        <v>0</v>
      </c>
      <c r="K15" s="4">
        <f>totals!K15/totals!K$45</f>
        <v>0</v>
      </c>
      <c r="L15" s="4">
        <f>totals!L15/totals!L$45</f>
        <v>0</v>
      </c>
      <c r="M15" s="4">
        <f>totals!M15/totals!M$45</f>
        <v>0</v>
      </c>
      <c r="N15" s="4">
        <f>totals!N15/totals!N$45</f>
        <v>0</v>
      </c>
      <c r="O15" s="4">
        <f>totals!O15/totals!O$45</f>
        <v>0</v>
      </c>
      <c r="P15" s="4">
        <f>totals!P15/totals!P$45</f>
        <v>0</v>
      </c>
      <c r="Q15" s="4">
        <f>totals!Q15/totals!Q$45</f>
        <v>0</v>
      </c>
      <c r="R15" s="4">
        <f>totals!R15/totals!R$45</f>
        <v>10.05660377</v>
      </c>
      <c r="S15" s="4">
        <f>totals!S15/totals!S$45</f>
        <v>15.27826087</v>
      </c>
      <c r="T15" s="4">
        <f>totals!T15/totals!T$45</f>
        <v>24.55284553</v>
      </c>
      <c r="U15" s="4">
        <f>totals!U15/totals!U$45</f>
        <v>25.703125</v>
      </c>
      <c r="V15" s="4">
        <f>totals!V15/totals!V$45</f>
        <v>41.21212121</v>
      </c>
      <c r="W15" s="4">
        <f>totals!W15/totals!W$45</f>
        <v>54.85915493</v>
      </c>
      <c r="X15" s="4">
        <f>totals!X15/totals!X$45</f>
        <v>117.218543</v>
      </c>
      <c r="Y15" s="4">
        <f>totals!Y15/totals!Y$45</f>
        <v>148.3125</v>
      </c>
      <c r="Z15" s="4">
        <f>totals!Z15/totals!Z$45</f>
        <v>272.8476821</v>
      </c>
      <c r="AA15" s="4">
        <f>totals!AA15/totals!AA$45</f>
        <v>521.7877095</v>
      </c>
      <c r="AB15" s="4">
        <f>totals!AB15/totals!AB$45</f>
        <v>72.85</v>
      </c>
      <c r="AC15" s="4">
        <f>totals!AC15/totals!AC$45</f>
        <v>806.0240964</v>
      </c>
      <c r="AD15" s="4">
        <f>totals!AD15/totals!AD$45</f>
        <v>953.7366548</v>
      </c>
      <c r="AE15" s="4">
        <f>totals!AE15/totals!AE$45</f>
        <v>1025.889968</v>
      </c>
      <c r="AF15" s="4">
        <f>totals!AF15/totals!AF$45</f>
        <v>957.0552147</v>
      </c>
    </row>
    <row r="16">
      <c r="A16" s="1" t="s">
        <v>13</v>
      </c>
      <c r="B16" s="1"/>
      <c r="C16" s="1" t="s">
        <v>19</v>
      </c>
      <c r="D16" s="3" t="s">
        <v>15</v>
      </c>
      <c r="E16" s="4">
        <f>totals!E16/totals!E$45</f>
        <v>0</v>
      </c>
      <c r="F16" s="4">
        <f>totals!F16/totals!F$45</f>
        <v>0</v>
      </c>
      <c r="G16" s="4">
        <f>totals!G16/totals!G$45</f>
        <v>0</v>
      </c>
      <c r="H16" s="4">
        <f>totals!H16/totals!H$45</f>
        <v>0</v>
      </c>
      <c r="I16" s="4">
        <f>totals!I16/totals!I$45</f>
        <v>0</v>
      </c>
      <c r="J16" s="4">
        <f>totals!J16/totals!J$45</f>
        <v>0</v>
      </c>
      <c r="K16" s="4">
        <f>totals!K16/totals!K$45</f>
        <v>0</v>
      </c>
      <c r="L16" s="4">
        <f>totals!L16/totals!L$45</f>
        <v>0</v>
      </c>
      <c r="M16" s="4">
        <f>totals!M16/totals!M$45</f>
        <v>0</v>
      </c>
      <c r="N16" s="4">
        <f>totals!N16/totals!N$45</f>
        <v>0</v>
      </c>
      <c r="O16" s="4">
        <f>totals!O16/totals!O$45</f>
        <v>0</v>
      </c>
      <c r="P16" s="4">
        <f>totals!P16/totals!P$45</f>
        <v>0</v>
      </c>
      <c r="Q16" s="4">
        <f>totals!Q16/totals!Q$45</f>
        <v>0.04584236091</v>
      </c>
      <c r="R16" s="4">
        <f>totals!R16/totals!R$45</f>
        <v>0.2051307264</v>
      </c>
      <c r="S16" s="4">
        <f>totals!S16/totals!S$45</f>
        <v>0.3156851304</v>
      </c>
      <c r="T16" s="4">
        <f>totals!T16/totals!T$45</f>
        <v>0.6500251545</v>
      </c>
      <c r="U16" s="4">
        <f>totals!U16/totals!U$45</f>
        <v>0.5530777656</v>
      </c>
      <c r="V16" s="4">
        <f>totals!V16/totals!V$45</f>
        <v>1.121212121</v>
      </c>
      <c r="W16" s="4">
        <f>totals!W16/totals!W$45</f>
        <v>1.950704225</v>
      </c>
      <c r="X16" s="4">
        <f>totals!X16/totals!X$45</f>
        <v>2.880794702</v>
      </c>
      <c r="Y16" s="4">
        <f>totals!Y16/totals!Y$45</f>
        <v>4.95625</v>
      </c>
      <c r="Z16" s="4">
        <f>totals!Z16/totals!Z$45</f>
        <v>7.880794702</v>
      </c>
      <c r="AA16" s="4">
        <f>totals!AA16/totals!AA$45</f>
        <v>6.648044693</v>
      </c>
      <c r="AB16" s="4">
        <f>totals!AB16/totals!AB$45</f>
        <v>0.595</v>
      </c>
      <c r="AC16" s="4">
        <f>totals!AC16/totals!AC$45</f>
        <v>4.779116466</v>
      </c>
      <c r="AD16" s="4">
        <f>totals!AD16/totals!AD$45</f>
        <v>4.234875445</v>
      </c>
      <c r="AE16" s="4">
        <f>totals!AE16/totals!AE$45</f>
        <v>3.851132686</v>
      </c>
      <c r="AF16" s="4">
        <f>totals!AF16/totals!AF$45</f>
        <v>3.650306748</v>
      </c>
    </row>
    <row r="17">
      <c r="A17" s="1" t="s">
        <v>13</v>
      </c>
      <c r="B17" s="1"/>
      <c r="C17" s="1" t="s">
        <v>12</v>
      </c>
      <c r="D17" s="3" t="s">
        <v>15</v>
      </c>
      <c r="E17" s="4">
        <f>totals!E17/totals!E$45</f>
        <v>0</v>
      </c>
      <c r="F17" s="4">
        <f>totals!F17/totals!F$45</f>
        <v>0</v>
      </c>
      <c r="G17" s="4">
        <f>totals!G17/totals!G$45</f>
        <v>0</v>
      </c>
      <c r="H17" s="4">
        <f>totals!H17/totals!H$45</f>
        <v>0</v>
      </c>
      <c r="I17" s="4">
        <f>totals!I17/totals!I$45</f>
        <v>0</v>
      </c>
      <c r="J17" s="4">
        <f>totals!J17/totals!J$45</f>
        <v>0</v>
      </c>
      <c r="K17" s="4">
        <f>totals!K17/totals!K$45</f>
        <v>0</v>
      </c>
      <c r="L17" s="4">
        <f>totals!L17/totals!L$45</f>
        <v>0</v>
      </c>
      <c r="M17" s="4">
        <f>totals!M17/totals!M$45</f>
        <v>0</v>
      </c>
      <c r="N17" s="4">
        <f>totals!N17/totals!N$45</f>
        <v>0</v>
      </c>
      <c r="O17" s="4">
        <f>totals!O17/totals!O$45</f>
        <v>0.05338224026</v>
      </c>
      <c r="P17" s="4">
        <f>totals!P17/totals!P$45</f>
        <v>1.390854017</v>
      </c>
      <c r="Q17" s="4">
        <f>totals!Q17/totals!Q$45</f>
        <v>20.09140429</v>
      </c>
      <c r="R17" s="4">
        <f>totals!R17/totals!R$45</f>
        <v>33.96226415</v>
      </c>
      <c r="S17" s="4">
        <f>totals!S17/totals!S$45</f>
        <v>45.13043478</v>
      </c>
      <c r="T17" s="4">
        <f>totals!T17/totals!T$45</f>
        <v>56.66666667</v>
      </c>
      <c r="U17" s="4">
        <f>totals!U17/totals!U$45</f>
        <v>56.40625</v>
      </c>
      <c r="V17" s="4">
        <f>totals!V17/totals!V$45</f>
        <v>79.54545455</v>
      </c>
      <c r="W17" s="4">
        <f>totals!W17/totals!W$45</f>
        <v>117.6056338</v>
      </c>
      <c r="X17" s="4">
        <f>totals!X17/totals!X$45</f>
        <v>73.50993377</v>
      </c>
      <c r="Y17" s="4">
        <f>totals!Y17/totals!Y$45</f>
        <v>238.125</v>
      </c>
      <c r="Z17" s="4">
        <f>totals!Z17/totals!Z$45</f>
        <v>245.0331126</v>
      </c>
      <c r="AA17" s="4">
        <f>totals!AA17/totals!AA$45</f>
        <v>364.2458101</v>
      </c>
      <c r="AB17" s="4">
        <f>totals!AB17/totals!AB$45</f>
        <v>46.5</v>
      </c>
      <c r="AC17" s="4">
        <f>totals!AC17/totals!AC$45</f>
        <v>433.7349398</v>
      </c>
      <c r="AD17" s="4">
        <f>totals!AD17/totals!AD$45</f>
        <v>430.6049822</v>
      </c>
      <c r="AE17" s="4">
        <f>totals!AE17/totals!AE$45</f>
        <v>359.223301</v>
      </c>
      <c r="AF17" s="4">
        <f>totals!AF17/totals!AF$45</f>
        <v>331.2883436</v>
      </c>
    </row>
    <row r="18">
      <c r="A18" s="1" t="s">
        <v>13</v>
      </c>
      <c r="B18" s="1"/>
      <c r="C18" s="1" t="s">
        <v>8</v>
      </c>
      <c r="D18" s="3" t="s">
        <v>15</v>
      </c>
      <c r="E18" s="4">
        <f>totals!E18/totals!E$45</f>
        <v>0</v>
      </c>
      <c r="F18" s="4">
        <f>totals!F18/totals!F$45</f>
        <v>0</v>
      </c>
      <c r="G18" s="4">
        <f>totals!G18/totals!G$45</f>
        <v>0</v>
      </c>
      <c r="H18" s="4">
        <f>totals!H18/totals!H$45</f>
        <v>0</v>
      </c>
      <c r="I18" s="4">
        <f>totals!I18/totals!I$45</f>
        <v>0</v>
      </c>
      <c r="J18" s="4">
        <f>totals!J18/totals!J$45</f>
        <v>0</v>
      </c>
      <c r="K18" s="4">
        <f>totals!K18/totals!K$45</f>
        <v>0</v>
      </c>
      <c r="L18" s="4">
        <f>totals!L18/totals!L$45</f>
        <v>0</v>
      </c>
      <c r="M18" s="4">
        <f>totals!M18/totals!M$45</f>
        <v>0</v>
      </c>
      <c r="N18" s="4">
        <f>totals!N18/totals!N$45</f>
        <v>0</v>
      </c>
      <c r="O18" s="4">
        <f>totals!O18/totals!O$45</f>
        <v>1.552334729</v>
      </c>
      <c r="P18" s="4">
        <f>totals!P18/totals!P$45</f>
        <v>2.70916579</v>
      </c>
      <c r="Q18" s="4">
        <f>totals!Q18/totals!Q$45</f>
        <v>3.417350736</v>
      </c>
      <c r="R18" s="4">
        <f>totals!R18/totals!R$45</f>
        <v>3.998894708</v>
      </c>
      <c r="S18" s="4">
        <f>totals!S18/totals!S$45</f>
        <v>4.158571297</v>
      </c>
      <c r="T18" s="4">
        <f>totals!T18/totals!T$45</f>
        <v>4.329988287</v>
      </c>
      <c r="U18" s="4">
        <f>totals!U18/totals!U$45</f>
        <v>4.58547984</v>
      </c>
      <c r="V18" s="4">
        <f>totals!V18/totals!V$45</f>
        <v>4.858289997</v>
      </c>
      <c r="W18" s="4">
        <f>totals!W18/totals!W$45</f>
        <v>4.89892352</v>
      </c>
      <c r="X18" s="4">
        <f>totals!X18/totals!X$45</f>
        <v>4.966887417</v>
      </c>
      <c r="Y18" s="4">
        <f>totals!Y18/totals!Y$45</f>
        <v>3.4375</v>
      </c>
      <c r="Z18" s="4">
        <f>totals!Z18/totals!Z$45</f>
        <v>2.317880795</v>
      </c>
      <c r="AA18" s="4">
        <f>totals!AA18/totals!AA$45</f>
        <v>1.988826816</v>
      </c>
      <c r="AB18" s="4">
        <f>totals!AB18/totals!AB$45</f>
        <v>0.185</v>
      </c>
      <c r="AC18" s="4">
        <f>totals!AC18/totals!AC$45</f>
        <v>2.176706827</v>
      </c>
      <c r="AD18" s="4">
        <f>totals!AD18/totals!AD$45</f>
        <v>2.185053381</v>
      </c>
      <c r="AE18" s="4">
        <f>totals!AE18/totals!AE$45</f>
        <v>2.84789644</v>
      </c>
      <c r="AF18" s="4">
        <f>totals!AF18/totals!AF$45</f>
        <v>3.067484663</v>
      </c>
    </row>
    <row r="19">
      <c r="A19" s="1" t="s">
        <v>13</v>
      </c>
      <c r="B19" s="1" t="s">
        <v>14</v>
      </c>
      <c r="C19" s="1" t="s">
        <v>14</v>
      </c>
      <c r="D19" s="3" t="s">
        <v>15</v>
      </c>
      <c r="E19" s="4">
        <f>totals!E19/totals!E$45</f>
        <v>0</v>
      </c>
      <c r="F19" s="4">
        <f>totals!F19/totals!F$45</f>
        <v>0</v>
      </c>
      <c r="G19" s="4">
        <f>totals!G19/totals!G$45</f>
        <v>0</v>
      </c>
      <c r="H19" s="4">
        <f>totals!H19/totals!H$45</f>
        <v>0</v>
      </c>
      <c r="I19" s="4">
        <f>totals!I19/totals!I$45</f>
        <v>0</v>
      </c>
      <c r="J19" s="4">
        <f>totals!J19/totals!J$45</f>
        <v>0</v>
      </c>
      <c r="K19" s="4">
        <f>totals!K19/totals!K$45</f>
        <v>0</v>
      </c>
      <c r="L19" s="4">
        <f>totals!L19/totals!L$45</f>
        <v>0</v>
      </c>
      <c r="M19" s="4">
        <f>totals!M19/totals!M$45</f>
        <v>0</v>
      </c>
      <c r="N19" s="4">
        <f>totals!N19/totals!N$45</f>
        <v>0</v>
      </c>
      <c r="O19" s="4">
        <f>totals!O19/totals!O$45</f>
        <v>1.605716969</v>
      </c>
      <c r="P19" s="4">
        <f>totals!P19/totals!P$45</f>
        <v>1.390854017</v>
      </c>
      <c r="Q19" s="4">
        <f>totals!Q19/totals!Q$45</f>
        <v>0.04584236091</v>
      </c>
      <c r="R19" s="4">
        <f>totals!R19/totals!R$45</f>
        <v>44.1509434</v>
      </c>
      <c r="S19" s="4">
        <f>totals!S19/totals!S$45</f>
        <v>60.69565217</v>
      </c>
      <c r="T19" s="4">
        <f>totals!T19/totals!T$45</f>
        <v>82.11382114</v>
      </c>
      <c r="U19" s="4">
        <f>totals!U19/totals!U$45</f>
        <v>82.8125</v>
      </c>
      <c r="V19" s="4">
        <f>totals!V19/totals!V$45</f>
        <v>121.969697</v>
      </c>
      <c r="W19" s="4">
        <f>totals!W19/totals!W$45</f>
        <v>174.6478873</v>
      </c>
      <c r="X19" s="4">
        <f>totals!X19/totals!X$45</f>
        <v>198.013245</v>
      </c>
      <c r="Y19" s="4">
        <f>totals!Y19/totals!Y$45</f>
        <v>391.25</v>
      </c>
      <c r="Z19" s="4">
        <f>totals!Z19/totals!Z$45</f>
        <v>527.8145695</v>
      </c>
      <c r="AA19" s="4">
        <f>totals!AA19/totals!AA$45</f>
        <v>888.2681564</v>
      </c>
      <c r="AB19" s="4">
        <f>totals!AB19/totals!AB$45</f>
        <v>119.5</v>
      </c>
      <c r="AC19" s="4">
        <f>totals!AC19/totals!AC$45</f>
        <v>1244.97992</v>
      </c>
      <c r="AD19" s="4">
        <f>totals!AD19/totals!AD$45</f>
        <v>1391.459075</v>
      </c>
      <c r="AE19" s="4">
        <f>totals!AE19/totals!AE$45</f>
        <v>1388.349515</v>
      </c>
      <c r="AF19" s="4">
        <f>totals!AF19/totals!AF$45</f>
        <v>1288.343558</v>
      </c>
    </row>
    <row r="20">
      <c r="A20" s="1" t="s">
        <v>20</v>
      </c>
      <c r="B20" s="1"/>
      <c r="C20" s="1" t="s">
        <v>17</v>
      </c>
      <c r="D20" s="3" t="s">
        <v>15</v>
      </c>
      <c r="E20" s="4">
        <f>totals!E20/totals!E$45</f>
        <v>0</v>
      </c>
      <c r="F20" s="4">
        <f>totals!F20/totals!F$45</f>
        <v>0</v>
      </c>
      <c r="G20" s="4">
        <f>totals!G20/totals!G$45</f>
        <v>0</v>
      </c>
      <c r="H20" s="4">
        <f>totals!H20/totals!H$45</f>
        <v>0</v>
      </c>
      <c r="I20" s="4">
        <f>totals!I20/totals!I$45</f>
        <v>0</v>
      </c>
      <c r="J20" s="4">
        <f>totals!J20/totals!J$45</f>
        <v>0</v>
      </c>
      <c r="K20" s="4">
        <f>totals!K20/totals!K$45</f>
        <v>0</v>
      </c>
      <c r="L20" s="4">
        <f>totals!L20/totals!L$45</f>
        <v>0</v>
      </c>
      <c r="M20" s="4">
        <f>totals!M20/totals!M$45</f>
        <v>0</v>
      </c>
      <c r="N20" s="4">
        <f>totals!N20/totals!N$45</f>
        <v>0</v>
      </c>
      <c r="O20" s="4">
        <f>totals!O20/totals!O$45</f>
        <v>0</v>
      </c>
      <c r="P20" s="4">
        <f>totals!P20/totals!P$45</f>
        <v>0</v>
      </c>
      <c r="Q20" s="4">
        <f>totals!Q20/totals!Q$45</f>
        <v>0</v>
      </c>
      <c r="R20" s="4">
        <f>totals!R20/totals!R$45</f>
        <v>0</v>
      </c>
      <c r="S20" s="4">
        <f>totals!S20/totals!S$45</f>
        <v>0</v>
      </c>
      <c r="T20" s="4">
        <f>totals!T20/totals!T$45</f>
        <v>0</v>
      </c>
      <c r="U20" s="4">
        <f>totals!U20/totals!U$45</f>
        <v>0</v>
      </c>
      <c r="V20" s="4">
        <f>totals!V20/totals!V$45</f>
        <v>0</v>
      </c>
      <c r="W20" s="4">
        <f>totals!W20/totals!W$45</f>
        <v>0</v>
      </c>
      <c r="X20" s="4">
        <f>totals!X20/totals!X$45</f>
        <v>1.026490066</v>
      </c>
      <c r="Y20" s="4">
        <f>totals!Y20/totals!Y$45</f>
        <v>0.96875</v>
      </c>
      <c r="Z20" s="4">
        <f>totals!Z20/totals!Z$45</f>
        <v>1.026490066</v>
      </c>
      <c r="AA20" s="4">
        <f>totals!AA20/totals!AA$45</f>
        <v>0.8659217877</v>
      </c>
      <c r="AB20" s="4">
        <f>totals!AB20/totals!AB$45</f>
        <v>0.335</v>
      </c>
      <c r="AC20" s="4">
        <f>totals!AC20/totals!AC$45</f>
        <v>26.90763052</v>
      </c>
      <c r="AD20" s="4">
        <f>totals!AD20/totals!AD$45</f>
        <v>23.84341637</v>
      </c>
      <c r="AE20" s="4">
        <f>totals!AE20/totals!AE$45</f>
        <v>16.24595469</v>
      </c>
      <c r="AF20" s="4">
        <f>totals!AF20/totals!AF$45</f>
        <v>15.39877301</v>
      </c>
    </row>
    <row r="21">
      <c r="A21" s="1" t="s">
        <v>20</v>
      </c>
      <c r="B21" s="1"/>
      <c r="C21" s="1" t="s">
        <v>10</v>
      </c>
      <c r="D21" s="3" t="s">
        <v>15</v>
      </c>
      <c r="E21" s="4">
        <f>totals!E21/totals!E$45</f>
        <v>0</v>
      </c>
      <c r="F21" s="4">
        <f>totals!F21/totals!F$45</f>
        <v>0</v>
      </c>
      <c r="G21" s="4">
        <f>totals!G21/totals!G$45</f>
        <v>0</v>
      </c>
      <c r="H21" s="4">
        <f>totals!H21/totals!H$45</f>
        <v>0</v>
      </c>
      <c r="I21" s="4">
        <f>totals!I21/totals!I$45</f>
        <v>0</v>
      </c>
      <c r="J21" s="4">
        <f>totals!J21/totals!J$45</f>
        <v>0</v>
      </c>
      <c r="K21" s="4">
        <f>totals!K21/totals!K$45</f>
        <v>0</v>
      </c>
      <c r="L21" s="4">
        <f>totals!L21/totals!L$45</f>
        <v>0</v>
      </c>
      <c r="M21" s="4">
        <f>totals!M21/totals!M$45</f>
        <v>0</v>
      </c>
      <c r="N21" s="4">
        <f>totals!N21/totals!N$45</f>
        <v>0</v>
      </c>
      <c r="O21" s="4">
        <f>totals!O21/totals!O$45</f>
        <v>0</v>
      </c>
      <c r="P21" s="4">
        <f>totals!P21/totals!P$45</f>
        <v>0</v>
      </c>
      <c r="Q21" s="4">
        <f>totals!Q21/totals!Q$45</f>
        <v>0</v>
      </c>
      <c r="R21" s="4">
        <f>totals!R21/totals!R$45</f>
        <v>0</v>
      </c>
      <c r="S21" s="4">
        <f>totals!S21/totals!S$45</f>
        <v>0</v>
      </c>
      <c r="T21" s="4">
        <f>totals!T21/totals!T$45</f>
        <v>0</v>
      </c>
      <c r="U21" s="4">
        <f>totals!U21/totals!U$45</f>
        <v>0</v>
      </c>
      <c r="V21" s="4">
        <f>totals!V21/totals!V$45</f>
        <v>0</v>
      </c>
      <c r="W21" s="4">
        <f>totals!W21/totals!W$45</f>
        <v>0</v>
      </c>
      <c r="X21" s="4">
        <f>totals!X21/totals!X$45</f>
        <v>0</v>
      </c>
      <c r="Y21" s="4">
        <f>totals!Y21/totals!Y$45</f>
        <v>0</v>
      </c>
      <c r="Z21" s="4">
        <f>totals!Z21/totals!Z$45</f>
        <v>0</v>
      </c>
      <c r="AA21" s="4">
        <f>totals!AA21/totals!AA$45</f>
        <v>0</v>
      </c>
      <c r="AB21" s="4">
        <f>totals!AB21/totals!AB$45</f>
        <v>0</v>
      </c>
      <c r="AC21" s="4">
        <f>totals!AC21/totals!AC$45</f>
        <v>0</v>
      </c>
      <c r="AD21" s="4">
        <f>totals!AD21/totals!AD$45</f>
        <v>0</v>
      </c>
      <c r="AE21" s="4">
        <f>totals!AE21/totals!AE$45</f>
        <v>6.504854369</v>
      </c>
      <c r="AF21" s="4">
        <f>totals!AF21/totals!AF$45</f>
        <v>6.165644172</v>
      </c>
    </row>
    <row r="22">
      <c r="A22" s="1" t="s">
        <v>20</v>
      </c>
      <c r="B22" s="1" t="s">
        <v>14</v>
      </c>
      <c r="C22" s="1" t="s">
        <v>14</v>
      </c>
      <c r="D22" s="3" t="s">
        <v>15</v>
      </c>
      <c r="E22" s="4">
        <f>totals!E22/totals!E$45</f>
        <v>0</v>
      </c>
      <c r="F22" s="4">
        <f>totals!F22/totals!F$45</f>
        <v>0</v>
      </c>
      <c r="G22" s="4">
        <f>totals!G22/totals!G$45</f>
        <v>0</v>
      </c>
      <c r="H22" s="4">
        <f>totals!H22/totals!H$45</f>
        <v>0</v>
      </c>
      <c r="I22" s="4">
        <f>totals!I22/totals!I$45</f>
        <v>0</v>
      </c>
      <c r="J22" s="4">
        <f>totals!J22/totals!J$45</f>
        <v>0</v>
      </c>
      <c r="K22" s="4">
        <f>totals!K22/totals!K$45</f>
        <v>0</v>
      </c>
      <c r="L22" s="4">
        <f>totals!L22/totals!L$45</f>
        <v>0</v>
      </c>
      <c r="M22" s="4">
        <f>totals!M22/totals!M$45</f>
        <v>0</v>
      </c>
      <c r="N22" s="4">
        <f>totals!N22/totals!N$45</f>
        <v>0</v>
      </c>
      <c r="O22" s="4">
        <f>totals!O22/totals!O$45</f>
        <v>0</v>
      </c>
      <c r="P22" s="4">
        <f>totals!P22/totals!P$45</f>
        <v>0</v>
      </c>
      <c r="Q22" s="4">
        <f>totals!Q22/totals!Q$45</f>
        <v>0</v>
      </c>
      <c r="R22" s="4">
        <f>totals!R22/totals!R$45</f>
        <v>0</v>
      </c>
      <c r="S22" s="4">
        <f>totals!S22/totals!S$45</f>
        <v>0</v>
      </c>
      <c r="T22" s="4">
        <f>totals!T22/totals!T$45</f>
        <v>0</v>
      </c>
      <c r="U22" s="4">
        <f>totals!U22/totals!U$45</f>
        <v>0</v>
      </c>
      <c r="V22" s="4">
        <f>totals!V22/totals!V$45</f>
        <v>0</v>
      </c>
      <c r="W22" s="4">
        <f>totals!W22/totals!W$45</f>
        <v>0</v>
      </c>
      <c r="X22" s="4">
        <f>totals!X22/totals!X$45</f>
        <v>1.026490066</v>
      </c>
      <c r="Y22" s="4">
        <f>totals!Y22/totals!Y$45</f>
        <v>0.96875</v>
      </c>
      <c r="Z22" s="4">
        <f>totals!Z22/totals!Z$45</f>
        <v>1.026490066</v>
      </c>
      <c r="AA22" s="4">
        <f>totals!AA22/totals!AA$45</f>
        <v>0.8659217877</v>
      </c>
      <c r="AB22" s="4">
        <f>totals!AB22/totals!AB$45</f>
        <v>0.335</v>
      </c>
      <c r="AC22" s="4">
        <f>totals!AC22/totals!AC$45</f>
        <v>26.90763052</v>
      </c>
      <c r="AD22" s="4">
        <f>totals!AD22/totals!AD$45</f>
        <v>23.84341637</v>
      </c>
      <c r="AE22" s="4">
        <f>totals!AE22/totals!AE$45</f>
        <v>22.75080906</v>
      </c>
      <c r="AF22" s="4">
        <f>totals!AF22/totals!AF$45</f>
        <v>21.56441718</v>
      </c>
    </row>
    <row r="23">
      <c r="A23" s="1" t="s">
        <v>21</v>
      </c>
      <c r="B23" s="1"/>
      <c r="C23" s="1" t="s">
        <v>18</v>
      </c>
      <c r="D23" s="3" t="s">
        <v>15</v>
      </c>
      <c r="E23" s="4">
        <f>totals!E23/totals!E$45</f>
        <v>0</v>
      </c>
      <c r="F23" s="4">
        <f>totals!F23/totals!F$45</f>
        <v>0</v>
      </c>
      <c r="G23" s="4">
        <f>totals!G23/totals!G$45</f>
        <v>0</v>
      </c>
      <c r="H23" s="4">
        <f>totals!H23/totals!H$45</f>
        <v>0</v>
      </c>
      <c r="I23" s="4">
        <f>totals!I23/totals!I$45</f>
        <v>0</v>
      </c>
      <c r="J23" s="4">
        <f>totals!J23/totals!J$45</f>
        <v>0</v>
      </c>
      <c r="K23" s="4">
        <f>totals!K23/totals!K$45</f>
        <v>0</v>
      </c>
      <c r="L23" s="4">
        <f>totals!L23/totals!L$45</f>
        <v>0</v>
      </c>
      <c r="M23" s="4">
        <f>totals!M23/totals!M$45</f>
        <v>0</v>
      </c>
      <c r="N23" s="4">
        <f>totals!N23/totals!N$45</f>
        <v>0</v>
      </c>
      <c r="O23" s="4">
        <f>totals!O23/totals!O$45</f>
        <v>39.51674797</v>
      </c>
      <c r="P23" s="4">
        <f>totals!P23/totals!P$45</f>
        <v>32.21270388</v>
      </c>
      <c r="Q23" s="4">
        <f>totals!Q23/totals!Q$45</f>
        <v>64.07997806</v>
      </c>
      <c r="R23" s="4">
        <f>totals!R23/totals!R$45</f>
        <v>93.67924528</v>
      </c>
      <c r="S23" s="4">
        <f>totals!S23/totals!S$45</f>
        <v>82.08695652</v>
      </c>
      <c r="T23" s="4">
        <f>totals!T23/totals!T$45</f>
        <v>106.5853659</v>
      </c>
      <c r="U23" s="4">
        <f>totals!U23/totals!U$45</f>
        <v>112.265625</v>
      </c>
      <c r="V23" s="4">
        <f>totals!V23/totals!V$45</f>
        <v>152.1969697</v>
      </c>
      <c r="W23" s="4">
        <f>totals!W23/totals!W$45</f>
        <v>204.7887324</v>
      </c>
      <c r="X23" s="4">
        <f>totals!X23/totals!X$45</f>
        <v>364.9006623</v>
      </c>
      <c r="Y23" s="4">
        <f>totals!Y23/totals!Y$45</f>
        <v>596.875</v>
      </c>
      <c r="Z23" s="4">
        <f>totals!Z23/totals!Z$45</f>
        <v>947.0198675</v>
      </c>
      <c r="AA23" s="4">
        <f>totals!AA23/totals!AA$45</f>
        <v>1357.541899</v>
      </c>
      <c r="AB23" s="4">
        <f>totals!AB23/totals!AB$45</f>
        <v>127</v>
      </c>
      <c r="AC23" s="4">
        <f>totals!AC23/totals!AC$45</f>
        <v>979.9196787</v>
      </c>
      <c r="AD23" s="4">
        <f>totals!AD23/totals!AD$45</f>
        <v>1014.234875</v>
      </c>
      <c r="AE23" s="4">
        <f>totals!AE23/totals!AE$45</f>
        <v>902.9126214</v>
      </c>
      <c r="AF23" s="4">
        <f>totals!AF23/totals!AF$45</f>
        <v>806.7484663</v>
      </c>
    </row>
    <row r="24">
      <c r="A24" s="1" t="s">
        <v>21</v>
      </c>
      <c r="B24" s="1"/>
      <c r="C24" s="1" t="s">
        <v>22</v>
      </c>
      <c r="D24" s="3" t="s">
        <v>15</v>
      </c>
      <c r="E24" s="4">
        <f>totals!E24/totals!E$45</f>
        <v>0</v>
      </c>
      <c r="F24" s="4">
        <f>totals!F24/totals!F$45</f>
        <v>0</v>
      </c>
      <c r="G24" s="4">
        <f>totals!G24/totals!G$45</f>
        <v>0</v>
      </c>
      <c r="H24" s="4">
        <f>totals!H24/totals!H$45</f>
        <v>0</v>
      </c>
      <c r="I24" s="4">
        <f>totals!I24/totals!I$45</f>
        <v>0</v>
      </c>
      <c r="J24" s="4">
        <f>totals!J24/totals!J$45</f>
        <v>0</v>
      </c>
      <c r="K24" s="4">
        <f>totals!K24/totals!K$45</f>
        <v>0</v>
      </c>
      <c r="L24" s="4">
        <f>totals!L24/totals!L$45</f>
        <v>0</v>
      </c>
      <c r="M24" s="4">
        <f>totals!M24/totals!M$45</f>
        <v>0</v>
      </c>
      <c r="N24" s="4">
        <f>totals!N24/totals!N$45</f>
        <v>0</v>
      </c>
      <c r="O24" s="4">
        <f>totals!O24/totals!O$45</f>
        <v>92.22009494</v>
      </c>
      <c r="P24" s="4">
        <f>totals!P24/totals!P$45</f>
        <v>75.1848445</v>
      </c>
      <c r="Q24" s="4">
        <f>totals!Q24/totals!Q$45</f>
        <v>122.5217855</v>
      </c>
      <c r="R24" s="4">
        <f>totals!R24/totals!R$45</f>
        <v>160.3773585</v>
      </c>
      <c r="S24" s="4">
        <f>totals!S24/totals!S$45</f>
        <v>262.6086957</v>
      </c>
      <c r="T24" s="4">
        <f>totals!T24/totals!T$45</f>
        <v>408.1300813</v>
      </c>
      <c r="U24" s="4">
        <f>totals!U24/totals!U$45</f>
        <v>371.875</v>
      </c>
      <c r="V24" s="4">
        <f>totals!V24/totals!V$45</f>
        <v>497.7272727</v>
      </c>
      <c r="W24" s="4">
        <f>totals!W24/totals!W$45</f>
        <v>669.0140845</v>
      </c>
      <c r="X24" s="4">
        <f>totals!X24/totals!X$45</f>
        <v>874.1721854</v>
      </c>
      <c r="Y24" s="4">
        <f>totals!Y24/totals!Y$45</f>
        <v>1118.75</v>
      </c>
      <c r="Z24" s="4">
        <f>totals!Z24/totals!Z$45</f>
        <v>1317.880795</v>
      </c>
      <c r="AA24" s="4">
        <f>totals!AA24/totals!AA$45</f>
        <v>1815.642458</v>
      </c>
      <c r="AB24" s="4">
        <f>totals!AB24/totals!AB$45</f>
        <v>140.5</v>
      </c>
      <c r="AC24" s="4">
        <f>totals!AC24/totals!AC$45</f>
        <v>875.502008</v>
      </c>
      <c r="AD24" s="4">
        <f>totals!AD24/totals!AD$45</f>
        <v>953.7366548</v>
      </c>
      <c r="AE24" s="4">
        <f>totals!AE24/totals!AE$45</f>
        <v>877.0226537</v>
      </c>
      <c r="AF24" s="4">
        <f>totals!AF24/totals!AF$45</f>
        <v>1009.202454</v>
      </c>
    </row>
    <row r="25">
      <c r="A25" s="1" t="s">
        <v>21</v>
      </c>
      <c r="B25" s="1"/>
      <c r="C25" s="1" t="s">
        <v>17</v>
      </c>
      <c r="D25" s="3" t="s">
        <v>15</v>
      </c>
      <c r="E25" s="4">
        <f>totals!E25/totals!E$45</f>
        <v>0</v>
      </c>
      <c r="F25" s="4">
        <f>totals!F25/totals!F$45</f>
        <v>0</v>
      </c>
      <c r="G25" s="4">
        <f>totals!G25/totals!G$45</f>
        <v>0</v>
      </c>
      <c r="H25" s="4">
        <f>totals!H25/totals!H$45</f>
        <v>0</v>
      </c>
      <c r="I25" s="4">
        <f>totals!I25/totals!I$45</f>
        <v>0</v>
      </c>
      <c r="J25" s="4">
        <f>totals!J25/totals!J$45</f>
        <v>0</v>
      </c>
      <c r="K25" s="4">
        <f>totals!K25/totals!K$45</f>
        <v>0</v>
      </c>
      <c r="L25" s="4">
        <f>totals!L25/totals!L$45</f>
        <v>0</v>
      </c>
      <c r="M25" s="4">
        <f>totals!M25/totals!M$45</f>
        <v>0</v>
      </c>
      <c r="N25" s="4">
        <f>totals!N25/totals!N$45</f>
        <v>0</v>
      </c>
      <c r="O25" s="4">
        <f>totals!O25/totals!O$45</f>
        <v>0</v>
      </c>
      <c r="P25" s="4">
        <f>totals!P25/totals!P$45</f>
        <v>0</v>
      </c>
      <c r="Q25" s="4">
        <f>totals!Q25/totals!Q$45</f>
        <v>5.1068815</v>
      </c>
      <c r="R25" s="4">
        <f>totals!R25/totals!R$45</f>
        <v>7.20754717</v>
      </c>
      <c r="S25" s="4">
        <f>totals!S25/totals!S$45</f>
        <v>13.91304348</v>
      </c>
      <c r="T25" s="4">
        <f>totals!T25/totals!T$45</f>
        <v>33.90243902</v>
      </c>
      <c r="U25" s="4">
        <f>totals!U25/totals!U$45</f>
        <v>33.90625</v>
      </c>
      <c r="V25" s="4">
        <f>totals!V25/totals!V$45</f>
        <v>48.10606061</v>
      </c>
      <c r="W25" s="4">
        <f>totals!W25/totals!W$45</f>
        <v>79.57746479</v>
      </c>
      <c r="X25" s="4">
        <f>totals!X25/totals!X$45</f>
        <v>144.3708609</v>
      </c>
      <c r="Y25" s="4">
        <f>totals!Y25/totals!Y$45</f>
        <v>250</v>
      </c>
      <c r="Z25" s="4">
        <f>totals!Z25/totals!Z$45</f>
        <v>415.2317881</v>
      </c>
      <c r="AA25" s="4">
        <f>totals!AA25/totals!AA$45</f>
        <v>765.3631285</v>
      </c>
      <c r="AB25" s="4">
        <f>totals!AB25/totals!AB$45</f>
        <v>63.5</v>
      </c>
      <c r="AC25" s="4">
        <f>totals!AC25/totals!AC$45</f>
        <v>389.9598394</v>
      </c>
      <c r="AD25" s="4">
        <f>totals!AD25/totals!AD$45</f>
        <v>775.8007117</v>
      </c>
      <c r="AE25" s="4">
        <f>totals!AE25/totals!AE$45</f>
        <v>815.5339806</v>
      </c>
      <c r="AF25" s="4">
        <f>totals!AF25/totals!AF$45</f>
        <v>978.5276074</v>
      </c>
    </row>
    <row r="26">
      <c r="A26" s="1" t="s">
        <v>21</v>
      </c>
      <c r="B26" s="1"/>
      <c r="C26" s="1" t="s">
        <v>8</v>
      </c>
      <c r="D26" s="3" t="s">
        <v>15</v>
      </c>
      <c r="E26" s="4">
        <f>totals!E26/totals!E$45</f>
        <v>0</v>
      </c>
      <c r="F26" s="4">
        <f>totals!F26/totals!F$45</f>
        <v>0</v>
      </c>
      <c r="G26" s="4">
        <f>totals!G26/totals!G$45</f>
        <v>0</v>
      </c>
      <c r="H26" s="4">
        <f>totals!H26/totals!H$45</f>
        <v>0</v>
      </c>
      <c r="I26" s="4">
        <f>totals!I26/totals!I$45</f>
        <v>0</v>
      </c>
      <c r="J26" s="4">
        <f>totals!J26/totals!J$45</f>
        <v>0</v>
      </c>
      <c r="K26" s="4">
        <f>totals!K26/totals!K$45</f>
        <v>0</v>
      </c>
      <c r="L26" s="4">
        <f>totals!L26/totals!L$45</f>
        <v>0</v>
      </c>
      <c r="M26" s="4">
        <f>totals!M26/totals!M$45</f>
        <v>0</v>
      </c>
      <c r="N26" s="4">
        <f>totals!N26/totals!N$45</f>
        <v>0</v>
      </c>
      <c r="O26" s="4">
        <f>totals!O26/totals!O$45</f>
        <v>0</v>
      </c>
      <c r="P26" s="4">
        <f>totals!P26/totals!P$45</f>
        <v>0</v>
      </c>
      <c r="Q26" s="4">
        <f>totals!Q26/totals!Q$45</f>
        <v>0</v>
      </c>
      <c r="R26" s="4">
        <f>totals!R26/totals!R$45</f>
        <v>0</v>
      </c>
      <c r="S26" s="4">
        <f>totals!S26/totals!S$45</f>
        <v>0</v>
      </c>
      <c r="T26" s="4">
        <f>totals!T26/totals!T$45</f>
        <v>0</v>
      </c>
      <c r="U26" s="4">
        <f>totals!U26/totals!U$45</f>
        <v>0</v>
      </c>
      <c r="V26" s="4">
        <f>totals!V26/totals!V$45</f>
        <v>0</v>
      </c>
      <c r="W26" s="4">
        <f>totals!W26/totals!W$45</f>
        <v>0</v>
      </c>
      <c r="X26" s="4">
        <f>totals!X26/totals!X$45</f>
        <v>14.63576159</v>
      </c>
      <c r="Y26" s="4">
        <f>totals!Y26/totals!Y$45</f>
        <v>41.5</v>
      </c>
      <c r="Z26" s="4">
        <f>totals!Z26/totals!Z$45</f>
        <v>69.53642384</v>
      </c>
      <c r="AA26" s="4">
        <f>totals!AA26/totals!AA$45</f>
        <v>134.0782123</v>
      </c>
      <c r="AB26" s="4">
        <f>totals!AB26/totals!AB$45</f>
        <v>10.05</v>
      </c>
      <c r="AC26" s="4">
        <f>totals!AC26/totals!AC$45</f>
        <v>93.97590361</v>
      </c>
      <c r="AD26" s="4">
        <f>totals!AD26/totals!AD$45</f>
        <v>95.37366548</v>
      </c>
      <c r="AE26" s="4">
        <f>totals!AE26/totals!AE$45</f>
        <v>73.78640777</v>
      </c>
      <c r="AF26" s="4">
        <f>totals!AF26/totals!AF$45</f>
        <v>77.91411043</v>
      </c>
    </row>
    <row r="27">
      <c r="A27" s="1" t="s">
        <v>21</v>
      </c>
      <c r="B27" s="1" t="s">
        <v>14</v>
      </c>
      <c r="C27" s="1" t="s">
        <v>14</v>
      </c>
      <c r="D27" s="3" t="s">
        <v>15</v>
      </c>
      <c r="E27" s="4">
        <f>totals!E27/totals!E$45</f>
        <v>0</v>
      </c>
      <c r="F27" s="4">
        <f>totals!F27/totals!F$45</f>
        <v>0</v>
      </c>
      <c r="G27" s="4">
        <f>totals!G27/totals!G$45</f>
        <v>0</v>
      </c>
      <c r="H27" s="4">
        <f>totals!H27/totals!H$45</f>
        <v>0</v>
      </c>
      <c r="I27" s="4">
        <f>totals!I27/totals!I$45</f>
        <v>0</v>
      </c>
      <c r="J27" s="4">
        <f>totals!J27/totals!J$45</f>
        <v>0</v>
      </c>
      <c r="K27" s="4">
        <f>totals!K27/totals!K$45</f>
        <v>0</v>
      </c>
      <c r="L27" s="4">
        <f>totals!L27/totals!L$45</f>
        <v>0</v>
      </c>
      <c r="M27" s="4">
        <f>totals!M27/totals!M$45</f>
        <v>0</v>
      </c>
      <c r="N27" s="4">
        <f>totals!N27/totals!N$45</f>
        <v>0</v>
      </c>
      <c r="O27" s="4">
        <f>totals!O27/totals!O$45</f>
        <v>131.7407245</v>
      </c>
      <c r="P27" s="4">
        <f>totals!P27/totals!P$45</f>
        <v>107.4631547</v>
      </c>
      <c r="Q27" s="4">
        <f>totals!Q27/totals!Q$45</f>
        <v>191.9146551</v>
      </c>
      <c r="R27" s="4">
        <f>totals!R27/totals!R$45</f>
        <v>261.3207547</v>
      </c>
      <c r="S27" s="4">
        <f>totals!S27/totals!S$45</f>
        <v>358.2608696</v>
      </c>
      <c r="T27" s="4">
        <f>totals!T27/totals!T$45</f>
        <v>547.9674797</v>
      </c>
      <c r="U27" s="4">
        <f>totals!U27/totals!U$45</f>
        <v>517.96875</v>
      </c>
      <c r="V27" s="4">
        <f>totals!V27/totals!V$45</f>
        <v>698.4848485</v>
      </c>
      <c r="W27" s="4">
        <f>totals!W27/totals!W$45</f>
        <v>950.7042254</v>
      </c>
      <c r="X27" s="4">
        <f>totals!X27/totals!X$45</f>
        <v>1397.350993</v>
      </c>
      <c r="Y27" s="4">
        <f>totals!Y27/totals!Y$45</f>
        <v>2012.5</v>
      </c>
      <c r="Z27" s="4">
        <f>totals!Z27/totals!Z$45</f>
        <v>2748.344371</v>
      </c>
      <c r="AA27" s="4">
        <f>totals!AA27/totals!AA$45</f>
        <v>4078.212291</v>
      </c>
      <c r="AB27" s="4">
        <f>totals!AB27/totals!AB$45</f>
        <v>341.5</v>
      </c>
      <c r="AC27" s="4">
        <f>totals!AC27/totals!AC$45</f>
        <v>2337.349398</v>
      </c>
      <c r="AD27" s="4">
        <f>totals!AD27/totals!AD$45</f>
        <v>2836.298932</v>
      </c>
      <c r="AE27" s="4">
        <f>totals!AE27/totals!AE$45</f>
        <v>2669.902913</v>
      </c>
      <c r="AF27" s="4">
        <f>totals!AF27/totals!AF$45</f>
        <v>2877.300613</v>
      </c>
    </row>
    <row r="28">
      <c r="A28" s="1" t="s">
        <v>23</v>
      </c>
      <c r="B28" s="1"/>
      <c r="C28" s="1" t="s">
        <v>17</v>
      </c>
      <c r="D28" s="3" t="s">
        <v>15</v>
      </c>
      <c r="E28" s="4">
        <f>totals!E28/totals!E$45</f>
        <v>0</v>
      </c>
      <c r="F28" s="4">
        <f>totals!F28/totals!F$45</f>
        <v>0</v>
      </c>
      <c r="G28" s="4">
        <f>totals!G28/totals!G$45</f>
        <v>0</v>
      </c>
      <c r="H28" s="4">
        <f>totals!H28/totals!H$45</f>
        <v>0</v>
      </c>
      <c r="I28" s="4">
        <f>totals!I28/totals!I$45</f>
        <v>0</v>
      </c>
      <c r="J28" s="4">
        <f>totals!J28/totals!J$45</f>
        <v>0</v>
      </c>
      <c r="K28" s="4">
        <f>totals!K28/totals!K$45</f>
        <v>0</v>
      </c>
      <c r="L28" s="4">
        <f>totals!L28/totals!L$45</f>
        <v>0</v>
      </c>
      <c r="M28" s="4">
        <f>totals!M28/totals!M$45</f>
        <v>0</v>
      </c>
      <c r="N28" s="4">
        <f>totals!N28/totals!N$45</f>
        <v>0</v>
      </c>
      <c r="O28" s="4">
        <f>totals!O28/totals!O$45</f>
        <v>0</v>
      </c>
      <c r="P28" s="4">
        <f>totals!P28/totals!P$45</f>
        <v>0</v>
      </c>
      <c r="Q28" s="4">
        <f>totals!Q28/totals!Q$45</f>
        <v>0</v>
      </c>
      <c r="R28" s="4">
        <f>totals!R28/totals!R$45</f>
        <v>0</v>
      </c>
      <c r="S28" s="4">
        <f>totals!S28/totals!S$45</f>
        <v>0</v>
      </c>
      <c r="T28" s="4">
        <f>totals!T28/totals!T$45</f>
        <v>0</v>
      </c>
      <c r="U28" s="4">
        <f>totals!U28/totals!U$45</f>
        <v>0</v>
      </c>
      <c r="V28" s="4">
        <f>totals!V28/totals!V$45</f>
        <v>0</v>
      </c>
      <c r="W28" s="4">
        <f>totals!W28/totals!W$45</f>
        <v>0</v>
      </c>
      <c r="X28" s="4">
        <f>totals!X28/totals!X$45</f>
        <v>0</v>
      </c>
      <c r="Y28" s="4">
        <f>totals!Y28/totals!Y$45</f>
        <v>0</v>
      </c>
      <c r="Z28" s="4">
        <f>totals!Z28/totals!Z$45</f>
        <v>1.337748344</v>
      </c>
      <c r="AA28" s="4">
        <f>totals!AA28/totals!AA$45</f>
        <v>44.74860335</v>
      </c>
      <c r="AB28" s="4">
        <f>totals!AB28/totals!AB$45</f>
        <v>45.85</v>
      </c>
      <c r="AC28" s="4">
        <f>totals!AC28/totals!AC$45</f>
        <v>835.3413655</v>
      </c>
      <c r="AD28" s="4">
        <f>totals!AD28/totals!AD$45</f>
        <v>953.7366548</v>
      </c>
      <c r="AE28" s="4">
        <f>totals!AE28/totals!AE$45</f>
        <v>915.8576052</v>
      </c>
      <c r="AF28" s="4">
        <f>totals!AF28/totals!AF$45</f>
        <v>865.0306748</v>
      </c>
    </row>
    <row r="29">
      <c r="A29" s="1" t="s">
        <v>23</v>
      </c>
      <c r="B29" s="1" t="s">
        <v>14</v>
      </c>
      <c r="C29" s="1" t="s">
        <v>14</v>
      </c>
      <c r="D29" s="3" t="s">
        <v>15</v>
      </c>
      <c r="E29" s="4">
        <f>totals!E29/totals!E$45</f>
        <v>0</v>
      </c>
      <c r="F29" s="4">
        <f>totals!F29/totals!F$45</f>
        <v>0</v>
      </c>
      <c r="G29" s="4">
        <f>totals!G29/totals!G$45</f>
        <v>0</v>
      </c>
      <c r="H29" s="4">
        <f>totals!H29/totals!H$45</f>
        <v>0</v>
      </c>
      <c r="I29" s="4">
        <f>totals!I29/totals!I$45</f>
        <v>0</v>
      </c>
      <c r="J29" s="4">
        <f>totals!J29/totals!J$45</f>
        <v>0</v>
      </c>
      <c r="K29" s="4">
        <f>totals!K29/totals!K$45</f>
        <v>0</v>
      </c>
      <c r="L29" s="4">
        <f>totals!L29/totals!L$45</f>
        <v>0</v>
      </c>
      <c r="M29" s="4">
        <f>totals!M29/totals!M$45</f>
        <v>0</v>
      </c>
      <c r="N29" s="4">
        <f>totals!N29/totals!N$45</f>
        <v>0</v>
      </c>
      <c r="O29" s="4">
        <f>totals!O29/totals!O$45</f>
        <v>0</v>
      </c>
      <c r="P29" s="4">
        <f>totals!P29/totals!P$45</f>
        <v>0</v>
      </c>
      <c r="Q29" s="4">
        <f>totals!Q29/totals!Q$45</f>
        <v>0</v>
      </c>
      <c r="R29" s="4">
        <f>totals!R29/totals!R$45</f>
        <v>0</v>
      </c>
      <c r="S29" s="4">
        <f>totals!S29/totals!S$45</f>
        <v>0</v>
      </c>
      <c r="T29" s="4">
        <f>totals!T29/totals!T$45</f>
        <v>0</v>
      </c>
      <c r="U29" s="4">
        <f>totals!U29/totals!U$45</f>
        <v>0</v>
      </c>
      <c r="V29" s="4">
        <f>totals!V29/totals!V$45</f>
        <v>0</v>
      </c>
      <c r="W29" s="4">
        <f>totals!W29/totals!W$45</f>
        <v>0</v>
      </c>
      <c r="X29" s="4">
        <f>totals!X29/totals!X$45</f>
        <v>0</v>
      </c>
      <c r="Y29" s="4">
        <f>totals!Y29/totals!Y$45</f>
        <v>0</v>
      </c>
      <c r="Z29" s="4">
        <f>totals!Z29/totals!Z$45</f>
        <v>1.337748344</v>
      </c>
      <c r="AA29" s="4">
        <f>totals!AA29/totals!AA$45</f>
        <v>44.74860335</v>
      </c>
      <c r="AB29" s="4">
        <f>totals!AB29/totals!AB$45</f>
        <v>45.85</v>
      </c>
      <c r="AC29" s="4">
        <f>totals!AC29/totals!AC$45</f>
        <v>835.3413655</v>
      </c>
      <c r="AD29" s="4">
        <f>totals!AD29/totals!AD$45</f>
        <v>953.7366548</v>
      </c>
      <c r="AE29" s="4">
        <f>totals!AE29/totals!AE$45</f>
        <v>915.8576052</v>
      </c>
      <c r="AF29" s="4">
        <f>totals!AF29/totals!AF$45</f>
        <v>865.0306748</v>
      </c>
    </row>
    <row r="30">
      <c r="A30" s="1" t="s">
        <v>24</v>
      </c>
      <c r="B30" s="1"/>
      <c r="C30" s="1" t="s">
        <v>18</v>
      </c>
      <c r="D30" s="3" t="s">
        <v>15</v>
      </c>
      <c r="E30" s="4">
        <f>totals!E30/totals!E$45</f>
        <v>0</v>
      </c>
      <c r="F30" s="4">
        <f>totals!F30/totals!F$45</f>
        <v>0</v>
      </c>
      <c r="G30" s="4">
        <f>totals!G30/totals!G$45</f>
        <v>0</v>
      </c>
      <c r="H30" s="4">
        <f>totals!H30/totals!H$45</f>
        <v>0</v>
      </c>
      <c r="I30" s="4">
        <f>totals!I30/totals!I$45</f>
        <v>0</v>
      </c>
      <c r="J30" s="4">
        <f>totals!J30/totals!J$45</f>
        <v>0</v>
      </c>
      <c r="K30" s="4">
        <f>totals!K30/totals!K$45</f>
        <v>0</v>
      </c>
      <c r="L30" s="4">
        <f>totals!L30/totals!L$45</f>
        <v>1.066923433</v>
      </c>
      <c r="M30" s="4">
        <f>totals!M30/totals!M$45</f>
        <v>3.189968788</v>
      </c>
      <c r="N30" s="4">
        <f>totals!N30/totals!N$45</f>
        <v>41.44317158</v>
      </c>
      <c r="O30" s="4">
        <f>totals!O30/totals!O$45</f>
        <v>60.73379187</v>
      </c>
      <c r="P30" s="4">
        <f>totals!P30/totals!P$45</f>
        <v>74.65999393</v>
      </c>
      <c r="Q30" s="4">
        <f>totals!Q30/totals!Q$45</f>
        <v>85.87367618</v>
      </c>
      <c r="R30" s="4">
        <f>totals!R30/totals!R$45</f>
        <v>87.83018868</v>
      </c>
      <c r="S30" s="4">
        <f>totals!S30/totals!S$45</f>
        <v>117.3913043</v>
      </c>
      <c r="T30" s="4">
        <f>totals!T30/totals!T$45</f>
        <v>143.0894309</v>
      </c>
      <c r="U30" s="4">
        <f>totals!U30/totals!U$45</f>
        <v>217.1875</v>
      </c>
      <c r="V30" s="4">
        <f>totals!V30/totals!V$45</f>
        <v>412.1212121</v>
      </c>
      <c r="W30" s="4">
        <f>totals!W30/totals!W$45</f>
        <v>392.2535211</v>
      </c>
      <c r="X30" s="4">
        <f>totals!X30/totals!X$45</f>
        <v>654.3046358</v>
      </c>
      <c r="Y30" s="4">
        <f>totals!Y30/totals!Y$45</f>
        <v>906.25</v>
      </c>
      <c r="Z30" s="4">
        <f>totals!Z30/totals!Z$45</f>
        <v>1033.112583</v>
      </c>
      <c r="AA30" s="4">
        <f>totals!AA30/totals!AA$45</f>
        <v>1128.49162</v>
      </c>
      <c r="AB30" s="4">
        <f>totals!AB30/totals!AB$45</f>
        <v>73.5</v>
      </c>
      <c r="AC30" s="4">
        <f>totals!AC30/totals!AC$45</f>
        <v>295.5823293</v>
      </c>
      <c r="AD30" s="4">
        <f>totals!AD30/totals!AD$45</f>
        <v>261.9217082</v>
      </c>
      <c r="AE30" s="4">
        <f>totals!AE30/totals!AE$45</f>
        <v>209.0614887</v>
      </c>
      <c r="AF30" s="4">
        <f>totals!AF30/totals!AF$45</f>
        <v>175.4601227</v>
      </c>
    </row>
    <row r="31">
      <c r="A31" s="1" t="s">
        <v>24</v>
      </c>
      <c r="B31" s="1"/>
      <c r="C31" s="1" t="s">
        <v>12</v>
      </c>
      <c r="D31" s="3" t="s">
        <v>15</v>
      </c>
      <c r="E31" s="4">
        <f>totals!E31/totals!E$45</f>
        <v>0</v>
      </c>
      <c r="F31" s="4">
        <f>totals!F31/totals!F$45</f>
        <v>0</v>
      </c>
      <c r="G31" s="4">
        <f>totals!G31/totals!G$45</f>
        <v>0</v>
      </c>
      <c r="H31" s="4">
        <f>totals!H31/totals!H$45</f>
        <v>0</v>
      </c>
      <c r="I31" s="4">
        <f>totals!I31/totals!I$45</f>
        <v>0</v>
      </c>
      <c r="J31" s="4">
        <f>totals!J31/totals!J$45</f>
        <v>0</v>
      </c>
      <c r="K31" s="4">
        <f>totals!K31/totals!K$45</f>
        <v>0</v>
      </c>
      <c r="L31" s="4">
        <f>totals!L31/totals!L$45</f>
        <v>1.81426418</v>
      </c>
      <c r="M31" s="4">
        <f>totals!M31/totals!M$45</f>
        <v>5.420353469</v>
      </c>
      <c r="N31" s="4">
        <f>totals!N31/totals!N$45</f>
        <v>20.32309376</v>
      </c>
      <c r="O31" s="4">
        <f>totals!O31/totals!O$45</f>
        <v>17.21187722</v>
      </c>
      <c r="P31" s="4">
        <f>totals!P31/totals!P$45</f>
        <v>11.66480397</v>
      </c>
      <c r="Q31" s="4">
        <f>totals!Q31/totals!Q$45</f>
        <v>211.4313997</v>
      </c>
      <c r="R31" s="4">
        <f>totals!R31/totals!R$45</f>
        <v>408.490566</v>
      </c>
      <c r="S31" s="4">
        <f>totals!S31/totals!S$45</f>
        <v>551.3043478</v>
      </c>
      <c r="T31" s="4">
        <f>totals!T31/totals!T$45</f>
        <v>704.0650407</v>
      </c>
      <c r="U31" s="4">
        <f>totals!U31/totals!U$45</f>
        <v>491.40625</v>
      </c>
      <c r="V31" s="4">
        <f>totals!V31/totals!V$45</f>
        <v>553.7878788</v>
      </c>
      <c r="W31" s="4">
        <f>totals!W31/totals!W$45</f>
        <v>781.6901408</v>
      </c>
      <c r="X31" s="4">
        <f>totals!X31/totals!X$45</f>
        <v>675.4966887</v>
      </c>
      <c r="Y31" s="4">
        <f>totals!Y31/totals!Y$45</f>
        <v>812.5</v>
      </c>
      <c r="Z31" s="4">
        <f>totals!Z31/totals!Z$45</f>
        <v>668.8741722</v>
      </c>
      <c r="AA31" s="4">
        <f>totals!AA31/totals!AA$45</f>
        <v>692.7374302</v>
      </c>
      <c r="AB31" s="4">
        <f>totals!AB31/totals!AB$45</f>
        <v>147.5</v>
      </c>
      <c r="AC31" s="4">
        <f>totals!AC31/totals!AC$45</f>
        <v>566.2650602</v>
      </c>
      <c r="AD31" s="4">
        <f>totals!AD31/totals!AD$45</f>
        <v>391.4590747</v>
      </c>
      <c r="AE31" s="4">
        <f>totals!AE31/totals!AE$45</f>
        <v>867.3139159</v>
      </c>
      <c r="AF31" s="4">
        <f>totals!AF31/totals!AF$45</f>
        <v>861.9631902</v>
      </c>
    </row>
    <row r="32">
      <c r="A32" s="1" t="s">
        <v>24</v>
      </c>
      <c r="B32" s="1"/>
      <c r="C32" s="1" t="s">
        <v>19</v>
      </c>
      <c r="D32" s="3" t="s">
        <v>15</v>
      </c>
      <c r="E32" s="4">
        <f>totals!E32/totals!E$45</f>
        <v>0</v>
      </c>
      <c r="F32" s="4">
        <f>totals!F32/totals!F$45</f>
        <v>0</v>
      </c>
      <c r="G32" s="4">
        <f>totals!G32/totals!G$45</f>
        <v>0</v>
      </c>
      <c r="H32" s="4">
        <f>totals!H32/totals!H$45</f>
        <v>0</v>
      </c>
      <c r="I32" s="4">
        <f>totals!I32/totals!I$45</f>
        <v>0</v>
      </c>
      <c r="J32" s="4">
        <f>totals!J32/totals!J$45</f>
        <v>0</v>
      </c>
      <c r="K32" s="4">
        <f>totals!K32/totals!K$45</f>
        <v>0</v>
      </c>
      <c r="L32" s="4">
        <f>totals!L32/totals!L$45</f>
        <v>0</v>
      </c>
      <c r="M32" s="4">
        <f>totals!M32/totals!M$45</f>
        <v>0</v>
      </c>
      <c r="N32" s="4">
        <f>totals!N32/totals!N$45</f>
        <v>0</v>
      </c>
      <c r="O32" s="4">
        <f>totals!O32/totals!O$45</f>
        <v>0</v>
      </c>
      <c r="P32" s="4">
        <f>totals!P32/totals!P$45</f>
        <v>0</v>
      </c>
      <c r="Q32" s="4">
        <f>totals!Q32/totals!Q$45</f>
        <v>0</v>
      </c>
      <c r="R32" s="4">
        <f>totals!R32/totals!R$45</f>
        <v>1.528301887</v>
      </c>
      <c r="S32" s="4">
        <f>totals!S32/totals!S$45</f>
        <v>6.243478261</v>
      </c>
      <c r="T32" s="4">
        <f>totals!T32/totals!T$45</f>
        <v>15.44715447</v>
      </c>
      <c r="U32" s="4">
        <f>totals!U32/totals!U$45</f>
        <v>16.5625</v>
      </c>
      <c r="V32" s="4">
        <f>totals!V32/totals!V$45</f>
        <v>28.25757576</v>
      </c>
      <c r="W32" s="4">
        <f>totals!W32/totals!W$45</f>
        <v>47.6056338</v>
      </c>
      <c r="X32" s="4">
        <f>totals!X32/totals!X$45</f>
        <v>78.80794702</v>
      </c>
      <c r="Y32" s="4">
        <f>totals!Y32/totals!Y$45</f>
        <v>90</v>
      </c>
      <c r="Z32" s="4">
        <f>totals!Z32/totals!Z$45</f>
        <v>95.36423841</v>
      </c>
      <c r="AA32" s="4">
        <f>totals!AA32/totals!AA$45</f>
        <v>80.44692737</v>
      </c>
      <c r="AB32" s="4">
        <f>totals!AB32/totals!AB$45</f>
        <v>7.2</v>
      </c>
      <c r="AC32" s="4">
        <f>totals!AC32/totals!AC$45</f>
        <v>57.8313253</v>
      </c>
      <c r="AD32" s="4">
        <f>totals!AD32/totals!AD$45</f>
        <v>51.2455516</v>
      </c>
      <c r="AE32" s="4">
        <f>totals!AE32/totals!AE$45</f>
        <v>46.60194175</v>
      </c>
      <c r="AF32" s="4">
        <f>totals!AF32/totals!AF$45</f>
        <v>44.17177914</v>
      </c>
    </row>
    <row r="33">
      <c r="A33" s="1" t="s">
        <v>24</v>
      </c>
      <c r="B33" s="1"/>
      <c r="C33" s="1" t="s">
        <v>8</v>
      </c>
      <c r="D33" s="3" t="s">
        <v>15</v>
      </c>
      <c r="E33" s="4">
        <f>totals!E33/totals!E$45</f>
        <v>0</v>
      </c>
      <c r="F33" s="4">
        <f>totals!F33/totals!F$45</f>
        <v>0</v>
      </c>
      <c r="G33" s="4">
        <f>totals!G33/totals!G$45</f>
        <v>0</v>
      </c>
      <c r="H33" s="4">
        <f>totals!H33/totals!H$45</f>
        <v>0</v>
      </c>
      <c r="I33" s="4">
        <f>totals!I33/totals!I$45</f>
        <v>0</v>
      </c>
      <c r="J33" s="4">
        <f>totals!J33/totals!J$45</f>
        <v>0</v>
      </c>
      <c r="K33" s="4">
        <f>totals!K33/totals!K$45</f>
        <v>0</v>
      </c>
      <c r="L33" s="4">
        <f>totals!L33/totals!L$45</f>
        <v>0.3128083385</v>
      </c>
      <c r="M33" s="4">
        <f>totals!M33/totals!M$45</f>
        <v>0.9353184293</v>
      </c>
      <c r="N33" s="4">
        <f>totals!N33/totals!N$45</f>
        <v>2.3112538</v>
      </c>
      <c r="O33" s="4">
        <f>totals!O33/totals!O$45</f>
        <v>4.970864992</v>
      </c>
      <c r="P33" s="4">
        <f>totals!P33/totals!P$45</f>
        <v>13.3836896</v>
      </c>
      <c r="Q33" s="4">
        <f>totals!Q33/totals!Q$45</f>
        <v>60.17662914</v>
      </c>
      <c r="R33" s="4">
        <f>totals!R33/totals!R$45</f>
        <v>414.1509434</v>
      </c>
      <c r="S33" s="4">
        <f>totals!S33/totals!S$45</f>
        <v>637.3913043</v>
      </c>
      <c r="T33" s="4">
        <f>totals!T33/totals!T$45</f>
        <v>821.1382114</v>
      </c>
      <c r="U33" s="4">
        <f>totals!U33/totals!U$45</f>
        <v>789.0625</v>
      </c>
      <c r="V33" s="4">
        <f>totals!V33/totals!V$45</f>
        <v>946.969697</v>
      </c>
      <c r="W33" s="4">
        <f>totals!W33/totals!W$45</f>
        <v>1225.352113</v>
      </c>
      <c r="X33" s="4">
        <f>totals!X33/totals!X$45</f>
        <v>1364.238411</v>
      </c>
      <c r="Y33" s="4">
        <f>totals!Y33/totals!Y$45</f>
        <v>1662.5</v>
      </c>
      <c r="Z33" s="4">
        <f>totals!Z33/totals!Z$45</f>
        <v>2562.913907</v>
      </c>
      <c r="AA33" s="4">
        <f>totals!AA33/totals!AA$45</f>
        <v>3262.569832</v>
      </c>
      <c r="AB33" s="4">
        <f>totals!AB33/totals!AB$45</f>
        <v>311.5</v>
      </c>
      <c r="AC33" s="4">
        <f>totals!AC33/totals!AC$45</f>
        <v>2931.726908</v>
      </c>
      <c r="AD33" s="4">
        <f>totals!AD33/totals!AD$45</f>
        <v>3060.498221</v>
      </c>
      <c r="AE33" s="4">
        <f>totals!AE33/totals!AE$45</f>
        <v>2779.935275</v>
      </c>
      <c r="AF33" s="4">
        <f>totals!AF33/totals!AF$45</f>
        <v>2659.509202</v>
      </c>
    </row>
    <row r="34">
      <c r="A34" s="1" t="s">
        <v>24</v>
      </c>
      <c r="B34" s="1"/>
      <c r="C34" s="1" t="s">
        <v>17</v>
      </c>
      <c r="D34" s="3" t="s">
        <v>15</v>
      </c>
      <c r="E34" s="4">
        <f>totals!E34/totals!E$45</f>
        <v>0</v>
      </c>
      <c r="F34" s="4">
        <f>totals!F34/totals!F$45</f>
        <v>0</v>
      </c>
      <c r="G34" s="4">
        <f>totals!G34/totals!G$45</f>
        <v>0</v>
      </c>
      <c r="H34" s="4">
        <f>totals!H34/totals!H$45</f>
        <v>0</v>
      </c>
      <c r="I34" s="4">
        <f>totals!I34/totals!I$45</f>
        <v>0</v>
      </c>
      <c r="J34" s="4">
        <f>totals!J34/totals!J$45</f>
        <v>0</v>
      </c>
      <c r="K34" s="4">
        <f>totals!K34/totals!K$45</f>
        <v>0</v>
      </c>
      <c r="L34" s="4">
        <f>totals!L34/totals!L$45</f>
        <v>0</v>
      </c>
      <c r="M34" s="4">
        <f>totals!M34/totals!M$45</f>
        <v>0</v>
      </c>
      <c r="N34" s="4">
        <f>totals!N34/totals!N$45</f>
        <v>0</v>
      </c>
      <c r="O34" s="4">
        <f>totals!O34/totals!O$45</f>
        <v>0</v>
      </c>
      <c r="P34" s="4">
        <f>totals!P34/totals!P$45</f>
        <v>0.9090612014</v>
      </c>
      <c r="Q34" s="4">
        <f>totals!Q34/totals!Q$45</f>
        <v>8.337986993</v>
      </c>
      <c r="R34" s="4">
        <f>totals!R34/totals!R$45</f>
        <v>57.54716981</v>
      </c>
      <c r="S34" s="4">
        <f>totals!S34/totals!S$45</f>
        <v>75.65217391</v>
      </c>
      <c r="T34" s="4">
        <f>totals!T34/totals!T$45</f>
        <v>56.34146341</v>
      </c>
      <c r="U34" s="4">
        <f>totals!U34/totals!U$45</f>
        <v>48.4375</v>
      </c>
      <c r="V34" s="4">
        <f>totals!V34/totals!V$45</f>
        <v>63.10606061</v>
      </c>
      <c r="W34" s="4">
        <f>totals!W34/totals!W$45</f>
        <v>71.83098592</v>
      </c>
      <c r="X34" s="4">
        <f>totals!X34/totals!X$45</f>
        <v>179.4701987</v>
      </c>
      <c r="Y34" s="4">
        <f>totals!Y34/totals!Y$45</f>
        <v>145</v>
      </c>
      <c r="Z34" s="4">
        <f>totals!Z34/totals!Z$45</f>
        <v>148.3443709</v>
      </c>
      <c r="AA34" s="4">
        <f>totals!AA34/totals!AA$45</f>
        <v>439.1061453</v>
      </c>
      <c r="AB34" s="4">
        <f>totals!AB34/totals!AB$45</f>
        <v>50</v>
      </c>
      <c r="AC34" s="4">
        <f>totals!AC34/totals!AC$45</f>
        <v>174.6987952</v>
      </c>
      <c r="AD34" s="4">
        <f>totals!AD34/totals!AD$45</f>
        <v>143.0604982</v>
      </c>
      <c r="AE34" s="4">
        <f>totals!AE34/totals!AE$45</f>
        <v>41.10032362</v>
      </c>
      <c r="AF34" s="4">
        <f>totals!AF34/totals!AF$45</f>
        <v>21.56441718</v>
      </c>
    </row>
    <row r="35">
      <c r="A35" s="1" t="s">
        <v>24</v>
      </c>
      <c r="B35" s="1" t="s">
        <v>14</v>
      </c>
      <c r="C35" s="1" t="s">
        <v>14</v>
      </c>
      <c r="D35" s="3" t="s">
        <v>15</v>
      </c>
      <c r="E35" s="4">
        <f>totals!E35/totals!E$45</f>
        <v>0</v>
      </c>
      <c r="F35" s="4">
        <f>totals!F35/totals!F$45</f>
        <v>0</v>
      </c>
      <c r="G35" s="4">
        <f>totals!G35/totals!G$45</f>
        <v>0</v>
      </c>
      <c r="H35" s="4">
        <f>totals!H35/totals!H$45</f>
        <v>0</v>
      </c>
      <c r="I35" s="4">
        <f>totals!I35/totals!I$45</f>
        <v>0</v>
      </c>
      <c r="J35" s="4">
        <f>totals!J35/totals!J$45</f>
        <v>0</v>
      </c>
      <c r="K35" s="4">
        <f>totals!K35/totals!K$45</f>
        <v>0</v>
      </c>
      <c r="L35" s="4">
        <f>totals!L35/totals!L$45</f>
        <v>3.180325641</v>
      </c>
      <c r="M35" s="4">
        <f>totals!M35/totals!M$45</f>
        <v>9.543971658</v>
      </c>
      <c r="N35" s="4">
        <f>totals!N35/totals!N$45</f>
        <v>63.95797152</v>
      </c>
      <c r="O35" s="4">
        <f>totals!O35/totals!O$45</f>
        <v>82.91551925</v>
      </c>
      <c r="P35" s="4">
        <f>totals!P35/totals!P$45</f>
        <v>100.6400973</v>
      </c>
      <c r="Q35" s="4">
        <f>totals!Q35/totals!Q$45</f>
        <v>365.3968292</v>
      </c>
      <c r="R35" s="4">
        <f>totals!R35/totals!R$45</f>
        <v>971.6981132</v>
      </c>
      <c r="S35" s="4">
        <f>totals!S35/totals!S$45</f>
        <v>1391.304348</v>
      </c>
      <c r="T35" s="4">
        <f>totals!T35/totals!T$45</f>
        <v>1739.837398</v>
      </c>
      <c r="U35" s="4">
        <f>totals!U35/totals!U$45</f>
        <v>1562.5</v>
      </c>
      <c r="V35" s="4">
        <f>totals!V35/totals!V$45</f>
        <v>2007.575758</v>
      </c>
      <c r="W35" s="4">
        <f>totals!W35/totals!W$45</f>
        <v>2521.126761</v>
      </c>
      <c r="X35" s="4">
        <f>totals!X35/totals!X$45</f>
        <v>2953.642384</v>
      </c>
      <c r="Y35" s="4">
        <f>totals!Y35/totals!Y$45</f>
        <v>3612.5</v>
      </c>
      <c r="Z35" s="4">
        <f>totals!Z35/totals!Z$45</f>
        <v>4417.218543</v>
      </c>
      <c r="AA35" s="4">
        <f>totals!AA35/totals!AA$45</f>
        <v>5519.553073</v>
      </c>
      <c r="AB35" s="4">
        <f>totals!AB35/totals!AB$45</f>
        <v>580</v>
      </c>
      <c r="AC35" s="4">
        <f>totals!AC35/totals!AC$45</f>
        <v>3967.871486</v>
      </c>
      <c r="AD35" s="4">
        <f>totals!AD35/totals!AD$45</f>
        <v>3843.41637</v>
      </c>
      <c r="AE35" s="4">
        <f>totals!AE35/totals!AE$45</f>
        <v>3883.495146</v>
      </c>
      <c r="AF35" s="4">
        <f>totals!AF35/totals!AF$45</f>
        <v>3711.656442</v>
      </c>
    </row>
    <row r="36">
      <c r="A36" s="1" t="s">
        <v>25</v>
      </c>
      <c r="B36" s="1" t="s">
        <v>26</v>
      </c>
      <c r="C36" s="1" t="s">
        <v>17</v>
      </c>
      <c r="D36" s="3" t="s">
        <v>15</v>
      </c>
      <c r="E36" s="4">
        <f>totals!E36/totals!E$45</f>
        <v>0</v>
      </c>
      <c r="F36" s="4">
        <f>totals!F36/totals!F$45</f>
        <v>0</v>
      </c>
      <c r="G36" s="4">
        <f>totals!G36/totals!G$45</f>
        <v>0</v>
      </c>
      <c r="H36" s="4">
        <f>totals!H36/totals!H$45</f>
        <v>0</v>
      </c>
      <c r="I36" s="4">
        <f>totals!I36/totals!I$45</f>
        <v>0</v>
      </c>
      <c r="J36" s="4">
        <f>totals!J36/totals!J$45</f>
        <v>0</v>
      </c>
      <c r="K36" s="4">
        <f>totals!K36/totals!K$45</f>
        <v>0</v>
      </c>
      <c r="L36" s="4">
        <f>totals!L36/totals!L$45</f>
        <v>0</v>
      </c>
      <c r="M36" s="4">
        <f>totals!M36/totals!M$45</f>
        <v>0</v>
      </c>
      <c r="N36" s="4">
        <f>totals!N36/totals!N$45</f>
        <v>0</v>
      </c>
      <c r="O36" s="4">
        <f>totals!O36/totals!O$45</f>
        <v>11.69400171</v>
      </c>
      <c r="P36" s="4">
        <f>totals!P36/totals!P$45</f>
        <v>109.8249823</v>
      </c>
      <c r="Q36" s="4">
        <f>totals!Q36/totals!Q$45</f>
        <v>195.1674459</v>
      </c>
      <c r="R36" s="4">
        <f>totals!R36/totals!R$45</f>
        <v>233.0188679</v>
      </c>
      <c r="S36" s="4">
        <f>totals!S36/totals!S$45</f>
        <v>194.7826087</v>
      </c>
      <c r="T36" s="4">
        <f>totals!T36/totals!T$45</f>
        <v>204.8780488</v>
      </c>
      <c r="U36" s="4">
        <f>totals!U36/totals!U$45</f>
        <v>210.9375</v>
      </c>
      <c r="V36" s="4">
        <f>totals!V36/totals!V$45</f>
        <v>223.4848485</v>
      </c>
      <c r="W36" s="4">
        <f>totals!W36/totals!W$45</f>
        <v>340.1408451</v>
      </c>
      <c r="X36" s="4">
        <f>totals!X36/totals!X$45</f>
        <v>313.9072848</v>
      </c>
      <c r="Y36" s="4">
        <f>totals!Y36/totals!Y$45</f>
        <v>284.375</v>
      </c>
      <c r="Z36" s="4">
        <f>totals!Z36/totals!Z$45</f>
        <v>356.2913907</v>
      </c>
      <c r="AA36" s="4">
        <f>totals!AA36/totals!AA$45</f>
        <v>492.7374302</v>
      </c>
      <c r="AB36" s="4">
        <f>totals!AB36/totals!AB$45</f>
        <v>48.55</v>
      </c>
      <c r="AC36" s="4">
        <f>totals!AC36/totals!AC$45</f>
        <v>409.6385542</v>
      </c>
      <c r="AD36" s="4">
        <f>totals!AD36/totals!AD$45</f>
        <v>334.8754448</v>
      </c>
      <c r="AE36" s="4">
        <f>totals!AE36/totals!AE$45</f>
        <v>269.9029126</v>
      </c>
      <c r="AF36" s="4">
        <f>totals!AF36/totals!AF$45</f>
        <v>282.5153374</v>
      </c>
    </row>
    <row r="37">
      <c r="A37" s="1" t="s">
        <v>25</v>
      </c>
      <c r="B37" s="1" t="s">
        <v>27</v>
      </c>
      <c r="C37" s="1" t="s">
        <v>28</v>
      </c>
      <c r="D37" s="3" t="s">
        <v>15</v>
      </c>
      <c r="E37" s="4">
        <f>totals!E37/totals!E$45</f>
        <v>0.3052605432</v>
      </c>
      <c r="F37" s="4">
        <f>totals!F37/totals!F$45</f>
        <v>1.748827528</v>
      </c>
      <c r="G37" s="4">
        <f>totals!G37/totals!G$45</f>
        <v>2.468489468</v>
      </c>
      <c r="H37" s="4">
        <f>totals!H37/totals!H$45</f>
        <v>2.944312225</v>
      </c>
      <c r="I37" s="4">
        <f>totals!I37/totals!I$45</f>
        <v>3.935957973</v>
      </c>
      <c r="J37" s="4">
        <f>totals!J37/totals!J$45</f>
        <v>5.042422976</v>
      </c>
      <c r="K37" s="4">
        <f>totals!K37/totals!K$45</f>
        <v>8.063168327</v>
      </c>
      <c r="L37" s="4">
        <f>totals!L37/totals!L$45</f>
        <v>9.827206229</v>
      </c>
      <c r="M37" s="4">
        <f>totals!M37/totals!M$45</f>
        <v>8.739995785</v>
      </c>
      <c r="N37" s="4">
        <f>totals!N37/totals!N$45</f>
        <v>7.29240423</v>
      </c>
      <c r="O37" s="4">
        <f>totals!O37/totals!O$45</f>
        <v>5.944049125</v>
      </c>
      <c r="P37" s="4">
        <f>totals!P37/totals!P$45</f>
        <v>5.694628711</v>
      </c>
      <c r="Q37" s="4">
        <f>totals!Q37/totals!Q$45</f>
        <v>5.898393919</v>
      </c>
      <c r="R37" s="4">
        <f>totals!R37/totals!R$45</f>
        <v>4.971698113</v>
      </c>
      <c r="S37" s="4">
        <f>totals!S37/totals!S$45</f>
        <v>4.643478261</v>
      </c>
      <c r="T37" s="4">
        <f>totals!T37/totals!T$45</f>
        <v>4.406504065</v>
      </c>
      <c r="U37" s="4">
        <f>totals!U37/totals!U$45</f>
        <v>4.296875</v>
      </c>
      <c r="V37" s="4">
        <f>totals!V37/totals!V$45</f>
        <v>4.227272727</v>
      </c>
      <c r="W37" s="4">
        <f>totals!W37/totals!W$45</f>
        <v>3.985915493</v>
      </c>
      <c r="X37" s="4">
        <f>totals!X37/totals!X$45</f>
        <v>3.801324503</v>
      </c>
      <c r="Y37" s="4">
        <f>totals!Y37/totals!Y$45</f>
        <v>3.6375</v>
      </c>
      <c r="Z37" s="4">
        <f>totals!Z37/totals!Z$45</f>
        <v>3.907284768</v>
      </c>
      <c r="AA37" s="4">
        <f>totals!AA37/totals!AA$45</f>
        <v>3.38547486</v>
      </c>
      <c r="AB37" s="4">
        <f>totals!AB37/totals!AB$45</f>
        <v>0.311</v>
      </c>
      <c r="AC37" s="4">
        <f>totals!AC37/totals!AC$45</f>
        <v>2.562248996</v>
      </c>
      <c r="AD37" s="4">
        <f>totals!AD37/totals!AD$45</f>
        <v>2.327402135</v>
      </c>
      <c r="AE37" s="4">
        <f>totals!AE37/totals!AE$45</f>
        <v>2.16828479</v>
      </c>
      <c r="AF37" s="4">
        <f>totals!AF37/totals!AF$45</f>
        <v>2.055214724</v>
      </c>
    </row>
    <row r="38">
      <c r="A38" s="1" t="s">
        <v>25</v>
      </c>
      <c r="B38" s="1" t="s">
        <v>14</v>
      </c>
      <c r="C38" s="1" t="s">
        <v>14</v>
      </c>
      <c r="D38" s="3" t="s">
        <v>15</v>
      </c>
      <c r="E38" s="4">
        <f>totals!E38/totals!E$45</f>
        <v>0.3052605432</v>
      </c>
      <c r="F38" s="4">
        <f>totals!F38/totals!F$45</f>
        <v>1.748827528</v>
      </c>
      <c r="G38" s="4">
        <f>totals!G38/totals!G$45</f>
        <v>2.468489468</v>
      </c>
      <c r="H38" s="4">
        <f>totals!H38/totals!H$45</f>
        <v>2.944312225</v>
      </c>
      <c r="I38" s="4">
        <f>totals!I38/totals!I$45</f>
        <v>3.935957973</v>
      </c>
      <c r="J38" s="4">
        <f>totals!J38/totals!J$45</f>
        <v>5.042422976</v>
      </c>
      <c r="K38" s="4">
        <f>totals!K38/totals!K$45</f>
        <v>8.063168327</v>
      </c>
      <c r="L38" s="4">
        <f>totals!L38/totals!L$45</f>
        <v>9.827206229</v>
      </c>
      <c r="M38" s="4">
        <f>totals!M38/totals!M$45</f>
        <v>8.739995785</v>
      </c>
      <c r="N38" s="4">
        <f>totals!N38/totals!N$45</f>
        <v>7.29240423</v>
      </c>
      <c r="O38" s="4">
        <f>totals!O38/totals!O$45</f>
        <v>17.64058634</v>
      </c>
      <c r="P38" s="4">
        <f>totals!P38/totals!P$45</f>
        <v>115.4671259</v>
      </c>
      <c r="Q38" s="4">
        <f>totals!Q38/totals!Q$45</f>
        <v>201.6730274</v>
      </c>
      <c r="R38" s="4">
        <f>totals!R38/totals!R$45</f>
        <v>237.7358491</v>
      </c>
      <c r="S38" s="4">
        <f>totals!S38/totals!S$45</f>
        <v>199.1304348</v>
      </c>
      <c r="T38" s="4">
        <f>totals!T38/totals!T$45</f>
        <v>208.9430894</v>
      </c>
      <c r="U38" s="4">
        <f>totals!U38/totals!U$45</f>
        <v>214.84375</v>
      </c>
      <c r="V38" s="4">
        <f>totals!V38/totals!V$45</f>
        <v>227.2727273</v>
      </c>
      <c r="W38" s="4">
        <f>totals!W38/totals!W$45</f>
        <v>343.6619718</v>
      </c>
      <c r="X38" s="4">
        <f>totals!X38/totals!X$45</f>
        <v>317.218543</v>
      </c>
      <c r="Y38" s="4">
        <f>totals!Y38/totals!Y$45</f>
        <v>288.125</v>
      </c>
      <c r="Z38" s="4">
        <f>totals!Z38/totals!Z$45</f>
        <v>360.2649007</v>
      </c>
      <c r="AA38" s="4">
        <f>totals!AA38/totals!AA$45</f>
        <v>496.0893855</v>
      </c>
      <c r="AB38" s="4">
        <f>totals!AB38/totals!AB$45</f>
        <v>48.85</v>
      </c>
      <c r="AC38" s="4">
        <f>totals!AC38/totals!AC$45</f>
        <v>413.6546185</v>
      </c>
      <c r="AD38" s="4">
        <f>totals!AD38/totals!AD$45</f>
        <v>337.366548</v>
      </c>
      <c r="AE38" s="4">
        <f>totals!AE38/totals!AE$45</f>
        <v>271.8446602</v>
      </c>
      <c r="AF38" s="4">
        <f>totals!AF38/totals!AF$45</f>
        <v>284.3558282</v>
      </c>
    </row>
    <row r="39">
      <c r="A39" s="1" t="s">
        <v>29</v>
      </c>
      <c r="B39" s="1" t="s">
        <v>30</v>
      </c>
      <c r="C39" s="1" t="s">
        <v>8</v>
      </c>
      <c r="D39" s="3" t="s">
        <v>15</v>
      </c>
      <c r="E39" s="4">
        <f>totals!E39/totals!E$45</f>
        <v>9.732226343</v>
      </c>
      <c r="F39" s="4">
        <f>totals!F39/totals!F$45</f>
        <v>14.64825262</v>
      </c>
      <c r="G39" s="4">
        <f>totals!G39/totals!G$45</f>
        <v>15.74611516</v>
      </c>
      <c r="H39" s="4">
        <f>totals!H39/totals!H$45</f>
        <v>10.47886004</v>
      </c>
      <c r="I39" s="4">
        <f>totals!I39/totals!I$45</f>
        <v>7.007606082</v>
      </c>
      <c r="J39" s="4">
        <f>totals!J39/totals!J$45</f>
        <v>9.2563013</v>
      </c>
      <c r="K39" s="4">
        <f>totals!K39/totals!K$45</f>
        <v>10.39156988</v>
      </c>
      <c r="L39" s="4">
        <f>totals!L39/totals!L$45</f>
        <v>11.41736905</v>
      </c>
      <c r="M39" s="4">
        <f>totals!M39/totals!M$45</f>
        <v>4.901659357</v>
      </c>
      <c r="N39" s="4">
        <f>totals!N39/totals!N$45</f>
        <v>3.765749725</v>
      </c>
      <c r="O39" s="4">
        <f>totals!O39/totals!O$45</f>
        <v>2.678955651</v>
      </c>
      <c r="P39" s="4">
        <f>totals!P39/totals!P$45</f>
        <v>1.981310911</v>
      </c>
      <c r="Q39" s="4">
        <f>totals!Q39/totals!Q$45</f>
        <v>1.431227936</v>
      </c>
      <c r="R39" s="4">
        <f>totals!R39/totals!R$45</f>
        <v>0.9622641509</v>
      </c>
      <c r="S39" s="4">
        <f>totals!S39/totals!S$45</f>
        <v>0.7067826087</v>
      </c>
      <c r="T39" s="4">
        <f>totals!T39/totals!T$45</f>
        <v>0.4923577236</v>
      </c>
      <c r="U39" s="4">
        <f>totals!U39/totals!U$45</f>
        <v>0.2990625</v>
      </c>
      <c r="V39" s="4">
        <f>totals!V39/totals!V$45</f>
        <v>0.1212121212</v>
      </c>
      <c r="W39" s="4">
        <f>totals!W39/totals!W$45</f>
        <v>0.07943661972</v>
      </c>
      <c r="X39" s="4">
        <f>totals!X39/totals!X$45</f>
        <v>0.04344370861</v>
      </c>
      <c r="Y39" s="4">
        <f>totals!Y39/totals!Y$45</f>
        <v>0.02625</v>
      </c>
      <c r="Z39" s="4">
        <f>totals!Z39/totals!Z$45</f>
        <v>0.01218543046</v>
      </c>
      <c r="AA39" s="4">
        <f>totals!AA39/totals!AA$45</f>
        <v>0.007150837989</v>
      </c>
      <c r="AB39" s="4">
        <f>totals!AB39/totals!AB$45</f>
        <v>0</v>
      </c>
      <c r="AC39" s="4">
        <f>totals!AC39/totals!AC$45</f>
        <v>0</v>
      </c>
      <c r="AD39" s="4">
        <f>totals!AD39/totals!AD$45</f>
        <v>0</v>
      </c>
      <c r="AE39" s="4">
        <f>totals!AE39/totals!AE$45</f>
        <v>0</v>
      </c>
      <c r="AF39" s="4">
        <f>totals!AF39/totals!AF$45</f>
        <v>0</v>
      </c>
    </row>
    <row r="40">
      <c r="A40" s="1" t="s">
        <v>29</v>
      </c>
      <c r="B40" s="1" t="s">
        <v>31</v>
      </c>
      <c r="C40" s="1" t="s">
        <v>17</v>
      </c>
      <c r="D40" s="3" t="s">
        <v>15</v>
      </c>
      <c r="E40" s="4">
        <f>totals!E40/totals!E$45</f>
        <v>0</v>
      </c>
      <c r="F40" s="4">
        <f>totals!F40/totals!F$45</f>
        <v>0</v>
      </c>
      <c r="G40" s="4">
        <f>totals!G40/totals!G$45</f>
        <v>0</v>
      </c>
      <c r="H40" s="4">
        <f>totals!H40/totals!H$45</f>
        <v>0</v>
      </c>
      <c r="I40" s="4">
        <f>totals!I40/totals!I$45</f>
        <v>0</v>
      </c>
      <c r="J40" s="4">
        <f>totals!J40/totals!J$45</f>
        <v>0</v>
      </c>
      <c r="K40" s="4">
        <f>totals!K40/totals!K$45</f>
        <v>0</v>
      </c>
      <c r="L40" s="4">
        <f>totals!L40/totals!L$45</f>
        <v>0</v>
      </c>
      <c r="M40" s="4">
        <f>totals!M40/totals!M$45</f>
        <v>0</v>
      </c>
      <c r="N40" s="4">
        <f>totals!N40/totals!N$45</f>
        <v>0</v>
      </c>
      <c r="O40" s="4">
        <f>totals!O40/totals!O$45</f>
        <v>0</v>
      </c>
      <c r="P40" s="4">
        <f>totals!P40/totals!P$45</f>
        <v>0</v>
      </c>
      <c r="Q40" s="4">
        <f>totals!Q40/totals!Q$45</f>
        <v>0</v>
      </c>
      <c r="R40" s="4">
        <f>totals!R40/totals!R$45</f>
        <v>0.00001572641509</v>
      </c>
      <c r="S40" s="4">
        <f>totals!S40/totals!S$45</f>
        <v>0.0087029</v>
      </c>
      <c r="T40" s="4">
        <f>totals!T40/totals!T$45</f>
        <v>0.0162601626</v>
      </c>
      <c r="U40" s="4">
        <f>totals!U40/totals!U$45</f>
        <v>0.0859375</v>
      </c>
      <c r="V40" s="4">
        <f>totals!V40/totals!V$45</f>
        <v>0.1515151515</v>
      </c>
      <c r="W40" s="4">
        <f>totals!W40/totals!W$45</f>
        <v>0.08802816901</v>
      </c>
      <c r="X40" s="4">
        <f>totals!X40/totals!X$45</f>
        <v>0.03311258278</v>
      </c>
      <c r="Y40" s="4">
        <f>totals!Y40/totals!Y$45</f>
        <v>0.0234375</v>
      </c>
      <c r="Z40" s="4">
        <f>totals!Z40/totals!Z$45</f>
        <v>0.01655629139</v>
      </c>
      <c r="AA40" s="4">
        <f>totals!AA40/totals!AA$45</f>
        <v>0.01102905587</v>
      </c>
      <c r="AB40" s="4">
        <f>totals!AB40/totals!AB$45</f>
        <v>0.000724201</v>
      </c>
      <c r="AC40" s="4">
        <f>totals!AC40/totals!AC$45</f>
        <v>1.277108434</v>
      </c>
      <c r="AD40" s="4">
        <f>totals!AD40/totals!AD$45</f>
        <v>2.274021352</v>
      </c>
      <c r="AE40" s="4">
        <f>totals!AE40/totals!AE$45</f>
        <v>99.6763754</v>
      </c>
      <c r="AF40" s="4">
        <f>totals!AF40/totals!AF$45</f>
        <v>241.4110429</v>
      </c>
    </row>
    <row r="41">
      <c r="A41" s="1" t="s">
        <v>29</v>
      </c>
      <c r="B41" s="1" t="s">
        <v>32</v>
      </c>
      <c r="C41" s="1" t="s">
        <v>6</v>
      </c>
      <c r="D41" s="3" t="s">
        <v>15</v>
      </c>
      <c r="E41" s="4">
        <f>totals!E41/totals!E$45</f>
        <v>0</v>
      </c>
      <c r="F41" s="4">
        <f>totals!F41/totals!F$45</f>
        <v>0</v>
      </c>
      <c r="G41" s="4">
        <f>totals!G41/totals!G$45</f>
        <v>0</v>
      </c>
      <c r="H41" s="4">
        <f>totals!H41/totals!H$45</f>
        <v>0</v>
      </c>
      <c r="I41" s="4">
        <f>totals!I41/totals!I$45</f>
        <v>0</v>
      </c>
      <c r="J41" s="4">
        <f>totals!J41/totals!J$45</f>
        <v>0</v>
      </c>
      <c r="K41" s="4">
        <f>totals!K41/totals!K$45</f>
        <v>0</v>
      </c>
      <c r="L41" s="4">
        <f>totals!L41/totals!L$45</f>
        <v>0</v>
      </c>
      <c r="M41" s="4">
        <f>totals!M41/totals!M$45</f>
        <v>0.1685755863</v>
      </c>
      <c r="N41" s="4">
        <f>totals!N41/totals!N$45</f>
        <v>0.4316997106</v>
      </c>
      <c r="O41" s="4">
        <f>totals!O41/totals!O$45</f>
        <v>1.032077509</v>
      </c>
      <c r="P41" s="4">
        <f>totals!P41/totals!P$45</f>
        <v>1.137176245</v>
      </c>
      <c r="Q41" s="4">
        <f>totals!Q41/totals!Q$45</f>
        <v>1.29027367</v>
      </c>
      <c r="R41" s="4">
        <f>totals!R41/totals!R$45</f>
        <v>1.226415094</v>
      </c>
      <c r="S41" s="4">
        <f>totals!S41/totals!S$45</f>
        <v>1.082608696</v>
      </c>
      <c r="T41" s="4">
        <f>totals!T41/totals!T$45</f>
        <v>0.9674796748</v>
      </c>
      <c r="U41" s="4">
        <f>totals!U41/totals!U$45</f>
        <v>0.803385418</v>
      </c>
      <c r="V41" s="4">
        <f>totals!V41/totals!V$45</f>
        <v>0.6565656591</v>
      </c>
      <c r="W41" s="4">
        <f>totals!W41/totals!W$45</f>
        <v>0.5721830986</v>
      </c>
      <c r="X41" s="4">
        <f>totals!X41/totals!X$45</f>
        <v>0.5022075033</v>
      </c>
      <c r="Y41" s="4">
        <f>totals!Y41/totals!Y$45</f>
        <v>0.4401041656</v>
      </c>
      <c r="Z41" s="4">
        <f>totals!Z41/totals!Z$45</f>
        <v>0.4304635762</v>
      </c>
      <c r="AA41" s="4">
        <f>totals!AA41/totals!AA$45</f>
        <v>0.3631284916</v>
      </c>
      <c r="AB41" s="4">
        <f>totals!AB41/totals!AB$45</f>
        <v>0.0325</v>
      </c>
      <c r="AC41" s="4">
        <f>totals!AC41/totals!AC$45</f>
        <v>0.2610441767</v>
      </c>
      <c r="AD41" s="4">
        <f>totals!AD41/totals!AD$45</f>
        <v>0.231316726</v>
      </c>
      <c r="AE41" s="4">
        <f>totals!AE41/totals!AE$45</f>
        <v>0.2103559871</v>
      </c>
      <c r="AF41" s="4">
        <f>totals!AF41/totals!AF$45</f>
        <v>0.1993865031</v>
      </c>
    </row>
    <row r="42">
      <c r="A42" s="1" t="s">
        <v>29</v>
      </c>
      <c r="B42" s="1" t="s">
        <v>14</v>
      </c>
      <c r="C42" s="1" t="s">
        <v>14</v>
      </c>
      <c r="D42" s="3" t="s">
        <v>15</v>
      </c>
      <c r="E42" s="4">
        <f>totals!E42/totals!E$45</f>
        <v>9.732226343</v>
      </c>
      <c r="F42" s="4">
        <f>totals!F42/totals!F$45</f>
        <v>14.64825262</v>
      </c>
      <c r="G42" s="4">
        <f>totals!G42/totals!G$45</f>
        <v>15.74611516</v>
      </c>
      <c r="H42" s="4">
        <f>totals!H42/totals!H$45</f>
        <v>10.47886004</v>
      </c>
      <c r="I42" s="4">
        <f>totals!I42/totals!I$45</f>
        <v>7.007606082</v>
      </c>
      <c r="J42" s="4">
        <f>totals!J42/totals!J$45</f>
        <v>9.2563013</v>
      </c>
      <c r="K42" s="4">
        <f>totals!K42/totals!K$45</f>
        <v>10.39156988</v>
      </c>
      <c r="L42" s="4">
        <f>totals!L42/totals!L$45</f>
        <v>11.41736905</v>
      </c>
      <c r="M42" s="4">
        <f>totals!M42/totals!M$45</f>
        <v>5.083202296</v>
      </c>
      <c r="N42" s="4">
        <f>totals!N42/totals!N$45</f>
        <v>4.204090963</v>
      </c>
      <c r="O42" s="4">
        <f>totals!O42/totals!O$45</f>
        <v>3.711033159</v>
      </c>
      <c r="P42" s="4">
        <f>totals!P42/totals!P$45</f>
        <v>3.109739642</v>
      </c>
      <c r="Q42" s="4">
        <f>totals!Q42/totals!Q$45</f>
        <v>2.732344242</v>
      </c>
      <c r="R42" s="4">
        <f>totals!R42/totals!R$45</f>
        <v>2.188679245</v>
      </c>
      <c r="S42" s="4">
        <f>totals!S42/totals!S$45</f>
        <v>1.8</v>
      </c>
      <c r="T42" s="4">
        <f>totals!T42/totals!T$45</f>
        <v>1.479674797</v>
      </c>
      <c r="U42" s="4">
        <f>totals!U42/totals!U$45</f>
        <v>1.19140625</v>
      </c>
      <c r="V42" s="4">
        <f>totals!V42/totals!V$45</f>
        <v>0.9318181818</v>
      </c>
      <c r="W42" s="4">
        <f>totals!W42/totals!W$45</f>
        <v>1.007042254</v>
      </c>
      <c r="X42" s="4">
        <f>totals!X42/totals!X$45</f>
        <v>1.079470199</v>
      </c>
      <c r="Y42" s="4">
        <f>totals!Y42/totals!Y$45</f>
        <v>0.7260625</v>
      </c>
      <c r="Z42" s="4">
        <f>totals!Z42/totals!Z$45</f>
        <v>0.459205298</v>
      </c>
      <c r="AA42" s="4">
        <f>totals!AA42/totals!AA$45</f>
        <v>0.3702793296</v>
      </c>
      <c r="AB42" s="4">
        <f>totals!AB42/totals!AB$45</f>
        <v>0.033224201</v>
      </c>
      <c r="AC42" s="4">
        <f>totals!AC42/totals!AC$45</f>
        <v>1.53815261</v>
      </c>
      <c r="AD42" s="4">
        <f>totals!AD42/totals!AD$45</f>
        <v>2.505338078</v>
      </c>
      <c r="AE42" s="4">
        <f>totals!AE42/totals!AE$45</f>
        <v>100</v>
      </c>
      <c r="AF42" s="4">
        <f>totals!AF42/totals!AF$45</f>
        <v>241.4110429</v>
      </c>
    </row>
    <row r="43">
      <c r="A43" s="3" t="s">
        <v>33</v>
      </c>
      <c r="B43" s="1"/>
      <c r="C43" s="3" t="s">
        <v>17</v>
      </c>
      <c r="D43" s="3" t="s">
        <v>7</v>
      </c>
      <c r="E43" s="4">
        <f>totals!E43/totals!E$45</f>
        <v>0</v>
      </c>
      <c r="F43" s="4">
        <f>totals!F43/totals!F$45</f>
        <v>0</v>
      </c>
      <c r="G43" s="4">
        <f>totals!G43/totals!G$45</f>
        <v>0</v>
      </c>
      <c r="H43" s="4">
        <f>totals!H43/totals!H$45</f>
        <v>0</v>
      </c>
      <c r="I43" s="4">
        <f>totals!I43/totals!I$45</f>
        <v>0</v>
      </c>
      <c r="J43" s="4">
        <f>totals!J43/totals!J$45</f>
        <v>0</v>
      </c>
      <c r="K43" s="4">
        <f>totals!K43/totals!K$45</f>
        <v>0</v>
      </c>
      <c r="L43" s="4">
        <f>totals!L43/totals!L$45</f>
        <v>0</v>
      </c>
      <c r="M43" s="4">
        <f>totals!M43/totals!M$45</f>
        <v>0</v>
      </c>
      <c r="N43" s="4">
        <f>totals!N43/totals!N$45</f>
        <v>0</v>
      </c>
      <c r="O43" s="4">
        <f>totals!O43/totals!O$45</f>
        <v>0</v>
      </c>
      <c r="P43" s="4">
        <f>totals!P43/totals!P$45</f>
        <v>0</v>
      </c>
      <c r="Q43" s="4">
        <f>totals!Q43/totals!Q$45</f>
        <v>0</v>
      </c>
      <c r="R43" s="4">
        <f>totals!R43/totals!R$45</f>
        <v>0</v>
      </c>
      <c r="S43" s="4">
        <f>totals!S43/totals!S$45</f>
        <v>0</v>
      </c>
      <c r="T43" s="4">
        <f>totals!T43/totals!T$45</f>
        <v>0</v>
      </c>
      <c r="U43" s="4">
        <f>totals!U43/totals!U$45</f>
        <v>0</v>
      </c>
      <c r="V43" s="4">
        <f>totals!V43/totals!V$45</f>
        <v>0</v>
      </c>
      <c r="W43" s="4">
        <f>totals!W43/totals!W$45</f>
        <v>0</v>
      </c>
      <c r="X43" s="4">
        <f>totals!X43/totals!X$45</f>
        <v>0</v>
      </c>
      <c r="Y43" s="4">
        <f>totals!Y43/totals!Y$45</f>
        <v>0</v>
      </c>
      <c r="Z43" s="4">
        <f>totals!Z43/totals!Z$45</f>
        <v>0</v>
      </c>
      <c r="AA43" s="4">
        <f>totals!AA43/totals!AA$45</f>
        <v>0</v>
      </c>
      <c r="AB43" s="4">
        <f>totals!AB43/totals!AB$45</f>
        <v>0</v>
      </c>
      <c r="AC43" s="4">
        <f>totals!AC43/totals!AC$45</f>
        <v>0.1829234747</v>
      </c>
      <c r="AD43" s="4">
        <f>totals!AD43/totals!AD$45</f>
        <v>0.2437478672</v>
      </c>
      <c r="AE43" s="4">
        <f>totals!AE43/totals!AE$45</f>
        <v>1.308167457</v>
      </c>
      <c r="AF43" s="4">
        <f>totals!AF43/totals!AF$45</f>
        <v>79.58397319</v>
      </c>
    </row>
    <row r="44">
      <c r="A44" s="3" t="s">
        <v>33</v>
      </c>
      <c r="B44" s="3" t="s">
        <v>14</v>
      </c>
      <c r="C44" s="3" t="s">
        <v>14</v>
      </c>
      <c r="D44" s="3" t="s">
        <v>7</v>
      </c>
      <c r="E44" s="4">
        <f>totals!E44/totals!E$45</f>
        <v>0</v>
      </c>
      <c r="F44" s="4">
        <f>totals!F44/totals!F$45</f>
        <v>0</v>
      </c>
      <c r="G44" s="4">
        <f>totals!G44/totals!G$45</f>
        <v>0</v>
      </c>
      <c r="H44" s="4">
        <f>totals!H44/totals!H$45</f>
        <v>0</v>
      </c>
      <c r="I44" s="4">
        <f>totals!I44/totals!I$45</f>
        <v>0</v>
      </c>
      <c r="J44" s="4">
        <f>totals!J44/totals!J$45</f>
        <v>0</v>
      </c>
      <c r="K44" s="4">
        <f>totals!K44/totals!K$45</f>
        <v>0</v>
      </c>
      <c r="L44" s="4">
        <f>totals!L44/totals!L$45</f>
        <v>0</v>
      </c>
      <c r="M44" s="4">
        <f>totals!M44/totals!M$45</f>
        <v>0</v>
      </c>
      <c r="N44" s="4">
        <f>totals!N44/totals!N$45</f>
        <v>0</v>
      </c>
      <c r="O44" s="4">
        <f>totals!O44/totals!O$45</f>
        <v>0</v>
      </c>
      <c r="P44" s="4">
        <f>totals!P44/totals!P$45</f>
        <v>0</v>
      </c>
      <c r="Q44" s="4">
        <f>totals!Q44/totals!Q$45</f>
        <v>0</v>
      </c>
      <c r="R44" s="4">
        <f>totals!R44/totals!R$45</f>
        <v>0</v>
      </c>
      <c r="S44" s="4">
        <f>totals!S44/totals!S$45</f>
        <v>0</v>
      </c>
      <c r="T44" s="4">
        <f>totals!T44/totals!T$45</f>
        <v>0</v>
      </c>
      <c r="U44" s="4">
        <f>totals!U44/totals!U$45</f>
        <v>0</v>
      </c>
      <c r="V44" s="4">
        <f>totals!V44/totals!V$45</f>
        <v>0</v>
      </c>
      <c r="W44" s="4">
        <f>totals!W44/totals!W$45</f>
        <v>0</v>
      </c>
      <c r="X44" s="4">
        <f>totals!X44/totals!X$45</f>
        <v>0</v>
      </c>
      <c r="Y44" s="4">
        <f>totals!Y44/totals!Y$45</f>
        <v>0</v>
      </c>
      <c r="Z44" s="4">
        <f>totals!Z44/totals!Z$45</f>
        <v>0</v>
      </c>
      <c r="AA44" s="4">
        <f>totals!AA44/totals!AA$45</f>
        <v>0</v>
      </c>
      <c r="AB44" s="4">
        <f>totals!AB44/totals!AB$45</f>
        <v>0</v>
      </c>
      <c r="AC44" s="4">
        <f>totals!AC44/totals!AC$45</f>
        <v>0.1829234747</v>
      </c>
      <c r="AD44" s="4">
        <f>totals!AD44/totals!AD$45</f>
        <v>0.2437478672</v>
      </c>
      <c r="AE44" s="4">
        <f>totals!AE44/totals!AE$45</f>
        <v>1.308167457</v>
      </c>
      <c r="AF44" s="4">
        <f>totals!AF44/totals!AF$45</f>
        <v>79.58397319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1790.0</v>
      </c>
      <c r="F1" s="1">
        <v>1800.0</v>
      </c>
      <c r="G1" s="1">
        <v>1810.0</v>
      </c>
      <c r="H1" s="1">
        <v>1820.0</v>
      </c>
      <c r="I1" s="1">
        <v>1830.0</v>
      </c>
      <c r="J1" s="1">
        <v>1840.0</v>
      </c>
      <c r="K1" s="1">
        <v>1850.0</v>
      </c>
      <c r="L1" s="1">
        <v>1860.0</v>
      </c>
      <c r="M1" s="1">
        <v>1870.0</v>
      </c>
      <c r="N1" s="1">
        <v>1880.0</v>
      </c>
      <c r="O1" s="1">
        <v>1890.0</v>
      </c>
      <c r="P1" s="1">
        <v>1900.0</v>
      </c>
      <c r="Q1" s="1">
        <v>1910.0</v>
      </c>
      <c r="R1" s="1">
        <v>1920.0</v>
      </c>
      <c r="S1" s="1">
        <v>1925.0</v>
      </c>
      <c r="T1" s="1">
        <v>1930.0</v>
      </c>
      <c r="U1" s="1">
        <v>1935.0</v>
      </c>
      <c r="V1" s="1">
        <v>1940.0</v>
      </c>
      <c r="W1" s="1">
        <v>1945.0</v>
      </c>
      <c r="X1" s="1">
        <v>1950.0</v>
      </c>
      <c r="Y1" s="1">
        <v>1955.0</v>
      </c>
      <c r="Z1" s="1">
        <v>1960.0</v>
      </c>
      <c r="AA1" s="1">
        <v>1970.0</v>
      </c>
      <c r="AB1" s="1">
        <v>1980.0</v>
      </c>
      <c r="AC1" s="1">
        <v>1990.0</v>
      </c>
      <c r="AD1" s="1">
        <v>2000.0</v>
      </c>
      <c r="AE1" s="1">
        <v>2010.0</v>
      </c>
      <c r="AF1" s="1">
        <v>2017.0</v>
      </c>
    </row>
    <row r="2">
      <c r="A2" s="1" t="s">
        <v>4</v>
      </c>
      <c r="B2" s="1" t="s">
        <v>5</v>
      </c>
      <c r="C2" s="1" t="s">
        <v>6</v>
      </c>
      <c r="D2" s="1" t="s">
        <v>7</v>
      </c>
      <c r="E2" s="2">
        <v>7.86E8</v>
      </c>
      <c r="F2" s="2">
        <v>1.062E9</v>
      </c>
      <c r="G2" s="2">
        <v>1.45E9</v>
      </c>
      <c r="H2" s="2">
        <v>1.93E9</v>
      </c>
      <c r="I2" s="2">
        <v>2.57E9</v>
      </c>
      <c r="J2" s="2">
        <v>3.62E9</v>
      </c>
      <c r="K2" s="2">
        <v>3.62E9</v>
      </c>
      <c r="L2" s="2">
        <v>5.49E9</v>
      </c>
      <c r="M2" s="2">
        <v>5.92E9</v>
      </c>
      <c r="N2" s="2">
        <v>8.52E9</v>
      </c>
      <c r="O2" s="2">
        <v>1.311E10</v>
      </c>
      <c r="P2" s="2">
        <v>1.62E10</v>
      </c>
      <c r="Q2" s="2">
        <v>1.83E10</v>
      </c>
      <c r="R2" s="2">
        <v>1.81E10</v>
      </c>
      <c r="S2" s="2">
        <v>1.49E10</v>
      </c>
      <c r="T2" s="2">
        <v>1.22E10</v>
      </c>
      <c r="U2" s="2">
        <v>1.07E10</v>
      </c>
      <c r="V2" s="2">
        <v>9.09E9</v>
      </c>
      <c r="W2" s="2">
        <v>7.65E9</v>
      </c>
      <c r="X2" s="2">
        <v>4.03E9</v>
      </c>
      <c r="Y2" s="2">
        <v>3.09E9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</row>
    <row r="3">
      <c r="A3" s="1" t="s">
        <v>4</v>
      </c>
      <c r="B3" s="1" t="s">
        <v>5</v>
      </c>
      <c r="C3" s="1" t="s">
        <v>8</v>
      </c>
      <c r="D3" s="1" t="s">
        <v>7</v>
      </c>
      <c r="E3" s="1">
        <v>5.21898E7</v>
      </c>
      <c r="F3" s="1">
        <v>7.05162E7</v>
      </c>
      <c r="G3" s="2">
        <v>1.1E8</v>
      </c>
      <c r="H3" s="2">
        <v>1.83E8</v>
      </c>
      <c r="I3" s="2">
        <v>2.93E8</v>
      </c>
      <c r="J3" s="2">
        <v>4.93E8</v>
      </c>
      <c r="K3" s="2">
        <v>4.94E8</v>
      </c>
      <c r="L3" s="2">
        <v>7.71E8</v>
      </c>
      <c r="M3" s="2">
        <v>1.08E9</v>
      </c>
      <c r="N3" s="2">
        <v>1.68E9</v>
      </c>
      <c r="O3" s="2">
        <v>2.047E9</v>
      </c>
      <c r="P3" s="2">
        <v>2.44E9</v>
      </c>
      <c r="Q3" s="2">
        <v>1.35E9</v>
      </c>
      <c r="R3" s="2">
        <v>9.0E8</v>
      </c>
      <c r="S3" s="2">
        <v>4.5E8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</row>
    <row r="4">
      <c r="A4" s="1" t="s">
        <v>4</v>
      </c>
      <c r="B4" s="1" t="s">
        <v>9</v>
      </c>
      <c r="C4" s="1" t="s">
        <v>10</v>
      </c>
      <c r="D4" s="1" t="s">
        <v>7</v>
      </c>
      <c r="E4" s="1">
        <v>3517547.0</v>
      </c>
      <c r="F4" s="1">
        <v>4496309.0</v>
      </c>
      <c r="G4" s="1">
        <v>9596665.0</v>
      </c>
      <c r="H4" s="1">
        <v>1.6227712E7</v>
      </c>
      <c r="I4" s="1">
        <v>4.0231853E7</v>
      </c>
      <c r="J4" s="1">
        <v>6.7108009E7</v>
      </c>
      <c r="K4" s="1">
        <v>7.0981317E7</v>
      </c>
      <c r="L4" s="1">
        <v>8.7142241E7</v>
      </c>
      <c r="M4" s="1">
        <v>6.1504242E7</v>
      </c>
      <c r="N4" s="1">
        <v>3.4532143E7</v>
      </c>
      <c r="O4" s="1">
        <v>1.9191052E7</v>
      </c>
      <c r="P4" s="1">
        <v>1.0271075E7</v>
      </c>
      <c r="Q4" s="1">
        <v>5736150.0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</row>
    <row r="5">
      <c r="A5" s="1" t="s">
        <v>4</v>
      </c>
      <c r="B5" s="1" t="s">
        <v>11</v>
      </c>
      <c r="C5" s="1" t="s">
        <v>8</v>
      </c>
      <c r="D5" s="1" t="s">
        <v>7</v>
      </c>
      <c r="E5" s="1">
        <v>0.0</v>
      </c>
      <c r="F5" s="1">
        <v>0.0</v>
      </c>
      <c r="G5" s="1">
        <v>2281958.0</v>
      </c>
      <c r="H5" s="1">
        <v>4.8633184E7</v>
      </c>
      <c r="I5" s="2">
        <v>1.32E8</v>
      </c>
      <c r="J5" s="2">
        <v>4.66E8</v>
      </c>
      <c r="K5" s="2">
        <v>1.03E9</v>
      </c>
      <c r="L5" s="2">
        <v>2.72E9</v>
      </c>
      <c r="M5" s="2">
        <v>4.8E9</v>
      </c>
      <c r="N5" s="2">
        <v>1.95E9</v>
      </c>
      <c r="O5" s="2">
        <v>1.93E9</v>
      </c>
      <c r="P5" s="2">
        <v>9.18E8</v>
      </c>
      <c r="Q5" s="2">
        <v>3.68E8</v>
      </c>
      <c r="R5" s="2">
        <v>1.34E8</v>
      </c>
      <c r="S5" s="1">
        <v>7.788073E7</v>
      </c>
      <c r="T5" s="1">
        <v>3.8940365E7</v>
      </c>
      <c r="U5" s="1">
        <v>1.9470182E7</v>
      </c>
      <c r="V5" s="1">
        <v>9735091.0</v>
      </c>
      <c r="W5" s="1">
        <v>4867546.0</v>
      </c>
      <c r="X5" s="1">
        <v>2000000.0</v>
      </c>
      <c r="Y5" s="1">
        <v>1690141.0</v>
      </c>
      <c r="Z5" s="1">
        <v>0.0</v>
      </c>
      <c r="AA5" s="1">
        <v>0.0</v>
      </c>
      <c r="AB5" s="1">
        <v>0.0</v>
      </c>
      <c r="AC5" s="1">
        <v>0.0</v>
      </c>
      <c r="AD5" s="2">
        <v>3.35E9</v>
      </c>
      <c r="AE5" s="2">
        <v>3.68E10</v>
      </c>
      <c r="AF5" s="2">
        <v>4.79E10</v>
      </c>
    </row>
    <row r="6">
      <c r="A6" s="1" t="s">
        <v>4</v>
      </c>
      <c r="B6" s="1" t="s">
        <v>11</v>
      </c>
      <c r="C6" s="1" t="s">
        <v>10</v>
      </c>
      <c r="D6" s="1" t="s">
        <v>7</v>
      </c>
      <c r="E6" s="2">
        <v>1.12E10</v>
      </c>
      <c r="F6" s="2">
        <v>1.512E10</v>
      </c>
      <c r="G6" s="2">
        <v>2.06E10</v>
      </c>
      <c r="H6" s="2">
        <v>2.74E10</v>
      </c>
      <c r="I6" s="2">
        <v>3.66E10</v>
      </c>
      <c r="J6" s="2">
        <v>4.84E10</v>
      </c>
      <c r="K6" s="2">
        <v>6.45E10</v>
      </c>
      <c r="L6" s="2">
        <v>7.97E10</v>
      </c>
      <c r="M6" s="2">
        <v>8.73E10</v>
      </c>
      <c r="N6" s="2">
        <v>9.88E10</v>
      </c>
      <c r="O6" s="2">
        <v>7.592E10</v>
      </c>
      <c r="P6" s="2">
        <v>6.12E10</v>
      </c>
      <c r="Q6" s="2">
        <v>5.37E10</v>
      </c>
      <c r="R6" s="2">
        <v>4.67E10</v>
      </c>
      <c r="S6" s="2">
        <v>4.17E10</v>
      </c>
      <c r="T6" s="2">
        <v>3.95E10</v>
      </c>
      <c r="U6" s="2">
        <v>4.21E10</v>
      </c>
      <c r="V6" s="2">
        <v>3.4E10</v>
      </c>
      <c r="W6" s="2">
        <v>3.4E10</v>
      </c>
      <c r="X6" s="2">
        <v>3.42E10</v>
      </c>
      <c r="Y6" s="2">
        <v>2.89E10</v>
      </c>
      <c r="Z6" s="2">
        <v>2.1E10</v>
      </c>
      <c r="AA6" s="2">
        <v>1.34E10</v>
      </c>
      <c r="AB6" s="2">
        <v>2.85E10</v>
      </c>
      <c r="AC6" s="2">
        <v>1.95E10</v>
      </c>
      <c r="AD6" s="2">
        <v>2.01E10</v>
      </c>
      <c r="AE6" s="2">
        <v>1.77E10</v>
      </c>
      <c r="AF6" s="2">
        <v>1.64E10</v>
      </c>
    </row>
    <row r="7">
      <c r="A7" s="1" t="s">
        <v>4</v>
      </c>
      <c r="B7" s="1" t="s">
        <v>11</v>
      </c>
      <c r="C7" s="1" t="s">
        <v>12</v>
      </c>
      <c r="D7" s="1" t="s">
        <v>7</v>
      </c>
      <c r="E7" s="1">
        <v>5477991.0</v>
      </c>
      <c r="F7" s="1">
        <v>8216987.0</v>
      </c>
      <c r="G7" s="1">
        <v>1.3694978E7</v>
      </c>
      <c r="H7" s="1">
        <v>2.7389956E7</v>
      </c>
      <c r="I7" s="2">
        <v>2.33E8</v>
      </c>
      <c r="J7" s="2">
        <v>4.11E8</v>
      </c>
      <c r="K7" s="2">
        <v>1.51E9</v>
      </c>
      <c r="L7" s="2">
        <v>1.76E9</v>
      </c>
      <c r="M7" s="2">
        <v>2.01E9</v>
      </c>
      <c r="N7" s="2">
        <v>1.74E9</v>
      </c>
      <c r="O7" s="2">
        <v>2.271E9</v>
      </c>
      <c r="P7" s="2">
        <v>2.8E9</v>
      </c>
      <c r="Q7" s="2">
        <v>3.85E9</v>
      </c>
      <c r="R7" s="2">
        <v>3.5E9</v>
      </c>
      <c r="S7" s="2">
        <v>3.89E9</v>
      </c>
      <c r="T7" s="2">
        <v>4.22E9</v>
      </c>
      <c r="U7" s="2">
        <v>5.06E9</v>
      </c>
      <c r="V7" s="2">
        <v>4.92E9</v>
      </c>
      <c r="W7" s="2">
        <v>4.22E9</v>
      </c>
      <c r="X7" s="2">
        <v>3.56E9</v>
      </c>
      <c r="Y7" s="2">
        <v>3.86E9</v>
      </c>
      <c r="Z7" s="2">
        <v>2.28E10</v>
      </c>
      <c r="AA7" s="2">
        <v>3.41E10</v>
      </c>
      <c r="AB7" s="2">
        <v>5.36E10</v>
      </c>
      <c r="AC7" s="2">
        <v>5.6E10</v>
      </c>
      <c r="AD7" s="2">
        <v>6.7E10</v>
      </c>
      <c r="AE7" s="2">
        <v>7.47E10</v>
      </c>
      <c r="AF7" s="2">
        <v>8.3E10</v>
      </c>
    </row>
    <row r="8">
      <c r="A8" s="1" t="s">
        <v>4</v>
      </c>
      <c r="B8" s="1" t="s">
        <v>11</v>
      </c>
      <c r="C8" s="1" t="s">
        <v>13</v>
      </c>
      <c r="D8" s="1" t="s">
        <v>7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6.6953226E7</v>
      </c>
      <c r="AB8" s="2">
        <v>1.34E8</v>
      </c>
      <c r="AC8" s="2">
        <v>4.02E8</v>
      </c>
      <c r="AD8" s="2">
        <v>3.35E10</v>
      </c>
      <c r="AE8" s="2">
        <v>1.47E10</v>
      </c>
      <c r="AF8" s="2">
        <v>1.74E10</v>
      </c>
    </row>
    <row r="9">
      <c r="A9" s="1" t="s">
        <v>4</v>
      </c>
      <c r="B9" s="1" t="s">
        <v>14</v>
      </c>
      <c r="C9" s="1" t="s">
        <v>14</v>
      </c>
      <c r="D9" s="1" t="s">
        <v>7</v>
      </c>
      <c r="E9" s="2">
        <v>1.2E10</v>
      </c>
      <c r="F9" s="2">
        <v>1.626E10</v>
      </c>
      <c r="G9" s="2">
        <v>2.22E10</v>
      </c>
      <c r="H9" s="2">
        <v>2.97E10</v>
      </c>
      <c r="I9" s="2">
        <v>3.99E10</v>
      </c>
      <c r="J9" s="2">
        <v>5.35E10</v>
      </c>
      <c r="K9" s="2">
        <v>7.13E10</v>
      </c>
      <c r="L9" s="2">
        <v>9.06E10</v>
      </c>
      <c r="M9" s="2">
        <v>1.01E11</v>
      </c>
      <c r="N9" s="2">
        <v>1.13E11</v>
      </c>
      <c r="O9" s="2">
        <v>9.53E10</v>
      </c>
      <c r="P9" s="2">
        <v>8.35E10</v>
      </c>
      <c r="Q9" s="2">
        <v>7.76E10</v>
      </c>
      <c r="R9" s="2">
        <v>6.93E10</v>
      </c>
      <c r="S9" s="2">
        <v>6.1E10</v>
      </c>
      <c r="T9" s="2">
        <v>5.6E10</v>
      </c>
      <c r="U9" s="2">
        <v>5.78E10</v>
      </c>
      <c r="V9" s="2">
        <v>4.8E10</v>
      </c>
      <c r="W9" s="2">
        <v>4.59E10</v>
      </c>
      <c r="X9" s="2">
        <v>4.18E10</v>
      </c>
      <c r="Y9" s="2">
        <v>3.58E10</v>
      </c>
      <c r="Z9" s="2">
        <v>4.38E10</v>
      </c>
      <c r="AA9" s="2">
        <v>4.76E10</v>
      </c>
      <c r="AB9" s="2">
        <v>8.22E10</v>
      </c>
      <c r="AC9" s="2">
        <v>7.59E10</v>
      </c>
      <c r="AD9" s="2">
        <v>1.24E11</v>
      </c>
      <c r="AE9" s="2">
        <v>1.44E11</v>
      </c>
      <c r="AF9" s="2">
        <v>1.65E11</v>
      </c>
    </row>
    <row r="10">
      <c r="A10" s="1" t="s">
        <v>16</v>
      </c>
      <c r="C10" s="1" t="s">
        <v>10</v>
      </c>
      <c r="D10" s="1" t="s">
        <v>7</v>
      </c>
      <c r="E10" s="3">
        <v>6.0211998E7</v>
      </c>
      <c r="F10" s="1">
        <v>8.134817E7</v>
      </c>
      <c r="G10" s="2">
        <v>1.33E8</v>
      </c>
      <c r="H10" s="2">
        <v>2.49E8</v>
      </c>
      <c r="I10" s="2">
        <v>4.38E8</v>
      </c>
      <c r="J10" s="2">
        <v>8.1E8</v>
      </c>
      <c r="K10" s="2">
        <v>2.57E9</v>
      </c>
      <c r="L10" s="2">
        <v>5.64E9</v>
      </c>
      <c r="M10" s="2">
        <v>1.05E10</v>
      </c>
      <c r="N10" s="2">
        <v>2.06E10</v>
      </c>
      <c r="O10" s="2">
        <v>3.4E10</v>
      </c>
      <c r="P10" s="2">
        <v>5.88E10</v>
      </c>
      <c r="Q10" s="2">
        <v>1.09E11</v>
      </c>
      <c r="R10" s="2">
        <v>1.35E11</v>
      </c>
      <c r="S10" s="2">
        <v>1.29E11</v>
      </c>
      <c r="T10" s="2">
        <v>1.2E11</v>
      </c>
      <c r="U10" s="2">
        <v>8.43E10</v>
      </c>
      <c r="V10" s="2">
        <v>8.78E10</v>
      </c>
      <c r="W10" s="2">
        <v>1.22E11</v>
      </c>
      <c r="X10" s="2">
        <v>8.57E10</v>
      </c>
      <c r="Y10" s="2">
        <v>5.69E10</v>
      </c>
      <c r="Z10" s="2">
        <v>3.33E10</v>
      </c>
      <c r="AA10" s="2">
        <v>1.28E10</v>
      </c>
      <c r="AB10" s="2">
        <v>6.62E9</v>
      </c>
      <c r="AC10" s="2">
        <v>6.7E9</v>
      </c>
      <c r="AD10" s="2">
        <v>3.35E9</v>
      </c>
      <c r="AE10" s="2">
        <v>2.01E9</v>
      </c>
      <c r="AF10" s="2">
        <v>6.7E8</v>
      </c>
    </row>
    <row r="11">
      <c r="A11" s="1" t="s">
        <v>16</v>
      </c>
      <c r="C11" s="1" t="s">
        <v>12</v>
      </c>
      <c r="D11" s="1" t="s">
        <v>7</v>
      </c>
      <c r="E11" s="3">
        <v>6.0211998E7</v>
      </c>
      <c r="F11" s="1">
        <v>8.134817E7</v>
      </c>
      <c r="G11" s="2">
        <v>1.33E8</v>
      </c>
      <c r="H11" s="2">
        <v>1.99E8</v>
      </c>
      <c r="I11" s="2">
        <v>3.41E8</v>
      </c>
      <c r="J11" s="2">
        <v>5.07E8</v>
      </c>
      <c r="K11" s="2">
        <v>2.02E9</v>
      </c>
      <c r="L11" s="2">
        <v>4.77E9</v>
      </c>
      <c r="M11" s="2">
        <v>8.77E9</v>
      </c>
      <c r="N11" s="2">
        <v>1.72E10</v>
      </c>
      <c r="O11" s="2">
        <v>4.487E10</v>
      </c>
      <c r="P11" s="2">
        <v>7.76E10</v>
      </c>
      <c r="Q11" s="2">
        <v>1.66E11</v>
      </c>
      <c r="R11" s="2">
        <v>2.11E11</v>
      </c>
      <c r="S11" s="2">
        <v>2.18E11</v>
      </c>
      <c r="T11" s="2">
        <v>2.08E11</v>
      </c>
      <c r="U11" s="2">
        <v>1.74E11</v>
      </c>
      <c r="V11" s="2">
        <v>2.18E11</v>
      </c>
      <c r="W11" s="2">
        <v>2.48E11</v>
      </c>
      <c r="X11" s="2">
        <v>2.23E11</v>
      </c>
      <c r="Y11" s="2">
        <v>2.3E11</v>
      </c>
      <c r="Z11" s="2">
        <v>1.5E11</v>
      </c>
      <c r="AA11" s="2">
        <v>1.57E11</v>
      </c>
      <c r="AB11" s="2">
        <v>1.09E11</v>
      </c>
      <c r="AC11" s="2">
        <v>9.04E10</v>
      </c>
      <c r="AD11" s="2">
        <v>1.67E10</v>
      </c>
      <c r="AE11" s="2">
        <v>5.42E10</v>
      </c>
      <c r="AF11" s="2">
        <v>4.15E10</v>
      </c>
    </row>
    <row r="12">
      <c r="A12" s="1" t="s">
        <v>16</v>
      </c>
      <c r="C12" s="1" t="s">
        <v>8</v>
      </c>
      <c r="D12" s="1" t="s">
        <v>7</v>
      </c>
      <c r="E12" s="1">
        <v>0.0</v>
      </c>
      <c r="F12" s="1">
        <v>0.0</v>
      </c>
      <c r="G12" s="1">
        <v>0.0</v>
      </c>
      <c r="H12" s="1">
        <v>4.9712771E7</v>
      </c>
      <c r="I12" s="2">
        <v>1.95E8</v>
      </c>
      <c r="J12" s="2">
        <v>7.09E8</v>
      </c>
      <c r="K12" s="2">
        <v>2.75E9</v>
      </c>
      <c r="L12" s="2">
        <v>6.94E9</v>
      </c>
      <c r="M12" s="2">
        <v>1.58E10</v>
      </c>
      <c r="N12" s="2">
        <v>3.09E10</v>
      </c>
      <c r="O12" s="2">
        <v>5.711E10</v>
      </c>
      <c r="P12" s="2">
        <v>8.71E10</v>
      </c>
      <c r="Q12" s="2">
        <v>1.4E11</v>
      </c>
      <c r="R12" s="2">
        <v>1.55E11</v>
      </c>
      <c r="S12" s="2">
        <v>1.26E11</v>
      </c>
      <c r="T12" s="2">
        <v>1.08E11</v>
      </c>
      <c r="U12" s="2">
        <v>8.24E10</v>
      </c>
      <c r="V12" s="2">
        <v>8.97E10</v>
      </c>
      <c r="W12" s="2">
        <v>1.3E11</v>
      </c>
      <c r="X12" s="2">
        <v>6.26E10</v>
      </c>
      <c r="Y12" s="2">
        <v>1.71E10</v>
      </c>
      <c r="Z12" s="2">
        <v>3.33E9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</row>
    <row r="13">
      <c r="A13" s="1" t="s">
        <v>16</v>
      </c>
      <c r="C13" s="1" t="s">
        <v>17</v>
      </c>
      <c r="D13" s="1" t="s">
        <v>7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2">
        <v>5.49E9</v>
      </c>
      <c r="Q13" s="2">
        <v>1.02E10</v>
      </c>
      <c r="R13" s="2">
        <v>1.84E10</v>
      </c>
      <c r="S13" s="2">
        <v>1.93E10</v>
      </c>
      <c r="T13" s="2">
        <v>2.12E10</v>
      </c>
      <c r="U13" s="2">
        <v>1.51E10</v>
      </c>
      <c r="V13" s="2">
        <v>2.38E10</v>
      </c>
      <c r="W13" s="2">
        <v>3.43E10</v>
      </c>
      <c r="X13" s="2">
        <v>4.18E10</v>
      </c>
      <c r="Y13" s="2">
        <v>7.04E10</v>
      </c>
      <c r="Z13" s="2">
        <v>1.43E11</v>
      </c>
      <c r="AA13" s="2">
        <v>2.41E11</v>
      </c>
      <c r="AB13" s="2">
        <v>4.0E11</v>
      </c>
      <c r="AC13" s="2">
        <v>5.42E11</v>
      </c>
      <c r="AD13" s="2">
        <v>6.86E11</v>
      </c>
      <c r="AE13" s="2">
        <v>6.4E11</v>
      </c>
      <c r="AF13" s="2">
        <v>4.25E11</v>
      </c>
    </row>
    <row r="14">
      <c r="A14" s="1" t="s">
        <v>16</v>
      </c>
      <c r="B14" s="1" t="s">
        <v>14</v>
      </c>
      <c r="C14" s="1" t="s">
        <v>14</v>
      </c>
      <c r="D14" s="1" t="s">
        <v>7</v>
      </c>
      <c r="E14" s="1">
        <v>1.20423996E8</v>
      </c>
      <c r="F14" s="1">
        <v>1.6269634E8</v>
      </c>
      <c r="G14" s="2">
        <v>2.65E8</v>
      </c>
      <c r="H14" s="2">
        <v>4.97E8</v>
      </c>
      <c r="I14" s="2">
        <v>9.73E8</v>
      </c>
      <c r="J14" s="2">
        <v>2.03E9</v>
      </c>
      <c r="K14" s="2">
        <v>7.33E9</v>
      </c>
      <c r="L14" s="2">
        <v>1.73E10</v>
      </c>
      <c r="M14" s="2">
        <v>3.51E10</v>
      </c>
      <c r="N14" s="2">
        <v>6.88E10</v>
      </c>
      <c r="O14" s="2">
        <v>1.36E11</v>
      </c>
      <c r="P14" s="2">
        <v>2.29E11</v>
      </c>
      <c r="Q14" s="2">
        <v>4.26E11</v>
      </c>
      <c r="R14" s="2">
        <v>5.19E11</v>
      </c>
      <c r="S14" s="2">
        <v>4.92E11</v>
      </c>
      <c r="T14" s="2">
        <v>4.57E11</v>
      </c>
      <c r="U14" s="2">
        <v>3.56E11</v>
      </c>
      <c r="V14" s="2">
        <v>4.2E11</v>
      </c>
      <c r="W14" s="2">
        <v>5.35E11</v>
      </c>
      <c r="X14" s="2">
        <v>4.13E11</v>
      </c>
      <c r="Y14" s="2">
        <v>3.74E11</v>
      </c>
      <c r="Z14" s="2">
        <v>3.29E11</v>
      </c>
      <c r="AA14" s="2">
        <v>4.11E11</v>
      </c>
      <c r="AB14" s="2">
        <v>5.16E11</v>
      </c>
      <c r="AC14" s="2">
        <v>6.39E11</v>
      </c>
      <c r="AD14" s="2">
        <v>7.06E11</v>
      </c>
      <c r="AE14" s="2">
        <v>6.97E11</v>
      </c>
      <c r="AF14" s="2">
        <v>4.67E11</v>
      </c>
    </row>
    <row r="15">
      <c r="A15" s="1" t="s">
        <v>13</v>
      </c>
      <c r="B15" s="1"/>
      <c r="C15" s="1" t="s">
        <v>18</v>
      </c>
      <c r="D15" s="1" t="s">
        <v>7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1.066E9</v>
      </c>
      <c r="S15" s="1">
        <v>1.757E9</v>
      </c>
      <c r="T15" s="1">
        <v>3.02E9</v>
      </c>
      <c r="U15" s="1">
        <v>3.29E9</v>
      </c>
      <c r="V15" s="1">
        <v>5.44E9</v>
      </c>
      <c r="W15" s="1">
        <v>7.79E9</v>
      </c>
      <c r="X15" s="1">
        <v>1.77E10</v>
      </c>
      <c r="Y15" s="1">
        <v>2.373E10</v>
      </c>
      <c r="Z15" s="1">
        <v>4.12E10</v>
      </c>
      <c r="AA15" s="1">
        <v>9.34E10</v>
      </c>
      <c r="AB15" s="1">
        <v>1.457E11</v>
      </c>
      <c r="AC15" s="1">
        <v>2.007E11</v>
      </c>
      <c r="AD15" s="1">
        <v>2.68E11</v>
      </c>
      <c r="AE15" s="1">
        <v>3.17E11</v>
      </c>
      <c r="AF15" s="1">
        <v>3.12E11</v>
      </c>
    </row>
    <row r="16">
      <c r="A16" s="1" t="s">
        <v>13</v>
      </c>
      <c r="B16" s="1"/>
      <c r="C16" s="1" t="s">
        <v>19</v>
      </c>
      <c r="D16" s="1" t="s">
        <v>7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4227972.0</v>
      </c>
      <c r="R16" s="1">
        <v>2.1743857E7</v>
      </c>
      <c r="S16" s="1">
        <v>3.630379E7</v>
      </c>
      <c r="T16" s="1">
        <v>7.9953094E7</v>
      </c>
      <c r="U16" s="1">
        <v>7.0793954E7</v>
      </c>
      <c r="V16" s="2">
        <v>1.48E8</v>
      </c>
      <c r="W16" s="2">
        <v>2.77E8</v>
      </c>
      <c r="X16" s="2">
        <v>4.35E8</v>
      </c>
      <c r="Y16" s="2">
        <v>7.93E8</v>
      </c>
      <c r="Z16" s="2">
        <v>1.19E9</v>
      </c>
      <c r="AA16" s="2">
        <v>1.19E9</v>
      </c>
      <c r="AB16" s="2">
        <v>1.19E9</v>
      </c>
      <c r="AC16" s="2">
        <v>1.19E9</v>
      </c>
      <c r="AD16" s="2">
        <v>1.19E9</v>
      </c>
      <c r="AE16" s="2">
        <v>1.19E9</v>
      </c>
      <c r="AF16" s="2">
        <v>1.19E9</v>
      </c>
    </row>
    <row r="17">
      <c r="A17" s="1" t="s">
        <v>13</v>
      </c>
      <c r="B17" s="1"/>
      <c r="C17" s="1" t="s">
        <v>12</v>
      </c>
      <c r="D17" s="1" t="s">
        <v>7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3362001.0</v>
      </c>
      <c r="P17" s="2">
        <v>1.06E8</v>
      </c>
      <c r="Q17" s="2">
        <f>average(P17,R17)</f>
        <v>1853000000</v>
      </c>
      <c r="R17" s="2">
        <v>3.6E9</v>
      </c>
      <c r="S17" s="2">
        <v>5.19E9</v>
      </c>
      <c r="T17" s="2">
        <v>6.97E9</v>
      </c>
      <c r="U17" s="2">
        <v>7.22E9</v>
      </c>
      <c r="V17" s="2">
        <v>1.05E10</v>
      </c>
      <c r="W17" s="2">
        <v>1.67E10</v>
      </c>
      <c r="X17" s="2">
        <v>1.11E10</v>
      </c>
      <c r="Y17" s="2">
        <v>3.81E10</v>
      </c>
      <c r="Z17" s="2">
        <v>3.7E10</v>
      </c>
      <c r="AA17" s="2">
        <v>6.52E10</v>
      </c>
      <c r="AB17" s="2">
        <v>9.3E10</v>
      </c>
      <c r="AC17" s="2">
        <v>1.08E11</v>
      </c>
      <c r="AD17" s="2">
        <v>1.21E11</v>
      </c>
      <c r="AE17" s="2">
        <v>1.11E11</v>
      </c>
      <c r="AF17" s="2">
        <v>1.08E11</v>
      </c>
    </row>
    <row r="18">
      <c r="A18" s="1" t="s">
        <v>13</v>
      </c>
      <c r="B18" s="1"/>
      <c r="C18" s="1" t="s">
        <v>8</v>
      </c>
      <c r="D18" s="1" t="s">
        <v>7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9.7765678E7</v>
      </c>
      <c r="P18" s="2">
        <f t="shared" ref="P18:W18" si="1">$O18+(P1-$O1)*($X18-$O18)/60</f>
        <v>206471398.3</v>
      </c>
      <c r="Q18" s="2">
        <f t="shared" si="1"/>
        <v>315177118.7</v>
      </c>
      <c r="R18" s="2">
        <f t="shared" si="1"/>
        <v>423882839</v>
      </c>
      <c r="S18" s="2">
        <f t="shared" si="1"/>
        <v>478235699.2</v>
      </c>
      <c r="T18" s="2">
        <f t="shared" si="1"/>
        <v>532588559.3</v>
      </c>
      <c r="U18" s="2">
        <f t="shared" si="1"/>
        <v>586941419.5</v>
      </c>
      <c r="V18" s="2">
        <f t="shared" si="1"/>
        <v>641294279.7</v>
      </c>
      <c r="W18" s="2">
        <f t="shared" si="1"/>
        <v>695647139.8</v>
      </c>
      <c r="X18" s="2">
        <v>7.5E8</v>
      </c>
      <c r="Y18" s="2">
        <f>average(X18,Z18)</f>
        <v>550000000</v>
      </c>
      <c r="Z18" s="2">
        <v>3.5E8</v>
      </c>
      <c r="AA18" s="2">
        <v>3.56E8</v>
      </c>
      <c r="AB18" s="2">
        <v>3.7E8</v>
      </c>
      <c r="AC18" s="2">
        <v>5.42E8</v>
      </c>
      <c r="AD18" s="2">
        <v>6.14E8</v>
      </c>
      <c r="AE18" s="2">
        <v>8.8E8</v>
      </c>
      <c r="AF18" s="2">
        <v>1.0E9</v>
      </c>
    </row>
    <row r="19">
      <c r="A19" s="1" t="s">
        <v>13</v>
      </c>
      <c r="B19" s="1" t="s">
        <v>14</v>
      </c>
      <c r="C19" s="1" t="s">
        <v>14</v>
      </c>
      <c r="D19" s="1" t="s">
        <v>7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1.01127679E8</v>
      </c>
      <c r="P19" s="2">
        <v>1.06E8</v>
      </c>
      <c r="Q19" s="1">
        <v>4227972.0</v>
      </c>
      <c r="R19" s="2">
        <v>4.68E9</v>
      </c>
      <c r="S19" s="2">
        <v>6.98E9</v>
      </c>
      <c r="T19" s="2">
        <v>1.01E10</v>
      </c>
      <c r="U19" s="2">
        <v>1.06E10</v>
      </c>
      <c r="V19" s="2">
        <v>1.61E10</v>
      </c>
      <c r="W19" s="2">
        <v>2.48E10</v>
      </c>
      <c r="X19" s="2">
        <v>2.99E10</v>
      </c>
      <c r="Y19" s="2">
        <v>6.26E10</v>
      </c>
      <c r="Z19" s="2">
        <v>7.97E10</v>
      </c>
      <c r="AA19" s="2">
        <v>1.59E11</v>
      </c>
      <c r="AB19" s="2">
        <v>2.39E11</v>
      </c>
      <c r="AC19" s="2">
        <v>3.1E11</v>
      </c>
      <c r="AD19" s="2">
        <v>3.91E11</v>
      </c>
      <c r="AE19" s="2">
        <v>4.29E11</v>
      </c>
      <c r="AF19" s="2">
        <v>4.2E11</v>
      </c>
    </row>
    <row r="20">
      <c r="A20" s="1" t="s">
        <v>20</v>
      </c>
      <c r="B20" s="1"/>
      <c r="C20" s="1" t="s">
        <v>17</v>
      </c>
      <c r="D20" s="1" t="s">
        <v>7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2">
        <v>1.55E8</v>
      </c>
      <c r="Y20" s="2">
        <v>1.55E8</v>
      </c>
      <c r="Z20" s="2">
        <v>1.55E8</v>
      </c>
      <c r="AA20" s="2">
        <v>1.55E8</v>
      </c>
      <c r="AB20" s="2">
        <v>6.7E8</v>
      </c>
      <c r="AC20" s="2">
        <v>6.7E9</v>
      </c>
      <c r="AD20" s="2">
        <v>6.7E9</v>
      </c>
      <c r="AE20" s="2">
        <v>5.02E9</v>
      </c>
      <c r="AF20" s="2">
        <v>5.02E9</v>
      </c>
    </row>
    <row r="21">
      <c r="A21" s="1" t="s">
        <v>20</v>
      </c>
      <c r="B21" s="1"/>
      <c r="C21" s="1" t="s">
        <v>10</v>
      </c>
      <c r="D21" s="1" t="s">
        <v>7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2">
        <v>2.01E9</v>
      </c>
      <c r="AF21" s="2">
        <v>2.01E9</v>
      </c>
    </row>
    <row r="22">
      <c r="A22" s="1" t="s">
        <v>20</v>
      </c>
      <c r="B22" s="1" t="s">
        <v>14</v>
      </c>
      <c r="C22" s="1" t="s">
        <v>14</v>
      </c>
      <c r="D22" s="1" t="s">
        <v>7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2">
        <v>1.55E8</v>
      </c>
      <c r="Y22" s="2">
        <v>1.55E8</v>
      </c>
      <c r="Z22" s="2">
        <v>1.55E8</v>
      </c>
      <c r="AA22" s="2">
        <v>1.55E8</v>
      </c>
      <c r="AB22" s="2">
        <v>6.7E8</v>
      </c>
      <c r="AC22" s="2">
        <v>6.7E9</v>
      </c>
      <c r="AD22" s="2">
        <v>6.7E9</v>
      </c>
      <c r="AE22" s="2">
        <v>7.03E9</v>
      </c>
      <c r="AF22" s="2">
        <v>7.03E9</v>
      </c>
    </row>
    <row r="23">
      <c r="A23" s="1" t="s">
        <v>21</v>
      </c>
      <c r="B23" s="1"/>
      <c r="C23" s="1" t="s">
        <v>18</v>
      </c>
      <c r="D23" s="1" t="s">
        <v>7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2.48875554E9</v>
      </c>
      <c r="P23" s="1">
        <v>2.455E9</v>
      </c>
      <c r="Q23" s="1">
        <v>5.91E9</v>
      </c>
      <c r="R23" s="1">
        <v>9.93E9</v>
      </c>
      <c r="S23" s="1">
        <v>9.44E9</v>
      </c>
      <c r="T23" s="1">
        <v>1.311E10</v>
      </c>
      <c r="U23" s="1">
        <v>1.437E10</v>
      </c>
      <c r="V23" s="1">
        <v>2.009E10</v>
      </c>
      <c r="W23" s="1">
        <v>2.908E10</v>
      </c>
      <c r="X23" s="1">
        <v>5.51E10</v>
      </c>
      <c r="Y23" s="1">
        <v>9.55E10</v>
      </c>
      <c r="Z23" s="1">
        <v>1.43E11</v>
      </c>
      <c r="AA23" s="1">
        <v>2.43E11</v>
      </c>
      <c r="AB23" s="1">
        <v>2.54E11</v>
      </c>
      <c r="AC23" s="1">
        <v>2.44E11</v>
      </c>
      <c r="AD23" s="1">
        <v>2.85E11</v>
      </c>
      <c r="AE23" s="1">
        <v>2.79E11</v>
      </c>
      <c r="AF23" s="1">
        <v>2.63E11</v>
      </c>
    </row>
    <row r="24">
      <c r="A24" s="1" t="s">
        <v>21</v>
      </c>
      <c r="B24" s="1"/>
      <c r="C24" s="1" t="s">
        <v>22</v>
      </c>
      <c r="D24" s="1" t="s">
        <v>7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2">
        <v>5.808E9</v>
      </c>
      <c r="P24" s="2">
        <v>5.73E9</v>
      </c>
      <c r="Q24" s="2">
        <v>1.13E10</v>
      </c>
      <c r="R24" s="2">
        <v>1.7E10</v>
      </c>
      <c r="S24" s="2">
        <v>3.02E10</v>
      </c>
      <c r="T24" s="2">
        <v>5.02E10</v>
      </c>
      <c r="U24" s="2">
        <v>4.76E10</v>
      </c>
      <c r="V24" s="2">
        <v>6.57E10</v>
      </c>
      <c r="W24" s="2">
        <v>9.5E10</v>
      </c>
      <c r="X24" s="2">
        <v>1.32E11</v>
      </c>
      <c r="Y24" s="2">
        <v>1.79E11</v>
      </c>
      <c r="Z24" s="2">
        <v>1.99E11</v>
      </c>
      <c r="AA24" s="2">
        <v>3.25E11</v>
      </c>
      <c r="AB24" s="2">
        <v>2.81E11</v>
      </c>
      <c r="AC24" s="2">
        <v>2.18E11</v>
      </c>
      <c r="AD24" s="2">
        <v>2.68E11</v>
      </c>
      <c r="AE24" s="2">
        <v>2.71E11</v>
      </c>
      <c r="AF24" s="2">
        <v>3.29E11</v>
      </c>
    </row>
    <row r="25">
      <c r="A25" s="1" t="s">
        <v>21</v>
      </c>
      <c r="B25" s="1"/>
      <c r="C25" s="1" t="s">
        <v>17</v>
      </c>
      <c r="D25" s="1" t="s">
        <v>7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2">
        <v>4.71E8</v>
      </c>
      <c r="R25" s="2">
        <v>7.64E8</v>
      </c>
      <c r="S25" s="2">
        <v>1.6E9</v>
      </c>
      <c r="T25" s="2">
        <v>4.17E9</v>
      </c>
      <c r="U25" s="2">
        <v>4.34E9</v>
      </c>
      <c r="V25" s="2">
        <v>6.35E9</v>
      </c>
      <c r="W25" s="2">
        <v>1.13E10</v>
      </c>
      <c r="X25" s="2">
        <v>2.18E10</v>
      </c>
      <c r="Y25" s="2">
        <v>4.0E10</v>
      </c>
      <c r="Z25" s="2">
        <v>6.27E10</v>
      </c>
      <c r="AA25" s="2">
        <v>1.37E11</v>
      </c>
      <c r="AB25" s="2">
        <v>1.27E11</v>
      </c>
      <c r="AC25" s="2">
        <v>9.71E10</v>
      </c>
      <c r="AD25" s="2">
        <v>2.18E11</v>
      </c>
      <c r="AE25" s="2">
        <v>2.52E11</v>
      </c>
      <c r="AF25" s="2">
        <v>3.19E11</v>
      </c>
    </row>
    <row r="26">
      <c r="A26" s="1" t="s">
        <v>21</v>
      </c>
      <c r="B26" s="1"/>
      <c r="C26" s="1" t="s">
        <v>8</v>
      </c>
      <c r="D26" s="1" t="s">
        <v>7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2">
        <v>2.21E9</v>
      </c>
      <c r="Y26" s="2">
        <v>6.64E9</v>
      </c>
      <c r="Z26" s="2">
        <v>1.05E10</v>
      </c>
      <c r="AA26" s="2">
        <v>2.4E10</v>
      </c>
      <c r="AB26" s="2">
        <v>2.01E10</v>
      </c>
      <c r="AC26" s="2">
        <v>2.34E10</v>
      </c>
      <c r="AD26" s="2">
        <v>2.68E10</v>
      </c>
      <c r="AE26" s="2">
        <v>2.28E10</v>
      </c>
      <c r="AF26" s="2">
        <v>2.54E10</v>
      </c>
    </row>
    <row r="27">
      <c r="A27" s="1" t="s">
        <v>21</v>
      </c>
      <c r="B27" s="1" t="s">
        <v>14</v>
      </c>
      <c r="C27" s="1" t="s">
        <v>14</v>
      </c>
      <c r="D27" s="1" t="s">
        <v>7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2">
        <v>8.297E9</v>
      </c>
      <c r="P27" s="2">
        <v>8.19E9</v>
      </c>
      <c r="Q27" s="2">
        <v>1.77E10</v>
      </c>
      <c r="R27" s="2">
        <v>2.77E10</v>
      </c>
      <c r="S27" s="2">
        <v>4.12E10</v>
      </c>
      <c r="T27" s="2">
        <v>6.74E10</v>
      </c>
      <c r="U27" s="2">
        <v>6.63E10</v>
      </c>
      <c r="V27" s="2">
        <v>9.22E10</v>
      </c>
      <c r="W27" s="2">
        <v>1.35E11</v>
      </c>
      <c r="X27" s="2">
        <v>2.11E11</v>
      </c>
      <c r="Y27" s="2">
        <v>3.22E11</v>
      </c>
      <c r="Z27" s="2">
        <v>4.15E11</v>
      </c>
      <c r="AA27" s="2">
        <v>7.3E11</v>
      </c>
      <c r="AB27" s="2">
        <v>6.83E11</v>
      </c>
      <c r="AC27" s="2">
        <v>5.82E11</v>
      </c>
      <c r="AD27" s="2">
        <v>7.97E11</v>
      </c>
      <c r="AE27" s="2">
        <v>8.25E11</v>
      </c>
      <c r="AF27" s="2">
        <v>9.38E11</v>
      </c>
    </row>
    <row r="28">
      <c r="A28" s="1" t="s">
        <v>23</v>
      </c>
      <c r="B28" s="1"/>
      <c r="C28" s="1" t="s">
        <v>17</v>
      </c>
      <c r="D28" s="1" t="s">
        <v>7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2">
        <v>2.02E8</v>
      </c>
      <c r="AA28" s="2">
        <v>8.01E9</v>
      </c>
      <c r="AB28" s="2">
        <v>9.17E10</v>
      </c>
      <c r="AC28" s="2">
        <v>2.08E11</v>
      </c>
      <c r="AD28" s="2">
        <v>2.68E11</v>
      </c>
      <c r="AE28" s="2">
        <v>2.83E11</v>
      </c>
      <c r="AF28" s="2">
        <v>2.82E11</v>
      </c>
    </row>
    <row r="29">
      <c r="A29" s="1" t="s">
        <v>23</v>
      </c>
      <c r="B29" s="1" t="s">
        <v>14</v>
      </c>
      <c r="C29" s="1" t="s">
        <v>14</v>
      </c>
      <c r="D29" s="1" t="s">
        <v>7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2">
        <v>2.02E8</v>
      </c>
      <c r="AA29" s="2">
        <v>8.01E9</v>
      </c>
      <c r="AB29" s="2">
        <v>9.17E10</v>
      </c>
      <c r="AC29" s="2">
        <v>2.08E11</v>
      </c>
      <c r="AD29" s="2">
        <v>2.68E11</v>
      </c>
      <c r="AE29" s="2">
        <v>2.83E11</v>
      </c>
      <c r="AF29" s="2">
        <v>2.82E11</v>
      </c>
    </row>
    <row r="30">
      <c r="A30" s="1" t="s">
        <v>24</v>
      </c>
      <c r="B30" s="1"/>
      <c r="C30" s="1" t="s">
        <v>18</v>
      </c>
      <c r="D30" s="1" t="s">
        <v>7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3.3547616E7</v>
      </c>
      <c r="M30" s="2">
        <v>1.23E8</v>
      </c>
      <c r="N30" s="2">
        <v>2.08E9</v>
      </c>
      <c r="O30" s="2">
        <v>3.825E9</v>
      </c>
      <c r="P30" s="2">
        <v>5.69E9</v>
      </c>
      <c r="Q30" s="2">
        <v>7.92E9</v>
      </c>
      <c r="R30" s="2">
        <v>9.31E9</v>
      </c>
      <c r="S30" s="2">
        <v>1.35E10</v>
      </c>
      <c r="T30" s="2">
        <v>1.76E10</v>
      </c>
      <c r="U30" s="2">
        <v>2.78E10</v>
      </c>
      <c r="V30" s="2">
        <v>5.44E10</v>
      </c>
      <c r="W30" s="2">
        <v>5.57E10</v>
      </c>
      <c r="X30" s="2">
        <v>9.88E10</v>
      </c>
      <c r="Y30" s="2">
        <v>1.45E11</v>
      </c>
      <c r="Z30" s="2">
        <v>1.56E11</v>
      </c>
      <c r="AA30" s="2">
        <v>2.02E11</v>
      </c>
      <c r="AB30" s="2">
        <v>1.47E11</v>
      </c>
      <c r="AC30" s="2">
        <v>7.36E10</v>
      </c>
      <c r="AD30" s="2">
        <v>7.36E10</v>
      </c>
      <c r="AE30" s="2">
        <v>6.46E10</v>
      </c>
      <c r="AF30" s="2">
        <v>5.72E10</v>
      </c>
    </row>
    <row r="31">
      <c r="A31" s="1" t="s">
        <v>24</v>
      </c>
      <c r="B31" s="1"/>
      <c r="C31" s="1" t="s">
        <v>12</v>
      </c>
      <c r="D31" s="1" t="s">
        <v>7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5.7046491E7</v>
      </c>
      <c r="M31" s="2">
        <v>2.09E8</v>
      </c>
      <c r="N31" s="2">
        <v>1.02E9</v>
      </c>
      <c r="O31" s="2">
        <v>1.084E9</v>
      </c>
      <c r="P31" s="2">
        <v>8.89E8</v>
      </c>
      <c r="Q31" s="2">
        <v>1.95E10</v>
      </c>
      <c r="R31" s="2">
        <v>4.33E10</v>
      </c>
      <c r="S31" s="2">
        <v>6.34E10</v>
      </c>
      <c r="T31" s="2">
        <v>8.66E10</v>
      </c>
      <c r="U31" s="2">
        <v>6.29E10</v>
      </c>
      <c r="V31" s="2">
        <v>7.31E10</v>
      </c>
      <c r="W31" s="2">
        <v>1.11E11</v>
      </c>
      <c r="X31" s="2">
        <v>1.02E11</v>
      </c>
      <c r="Y31" s="2">
        <v>1.3E11</v>
      </c>
      <c r="Z31" s="2">
        <v>1.01E11</v>
      </c>
      <c r="AA31" s="2">
        <v>1.24E11</v>
      </c>
      <c r="AB31" s="2">
        <v>2.95E11</v>
      </c>
      <c r="AC31" s="2">
        <v>1.41E11</v>
      </c>
      <c r="AD31" s="2">
        <v>1.1E11</v>
      </c>
      <c r="AE31" s="2">
        <v>2.68E11</v>
      </c>
      <c r="AF31" s="2">
        <v>2.81E11</v>
      </c>
    </row>
    <row r="32">
      <c r="A32" s="1" t="s">
        <v>24</v>
      </c>
      <c r="B32" s="1"/>
      <c r="C32" s="1" t="s">
        <v>19</v>
      </c>
      <c r="D32" s="1" t="s">
        <v>7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2">
        <v>1.62E8</v>
      </c>
      <c r="S32" s="2">
        <v>7.18E8</v>
      </c>
      <c r="T32" s="2">
        <v>1.9E9</v>
      </c>
      <c r="U32" s="2">
        <v>2.12E9</v>
      </c>
      <c r="V32" s="2">
        <v>3.73E9</v>
      </c>
      <c r="W32" s="2">
        <v>6.76E9</v>
      </c>
      <c r="X32" s="2">
        <v>1.19E10</v>
      </c>
      <c r="Y32" s="2">
        <v>1.44E10</v>
      </c>
      <c r="Z32" s="2">
        <v>1.44E10</v>
      </c>
      <c r="AA32" s="2">
        <v>1.44E10</v>
      </c>
      <c r="AB32" s="2">
        <v>1.44E10</v>
      </c>
      <c r="AC32" s="2">
        <v>1.44E10</v>
      </c>
      <c r="AD32" s="2">
        <v>1.44E10</v>
      </c>
      <c r="AE32" s="2">
        <v>1.44E10</v>
      </c>
      <c r="AF32" s="2">
        <v>1.44E10</v>
      </c>
    </row>
    <row r="33">
      <c r="A33" s="1" t="s">
        <v>24</v>
      </c>
      <c r="B33" s="1"/>
      <c r="C33" s="1" t="s">
        <v>8</v>
      </c>
      <c r="D33" s="1" t="s">
        <v>7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9835733.0</v>
      </c>
      <c r="M33" s="1">
        <v>3.6064355E7</v>
      </c>
      <c r="N33" s="2">
        <v>1.16E8</v>
      </c>
      <c r="O33" s="1">
        <v>3.13063914E8</v>
      </c>
      <c r="P33" s="2">
        <v>1.02E9</v>
      </c>
      <c r="Q33" s="2">
        <v>5.55E9</v>
      </c>
      <c r="R33" s="2">
        <v>4.39E10</v>
      </c>
      <c r="S33" s="2">
        <v>7.33E10</v>
      </c>
      <c r="T33" s="2">
        <v>1.01E11</v>
      </c>
      <c r="U33" s="2">
        <v>1.01E11</v>
      </c>
      <c r="V33" s="2">
        <v>1.25E11</v>
      </c>
      <c r="W33" s="2">
        <v>1.74E11</v>
      </c>
      <c r="X33" s="2">
        <v>2.06E11</v>
      </c>
      <c r="Y33" s="2">
        <v>2.66E11</v>
      </c>
      <c r="Z33" s="2">
        <v>3.87E11</v>
      </c>
      <c r="AA33" s="2">
        <v>5.84E11</v>
      </c>
      <c r="AB33" s="2">
        <v>6.23E11</v>
      </c>
      <c r="AC33" s="2">
        <v>7.3E11</v>
      </c>
      <c r="AD33" s="2">
        <v>8.6E11</v>
      </c>
      <c r="AE33" s="2">
        <v>8.59E11</v>
      </c>
      <c r="AF33" s="2">
        <v>8.67E11</v>
      </c>
    </row>
    <row r="34">
      <c r="A34" s="1" t="s">
        <v>24</v>
      </c>
      <c r="B34" s="1"/>
      <c r="C34" s="1" t="s">
        <v>17</v>
      </c>
      <c r="D34" s="1" t="s">
        <v>7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6.9281525E7</v>
      </c>
      <c r="Q34" s="2">
        <v>7.69E8</v>
      </c>
      <c r="R34" s="2">
        <v>6.1E9</v>
      </c>
      <c r="S34" s="2">
        <v>8.7E9</v>
      </c>
      <c r="T34" s="2">
        <v>6.93E9</v>
      </c>
      <c r="U34" s="2">
        <v>6.2E9</v>
      </c>
      <c r="V34" s="2">
        <v>8.33E9</v>
      </c>
      <c r="W34" s="2">
        <v>1.02E10</v>
      </c>
      <c r="X34" s="2">
        <v>2.71E10</v>
      </c>
      <c r="Y34" s="2">
        <v>2.32E10</v>
      </c>
      <c r="Z34" s="2">
        <v>2.24E10</v>
      </c>
      <c r="AA34" s="2">
        <v>7.86E10</v>
      </c>
      <c r="AB34" s="2">
        <v>1.0E11</v>
      </c>
      <c r="AC34" s="2">
        <v>4.35E10</v>
      </c>
      <c r="AD34" s="2">
        <v>4.02E10</v>
      </c>
      <c r="AE34" s="2">
        <v>1.27E10</v>
      </c>
      <c r="AF34" s="2">
        <v>7.03E9</v>
      </c>
    </row>
    <row r="35">
      <c r="A35" s="1" t="s">
        <v>24</v>
      </c>
      <c r="B35" s="1" t="s">
        <v>14</v>
      </c>
      <c r="C35" s="1" t="s">
        <v>14</v>
      </c>
      <c r="D35" s="1" t="s">
        <v>7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2">
        <v>1.0E8</v>
      </c>
      <c r="M35" s="2">
        <v>3.68E8</v>
      </c>
      <c r="N35" s="2">
        <v>3.21E9</v>
      </c>
      <c r="O35" s="2">
        <v>5.222E9</v>
      </c>
      <c r="P35" s="2">
        <v>7.67E9</v>
      </c>
      <c r="Q35" s="2">
        <v>3.37E10</v>
      </c>
      <c r="R35" s="2">
        <v>1.03E11</v>
      </c>
      <c r="S35" s="2">
        <v>1.6E11</v>
      </c>
      <c r="T35" s="2">
        <v>2.14E11</v>
      </c>
      <c r="U35" s="2">
        <v>2.0E11</v>
      </c>
      <c r="V35" s="2">
        <v>2.65E11</v>
      </c>
      <c r="W35" s="2">
        <v>3.58E11</v>
      </c>
      <c r="X35" s="2">
        <v>4.46E11</v>
      </c>
      <c r="Y35" s="2">
        <v>5.78E11</v>
      </c>
      <c r="Z35" s="2">
        <v>6.67E11</v>
      </c>
      <c r="AA35" s="2">
        <v>9.88E11</v>
      </c>
      <c r="AB35" s="2">
        <v>1.16E12</v>
      </c>
      <c r="AC35" s="2">
        <v>9.88E11</v>
      </c>
      <c r="AD35" s="2">
        <v>1.08E12</v>
      </c>
      <c r="AE35" s="2">
        <v>1.2E12</v>
      </c>
      <c r="AF35" s="2">
        <v>1.21E12</v>
      </c>
    </row>
    <row r="36">
      <c r="A36" s="1" t="s">
        <v>25</v>
      </c>
      <c r="B36" s="1" t="s">
        <v>26</v>
      </c>
      <c r="C36" s="1" t="s">
        <v>17</v>
      </c>
      <c r="D36" s="1" t="s">
        <v>7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7.36485491E8</v>
      </c>
      <c r="P36" s="2">
        <v>8.37E9</v>
      </c>
      <c r="Q36" s="2">
        <v>1.8E10</v>
      </c>
      <c r="R36" s="2">
        <v>2.47E10</v>
      </c>
      <c r="S36" s="2">
        <v>2.24E10</v>
      </c>
      <c r="T36" s="2">
        <v>2.52E10</v>
      </c>
      <c r="U36" s="2">
        <v>2.7E10</v>
      </c>
      <c r="V36" s="2">
        <v>2.95E10</v>
      </c>
      <c r="W36" s="2">
        <v>4.83E10</v>
      </c>
      <c r="X36" s="2">
        <v>4.74E10</v>
      </c>
      <c r="Y36" s="2">
        <v>4.55E10</v>
      </c>
      <c r="Z36" s="2">
        <v>5.38E10</v>
      </c>
      <c r="AA36" s="2">
        <v>8.82E10</v>
      </c>
      <c r="AB36" s="2">
        <v>9.71E10</v>
      </c>
      <c r="AC36" s="2">
        <v>1.02E11</v>
      </c>
      <c r="AD36" s="2">
        <v>9.41E10</v>
      </c>
      <c r="AE36" s="2">
        <v>8.34E10</v>
      </c>
      <c r="AF36" s="2">
        <v>9.21E10</v>
      </c>
    </row>
    <row r="37">
      <c r="A37" s="1" t="s">
        <v>25</v>
      </c>
      <c r="B37" s="1" t="s">
        <v>27</v>
      </c>
      <c r="C37" s="1" t="s">
        <v>28</v>
      </c>
      <c r="D37" s="1" t="s">
        <v>7</v>
      </c>
      <c r="E37" s="1">
        <v>1199434.0</v>
      </c>
      <c r="F37" s="1">
        <v>9283621.2</v>
      </c>
      <c r="G37" s="1">
        <v>1.787157E7</v>
      </c>
      <c r="H37" s="1">
        <v>2.8378615E7</v>
      </c>
      <c r="I37" s="1">
        <v>5.0640114E7</v>
      </c>
      <c r="J37" s="1">
        <v>8.6071402E7</v>
      </c>
      <c r="K37" s="2">
        <v>1.87E8</v>
      </c>
      <c r="L37" s="2">
        <v>3.09E8</v>
      </c>
      <c r="M37" s="2">
        <v>3.37E8</v>
      </c>
      <c r="N37" s="2">
        <v>3.66E8</v>
      </c>
      <c r="O37" s="1">
        <v>3.74354823E8</v>
      </c>
      <c r="P37" s="2">
        <v>4.34E8</v>
      </c>
      <c r="Q37" s="2">
        <v>5.44E8</v>
      </c>
      <c r="R37" s="2">
        <v>5.27E8</v>
      </c>
      <c r="S37" s="2">
        <v>5.34E8</v>
      </c>
      <c r="T37" s="2">
        <v>5.42E8</v>
      </c>
      <c r="U37" s="2">
        <v>5.5E8</v>
      </c>
      <c r="V37" s="2">
        <v>5.58E8</v>
      </c>
      <c r="W37" s="2">
        <v>5.66E8</v>
      </c>
      <c r="X37" s="2">
        <v>5.74E8</v>
      </c>
      <c r="Y37" s="2">
        <v>5.82E8</v>
      </c>
      <c r="Z37" s="2">
        <v>5.9E8</v>
      </c>
      <c r="AA37" s="2">
        <v>6.06E8</v>
      </c>
      <c r="AB37" s="2">
        <v>6.22E8</v>
      </c>
      <c r="AC37" s="2">
        <v>6.38E8</v>
      </c>
      <c r="AD37" s="2">
        <v>6.54E8</v>
      </c>
      <c r="AE37" s="2">
        <v>6.7E8</v>
      </c>
      <c r="AF37" s="2">
        <v>6.7E8</v>
      </c>
    </row>
    <row r="38">
      <c r="A38" s="1" t="s">
        <v>25</v>
      </c>
      <c r="B38" s="1" t="s">
        <v>14</v>
      </c>
      <c r="C38" s="1" t="s">
        <v>14</v>
      </c>
      <c r="D38" s="1" t="s">
        <v>7</v>
      </c>
      <c r="E38" s="1">
        <v>1199434.0</v>
      </c>
      <c r="F38" s="1">
        <v>9283621.2</v>
      </c>
      <c r="G38" s="1">
        <v>1.787157E7</v>
      </c>
      <c r="H38" s="1">
        <v>2.8378615E7</v>
      </c>
      <c r="I38" s="1">
        <v>5.0640114E7</v>
      </c>
      <c r="J38" s="1">
        <v>8.6071402E7</v>
      </c>
      <c r="K38" s="2">
        <v>1.87E8</v>
      </c>
      <c r="L38" s="2">
        <v>3.09E8</v>
      </c>
      <c r="M38" s="2">
        <v>3.37E8</v>
      </c>
      <c r="N38" s="2">
        <v>3.66E8</v>
      </c>
      <c r="O38" s="2">
        <v>1.111E9</v>
      </c>
      <c r="P38" s="2">
        <v>8.8E9</v>
      </c>
      <c r="Q38" s="2">
        <v>1.86E10</v>
      </c>
      <c r="R38" s="2">
        <v>2.52E10</v>
      </c>
      <c r="S38" s="2">
        <v>2.29E10</v>
      </c>
      <c r="T38" s="2">
        <v>2.57E10</v>
      </c>
      <c r="U38" s="2">
        <v>2.75E10</v>
      </c>
      <c r="V38" s="2">
        <v>3.0E10</v>
      </c>
      <c r="W38" s="2">
        <v>4.88E10</v>
      </c>
      <c r="X38" s="2">
        <v>4.79E10</v>
      </c>
      <c r="Y38" s="2">
        <v>4.61E10</v>
      </c>
      <c r="Z38" s="2">
        <v>5.44E10</v>
      </c>
      <c r="AA38" s="2">
        <v>8.88E10</v>
      </c>
      <c r="AB38" s="2">
        <v>9.77E10</v>
      </c>
      <c r="AC38" s="2">
        <v>1.03E11</v>
      </c>
      <c r="AD38" s="2">
        <v>9.48E10</v>
      </c>
      <c r="AE38" s="2">
        <v>8.4E10</v>
      </c>
      <c r="AF38" s="2">
        <v>9.27E10</v>
      </c>
    </row>
    <row r="39">
      <c r="A39" s="1" t="s">
        <v>29</v>
      </c>
      <c r="B39" s="1" t="s">
        <v>30</v>
      </c>
      <c r="C39" s="1" t="s">
        <v>8</v>
      </c>
      <c r="D39" s="1" t="s">
        <v>7</v>
      </c>
      <c r="E39" s="1">
        <v>3.824E7</v>
      </c>
      <c r="F39" s="1">
        <v>7.776E7</v>
      </c>
      <c r="G39" s="2">
        <v>1.14E8</v>
      </c>
      <c r="H39" s="2">
        <v>1.01E8</v>
      </c>
      <c r="I39" s="1">
        <v>9.016E7</v>
      </c>
      <c r="J39" s="2">
        <v>1.58E8</v>
      </c>
      <c r="K39" s="2">
        <v>2.41E8</v>
      </c>
      <c r="L39" s="2">
        <v>3.59E8</v>
      </c>
      <c r="M39" s="2">
        <v>1.89E8</v>
      </c>
      <c r="N39" s="2">
        <v>1.89E8</v>
      </c>
      <c r="O39" s="1">
        <v>1.6872E8</v>
      </c>
      <c r="P39" s="2">
        <v>1.51E8</v>
      </c>
      <c r="Q39" s="2">
        <v>1.32E8</v>
      </c>
      <c r="R39" s="2">
        <v>1.02E8</v>
      </c>
      <c r="S39" s="2">
        <f t="shared" ref="S39:S42" si="2">average(R39,T39)</f>
        <v>81280000</v>
      </c>
      <c r="T39" s="1">
        <v>6.056E7</v>
      </c>
      <c r="U39">
        <f t="shared" ref="U39:U42" si="3">average(T39,V39)</f>
        <v>38280000</v>
      </c>
      <c r="V39" s="1">
        <v>1.6E7</v>
      </c>
      <c r="W39">
        <f t="shared" ref="W39:W42" si="4">average(V39,X39)</f>
        <v>11280000</v>
      </c>
      <c r="X39" s="1">
        <v>6560000.0</v>
      </c>
      <c r="Y39">
        <f t="shared" ref="Y39:Y42" si="5">average(X39,Z39)</f>
        <v>4200000</v>
      </c>
      <c r="Z39" s="1">
        <v>1840000.0</v>
      </c>
      <c r="AA39" s="1">
        <v>1280000.0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</row>
    <row r="40">
      <c r="A40" s="1" t="s">
        <v>29</v>
      </c>
      <c r="B40" s="1" t="s">
        <v>31</v>
      </c>
      <c r="C40" s="1" t="s">
        <v>17</v>
      </c>
      <c r="D40" s="1" t="s">
        <v>7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1667.0</v>
      </c>
      <c r="S40">
        <f t="shared" si="2"/>
        <v>1000833.5</v>
      </c>
      <c r="T40" s="1">
        <v>2000000.0</v>
      </c>
      <c r="U40">
        <f t="shared" si="3"/>
        <v>11000000</v>
      </c>
      <c r="V40" s="1">
        <v>2.0E7</v>
      </c>
      <c r="W40">
        <f t="shared" si="4"/>
        <v>12500000</v>
      </c>
      <c r="X40" s="1">
        <v>5000000.0</v>
      </c>
      <c r="Y40">
        <f t="shared" si="5"/>
        <v>3750000</v>
      </c>
      <c r="Z40" s="1">
        <v>2500000.0</v>
      </c>
      <c r="AA40">
        <f>average(Z40,AB40)</f>
        <v>1974201</v>
      </c>
      <c r="AB40" s="1">
        <v>1448402.0</v>
      </c>
      <c r="AC40" s="2">
        <v>3.18E8</v>
      </c>
      <c r="AD40" s="2">
        <v>6.39E8</v>
      </c>
      <c r="AE40" s="2">
        <v>3.08E10</v>
      </c>
      <c r="AF40" s="2">
        <v>7.87E10</v>
      </c>
    </row>
    <row r="41">
      <c r="A41" s="1" t="s">
        <v>29</v>
      </c>
      <c r="B41" s="1" t="s">
        <v>32</v>
      </c>
      <c r="C41" s="1" t="s">
        <v>6</v>
      </c>
      <c r="D41" s="1" t="s">
        <v>7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6500000.0</v>
      </c>
      <c r="N41" s="1">
        <v>2.1666667E7</v>
      </c>
      <c r="O41" s="1">
        <v>6.5E7</v>
      </c>
      <c r="P41" s="1">
        <v>8.6666667E7</v>
      </c>
      <c r="Q41" s="2">
        <v>1.19E8</v>
      </c>
      <c r="R41" s="2">
        <v>1.3E8</v>
      </c>
      <c r="S41" s="2">
        <f t="shared" si="2"/>
        <v>124500000</v>
      </c>
      <c r="T41" s="2">
        <v>1.19E8</v>
      </c>
      <c r="U41" s="2">
        <f t="shared" si="3"/>
        <v>102833333.5</v>
      </c>
      <c r="V41" s="1">
        <v>8.6666667E7</v>
      </c>
      <c r="W41">
        <f t="shared" si="4"/>
        <v>81250000</v>
      </c>
      <c r="X41" s="1">
        <v>7.5833333E7</v>
      </c>
      <c r="Y41">
        <f t="shared" si="5"/>
        <v>70416666.5</v>
      </c>
      <c r="Z41" s="1">
        <v>6.5E7</v>
      </c>
      <c r="AA41" s="1">
        <v>6.5E7</v>
      </c>
      <c r="AB41" s="1">
        <v>6.5E7</v>
      </c>
      <c r="AC41" s="1">
        <v>6.5E7</v>
      </c>
      <c r="AD41" s="1">
        <v>6.5E7</v>
      </c>
      <c r="AE41" s="1">
        <v>6.5E7</v>
      </c>
      <c r="AF41" s="1">
        <v>6.5E7</v>
      </c>
    </row>
    <row r="42">
      <c r="A42" s="1" t="s">
        <v>29</v>
      </c>
      <c r="B42" s="1" t="s">
        <v>14</v>
      </c>
      <c r="C42" s="1" t="s">
        <v>14</v>
      </c>
      <c r="D42" s="1" t="s">
        <v>7</v>
      </c>
      <c r="E42" s="1">
        <v>3.824E7</v>
      </c>
      <c r="F42" s="1">
        <v>7.776E7</v>
      </c>
      <c r="G42" s="2">
        <v>1.14E8</v>
      </c>
      <c r="H42" s="2">
        <v>1.01E8</v>
      </c>
      <c r="I42" s="1">
        <v>9.016E7</v>
      </c>
      <c r="J42" s="2">
        <v>1.58E8</v>
      </c>
      <c r="K42" s="2">
        <v>2.41E8</v>
      </c>
      <c r="L42" s="2">
        <v>3.59E8</v>
      </c>
      <c r="M42" s="2">
        <v>1.96E8</v>
      </c>
      <c r="N42" s="2">
        <v>2.11E8</v>
      </c>
      <c r="O42" s="1">
        <v>2.3372E8</v>
      </c>
      <c r="P42" s="2">
        <v>2.37E8</v>
      </c>
      <c r="Q42" s="2">
        <v>2.52E8</v>
      </c>
      <c r="R42" s="2">
        <v>2.32E8</v>
      </c>
      <c r="S42" s="2">
        <f t="shared" si="2"/>
        <v>207000000</v>
      </c>
      <c r="T42" s="2">
        <v>1.82E8</v>
      </c>
      <c r="U42" s="2">
        <f t="shared" si="3"/>
        <v>152500000</v>
      </c>
      <c r="V42" s="2">
        <v>1.23E8</v>
      </c>
      <c r="W42" s="2">
        <f t="shared" si="4"/>
        <v>143000000</v>
      </c>
      <c r="X42" s="2">
        <v>1.63E8</v>
      </c>
      <c r="Y42" s="2">
        <f t="shared" si="5"/>
        <v>116170000</v>
      </c>
      <c r="Z42" s="1">
        <v>6.934E7</v>
      </c>
      <c r="AA42" s="1">
        <v>6.628E7</v>
      </c>
      <c r="AB42" s="1">
        <v>6.6448402E7</v>
      </c>
      <c r="AC42" s="2">
        <v>3.83E8</v>
      </c>
      <c r="AD42" s="2">
        <v>7.04E8</v>
      </c>
      <c r="AE42" s="2">
        <v>3.09E10</v>
      </c>
      <c r="AF42" s="2">
        <v>7.87E10</v>
      </c>
    </row>
    <row r="43">
      <c r="A43" s="3" t="s">
        <v>33</v>
      </c>
      <c r="B43" s="1"/>
      <c r="C43" s="3" t="s">
        <v>17</v>
      </c>
      <c r="D43" s="3" t="s">
        <v>7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0.0</v>
      </c>
      <c r="V43" s="3">
        <v>0.0</v>
      </c>
      <c r="W43" s="3">
        <v>0.0</v>
      </c>
      <c r="X43" s="3">
        <v>0.0</v>
      </c>
      <c r="Y43" s="3">
        <v>0.0</v>
      </c>
      <c r="Z43" s="3">
        <v>0.0</v>
      </c>
      <c r="AA43" s="3">
        <v>0.0</v>
      </c>
      <c r="AB43" s="3">
        <v>0.0</v>
      </c>
      <c r="AC43" s="5">
        <v>4.554794521E7</v>
      </c>
      <c r="AD43" s="5">
        <v>6.849315068E7</v>
      </c>
      <c r="AE43" s="5">
        <v>4.042237443E8</v>
      </c>
      <c r="AF43" s="5">
        <v>2.5944375259E10</v>
      </c>
    </row>
    <row r="44">
      <c r="A44" s="3" t="s">
        <v>33</v>
      </c>
      <c r="B44" s="3" t="s">
        <v>14</v>
      </c>
      <c r="C44" s="3" t="s">
        <v>14</v>
      </c>
      <c r="D44" s="3" t="s">
        <v>7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0.0</v>
      </c>
      <c r="X44" s="3">
        <v>0.0</v>
      </c>
      <c r="Y44" s="3">
        <v>0.0</v>
      </c>
      <c r="Z44" s="3">
        <v>0.0</v>
      </c>
      <c r="AA44" s="3">
        <v>0.0</v>
      </c>
      <c r="AB44" s="3">
        <v>0.0</v>
      </c>
      <c r="AC44" s="5">
        <v>4.554794521E7</v>
      </c>
      <c r="AD44" s="5">
        <v>6.849315068E7</v>
      </c>
      <c r="AE44" s="5">
        <v>4.042237443E8</v>
      </c>
      <c r="AF44" s="5">
        <v>2.5944375259E10</v>
      </c>
    </row>
    <row r="45">
      <c r="A45" s="1" t="s">
        <v>34</v>
      </c>
      <c r="B45" s="1"/>
      <c r="D45" s="1" t="s">
        <v>35</v>
      </c>
      <c r="E45" s="1">
        <v>3929214.0</v>
      </c>
      <c r="F45" s="1">
        <v>5308483.0</v>
      </c>
      <c r="G45" s="1">
        <v>7239881.0</v>
      </c>
      <c r="H45" s="1">
        <v>9638453.0</v>
      </c>
      <c r="I45" s="1">
        <v>1.286602E7</v>
      </c>
      <c r="J45" s="1">
        <v>1.7069453E7</v>
      </c>
      <c r="K45" s="1">
        <v>2.3191876E7</v>
      </c>
      <c r="L45" s="1">
        <v>3.1443321E7</v>
      </c>
      <c r="M45" s="1">
        <v>3.8558371E7</v>
      </c>
      <c r="N45" s="1">
        <v>5.0189209E7</v>
      </c>
      <c r="O45" s="1">
        <v>6.2979766E7</v>
      </c>
      <c r="P45" s="1">
        <v>7.6212168E7</v>
      </c>
      <c r="Q45" s="1">
        <v>9.2228496E7</v>
      </c>
      <c r="R45" s="2">
        <v>1.06E8</v>
      </c>
      <c r="S45" s="2">
        <v>1.15E8</v>
      </c>
      <c r="T45" s="2">
        <v>1.23E8</v>
      </c>
      <c r="U45" s="2">
        <v>1.28E8</v>
      </c>
      <c r="V45" s="2">
        <v>1.32E8</v>
      </c>
      <c r="W45" s="2">
        <v>1.42E8</v>
      </c>
      <c r="X45" s="2">
        <v>1.51E8</v>
      </c>
      <c r="Y45" s="2">
        <v>1.6E8</v>
      </c>
      <c r="Z45" s="2">
        <v>1.51E8</v>
      </c>
      <c r="AA45" s="2">
        <v>1.79E8</v>
      </c>
      <c r="AB45" s="2">
        <v>2.0E9</v>
      </c>
      <c r="AC45" s="2">
        <v>2.49E8</v>
      </c>
      <c r="AD45" s="2">
        <v>2.81E8</v>
      </c>
      <c r="AE45" s="2">
        <v>3.09E8</v>
      </c>
      <c r="AF45" s="2">
        <v>3.26E8</v>
      </c>
    </row>
  </sheetData>
  <drawing r:id="rId1"/>
</worksheet>
</file>