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7" rupBuild="9303"/>
  <workbookPr/>
  <bookViews>
    <workbookView xWindow="0" yWindow="0" windowWidth="20730" windowHeight="9225"/>
  </bookViews>
  <sheets>
    <sheet name="Plan de Pruebas" sheetId="1" r:id="rId1"/>
    <sheet name="Estimacion - Desglose" sheetId="2" r:id="rId2"/>
    <sheet name="Factor de Ajuste" sheetId="4" r:id="rId3"/>
  </sheets>
  <calcPr calcId="1456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19" i="4" l="1"/>
  <c r="D23" i="2"/>
  <c r="D24" i="2"/>
  <c r="D25" i="2"/>
  <c r="D26" i="2"/>
  <c r="D22" i="2"/>
  <c r="F35" i="2"/>
  <c r="D20" i="2"/>
  <c r="D19" i="2"/>
  <c r="D17" i="2"/>
  <c r="D15" i="2"/>
  <c r="F14" i="2" s="1"/>
  <c r="D11" i="2"/>
  <c r="D13" i="2"/>
  <c r="D12" i="2"/>
  <c r="D10" i="2"/>
  <c r="D9" i="2"/>
  <c r="F3" i="2"/>
  <c r="F18" i="2" l="1"/>
  <c r="F21" i="2"/>
  <c r="F16" i="2"/>
  <c r="H35" i="1"/>
  <c r="H34" i="1"/>
  <c r="H33" i="1"/>
  <c r="H32" i="1"/>
  <c r="H31" i="1"/>
  <c r="H28" i="1"/>
  <c r="H27" i="1"/>
  <c r="D8" i="2"/>
  <c r="F7" i="2" s="1"/>
  <c r="D27" i="2" l="1"/>
  <c r="F36" i="2" s="1"/>
  <c r="D29" i="2" l="1"/>
  <c r="D30" i="2" s="1"/>
</calcChain>
</file>

<file path=xl/comments1.xml><?xml version="1.0" encoding="utf-8"?>
<comments xmlns="http://schemas.openxmlformats.org/spreadsheetml/2006/main">
  <authors>
    <author>Jhon Sebastián Rodríguez Rodríguez</author>
    <author>Marco Fidel Peña Valbuena</author>
  </authors>
  <commentList>
    <comment ref="B2" authorId="0">
      <text>
        <r>
          <rPr>
            <b/>
            <sz val="9"/>
            <color indexed="81"/>
            <rFont val="Tahoma"/>
            <family val="2"/>
          </rPr>
          <t>La metodología no está basada en formatos por lo cual no se deben de sesgar y conocer su aplicación independientemente la forma de trabajo</t>
        </r>
      </text>
    </comment>
    <comment ref="B7" authorId="1">
      <text>
        <r>
          <rPr>
            <b/>
            <sz val="9"/>
            <color indexed="81"/>
            <rFont val="Tahoma"/>
            <family val="2"/>
          </rPr>
          <t>1. Cambio por Incidencia
2. Cambio por Mejora
3. Proyecto Corporativo</t>
        </r>
      </text>
    </comment>
    <comment ref="B11" authorId="0">
      <text>
        <r>
          <rPr>
            <b/>
            <sz val="9"/>
            <color indexed="81"/>
            <rFont val="Tahoma"/>
            <family val="2"/>
          </rPr>
          <t>Según Choucair</t>
        </r>
        <r>
          <rPr>
            <sz val="9"/>
            <color indexed="81"/>
            <rFont val="Tahoma"/>
            <family val="2"/>
          </rPr>
          <t xml:space="preserve">
</t>
        </r>
      </text>
    </comment>
    <comment ref="B14" authorId="1">
      <text>
        <r>
          <rPr>
            <b/>
            <sz val="9"/>
            <color indexed="81"/>
            <rFont val="Tahoma"/>
            <family val="2"/>
          </rPr>
          <t>Comentar por que el cliente realizo el cambio o la solicitud de cambio y cual es el beneficio identificado que tendra a nivel de negocio por este cambio. Necesidad o problema</t>
        </r>
      </text>
    </comment>
    <comment ref="B25" authorId="0">
      <text>
        <r>
          <rPr>
            <b/>
            <sz val="9"/>
            <color indexed="81"/>
            <rFont val="Tahoma"/>
            <family val="2"/>
          </rPr>
          <t>Los riesgos de proyecto sirven para definir las causales de desfase</t>
        </r>
      </text>
    </comment>
    <comment ref="I26" authorId="0">
      <text>
        <r>
          <rPr>
            <b/>
            <sz val="9"/>
            <color indexed="81"/>
            <rFont val="Tahoma"/>
            <family val="2"/>
          </rPr>
          <t xml:space="preserve">Plan de acción que este dentro de su alcance como equipo de pruebas es decir que usted lo pueda ejecutar. 
</t>
        </r>
      </text>
    </comment>
    <comment ref="B29" authorId="0">
      <text>
        <r>
          <rPr>
            <b/>
            <sz val="9"/>
            <color indexed="81"/>
            <rFont val="Tahoma"/>
            <family val="2"/>
          </rPr>
          <t>Los riesgos de producto se mitigan con tipos de pruebas y tecnicas que hacen parte de la estrategia y alcance de pruebas.</t>
        </r>
      </text>
    </comment>
    <comment ref="B77" authorId="1">
      <text>
        <r>
          <rPr>
            <b/>
            <sz val="9"/>
            <color indexed="81"/>
            <rFont val="Tahoma"/>
            <family val="2"/>
          </rPr>
          <t>Criterios de entrada es el conjunto de condiciones genéricas y específicas para permitir que un proceso prosiga con una tarea definida, por ejemplo la fase de pruebas. El objetivo de los criterios de entrada es evitar que una tarea comience, lo cual conllevaría un mayor esfuerzo que el necesario para eliminar los criterios de entrada fallidos.</t>
        </r>
      </text>
    </comment>
    <comment ref="B78" authorId="0">
      <text>
        <r>
          <rPr>
            <b/>
            <sz val="9"/>
            <color indexed="81"/>
            <rFont val="Tahoma"/>
            <family val="2"/>
          </rPr>
          <t>Los supuestos del proyecto son todos aquellos factores que son suficientes para el cumplimiento del proyecto pero que se escapan de nuestro marco de acción, es decir que no son controlables.</t>
        </r>
      </text>
    </comment>
  </commentList>
</comments>
</file>

<file path=xl/comments2.xml><?xml version="1.0" encoding="utf-8"?>
<comments xmlns="http://schemas.openxmlformats.org/spreadsheetml/2006/main">
  <authors>
    <author>Jhon Sebastián Rodríguez Rodríguez</author>
  </authors>
  <commentList>
    <comment ref="G27" authorId="0">
      <text>
        <r>
          <rPr>
            <b/>
            <sz val="9"/>
            <color indexed="81"/>
            <rFont val="Tahoma"/>
            <family val="2"/>
          </rPr>
          <t>El esfuerzo, se refiere a las Horas/Hombre calculadas en la estimación para la realización de una actividad o varias actividades planeadas sin incluir el desfase (desviaciones) que puedan afectarlas durante su realización, es decir, se calcula como si fuese una realización "ideal" de la actividad.</t>
        </r>
      </text>
    </comment>
    <comment ref="G29" authorId="0">
      <text>
        <r>
          <rPr>
            <b/>
            <sz val="9"/>
            <color indexed="81"/>
            <rFont val="Tahoma"/>
            <family val="2"/>
          </rPr>
          <t>Es un valor porcentual que pretende reflejar el efecto de las desviaciones que normalmente se presentan en la estimación del esfuerzo.</t>
        </r>
      </text>
    </comment>
    <comment ref="G30" authorId="0">
      <text>
        <r>
          <rPr>
            <b/>
            <sz val="9"/>
            <color indexed="81"/>
            <rFont val="Tahoma"/>
            <family val="2"/>
          </rPr>
          <t>Es el esfuerzo calculado para realizar una actividad considerando los factores que pueden afectar la realización "ideal" de las actividades planeadas, dicho esfuerzo es el resultado de tomar el esfuerzo y multiplicarlo con los factores de ajuste que se identificaron para el proyecto. Es útil si para proyectos donde la restricción fija NO es la fecha de terminación.</t>
        </r>
      </text>
    </comment>
  </commentList>
</comments>
</file>

<file path=xl/comments3.xml><?xml version="1.0" encoding="utf-8"?>
<comments xmlns="http://schemas.openxmlformats.org/spreadsheetml/2006/main">
  <authors>
    <author>Jhon Sebastián Rodríguez Rodríguez</author>
  </authors>
  <commentList>
    <comment ref="A5" authorId="0">
      <text>
        <r>
          <rPr>
            <b/>
            <sz val="9"/>
            <color indexed="81"/>
            <rFont val="Tahoma"/>
            <family val="2"/>
          </rPr>
          <t>Causales de desfase:
https://wiki.choucairtesting.com/wiki/index.php/Clasificaci%C3%B3n_Desfases</t>
        </r>
      </text>
    </comment>
  </commentList>
</comments>
</file>

<file path=xl/sharedStrings.xml><?xml version="1.0" encoding="utf-8"?>
<sst xmlns="http://schemas.openxmlformats.org/spreadsheetml/2006/main" count="149" uniqueCount="136">
  <si>
    <t>Informacion General</t>
  </si>
  <si>
    <t>Cliente</t>
  </si>
  <si>
    <t>Tipo de Proyecto</t>
  </si>
  <si>
    <t xml:space="preserve">Triada </t>
  </si>
  <si>
    <t>Responsable del Cliente</t>
  </si>
  <si>
    <t>Lider de Pruebas (TPL)</t>
  </si>
  <si>
    <t xml:space="preserve">Milton Galeano </t>
  </si>
  <si>
    <t>Responsable de Desarrollo</t>
  </si>
  <si>
    <t>Linea de Negocio (UEN)</t>
  </si>
  <si>
    <t>Enterprise</t>
  </si>
  <si>
    <t>Nombre de la Aplicación o proyecto</t>
  </si>
  <si>
    <t>Contexto del Proyecto</t>
  </si>
  <si>
    <t>Analisis de Riesgos</t>
  </si>
  <si>
    <t>1. Identificar</t>
  </si>
  <si>
    <t>2. Evaluar</t>
  </si>
  <si>
    <t>3. Plan accion</t>
  </si>
  <si>
    <t xml:space="preserve">Riesgos </t>
  </si>
  <si>
    <t>Riesgo Proyecto</t>
  </si>
  <si>
    <t>Causa</t>
  </si>
  <si>
    <t xml:space="preserve">Impacto </t>
  </si>
  <si>
    <t>Probabilidad</t>
  </si>
  <si>
    <t>Nivel de Riesgo</t>
  </si>
  <si>
    <t>Plan de Accion o Mitigación</t>
  </si>
  <si>
    <t>Problemas de comunicacion con los administradores de ambientes</t>
  </si>
  <si>
    <t>No estan disponibles para resolucion de problemas</t>
  </si>
  <si>
    <t>Matriz de tiempos de respuesta con ANS claros</t>
  </si>
  <si>
    <t>Demora en la entrega de pruebas al cliente</t>
  </si>
  <si>
    <t>Documentación incompleta y ambigüa.
Desarrollo incompleto de las funcionalidades del sw.
Asignación de permisos incompleta.
Ambiente de pruebas caído.</t>
  </si>
  <si>
    <t>Riesgo Producto</t>
  </si>
  <si>
    <t>Pruebas exploratorias, caja negra</t>
  </si>
  <si>
    <t xml:space="preserve">Restricciones </t>
  </si>
  <si>
    <t>Descripcion</t>
  </si>
  <si>
    <t>Fijo</t>
  </si>
  <si>
    <t>Ajustable</t>
  </si>
  <si>
    <t>Elegible</t>
  </si>
  <si>
    <t>Fechas:</t>
  </si>
  <si>
    <t>x</t>
  </si>
  <si>
    <t>Alcance:</t>
  </si>
  <si>
    <t>Recursos</t>
  </si>
  <si>
    <r>
      <t xml:space="preserve">Estrategia de Pruebas 
</t>
    </r>
    <r>
      <rPr>
        <sz val="11"/>
        <color theme="0" tint="-4.9989318521683403E-2"/>
        <rFont val="Arial"/>
        <family val="2"/>
      </rPr>
      <t>Enfocandose mas a estrategia de diseño y estrategia de ejecucion de pruebas</t>
    </r>
  </si>
  <si>
    <t>HU1</t>
  </si>
  <si>
    <t>Tecnica</t>
  </si>
  <si>
    <t>Alcance de Pruebas</t>
  </si>
  <si>
    <t>Aspectos a realizar en el alcance:</t>
  </si>
  <si>
    <t>Criterios</t>
  </si>
  <si>
    <t>Criterios de Entrada / Supuestos:</t>
  </si>
  <si>
    <t>1. El cliente entrega la documentación completa del contexto del proyecto facilitando en gran medida la base de pruebas.
2. Contar con un ambiente de pruebas estable y actualizado respecto al ambiente de producción.
3. Disponibilidad de base de datos actualizada con respecto al ambiente de producción.
4. Mantener en línea contingencias integradas para amortiguar incidentes que puedan afectar el cronograma del proyecto.
5.  Las condiciones ambientales del entorno de trabajo son adecuadas.
6. El equipo de desarrollo entrega la última versión del aplicativo.
7. Si el cliente requiere un tipo de prueba diferente al contemplado en la estrategia, se tendrán los recursos disponibles para atender esa solicitud.
8. Si surgen nuevos requerimientos o modificaciones a las funcionalidades que se van a probar, se deberá modificar el plan de pruebas con todas las variables correspondientes.
9. Mantener un cronograma de reuniones para validar puntos o inquietudes para realizar ajustes y así evitar crisis en el proyecto.
10. Contar con la infraestructura tecnológica necesaria para para cumplir con los objetivos del proyecto: software, soporte IT, o dispositivos físicos como teléfonos, ordenadores, etc...</t>
  </si>
  <si>
    <t>Revisa este ejemplo</t>
  </si>
  <si>
    <t>Etapa / Actividades</t>
  </si>
  <si>
    <r>
      <t xml:space="preserve">Frecuencia / Casuistica 
</t>
    </r>
    <r>
      <rPr>
        <sz val="8"/>
        <color theme="0"/>
        <rFont val="Calibri"/>
        <family val="2"/>
        <scheme val="minor"/>
      </rPr>
      <t>(Casos de prueba)</t>
    </r>
  </si>
  <si>
    <t>Esfuerzo en 
Horas</t>
  </si>
  <si>
    <t>Esfuerzo total de la actividad en Horas</t>
  </si>
  <si>
    <t xml:space="preserve">Recursos </t>
  </si>
  <si>
    <t>TE</t>
  </si>
  <si>
    <t>Analistas de pruebas</t>
  </si>
  <si>
    <t>Vision</t>
  </si>
  <si>
    <t>Reunion de contexto (contextualizacion)</t>
  </si>
  <si>
    <t>Lectura de documentacion</t>
  </si>
  <si>
    <t>Revision del ambiente de pruebas</t>
  </si>
  <si>
    <t>Planeacion</t>
  </si>
  <si>
    <t>Definicion de Objetivos</t>
  </si>
  <si>
    <t>Análisis de Riesgos</t>
  </si>
  <si>
    <t>Restricciones</t>
  </si>
  <si>
    <t>Estrategia de Pruebas</t>
  </si>
  <si>
    <t>Alcance de pruebas</t>
  </si>
  <si>
    <t>Criterios/Supuestos</t>
  </si>
  <si>
    <t>Diseño</t>
  </si>
  <si>
    <t xml:space="preserve">Ejecucion </t>
  </si>
  <si>
    <t>Ejecucion casos de prueba HU01</t>
  </si>
  <si>
    <t>Cierre / Entrega</t>
  </si>
  <si>
    <t>Informes de Entrega</t>
  </si>
  <si>
    <t>Reuniones de entrega</t>
  </si>
  <si>
    <t>Gestion de proyecto/ Logistica</t>
  </si>
  <si>
    <t>Sprint Planning</t>
  </si>
  <si>
    <t>Refinamiento</t>
  </si>
  <si>
    <t>Daily Scrum</t>
  </si>
  <si>
    <t>Review</t>
  </si>
  <si>
    <t>Retrospective</t>
  </si>
  <si>
    <t>TOTAL</t>
  </si>
  <si>
    <t>Esfuerzo Total Estimado</t>
  </si>
  <si>
    <t>Esfuerzo estimado</t>
  </si>
  <si>
    <t>Factor de Ajuste</t>
  </si>
  <si>
    <t>Factor de ajuste</t>
  </si>
  <si>
    <t>Esfuerzo mas Probable</t>
  </si>
  <si>
    <t>Esfuerzo mas probable</t>
  </si>
  <si>
    <t xml:space="preserve">Diligenciar </t>
  </si>
  <si>
    <t>Cantidad de analistas</t>
  </si>
  <si>
    <t>Horas analista</t>
  </si>
  <si>
    <t>Horas total analistas x Día</t>
  </si>
  <si>
    <t>Total dias</t>
  </si>
  <si>
    <t>Causales de Desfase</t>
  </si>
  <si>
    <t>Valor porcentual</t>
  </si>
  <si>
    <t>Factor de ajuste se define por medio de:</t>
  </si>
  <si>
    <r>
      <t>Mala calidad de artefacto recibido-</t>
    </r>
    <r>
      <rPr>
        <b/>
        <sz val="11"/>
        <color theme="1"/>
        <rFont val="Arial"/>
        <family val="2"/>
      </rPr>
      <t>Desarrollo</t>
    </r>
  </si>
  <si>
    <t>Porcentaje fijo establecido por cliente y choucair que puede ser del 35%</t>
  </si>
  <si>
    <r>
      <t>Alistamiento de ambientes-</t>
    </r>
    <r>
      <rPr>
        <b/>
        <sz val="11"/>
        <color theme="1"/>
        <rFont val="Arial"/>
        <family val="2"/>
      </rPr>
      <t>Ambientes QA</t>
    </r>
  </si>
  <si>
    <t xml:space="preserve">Datos historicos en base a proyectos anteriores teniendo en cuenta causales de desfase y porcentaje de factor de ajuste </t>
  </si>
  <si>
    <r>
      <t>Pendiente de Instalación Por Infraestructura-</t>
    </r>
    <r>
      <rPr>
        <b/>
        <sz val="11"/>
        <color theme="1"/>
        <rFont val="Arial"/>
        <family val="2"/>
      </rPr>
      <t>Infraestructura</t>
    </r>
  </si>
  <si>
    <r>
      <t>Cambio de alcance-</t>
    </r>
    <r>
      <rPr>
        <b/>
        <sz val="11"/>
        <color theme="1"/>
        <rFont val="Arial"/>
        <family val="2"/>
      </rPr>
      <t>Gestion de la Demanda</t>
    </r>
  </si>
  <si>
    <t xml:space="preserve">Riesgos de proyecto identificados y valorados </t>
  </si>
  <si>
    <r>
      <t>Administración y control de versiones o releases de software-</t>
    </r>
    <r>
      <rPr>
        <b/>
        <sz val="11"/>
        <color theme="1"/>
        <rFont val="Arial"/>
        <family val="2"/>
      </rPr>
      <t>Versiones</t>
    </r>
  </si>
  <si>
    <r>
      <t>Desconocimiento negocio-</t>
    </r>
    <r>
      <rPr>
        <b/>
        <sz val="11"/>
        <color theme="1"/>
        <rFont val="Arial"/>
        <family val="2"/>
      </rPr>
      <t>Fabrica QA</t>
    </r>
  </si>
  <si>
    <r>
      <t>Incumplimiento en la entrega de artefactos(Pend Entrega del desarrollo)-</t>
    </r>
    <r>
      <rPr>
        <b/>
        <sz val="11"/>
        <color theme="1"/>
        <rFont val="Arial"/>
        <family val="2"/>
      </rPr>
      <t>Desarrollo</t>
    </r>
  </si>
  <si>
    <r>
      <t>Gestión issues(Bloqueado por defecto)-</t>
    </r>
    <r>
      <rPr>
        <b/>
        <sz val="11"/>
        <color theme="1"/>
        <rFont val="Arial"/>
        <family val="2"/>
      </rPr>
      <t>Desarrollo</t>
    </r>
  </si>
  <si>
    <r>
      <t xml:space="preserve">Inestabilidad del ambiente de pruebas durante la ejecución - </t>
    </r>
    <r>
      <rPr>
        <b/>
        <sz val="11"/>
        <color theme="1"/>
        <rFont val="Arial"/>
        <family val="2"/>
      </rPr>
      <t>Infraestructura</t>
    </r>
    <r>
      <rPr>
        <sz val="11"/>
        <color theme="1"/>
        <rFont val="Arial"/>
        <family val="2"/>
      </rPr>
      <t xml:space="preserve"> </t>
    </r>
  </si>
  <si>
    <r>
      <t>Actividades de SW o HW no planeadas-</t>
    </r>
    <r>
      <rPr>
        <b/>
        <sz val="11"/>
        <color theme="1"/>
        <rFont val="Arial"/>
        <family val="2"/>
      </rPr>
      <t>Infraestructura QA</t>
    </r>
  </si>
  <si>
    <r>
      <t>Ejecución en ambientes compartidos-</t>
    </r>
    <r>
      <rPr>
        <b/>
        <sz val="11"/>
        <color theme="1"/>
        <rFont val="Arial"/>
        <family val="2"/>
      </rPr>
      <t>Release Management</t>
    </r>
  </si>
  <si>
    <r>
      <t>Novedades equipo de trabajo, Actividades del proyecto no planeadas -</t>
    </r>
    <r>
      <rPr>
        <b/>
        <sz val="11"/>
        <color theme="1"/>
        <rFont val="Arial"/>
        <family val="2"/>
      </rPr>
      <t>QA</t>
    </r>
  </si>
  <si>
    <t>Eventos externos</t>
  </si>
  <si>
    <t>Total Factor de ajuste para el tipo de prueba</t>
  </si>
  <si>
    <t>&lt;=35%</t>
  </si>
  <si>
    <t>&lt;=25%</t>
  </si>
  <si>
    <t>CH</t>
  </si>
  <si>
    <t>Clientes</t>
  </si>
  <si>
    <t>Plan de Pruebas</t>
  </si>
  <si>
    <t>Apoyar en el refinamiento en HU.
Reporte  de defectos en el menor tiempo posible.
Informar y el proyecto queda en estado stoper.</t>
  </si>
  <si>
    <t>3 Analistas de pruebas</t>
  </si>
  <si>
    <t xml:space="preserve">
No se realizaran pruebas de concurrencia, carga y estres en la plataforma.
No se validara el funcionamiento del aplicativo en navegadores distintos a los requeridos ni en navegadores moviles.                                                                                                                                                                                                                                         No se realizaran pruebas de integración.
No se realizan pruebas de interoperabilidad con sistemas externos.
No se validara la estructura de la base de datos utilizada.
No se validara si la aplicacion es multilenguaje.
</t>
  </si>
  <si>
    <t>Fuera del alcance</t>
  </si>
  <si>
    <t>Diseno de casos de prueba de la HU1</t>
  </si>
  <si>
    <t>Choucair Testing S.A.S</t>
  </si>
  <si>
    <t>Consulta y matricula de cursos</t>
  </si>
  <si>
    <t>Choucair Academy</t>
  </si>
  <si>
    <t>La página web Choucair Academy de la compañia Choucair Testing S.A.S proporciona a sus colaboradores acceder a cualquier variedad de cursos para fortalecer sus conocimientos, en dicha página se han implementado cambios netamente de usabilidad y experiencia de usuario que no afectan en las funcionalidades de consulta, matrículas y realización de cursos.</t>
  </si>
  <si>
    <t>Sprint Inicio: 23 Enero 2023 - Fin: 10 Febrero 2023</t>
  </si>
  <si>
    <t xml:space="preserve">
HU1 Consulta y matricula de cursos</t>
  </si>
  <si>
    <t>Error en la consulta del curso</t>
  </si>
  <si>
    <t>Error al validar los datos</t>
  </si>
  <si>
    <t xml:space="preserve">Error al matricularse </t>
  </si>
  <si>
    <t>Error al completar el curso</t>
  </si>
  <si>
    <t>* Permite matricularse a un curso sin permisos previos.</t>
  </si>
  <si>
    <t>* Inconvenientes con la disponibilidad de la información de los cursos. (Integración - Backend)   
* El filtro de búsqueda no modifica la consulta según su funcionalidad.</t>
  </si>
  <si>
    <t>* Permitir ingresar información inválida en los campos requeridos.                                                   
* Permite seguir con el flujo sin diligenciar los campos obligatorios.</t>
  </si>
  <si>
    <t>* No se completan los ítems de los módulos al cumplir con los criterios de finalización.
* El ítem autocompletable no es seleccionable.
* El ítem vuelve a su estado incompleto después de haber sido completado.</t>
  </si>
  <si>
    <t>Priorizar las pruebas con base a las especificaciones en la historia de usuario como se muestra a continuación: 
HU1 Consulta y matrícula de cursos
Se verificará que la barra desplegable de categorías perteneciente a la búsqueda de cursos 
permita la correcta consulta por la categoría seleccionada.
Se verificará que el flujo de consulta de cursos funcione correctamente con el uso de los filtros
de búsqueda y campos correspondientes, también se probará que el área de búsqueda y el tipo de curso
apliquen el filtro a la consulta realizada, además se validará que al habilitar el filtro por fecha la consulta 
si retorne los cursos dentro del rango especificado.
Se verificará que el flujo no continúe si los campos obligatorios no son diligenciados, además se validará que los 
botones "Ir" y "Búsqueda" si muestren la respectiva consulta.
Se verificará que no sea posible matricularse a los cursos sin tener el permiso de aprobación, también se validará 
dentro del curso que al realizar y cumplir con las indicaciones de los ítems estos pasaran a estado completado, además 
si el ítem puede completarse manualmente se validará que dicha acción si pueda ser ejecutada.</t>
  </si>
  <si>
    <t xml:space="preserve">Se realizaran pruebas para validar la funcionalidad del modulo a continuación:
HU1 Consulta y matrícula de cursos
Verificar el correcto funcionamiento del módulo de consultas, matrículas y realización de cursos 
según los criterios de aceptación establecidos en la historia de usuario y siguiendo la estrategia de pruebas ya planteada.
</t>
  </si>
</sst>
</file>

<file path=xl/styles.xml><?xml version="1.0" encoding="utf-8"?>
<styleSheet xmlns="http://schemas.openxmlformats.org/spreadsheetml/2006/main" xmlns:mc="http://schemas.openxmlformats.org/markup-compatibility/2006" xmlns:x14ac="http://schemas.microsoft.com/office/spreadsheetml/2009/9/ac" mc:Ignorable="x14ac">
  <fonts count="37" x14ac:knownFonts="1">
    <font>
      <sz val="11"/>
      <color theme="1"/>
      <name val="Calibri"/>
      <family val="2"/>
      <scheme val="minor"/>
    </font>
    <font>
      <sz val="11"/>
      <color theme="1"/>
      <name val="Calibri"/>
      <family val="2"/>
      <scheme val="minor"/>
    </font>
    <font>
      <sz val="11"/>
      <color theme="0"/>
      <name val="Calibri"/>
      <family val="2"/>
      <scheme val="minor"/>
    </font>
    <font>
      <b/>
      <sz val="9"/>
      <color indexed="81"/>
      <name val="Tahoma"/>
      <family val="2"/>
    </font>
    <font>
      <b/>
      <i/>
      <sz val="14"/>
      <color theme="0"/>
      <name val="Calibri"/>
      <family val="2"/>
      <scheme val="minor"/>
    </font>
    <font>
      <b/>
      <i/>
      <sz val="8"/>
      <color theme="0"/>
      <name val="Calibri"/>
      <family val="2"/>
      <scheme val="minor"/>
    </font>
    <font>
      <sz val="8"/>
      <color theme="0"/>
      <name val="Calibri"/>
      <family val="2"/>
      <scheme val="minor"/>
    </font>
    <font>
      <b/>
      <sz val="11"/>
      <color rgb="FFC00000"/>
      <name val="Calibri"/>
      <family val="2"/>
      <scheme val="minor"/>
    </font>
    <font>
      <sz val="11"/>
      <color rgb="FFC00000"/>
      <name val="Calibri"/>
      <family val="2"/>
      <scheme val="minor"/>
    </font>
    <font>
      <b/>
      <sz val="12"/>
      <color rgb="FFC00000"/>
      <name val="Calibri"/>
      <family val="2"/>
      <scheme val="minor"/>
    </font>
    <font>
      <sz val="11"/>
      <name val="Calibri"/>
      <family val="2"/>
      <scheme val="minor"/>
    </font>
    <font>
      <b/>
      <sz val="11"/>
      <color theme="1"/>
      <name val="Calibri"/>
      <family val="2"/>
      <scheme val="minor"/>
    </font>
    <font>
      <sz val="9"/>
      <color indexed="81"/>
      <name val="Tahoma"/>
      <family val="2"/>
    </font>
    <font>
      <b/>
      <sz val="11"/>
      <color theme="4" tint="-0.249977111117893"/>
      <name val="Calibri"/>
      <family val="2"/>
      <scheme val="minor"/>
    </font>
    <font>
      <sz val="10"/>
      <name val="Arial"/>
      <family val="2"/>
    </font>
    <font>
      <b/>
      <sz val="11"/>
      <color theme="0"/>
      <name val="Calibri"/>
      <family val="2"/>
      <scheme val="minor"/>
    </font>
    <font>
      <sz val="11"/>
      <color theme="1"/>
      <name val="Arial"/>
      <family val="2"/>
    </font>
    <font>
      <sz val="11"/>
      <color theme="0" tint="-4.9989318521683403E-2"/>
      <name val="Arial"/>
      <family val="2"/>
    </font>
    <font>
      <b/>
      <sz val="11"/>
      <color theme="0" tint="-4.9989318521683403E-2"/>
      <name val="Arial"/>
      <family val="2"/>
    </font>
    <font>
      <b/>
      <sz val="11"/>
      <color theme="1"/>
      <name val="Arial"/>
      <family val="2"/>
    </font>
    <font>
      <sz val="11"/>
      <color theme="0"/>
      <name val="Arial"/>
      <family val="2"/>
    </font>
    <font>
      <b/>
      <sz val="11"/>
      <color theme="0"/>
      <name val="Arial"/>
      <family val="2"/>
    </font>
    <font>
      <b/>
      <sz val="11"/>
      <color theme="1" tint="0.14999847407452621"/>
      <name val="Arial"/>
      <family val="2"/>
    </font>
    <font>
      <b/>
      <sz val="11"/>
      <color theme="1" tint="0.249977111117893"/>
      <name val="Arial"/>
      <family val="2"/>
    </font>
    <font>
      <b/>
      <sz val="16"/>
      <color theme="1"/>
      <name val="Arial"/>
      <family val="2"/>
    </font>
    <font>
      <sz val="11"/>
      <name val="Arial"/>
      <family val="2"/>
    </font>
    <font>
      <b/>
      <sz val="11"/>
      <name val="Arial"/>
      <family val="2"/>
    </font>
    <font>
      <b/>
      <sz val="12"/>
      <color theme="0"/>
      <name val="Calibri"/>
      <family val="2"/>
      <scheme val="minor"/>
    </font>
    <font>
      <sz val="11"/>
      <color theme="5"/>
      <name val="Calibri"/>
      <family val="2"/>
      <scheme val="minor"/>
    </font>
    <font>
      <b/>
      <sz val="14"/>
      <color theme="5"/>
      <name val="Calibri"/>
      <family val="2"/>
      <scheme val="minor"/>
    </font>
    <font>
      <b/>
      <sz val="11"/>
      <color rgb="FFFF0000"/>
      <name val="Calibri"/>
      <family val="2"/>
      <scheme val="minor"/>
    </font>
    <font>
      <b/>
      <sz val="11"/>
      <color rgb="FFFF0000"/>
      <name val="Arial"/>
      <family val="2"/>
    </font>
    <font>
      <sz val="11"/>
      <color theme="1"/>
      <name val="Arial"/>
    </font>
    <font>
      <b/>
      <sz val="11"/>
      <color theme="1"/>
      <name val="Arial"/>
    </font>
    <font>
      <sz val="11"/>
      <color rgb="FFFFFFFF"/>
      <name val="Calibri"/>
      <family val="2"/>
      <scheme val="minor"/>
    </font>
    <font>
      <sz val="11"/>
      <color rgb="FF000000"/>
      <name val="Calibri"/>
      <family val="2"/>
      <scheme val="minor"/>
    </font>
    <font>
      <b/>
      <sz val="11"/>
      <color theme="0" tint="-4.9989318521683403E-2"/>
      <name val="Arial"/>
    </font>
  </fonts>
  <fills count="13">
    <fill>
      <patternFill patternType="none"/>
    </fill>
    <fill>
      <patternFill patternType="gray125"/>
    </fill>
    <fill>
      <patternFill patternType="solid">
        <fgColor theme="6" tint="0.79998168889431442"/>
        <bgColor indexed="64"/>
      </patternFill>
    </fill>
    <fill>
      <patternFill patternType="solid">
        <fgColor theme="9" tint="0.39997558519241921"/>
        <bgColor indexed="64"/>
      </patternFill>
    </fill>
    <fill>
      <patternFill patternType="solid">
        <fgColor theme="2"/>
        <bgColor indexed="64"/>
      </patternFill>
    </fill>
    <fill>
      <patternFill patternType="solid">
        <fgColor theme="9" tint="-0.249977111117893"/>
        <bgColor indexed="64"/>
      </patternFill>
    </fill>
    <fill>
      <patternFill patternType="solid">
        <fgColor theme="9" tint="-0.499984740745262"/>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0"/>
        <bgColor indexed="64"/>
      </patternFill>
    </fill>
    <fill>
      <patternFill patternType="solid">
        <fgColor theme="7"/>
        <bgColor indexed="64"/>
      </patternFill>
    </fill>
    <fill>
      <patternFill patternType="solid">
        <fgColor rgb="FFFFFFFF"/>
        <bgColor indexed="64"/>
      </patternFill>
    </fill>
    <fill>
      <patternFill patternType="solid">
        <fgColor rgb="FFFFC000"/>
        <bgColor indexed="64"/>
      </patternFill>
    </fill>
  </fills>
  <borders count="33">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thin">
        <color indexed="64"/>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s>
  <cellStyleXfs count="3">
    <xf numFmtId="0" fontId="0" fillId="0" borderId="0"/>
    <xf numFmtId="9" fontId="1" fillId="0" borderId="0" applyFont="0" applyFill="0" applyBorder="0" applyAlignment="0" applyProtection="0"/>
    <xf numFmtId="0" fontId="14" fillId="0" borderId="0"/>
  </cellStyleXfs>
  <cellXfs count="160">
    <xf numFmtId="0" fontId="0" fillId="0" borderId="0" xfId="0"/>
    <xf numFmtId="0" fontId="0" fillId="0" borderId="0" xfId="0" applyAlignment="1">
      <alignment vertical="center"/>
    </xf>
    <xf numFmtId="0" fontId="16" fillId="0" borderId="0" xfId="0" applyFont="1" applyAlignment="1">
      <alignment vertical="center"/>
    </xf>
    <xf numFmtId="0" fontId="16" fillId="0" borderId="0" xfId="0" applyFont="1" applyAlignment="1">
      <alignment horizontal="left" vertical="center"/>
    </xf>
    <xf numFmtId="0" fontId="16" fillId="0" borderId="6" xfId="0" applyFont="1" applyBorder="1" applyAlignment="1">
      <alignment horizontal="left" vertical="center"/>
    </xf>
    <xf numFmtId="0" fontId="16" fillId="0" borderId="9" xfId="0" applyFont="1" applyBorder="1" applyAlignment="1">
      <alignment horizontal="left" vertical="center"/>
    </xf>
    <xf numFmtId="0" fontId="18" fillId="6" borderId="0" xfId="0" applyFont="1" applyFill="1" applyAlignment="1">
      <alignment vertical="center"/>
    </xf>
    <xf numFmtId="0" fontId="20" fillId="7" borderId="0" xfId="0" applyFont="1" applyFill="1" applyAlignment="1">
      <alignment vertical="center"/>
    </xf>
    <xf numFmtId="0" fontId="25" fillId="7" borderId="0" xfId="0" applyFont="1" applyFill="1" applyAlignment="1">
      <alignment vertical="center"/>
    </xf>
    <xf numFmtId="0" fontId="16" fillId="0" borderId="5" xfId="0" applyFont="1" applyBorder="1" applyAlignment="1">
      <alignment vertical="center"/>
    </xf>
    <xf numFmtId="0" fontId="16" fillId="0" borderId="6" xfId="0" applyFont="1" applyBorder="1" applyAlignment="1">
      <alignment vertical="center"/>
    </xf>
    <xf numFmtId="0" fontId="16" fillId="0" borderId="8" xfId="0" applyFont="1" applyBorder="1" applyAlignment="1">
      <alignment horizontal="center" vertical="center"/>
    </xf>
    <xf numFmtId="0" fontId="16" fillId="0" borderId="9" xfId="0" applyFont="1" applyBorder="1" applyAlignment="1">
      <alignment horizontal="center" vertical="center"/>
    </xf>
    <xf numFmtId="0" fontId="19" fillId="8" borderId="1" xfId="0" applyFont="1" applyFill="1" applyBorder="1" applyAlignment="1">
      <alignment horizontal="left" vertical="center"/>
    </xf>
    <xf numFmtId="0" fontId="19" fillId="8" borderId="19" xfId="0" applyFont="1" applyFill="1" applyBorder="1" applyAlignment="1">
      <alignment vertical="center"/>
    </xf>
    <xf numFmtId="0" fontId="19" fillId="8" borderId="21" xfId="0" applyFont="1" applyFill="1" applyBorder="1" applyAlignment="1">
      <alignment vertical="center" wrapText="1"/>
    </xf>
    <xf numFmtId="0" fontId="18" fillId="6" borderId="2" xfId="0" applyFont="1" applyFill="1" applyBorder="1" applyAlignment="1">
      <alignment vertical="center"/>
    </xf>
    <xf numFmtId="0" fontId="18" fillId="6" borderId="3" xfId="0" applyFont="1" applyFill="1" applyBorder="1" applyAlignment="1">
      <alignment vertical="center"/>
    </xf>
    <xf numFmtId="0" fontId="18" fillId="6" borderId="4" xfId="0" applyFont="1" applyFill="1" applyBorder="1" applyAlignment="1">
      <alignment vertical="center"/>
    </xf>
    <xf numFmtId="0" fontId="16" fillId="0" borderId="0" xfId="0" applyFont="1" applyAlignment="1">
      <alignment vertical="center" wrapText="1"/>
    </xf>
    <xf numFmtId="0" fontId="19" fillId="7" borderId="0" xfId="0" applyFont="1" applyFill="1" applyAlignment="1">
      <alignment horizontal="center" vertical="center"/>
    </xf>
    <xf numFmtId="0" fontId="19" fillId="7" borderId="6" xfId="0" applyFont="1" applyFill="1" applyBorder="1" applyAlignment="1">
      <alignment horizontal="center" vertical="center"/>
    </xf>
    <xf numFmtId="0" fontId="23" fillId="8" borderId="6" xfId="0" applyFont="1" applyFill="1" applyBorder="1" applyAlignment="1">
      <alignment horizontal="left" vertical="center"/>
    </xf>
    <xf numFmtId="0" fontId="19" fillId="0" borderId="0" xfId="0" applyFont="1" applyAlignment="1">
      <alignment horizontal="center" vertical="center"/>
    </xf>
    <xf numFmtId="0" fontId="19" fillId="0" borderId="7" xfId="0" applyFont="1" applyBorder="1" applyAlignment="1">
      <alignment horizontal="right" vertical="center"/>
    </xf>
    <xf numFmtId="0" fontId="16" fillId="0" borderId="0" xfId="0" applyFont="1" applyAlignment="1">
      <alignment horizontal="center" vertical="center"/>
    </xf>
    <xf numFmtId="0" fontId="0" fillId="0" borderId="0" xfId="0" applyAlignment="1">
      <alignment vertical="center" wrapText="1"/>
    </xf>
    <xf numFmtId="0" fontId="7" fillId="0" borderId="0" xfId="0" applyFont="1" applyAlignment="1">
      <alignment vertical="center" wrapText="1"/>
    </xf>
    <xf numFmtId="0" fontId="0" fillId="8" borderId="0" xfId="0" applyFill="1" applyAlignment="1">
      <alignment vertical="center"/>
    </xf>
    <xf numFmtId="0" fontId="13" fillId="0" borderId="0" xfId="0" applyFont="1" applyAlignment="1">
      <alignment vertical="center"/>
    </xf>
    <xf numFmtId="0" fontId="11" fillId="5" borderId="0" xfId="0" applyFont="1" applyFill="1" applyAlignment="1">
      <alignment vertical="center"/>
    </xf>
    <xf numFmtId="0" fontId="27" fillId="5" borderId="0" xfId="0" applyFont="1" applyFill="1" applyAlignment="1">
      <alignment vertical="center" wrapText="1"/>
    </xf>
    <xf numFmtId="0" fontId="28" fillId="0" borderId="0" xfId="0" applyFont="1" applyAlignment="1">
      <alignment vertical="center"/>
    </xf>
    <xf numFmtId="9" fontId="29" fillId="8" borderId="0" xfId="1" applyFont="1" applyFill="1" applyBorder="1" applyAlignment="1">
      <alignment horizontal="center" vertical="center"/>
    </xf>
    <xf numFmtId="0" fontId="30" fillId="0" borderId="0" xfId="0" applyFont="1" applyAlignment="1">
      <alignment horizontal="right" vertical="center"/>
    </xf>
    <xf numFmtId="0" fontId="16" fillId="0" borderId="0" xfId="0" applyFont="1"/>
    <xf numFmtId="0" fontId="31" fillId="8" borderId="0" xfId="0" applyFont="1" applyFill="1" applyAlignment="1">
      <alignment horizontal="center" vertical="center"/>
    </xf>
    <xf numFmtId="0" fontId="19" fillId="8" borderId="0" xfId="0" applyFont="1" applyFill="1" applyAlignment="1">
      <alignment horizontal="center" vertical="center"/>
    </xf>
    <xf numFmtId="0" fontId="16" fillId="4" borderId="14" xfId="2" applyFont="1" applyFill="1" applyBorder="1" applyAlignment="1">
      <alignment horizontal="left" vertical="center" wrapText="1" indent="1"/>
    </xf>
    <xf numFmtId="9" fontId="16" fillId="8" borderId="14" xfId="1" applyFont="1" applyFill="1" applyBorder="1" applyAlignment="1" applyProtection="1">
      <alignment horizontal="center" vertical="center" wrapText="1"/>
      <protection locked="0"/>
    </xf>
    <xf numFmtId="0" fontId="21" fillId="6" borderId="14" xfId="2" applyFont="1" applyFill="1" applyBorder="1" applyAlignment="1">
      <alignment horizontal="center" vertical="center" wrapText="1"/>
    </xf>
    <xf numFmtId="0" fontId="21" fillId="6" borderId="14" xfId="2" applyFont="1" applyFill="1" applyBorder="1" applyAlignment="1" applyProtection="1">
      <alignment horizontal="center" vertical="center" wrapText="1"/>
      <protection locked="0"/>
    </xf>
    <xf numFmtId="0" fontId="21" fillId="6" borderId="14" xfId="2" applyFont="1" applyFill="1" applyBorder="1" applyAlignment="1">
      <alignment horizontal="left" vertical="center" wrapText="1" indent="1"/>
    </xf>
    <xf numFmtId="9" fontId="26" fillId="10" borderId="15" xfId="1" applyFont="1" applyFill="1" applyBorder="1" applyAlignment="1">
      <alignment horizontal="center" vertical="center" wrapText="1"/>
    </xf>
    <xf numFmtId="0" fontId="19" fillId="8" borderId="14" xfId="0" applyFont="1" applyFill="1" applyBorder="1" applyAlignment="1">
      <alignment horizontal="center" vertical="center"/>
    </xf>
    <xf numFmtId="0" fontId="16" fillId="9" borderId="0" xfId="0" applyFont="1" applyFill="1" applyAlignment="1">
      <alignment horizontal="left" vertical="center"/>
    </xf>
    <xf numFmtId="0" fontId="16" fillId="0" borderId="6" xfId="0" applyFont="1" applyBorder="1" applyAlignment="1">
      <alignment horizontal="left" vertical="center" wrapText="1"/>
    </xf>
    <xf numFmtId="0" fontId="5" fillId="6" borderId="0" xfId="0" applyFont="1" applyFill="1" applyAlignment="1">
      <alignment horizontal="center" vertical="center" wrapText="1"/>
    </xf>
    <xf numFmtId="0" fontId="34" fillId="0" borderId="0" xfId="0" applyFont="1"/>
    <xf numFmtId="0" fontId="35" fillId="0" borderId="0" xfId="0" applyFont="1"/>
    <xf numFmtId="0" fontId="16" fillId="11" borderId="0" xfId="0" applyFont="1" applyFill="1" applyAlignment="1">
      <alignment vertical="center"/>
    </xf>
    <xf numFmtId="0" fontId="2" fillId="6" borderId="0" xfId="0" applyFont="1" applyFill="1" applyAlignment="1">
      <alignment horizontal="center" vertical="center"/>
    </xf>
    <xf numFmtId="0" fontId="15" fillId="5" borderId="0" xfId="0" applyFont="1" applyFill="1" applyAlignment="1">
      <alignment horizontal="center" vertical="center"/>
    </xf>
    <xf numFmtId="0" fontId="0" fillId="0" borderId="0" xfId="0" applyAlignment="1">
      <alignment horizontal="center" vertical="center"/>
    </xf>
    <xf numFmtId="0" fontId="10" fillId="8" borderId="0" xfId="0" applyFont="1" applyFill="1" applyAlignment="1">
      <alignment horizontal="center" vertical="center"/>
    </xf>
    <xf numFmtId="0" fontId="0" fillId="8" borderId="0" xfId="0" applyFill="1" applyAlignment="1">
      <alignment horizontal="center" vertical="center"/>
    </xf>
    <xf numFmtId="0" fontId="11" fillId="5" borderId="0" xfId="0" applyFont="1" applyFill="1" applyAlignment="1">
      <alignment horizontal="center" vertical="center"/>
    </xf>
    <xf numFmtId="0" fontId="0" fillId="5" borderId="0" xfId="0" applyFill="1" applyAlignment="1">
      <alignment horizontal="center" vertical="center"/>
    </xf>
    <xf numFmtId="2" fontId="0" fillId="8" borderId="0" xfId="0" applyNumberFormat="1" applyFill="1" applyAlignment="1">
      <alignment horizontal="center" vertical="center"/>
    </xf>
    <xf numFmtId="2" fontId="0" fillId="0" borderId="0" xfId="0" applyNumberFormat="1" applyAlignment="1">
      <alignment horizontal="center" vertical="center"/>
    </xf>
    <xf numFmtId="0" fontId="8" fillId="0" borderId="0" xfId="0" applyFont="1" applyAlignment="1">
      <alignment horizontal="center" vertical="center"/>
    </xf>
    <xf numFmtId="1" fontId="9" fillId="2" borderId="0" xfId="0" applyNumberFormat="1" applyFont="1" applyFill="1" applyAlignment="1">
      <alignment horizontal="center" vertical="center"/>
    </xf>
    <xf numFmtId="1" fontId="9" fillId="9" borderId="0" xfId="0" applyNumberFormat="1" applyFont="1" applyFill="1" applyAlignment="1">
      <alignment horizontal="center" vertical="center"/>
    </xf>
    <xf numFmtId="0" fontId="0" fillId="9" borderId="0" xfId="0" applyFill="1" applyAlignment="1">
      <alignment horizontal="center" vertical="center"/>
    </xf>
    <xf numFmtId="0" fontId="30" fillId="8" borderId="0" xfId="0" applyFont="1" applyFill="1" applyAlignment="1">
      <alignment horizontal="center" vertical="center"/>
    </xf>
    <xf numFmtId="1" fontId="11" fillId="8" borderId="0" xfId="0" applyNumberFormat="1" applyFont="1" applyFill="1" applyAlignment="1">
      <alignment horizontal="center" vertical="center"/>
    </xf>
    <xf numFmtId="0" fontId="11" fillId="12" borderId="0" xfId="0" applyFont="1" applyFill="1" applyAlignment="1">
      <alignment horizontal="center" vertical="center"/>
    </xf>
    <xf numFmtId="0" fontId="11" fillId="0" borderId="0" xfId="0" applyFont="1" applyAlignment="1">
      <alignment vertical="center"/>
    </xf>
    <xf numFmtId="0" fontId="11" fillId="5" borderId="0" xfId="0" applyFont="1" applyFill="1" applyAlignment="1">
      <alignment horizontal="left" vertical="top"/>
    </xf>
    <xf numFmtId="0" fontId="36" fillId="5" borderId="5" xfId="0" applyFont="1" applyFill="1" applyBorder="1" applyAlignment="1">
      <alignment horizontal="center" vertical="center"/>
    </xf>
    <xf numFmtId="0" fontId="36" fillId="5" borderId="0" xfId="0" applyFont="1" applyFill="1" applyAlignment="1">
      <alignment horizontal="center" vertical="center"/>
    </xf>
    <xf numFmtId="0" fontId="36" fillId="5" borderId="6" xfId="0" applyFont="1" applyFill="1" applyBorder="1" applyAlignment="1">
      <alignment horizontal="center" vertical="center"/>
    </xf>
    <xf numFmtId="0" fontId="16" fillId="0" borderId="5" xfId="0" applyFont="1" applyBorder="1" applyAlignment="1">
      <alignment horizontal="left" vertical="top" wrapText="1"/>
    </xf>
    <xf numFmtId="0" fontId="16" fillId="0" borderId="0" xfId="0" applyFont="1" applyAlignment="1">
      <alignment horizontal="left" vertical="top" wrapText="1"/>
    </xf>
    <xf numFmtId="0" fontId="16" fillId="0" borderId="6" xfId="0" applyFont="1" applyBorder="1" applyAlignment="1">
      <alignment horizontal="left" vertical="top" wrapText="1"/>
    </xf>
    <xf numFmtId="0" fontId="16" fillId="0" borderId="7" xfId="0" applyFont="1" applyBorder="1" applyAlignment="1">
      <alignment horizontal="left" vertical="top" wrapText="1"/>
    </xf>
    <xf numFmtId="0" fontId="16" fillId="0" borderId="8" xfId="0" applyFont="1" applyBorder="1" applyAlignment="1">
      <alignment horizontal="left" vertical="top" wrapText="1"/>
    </xf>
    <xf numFmtId="0" fontId="16" fillId="0" borderId="9" xfId="0" applyFont="1" applyBorder="1" applyAlignment="1">
      <alignment horizontal="left" vertical="top" wrapText="1"/>
    </xf>
    <xf numFmtId="0" fontId="18" fillId="6" borderId="2" xfId="0" applyFont="1" applyFill="1" applyBorder="1" applyAlignment="1">
      <alignment horizontal="left" vertical="center" wrapText="1"/>
    </xf>
    <xf numFmtId="0" fontId="18" fillId="6" borderId="3" xfId="0" applyFont="1" applyFill="1" applyBorder="1" applyAlignment="1">
      <alignment horizontal="left" vertical="center" wrapText="1"/>
    </xf>
    <xf numFmtId="0" fontId="18" fillId="6" borderId="4" xfId="0" applyFont="1" applyFill="1" applyBorder="1" applyAlignment="1">
      <alignment horizontal="left" vertical="center" wrapText="1"/>
    </xf>
    <xf numFmtId="0" fontId="16" fillId="7" borderId="1" xfId="0" applyFont="1" applyFill="1" applyBorder="1" applyAlignment="1">
      <alignment horizontal="center" vertical="center"/>
    </xf>
    <xf numFmtId="0" fontId="19" fillId="0" borderId="25" xfId="0" applyFont="1" applyBorder="1" applyAlignment="1">
      <alignment horizontal="right" vertical="center"/>
    </xf>
    <xf numFmtId="0" fontId="19" fillId="0" borderId="1" xfId="0" applyFont="1" applyBorder="1" applyAlignment="1">
      <alignment horizontal="center" vertical="center"/>
    </xf>
    <xf numFmtId="0" fontId="33" fillId="0" borderId="28" xfId="0" applyFont="1" applyBorder="1" applyAlignment="1">
      <alignment horizontal="center" vertical="center" wrapText="1"/>
    </xf>
    <xf numFmtId="0" fontId="33" fillId="0" borderId="29" xfId="0" applyFont="1" applyBorder="1" applyAlignment="1">
      <alignment horizontal="center" vertical="center"/>
    </xf>
    <xf numFmtId="0" fontId="33" fillId="0" borderId="30" xfId="0" applyFont="1" applyBorder="1" applyAlignment="1">
      <alignment horizontal="center" vertical="center"/>
    </xf>
    <xf numFmtId="0" fontId="33" fillId="0" borderId="31" xfId="0" applyFont="1" applyBorder="1" applyAlignment="1">
      <alignment horizontal="center" vertical="center"/>
    </xf>
    <xf numFmtId="0" fontId="33" fillId="0" borderId="13" xfId="0" applyFont="1" applyBorder="1" applyAlignment="1">
      <alignment horizontal="center" vertical="center"/>
    </xf>
    <xf numFmtId="0" fontId="33" fillId="0" borderId="32" xfId="0" applyFont="1" applyBorder="1" applyAlignment="1">
      <alignment horizontal="center" vertical="center"/>
    </xf>
    <xf numFmtId="0" fontId="25" fillId="7" borderId="5" xfId="0" applyFont="1" applyFill="1" applyBorder="1" applyAlignment="1">
      <alignment horizontal="left" vertical="center"/>
    </xf>
    <xf numFmtId="0" fontId="25" fillId="7" borderId="0" xfId="0" applyFont="1" applyFill="1" applyAlignment="1">
      <alignment horizontal="left" vertical="center"/>
    </xf>
    <xf numFmtId="0" fontId="25" fillId="7" borderId="6" xfId="0" applyFont="1" applyFill="1" applyBorder="1" applyAlignment="1">
      <alignment horizontal="left" vertical="center"/>
    </xf>
    <xf numFmtId="0" fontId="16" fillId="0" borderId="2" xfId="0" applyFont="1" applyBorder="1" applyAlignment="1">
      <alignment horizontal="left" vertical="center" wrapText="1"/>
    </xf>
    <xf numFmtId="0" fontId="16" fillId="0" borderId="3" xfId="0" applyFont="1" applyBorder="1" applyAlignment="1">
      <alignment horizontal="left" vertical="center" wrapText="1"/>
    </xf>
    <xf numFmtId="0" fontId="16" fillId="0" borderId="4" xfId="0" applyFont="1" applyBorder="1" applyAlignment="1">
      <alignment horizontal="left" vertical="center" wrapText="1"/>
    </xf>
    <xf numFmtId="0" fontId="16" fillId="0" borderId="5" xfId="0" applyFont="1" applyBorder="1" applyAlignment="1">
      <alignment horizontal="left" vertical="center" wrapText="1"/>
    </xf>
    <xf numFmtId="0" fontId="16" fillId="0" borderId="0" xfId="0" applyFont="1" applyAlignment="1">
      <alignment horizontal="left" vertical="center" wrapText="1"/>
    </xf>
    <xf numFmtId="0" fontId="16" fillId="0" borderId="6" xfId="0" applyFont="1" applyBorder="1" applyAlignment="1">
      <alignment horizontal="left" vertical="center" wrapText="1"/>
    </xf>
    <xf numFmtId="0" fontId="16" fillId="0" borderId="7" xfId="0" applyFont="1" applyBorder="1" applyAlignment="1">
      <alignment horizontal="left" vertical="center" wrapText="1"/>
    </xf>
    <xf numFmtId="0" fontId="16" fillId="0" borderId="8" xfId="0" applyFont="1" applyBorder="1" applyAlignment="1">
      <alignment horizontal="left" vertical="center" wrapText="1"/>
    </xf>
    <xf numFmtId="0" fontId="16" fillId="0" borderId="9" xfId="0" applyFont="1" applyBorder="1" applyAlignment="1">
      <alignment horizontal="left" vertical="center" wrapText="1"/>
    </xf>
    <xf numFmtId="0" fontId="16" fillId="0" borderId="0" xfId="0" applyFont="1" applyAlignment="1">
      <alignment horizontal="center" vertical="center"/>
    </xf>
    <xf numFmtId="0" fontId="16" fillId="0" borderId="5" xfId="0" applyFont="1" applyBorder="1" applyAlignment="1">
      <alignment vertical="top" wrapText="1"/>
    </xf>
    <xf numFmtId="0" fontId="16" fillId="0" borderId="0" xfId="0" applyFont="1" applyAlignment="1">
      <alignment vertical="top" wrapText="1"/>
    </xf>
    <xf numFmtId="0" fontId="16" fillId="0" borderId="6" xfId="0" applyFont="1" applyBorder="1" applyAlignment="1">
      <alignment vertical="top" wrapText="1"/>
    </xf>
    <xf numFmtId="0" fontId="19" fillId="0" borderId="13" xfId="0" applyFont="1" applyBorder="1" applyAlignment="1">
      <alignment horizontal="center" vertical="center"/>
    </xf>
    <xf numFmtId="0" fontId="16" fillId="0" borderId="7" xfId="0" applyFont="1" applyBorder="1" applyAlignment="1">
      <alignment horizontal="left" vertical="center"/>
    </xf>
    <xf numFmtId="0" fontId="16" fillId="0" borderId="8" xfId="0" applyFont="1" applyBorder="1" applyAlignment="1">
      <alignment horizontal="left" vertical="center"/>
    </xf>
    <xf numFmtId="0" fontId="16" fillId="0" borderId="5" xfId="0" applyFont="1" applyBorder="1" applyAlignment="1">
      <alignment horizontal="center" vertical="center" wrapText="1"/>
    </xf>
    <xf numFmtId="0" fontId="16" fillId="0" borderId="0" xfId="0" applyFont="1" applyAlignment="1">
      <alignment horizontal="center" vertical="center" wrapText="1"/>
    </xf>
    <xf numFmtId="0" fontId="19" fillId="7" borderId="5" xfId="0" applyFont="1" applyFill="1" applyBorder="1" applyAlignment="1">
      <alignment horizontal="center" vertical="center"/>
    </xf>
    <xf numFmtId="0" fontId="19" fillId="7" borderId="0" xfId="0" applyFont="1" applyFill="1" applyAlignment="1">
      <alignment horizontal="center" vertical="center"/>
    </xf>
    <xf numFmtId="0" fontId="32" fillId="0" borderId="0" xfId="0" applyFont="1" applyAlignment="1">
      <alignment horizontal="left" vertical="center" wrapText="1"/>
    </xf>
    <xf numFmtId="0" fontId="24" fillId="7" borderId="10" xfId="0" applyFont="1" applyFill="1" applyBorder="1" applyAlignment="1">
      <alignment horizontal="center" vertical="center" wrapText="1"/>
    </xf>
    <xf numFmtId="0" fontId="19" fillId="7" borderId="11" xfId="0" applyFont="1" applyFill="1" applyBorder="1" applyAlignment="1">
      <alignment horizontal="center" vertical="center"/>
    </xf>
    <xf numFmtId="0" fontId="19" fillId="7" borderId="12" xfId="0" applyFont="1" applyFill="1" applyBorder="1" applyAlignment="1">
      <alignment horizontal="center" vertical="center"/>
    </xf>
    <xf numFmtId="0" fontId="16" fillId="2" borderId="1" xfId="0" applyFont="1" applyFill="1" applyBorder="1" applyAlignment="1">
      <alignment horizontal="left" vertical="center"/>
    </xf>
    <xf numFmtId="0" fontId="16" fillId="2" borderId="20" xfId="0" applyFont="1" applyFill="1" applyBorder="1" applyAlignment="1">
      <alignment horizontal="left" vertical="center"/>
    </xf>
    <xf numFmtId="0" fontId="21" fillId="6" borderId="16" xfId="0" applyFont="1" applyFill="1" applyBorder="1" applyAlignment="1">
      <alignment horizontal="left" vertical="center"/>
    </xf>
    <xf numFmtId="0" fontId="21" fillId="6" borderId="17" xfId="0" applyFont="1" applyFill="1" applyBorder="1" applyAlignment="1">
      <alignment horizontal="left" vertical="center"/>
    </xf>
    <xf numFmtId="0" fontId="21" fillId="6" borderId="18" xfId="0" applyFont="1" applyFill="1" applyBorder="1" applyAlignment="1">
      <alignment horizontal="left" vertical="center"/>
    </xf>
    <xf numFmtId="0" fontId="19" fillId="2" borderId="5" xfId="0" applyFont="1" applyFill="1" applyBorder="1" applyAlignment="1">
      <alignment horizontal="center" vertical="center"/>
    </xf>
    <xf numFmtId="0" fontId="19" fillId="2" borderId="0" xfId="0" applyFont="1" applyFill="1" applyAlignment="1">
      <alignment horizontal="center" vertical="center"/>
    </xf>
    <xf numFmtId="0" fontId="26" fillId="3" borderId="5" xfId="0" applyFont="1" applyFill="1" applyBorder="1" applyAlignment="1">
      <alignment horizontal="left" vertical="center"/>
    </xf>
    <xf numFmtId="0" fontId="26" fillId="3" borderId="0" xfId="0" applyFont="1" applyFill="1" applyAlignment="1">
      <alignment horizontal="left" vertical="center"/>
    </xf>
    <xf numFmtId="0" fontId="22" fillId="7" borderId="0" xfId="0" applyFont="1" applyFill="1" applyAlignment="1">
      <alignment horizontal="left" vertical="center"/>
    </xf>
    <xf numFmtId="0" fontId="16" fillId="2" borderId="1" xfId="0" applyFont="1" applyFill="1" applyBorder="1" applyAlignment="1">
      <alignment horizontal="left" vertical="center" wrapText="1"/>
    </xf>
    <xf numFmtId="0" fontId="32" fillId="2" borderId="1" xfId="0" applyFont="1" applyFill="1" applyBorder="1" applyAlignment="1">
      <alignment horizontal="left" vertical="center"/>
    </xf>
    <xf numFmtId="0" fontId="32" fillId="2" borderId="20" xfId="0" applyFont="1" applyFill="1" applyBorder="1" applyAlignment="1">
      <alignment horizontal="left" vertical="center"/>
    </xf>
    <xf numFmtId="0" fontId="16" fillId="2" borderId="22" xfId="0" applyFont="1" applyFill="1" applyBorder="1" applyAlignment="1">
      <alignment horizontal="left" vertical="center"/>
    </xf>
    <xf numFmtId="0" fontId="16" fillId="2" borderId="23" xfId="0" applyFont="1" applyFill="1" applyBorder="1" applyAlignment="1">
      <alignment horizontal="left" vertical="center"/>
    </xf>
    <xf numFmtId="0" fontId="16" fillId="2" borderId="24" xfId="0" applyFont="1" applyFill="1" applyBorder="1" applyAlignment="1">
      <alignment horizontal="left" vertical="center"/>
    </xf>
    <xf numFmtId="0" fontId="16" fillId="0" borderId="6" xfId="0" applyFont="1" applyBorder="1" applyAlignment="1">
      <alignment horizontal="center" vertical="center" wrapText="1"/>
    </xf>
    <xf numFmtId="0" fontId="16" fillId="0" borderId="7" xfId="0" applyFont="1" applyBorder="1" applyAlignment="1">
      <alignment horizontal="center" vertical="center" wrapText="1"/>
    </xf>
    <xf numFmtId="0" fontId="16" fillId="0" borderId="8" xfId="0" applyFont="1" applyBorder="1" applyAlignment="1">
      <alignment horizontal="center" vertical="center" wrapText="1"/>
    </xf>
    <xf numFmtId="0" fontId="16" fillId="0" borderId="9" xfId="0" applyFont="1" applyBorder="1" applyAlignment="1">
      <alignment horizontal="center" vertical="center" wrapText="1"/>
    </xf>
    <xf numFmtId="0" fontId="18" fillId="6" borderId="2" xfId="0" applyFont="1" applyFill="1" applyBorder="1" applyAlignment="1">
      <alignment horizontal="center" vertical="center"/>
    </xf>
    <xf numFmtId="0" fontId="18" fillId="6" borderId="3" xfId="0" applyFont="1" applyFill="1" applyBorder="1" applyAlignment="1">
      <alignment horizontal="center" vertical="center"/>
    </xf>
    <xf numFmtId="0" fontId="18" fillId="6" borderId="4" xfId="0" applyFont="1" applyFill="1" applyBorder="1" applyAlignment="1">
      <alignment horizontal="center" vertical="center"/>
    </xf>
    <xf numFmtId="0" fontId="18" fillId="5" borderId="5" xfId="0" applyFont="1" applyFill="1" applyBorder="1" applyAlignment="1">
      <alignment horizontal="center" vertical="center"/>
    </xf>
    <xf numFmtId="0" fontId="18" fillId="5" borderId="0" xfId="0" applyFont="1" applyFill="1" applyAlignment="1">
      <alignment horizontal="center" vertical="center"/>
    </xf>
    <xf numFmtId="0" fontId="18" fillId="5" borderId="6" xfId="0" applyFont="1" applyFill="1" applyBorder="1" applyAlignment="1">
      <alignment horizontal="center" vertical="center"/>
    </xf>
    <xf numFmtId="0" fontId="19" fillId="8" borderId="19" xfId="0" applyFont="1" applyFill="1" applyBorder="1" applyAlignment="1">
      <alignment horizontal="left" vertical="center"/>
    </xf>
    <xf numFmtId="0" fontId="16" fillId="0" borderId="5" xfId="0" applyFont="1" applyBorder="1" applyAlignment="1">
      <alignment horizontal="center" vertical="top" wrapText="1"/>
    </xf>
    <xf numFmtId="0" fontId="16" fillId="0" borderId="0" xfId="0" applyFont="1" applyAlignment="1">
      <alignment horizontal="center" vertical="top" wrapText="1"/>
    </xf>
    <xf numFmtId="0" fontId="32" fillId="11" borderId="0" xfId="0" applyFont="1" applyFill="1" applyAlignment="1">
      <alignment horizontal="left" vertical="center"/>
    </xf>
    <xf numFmtId="0" fontId="32" fillId="0" borderId="0" xfId="0" applyFont="1" applyAlignment="1">
      <alignment horizontal="center" vertical="center" wrapText="1"/>
    </xf>
    <xf numFmtId="0" fontId="5" fillId="6" borderId="0" xfId="0" applyFont="1" applyFill="1" applyAlignment="1">
      <alignment horizontal="center" vertical="center" wrapText="1"/>
    </xf>
    <xf numFmtId="0" fontId="11" fillId="0" borderId="0" xfId="0" applyFont="1" applyAlignment="1">
      <alignment horizontal="center" vertical="center" wrapText="1"/>
    </xf>
    <xf numFmtId="0" fontId="11" fillId="3" borderId="0" xfId="0" applyFont="1" applyFill="1" applyAlignment="1">
      <alignment horizontal="center" vertical="center"/>
    </xf>
    <xf numFmtId="0" fontId="4" fillId="6" borderId="0" xfId="0" applyFont="1" applyFill="1" applyAlignment="1">
      <alignment horizontal="center" vertical="center" wrapText="1"/>
    </xf>
    <xf numFmtId="0" fontId="16" fillId="2" borderId="14" xfId="0" applyFont="1" applyFill="1" applyBorder="1" applyAlignment="1">
      <alignment horizontal="left" vertical="center" wrapText="1"/>
    </xf>
    <xf numFmtId="0" fontId="19" fillId="8" borderId="14" xfId="0" applyFont="1" applyFill="1" applyBorder="1" applyAlignment="1">
      <alignment horizontal="center" vertical="center"/>
    </xf>
    <xf numFmtId="0" fontId="16" fillId="2" borderId="15" xfId="0" applyFont="1" applyFill="1" applyBorder="1" applyAlignment="1">
      <alignment horizontal="left" vertical="center"/>
    </xf>
    <xf numFmtId="0" fontId="16" fillId="2" borderId="26" xfId="0" applyFont="1" applyFill="1" applyBorder="1" applyAlignment="1">
      <alignment horizontal="left" vertical="center"/>
    </xf>
    <xf numFmtId="0" fontId="16" fillId="2" borderId="27" xfId="0" applyFont="1" applyFill="1" applyBorder="1" applyAlignment="1">
      <alignment horizontal="left" vertical="center"/>
    </xf>
    <xf numFmtId="0" fontId="16" fillId="0" borderId="5" xfId="0" applyFont="1" applyBorder="1" applyAlignment="1">
      <alignment horizontal="center" vertical="center"/>
    </xf>
    <xf numFmtId="0" fontId="32" fillId="0" borderId="5" xfId="0" applyFont="1" applyBorder="1" applyAlignment="1">
      <alignment horizontal="center" vertical="center"/>
    </xf>
    <xf numFmtId="0" fontId="32" fillId="0" borderId="0" xfId="0" applyFont="1" applyAlignment="1">
      <alignment horizontal="center" vertical="center"/>
    </xf>
  </cellXfs>
  <cellStyles count="3">
    <cellStyle name="Normal" xfId="0" builtinId="0"/>
    <cellStyle name="Normal 4" xfId="2"/>
    <cellStyle name="Porcentaj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hyperlink" Target="#Supuestos!A1"/></Relationships>
</file>

<file path=xl/drawings/drawing1.xml><?xml version="1.0" encoding="utf-8"?>
<xdr:wsDr xmlns:xdr="http://schemas.openxmlformats.org/drawingml/2006/spreadsheetDrawing" xmlns:a="http://schemas.openxmlformats.org/drawingml/2006/main">
  <xdr:twoCellAnchor>
    <xdr:from>
      <xdr:col>8</xdr:col>
      <xdr:colOff>657225</xdr:colOff>
      <xdr:row>38</xdr:row>
      <xdr:rowOff>38100</xdr:rowOff>
    </xdr:from>
    <xdr:to>
      <xdr:col>8</xdr:col>
      <xdr:colOff>1710877</xdr:colOff>
      <xdr:row>44</xdr:row>
      <xdr:rowOff>35570</xdr:rowOff>
    </xdr:to>
    <xdr:grpSp>
      <xdr:nvGrpSpPr>
        <xdr:cNvPr id="3" name="1 Grupo">
          <a:extLst>
            <a:ext uri="{FF2B5EF4-FFF2-40B4-BE49-F238E27FC236}">
              <a16:creationId xmlns="" xmlns:a16="http://schemas.microsoft.com/office/drawing/2014/main" id="{00000000-0008-0000-0000-000007000000}"/>
            </a:ext>
          </a:extLst>
        </xdr:cNvPr>
        <xdr:cNvGrpSpPr/>
      </xdr:nvGrpSpPr>
      <xdr:grpSpPr>
        <a:xfrm>
          <a:off x="11353800" y="10887075"/>
          <a:ext cx="1053652" cy="1492895"/>
          <a:chOff x="4095673" y="5375903"/>
          <a:chExt cx="1177414" cy="1077971"/>
        </a:xfrm>
      </xdr:grpSpPr>
      <xdr:sp macro="" textlink="">
        <xdr:nvSpPr>
          <xdr:cNvPr id="4" name="2 Triángulo isósceles">
            <a:extLst>
              <a:ext uri="{FF2B5EF4-FFF2-40B4-BE49-F238E27FC236}">
                <a16:creationId xmlns="" xmlns:a16="http://schemas.microsoft.com/office/drawing/2014/main" id="{00000000-0008-0000-0000-000008000000}"/>
              </a:ext>
            </a:extLst>
          </xdr:cNvPr>
          <xdr:cNvSpPr/>
        </xdr:nvSpPr>
        <xdr:spPr>
          <a:xfrm>
            <a:off x="4133849" y="5381625"/>
            <a:ext cx="1076325" cy="857250"/>
          </a:xfrm>
          <a:prstGeom prst="triangle">
            <a:avLst/>
          </a:prstGeom>
          <a:ln w="57150"/>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lang="es-CO" sz="1100"/>
          </a:p>
        </xdr:txBody>
      </xdr:sp>
      <xdr:sp macro="" textlink="">
        <xdr:nvSpPr>
          <xdr:cNvPr id="5" name="3 CuadroTexto">
            <a:extLst>
              <a:ext uri="{FF2B5EF4-FFF2-40B4-BE49-F238E27FC236}">
                <a16:creationId xmlns="" xmlns:a16="http://schemas.microsoft.com/office/drawing/2014/main" id="{00000000-0008-0000-0000-000009000000}"/>
              </a:ext>
            </a:extLst>
          </xdr:cNvPr>
          <xdr:cNvSpPr txBox="1"/>
        </xdr:nvSpPr>
        <xdr:spPr>
          <a:xfrm rot="18093151">
            <a:off x="3857991" y="5662142"/>
            <a:ext cx="674074" cy="19870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lang="es-CO" sz="1000" b="1"/>
              <a:t>Fechas</a:t>
            </a:r>
          </a:p>
        </xdr:txBody>
      </xdr:sp>
      <xdr:sp macro="" textlink="">
        <xdr:nvSpPr>
          <xdr:cNvPr id="6" name="4 CuadroTexto">
            <a:extLst>
              <a:ext uri="{FF2B5EF4-FFF2-40B4-BE49-F238E27FC236}">
                <a16:creationId xmlns="" xmlns:a16="http://schemas.microsoft.com/office/drawing/2014/main" id="{00000000-0008-0000-0000-00000A000000}"/>
              </a:ext>
            </a:extLst>
          </xdr:cNvPr>
          <xdr:cNvSpPr txBox="1"/>
        </xdr:nvSpPr>
        <xdr:spPr>
          <a:xfrm rot="3466889">
            <a:off x="4754982" y="5638726"/>
            <a:ext cx="780928" cy="25528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O" sz="1000" b="1"/>
              <a:t>Recursos</a:t>
            </a:r>
          </a:p>
        </xdr:txBody>
      </xdr:sp>
      <xdr:sp macro="" textlink="">
        <xdr:nvSpPr>
          <xdr:cNvPr id="14" name="5 CuadroTexto">
            <a:extLst>
              <a:ext uri="{FF2B5EF4-FFF2-40B4-BE49-F238E27FC236}">
                <a16:creationId xmlns="" xmlns:a16="http://schemas.microsoft.com/office/drawing/2014/main" id="{00000000-0008-0000-0000-00000B000000}"/>
              </a:ext>
            </a:extLst>
          </xdr:cNvPr>
          <xdr:cNvSpPr txBox="1"/>
        </xdr:nvSpPr>
        <xdr:spPr>
          <a:xfrm>
            <a:off x="4257675" y="6271763"/>
            <a:ext cx="857250" cy="18211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CO" sz="1000" b="1"/>
              <a:t>Alcance</a:t>
            </a:r>
          </a:p>
        </xdr:txBody>
      </xdr:sp>
    </xdr:grpSp>
    <xdr:clientData/>
  </xdr:twoCellAnchor>
  <xdr:twoCellAnchor>
    <xdr:from>
      <xdr:col>9</xdr:col>
      <xdr:colOff>257176</xdr:colOff>
      <xdr:row>78</xdr:row>
      <xdr:rowOff>123825</xdr:rowOff>
    </xdr:from>
    <xdr:to>
      <xdr:col>10</xdr:col>
      <xdr:colOff>276226</xdr:colOff>
      <xdr:row>79</xdr:row>
      <xdr:rowOff>200025</xdr:rowOff>
    </xdr:to>
    <xdr:sp macro="" textlink="">
      <xdr:nvSpPr>
        <xdr:cNvPr id="12" name="11 Rectángulo redondeado">
          <a:hlinkClick xmlns:r="http://schemas.openxmlformats.org/officeDocument/2006/relationships" r:id="rId1"/>
          <a:extLst>
            <a:ext uri="{FF2B5EF4-FFF2-40B4-BE49-F238E27FC236}">
              <a16:creationId xmlns="" xmlns:a16="http://schemas.microsoft.com/office/drawing/2014/main" id="{00000000-0008-0000-0000-00000C000000}"/>
            </a:ext>
          </a:extLst>
        </xdr:cNvPr>
        <xdr:cNvSpPr/>
      </xdr:nvSpPr>
      <xdr:spPr>
        <a:xfrm>
          <a:off x="10944226" y="17354550"/>
          <a:ext cx="781050" cy="285750"/>
        </a:xfrm>
        <a:prstGeom prst="round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ctr"/>
        <a:lstStyle/>
        <a:p>
          <a:pPr algn="ctr"/>
          <a:r>
            <a:rPr lang="es-CO" sz="1100" b="1">
              <a:latin typeface="Tw Cen MT" pitchFamily="34" charset="0"/>
            </a:rPr>
            <a:t>Ejemplo</a:t>
          </a:r>
        </a:p>
      </xdr:txBody>
    </xdr:sp>
    <xdr:clientData/>
  </xdr:twoCellAnchor>
  <xdr:twoCellAnchor>
    <xdr:from>
      <xdr:col>9</xdr:col>
      <xdr:colOff>547691</xdr:colOff>
      <xdr:row>80</xdr:row>
      <xdr:rowOff>128589</xdr:rowOff>
    </xdr:from>
    <xdr:to>
      <xdr:col>9</xdr:col>
      <xdr:colOff>714378</xdr:colOff>
      <xdr:row>83</xdr:row>
      <xdr:rowOff>57150</xdr:rowOff>
    </xdr:to>
    <xdr:sp macro="" textlink="">
      <xdr:nvSpPr>
        <xdr:cNvPr id="13" name="Flecha: a la derecha 12">
          <a:extLst>
            <a:ext uri="{FF2B5EF4-FFF2-40B4-BE49-F238E27FC236}">
              <a16:creationId xmlns="" xmlns:a16="http://schemas.microsoft.com/office/drawing/2014/main" id="{2C8F414B-1B05-424D-AEBD-0397129D474E}"/>
            </a:ext>
          </a:extLst>
        </xdr:cNvPr>
        <xdr:cNvSpPr/>
      </xdr:nvSpPr>
      <xdr:spPr>
        <a:xfrm rot="16200000">
          <a:off x="12834942" y="20978813"/>
          <a:ext cx="471486" cy="166687"/>
        </a:xfrm>
        <a:prstGeom prst="rightArrow">
          <a:avLst/>
        </a:prstGeom>
        <a:solidFill>
          <a:schemeClr val="accent6">
            <a:alpha val="5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es-CO"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6</xdr:col>
      <xdr:colOff>65943</xdr:colOff>
      <xdr:row>32</xdr:row>
      <xdr:rowOff>21981</xdr:rowOff>
    </xdr:from>
    <xdr:to>
      <xdr:col>6</xdr:col>
      <xdr:colOff>659423</xdr:colOff>
      <xdr:row>32</xdr:row>
      <xdr:rowOff>168518</xdr:rowOff>
    </xdr:to>
    <xdr:sp macro="" textlink="">
      <xdr:nvSpPr>
        <xdr:cNvPr id="2" name="Flecha: a la derecha 1">
          <a:extLst>
            <a:ext uri="{FF2B5EF4-FFF2-40B4-BE49-F238E27FC236}">
              <a16:creationId xmlns="" xmlns:a16="http://schemas.microsoft.com/office/drawing/2014/main" id="{4F11EFA6-F96F-4D3C-A0D7-86F7F846B3A8}"/>
            </a:ext>
          </a:extLst>
        </xdr:cNvPr>
        <xdr:cNvSpPr/>
      </xdr:nvSpPr>
      <xdr:spPr>
        <a:xfrm rot="10800000">
          <a:off x="5355981" y="9034096"/>
          <a:ext cx="593480" cy="146537"/>
        </a:xfrm>
        <a:prstGeom prst="rightArrow">
          <a:avLst/>
        </a:prstGeom>
        <a:solidFill>
          <a:srgbClr val="FF0000"/>
        </a:solidFill>
      </xdr:spPr>
      <xdr:style>
        <a:lnRef idx="3">
          <a:schemeClr val="lt1"/>
        </a:lnRef>
        <a:fillRef idx="1">
          <a:schemeClr val="accent6"/>
        </a:fillRef>
        <a:effectRef idx="1">
          <a:schemeClr val="accent6"/>
        </a:effectRef>
        <a:fontRef idx="minor">
          <a:schemeClr val="lt1"/>
        </a:fontRef>
      </xdr:style>
      <xdr:txBody>
        <a:bodyPr vertOverflow="clip" horzOverflow="clip" rtlCol="0" anchor="t"/>
        <a:lstStyle/>
        <a:p>
          <a:pPr algn="l"/>
          <a:endParaRPr lang="es-CO"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AD87"/>
  <sheetViews>
    <sheetView showGridLines="0" tabSelected="1" zoomScaleNormal="100" workbookViewId="0">
      <selection activeCell="B78" sqref="B78:I87"/>
    </sheetView>
  </sheetViews>
  <sheetFormatPr baseColWidth="10" defaultColWidth="11.42578125" defaultRowHeight="14.25" x14ac:dyDescent="0.25"/>
  <cols>
    <col min="1" max="1" width="4.42578125" style="2" customWidth="1"/>
    <col min="2" max="2" width="28.5703125" style="2" customWidth="1"/>
    <col min="3" max="3" width="38.28515625" style="2" customWidth="1"/>
    <col min="4" max="4" width="22.28515625" style="2" customWidth="1"/>
    <col min="5" max="5" width="26.42578125" style="2" customWidth="1"/>
    <col min="6" max="6" width="9.42578125" style="2" bestFit="1" customWidth="1"/>
    <col min="7" max="7" width="13.7109375" style="2" bestFit="1" customWidth="1"/>
    <col min="8" max="8" width="17.28515625" style="2" bestFit="1" customWidth="1"/>
    <col min="9" max="9" width="47.42578125" style="2" bestFit="1" customWidth="1"/>
    <col min="10" max="11" width="11.42578125" style="2"/>
    <col min="12" max="12" width="30.85546875" style="2" customWidth="1"/>
    <col min="13" max="13" width="23.42578125" style="2" customWidth="1"/>
    <col min="14" max="16384" width="11.42578125" style="2"/>
  </cols>
  <sheetData>
    <row r="1" spans="2:9" x14ac:dyDescent="0.25">
      <c r="B1" s="102"/>
      <c r="C1" s="102"/>
      <c r="D1" s="102"/>
      <c r="E1" s="102"/>
      <c r="F1" s="102"/>
      <c r="G1" s="102"/>
      <c r="H1" s="102"/>
      <c r="I1" s="102"/>
    </row>
    <row r="2" spans="2:9" ht="39" customHeight="1" x14ac:dyDescent="0.25">
      <c r="B2" s="114" t="s">
        <v>114</v>
      </c>
      <c r="C2" s="115"/>
      <c r="D2" s="115"/>
      <c r="E2" s="115"/>
      <c r="F2" s="115"/>
      <c r="G2" s="115"/>
      <c r="H2" s="115"/>
      <c r="I2" s="116"/>
    </row>
    <row r="3" spans="2:9" ht="7.5" customHeight="1" x14ac:dyDescent="0.25">
      <c r="B3" s="102"/>
      <c r="C3" s="102"/>
      <c r="D3" s="102"/>
      <c r="E3" s="102"/>
      <c r="F3" s="102"/>
      <c r="G3" s="102"/>
      <c r="H3" s="102"/>
      <c r="I3" s="102"/>
    </row>
    <row r="4" spans="2:9" ht="7.5" customHeight="1" x14ac:dyDescent="0.25">
      <c r="B4" s="102"/>
      <c r="C4" s="102"/>
      <c r="D4" s="102"/>
      <c r="E4" s="102"/>
      <c r="F4" s="102"/>
      <c r="G4" s="102"/>
      <c r="H4" s="102"/>
      <c r="I4" s="102"/>
    </row>
    <row r="5" spans="2:9" ht="15" x14ac:dyDescent="0.25">
      <c r="B5" s="119" t="s">
        <v>0</v>
      </c>
      <c r="C5" s="120"/>
      <c r="D5" s="120"/>
      <c r="E5" s="120"/>
      <c r="F5" s="120"/>
      <c r="G5" s="120"/>
      <c r="H5" s="120"/>
      <c r="I5" s="121"/>
    </row>
    <row r="6" spans="2:9" ht="15" x14ac:dyDescent="0.25">
      <c r="B6" s="14" t="s">
        <v>1</v>
      </c>
      <c r="C6" s="117" t="s">
        <v>120</v>
      </c>
      <c r="D6" s="117"/>
      <c r="E6" s="117"/>
      <c r="F6" s="117"/>
      <c r="G6" s="117"/>
      <c r="H6" s="117"/>
      <c r="I6" s="118"/>
    </row>
    <row r="7" spans="2:9" ht="15" x14ac:dyDescent="0.25">
      <c r="B7" s="14" t="s">
        <v>2</v>
      </c>
      <c r="C7" s="117" t="s">
        <v>121</v>
      </c>
      <c r="D7" s="117"/>
      <c r="E7" s="117"/>
      <c r="F7" s="117"/>
      <c r="G7" s="117"/>
      <c r="H7" s="117"/>
      <c r="I7" s="118"/>
    </row>
    <row r="8" spans="2:9" ht="15" x14ac:dyDescent="0.25">
      <c r="B8" s="143" t="s">
        <v>3</v>
      </c>
      <c r="C8" s="13" t="s">
        <v>4</v>
      </c>
      <c r="D8" s="127" t="s">
        <v>120</v>
      </c>
      <c r="E8" s="128"/>
      <c r="F8" s="128"/>
      <c r="G8" s="128"/>
      <c r="H8" s="128"/>
      <c r="I8" s="129"/>
    </row>
    <row r="9" spans="2:9" ht="15" x14ac:dyDescent="0.25">
      <c r="B9" s="143"/>
      <c r="C9" s="13" t="s">
        <v>5</v>
      </c>
      <c r="D9" s="117" t="s">
        <v>6</v>
      </c>
      <c r="E9" s="117"/>
      <c r="F9" s="117"/>
      <c r="G9" s="117"/>
      <c r="H9" s="117"/>
      <c r="I9" s="118"/>
    </row>
    <row r="10" spans="2:9" ht="15" x14ac:dyDescent="0.25">
      <c r="B10" s="143"/>
      <c r="C10" s="13" t="s">
        <v>7</v>
      </c>
      <c r="D10" s="127" t="s">
        <v>120</v>
      </c>
      <c r="E10" s="117"/>
      <c r="F10" s="117"/>
      <c r="G10" s="117"/>
      <c r="H10" s="117"/>
      <c r="I10" s="118"/>
    </row>
    <row r="11" spans="2:9" ht="15" x14ac:dyDescent="0.25">
      <c r="B11" s="14" t="s">
        <v>8</v>
      </c>
      <c r="C11" s="117" t="s">
        <v>9</v>
      </c>
      <c r="D11" s="117"/>
      <c r="E11" s="117"/>
      <c r="F11" s="117"/>
      <c r="G11" s="117"/>
      <c r="H11" s="117"/>
      <c r="I11" s="118"/>
    </row>
    <row r="12" spans="2:9" ht="30" x14ac:dyDescent="0.25">
      <c r="B12" s="15" t="s">
        <v>10</v>
      </c>
      <c r="C12" s="130" t="s">
        <v>122</v>
      </c>
      <c r="D12" s="131"/>
      <c r="E12" s="131"/>
      <c r="F12" s="131"/>
      <c r="G12" s="131"/>
      <c r="H12" s="131"/>
      <c r="I12" s="132"/>
    </row>
    <row r="14" spans="2:9" ht="15" x14ac:dyDescent="0.25">
      <c r="B14" s="16" t="s">
        <v>11</v>
      </c>
      <c r="C14" s="17"/>
      <c r="D14" s="17"/>
      <c r="E14" s="17"/>
      <c r="F14" s="17"/>
      <c r="G14" s="17"/>
      <c r="H14" s="17"/>
      <c r="I14" s="18"/>
    </row>
    <row r="15" spans="2:9" x14ac:dyDescent="0.25">
      <c r="B15" s="109" t="s">
        <v>123</v>
      </c>
      <c r="C15" s="110"/>
      <c r="D15" s="110"/>
      <c r="E15" s="110"/>
      <c r="F15" s="110"/>
      <c r="G15" s="110"/>
      <c r="H15" s="110"/>
      <c r="I15" s="133"/>
    </row>
    <row r="16" spans="2:9" x14ac:dyDescent="0.25">
      <c r="B16" s="109"/>
      <c r="C16" s="110"/>
      <c r="D16" s="110"/>
      <c r="E16" s="110"/>
      <c r="F16" s="110"/>
      <c r="G16" s="110"/>
      <c r="H16" s="110"/>
      <c r="I16" s="133"/>
    </row>
    <row r="17" spans="2:13" x14ac:dyDescent="0.25">
      <c r="B17" s="109"/>
      <c r="C17" s="110"/>
      <c r="D17" s="110"/>
      <c r="E17" s="110"/>
      <c r="F17" s="110"/>
      <c r="G17" s="110"/>
      <c r="H17" s="110"/>
      <c r="I17" s="133"/>
    </row>
    <row r="18" spans="2:13" x14ac:dyDescent="0.25">
      <c r="B18" s="109"/>
      <c r="C18" s="110"/>
      <c r="D18" s="110"/>
      <c r="E18" s="110"/>
      <c r="F18" s="110"/>
      <c r="G18" s="110"/>
      <c r="H18" s="110"/>
      <c r="I18" s="133"/>
    </row>
    <row r="19" spans="2:13" x14ac:dyDescent="0.25">
      <c r="B19" s="109"/>
      <c r="C19" s="110"/>
      <c r="D19" s="110"/>
      <c r="E19" s="110"/>
      <c r="F19" s="110"/>
      <c r="G19" s="110"/>
      <c r="H19" s="110"/>
      <c r="I19" s="133"/>
    </row>
    <row r="20" spans="2:13" x14ac:dyDescent="0.25">
      <c r="B20" s="109"/>
      <c r="C20" s="110"/>
      <c r="D20" s="110"/>
      <c r="E20" s="110"/>
      <c r="F20" s="110"/>
      <c r="G20" s="110"/>
      <c r="H20" s="110"/>
      <c r="I20" s="133"/>
    </row>
    <row r="21" spans="2:13" x14ac:dyDescent="0.25">
      <c r="B21" s="134"/>
      <c r="C21" s="135"/>
      <c r="D21" s="135"/>
      <c r="E21" s="135"/>
      <c r="F21" s="135"/>
      <c r="G21" s="135"/>
      <c r="H21" s="135"/>
      <c r="I21" s="136"/>
    </row>
    <row r="22" spans="2:13" ht="19.5" customHeight="1" x14ac:dyDescent="0.25">
      <c r="B22" s="19"/>
      <c r="C22" s="19"/>
      <c r="D22" s="19"/>
      <c r="E22" s="19"/>
      <c r="F22" s="19"/>
      <c r="G22" s="19"/>
      <c r="H22" s="19"/>
      <c r="I22" s="19"/>
    </row>
    <row r="23" spans="2:13" ht="19.5" customHeight="1" x14ac:dyDescent="0.25">
      <c r="B23" s="137" t="s">
        <v>12</v>
      </c>
      <c r="C23" s="138"/>
      <c r="D23" s="138"/>
      <c r="E23" s="138"/>
      <c r="F23" s="138"/>
      <c r="G23" s="138"/>
      <c r="H23" s="138"/>
      <c r="I23" s="139"/>
    </row>
    <row r="24" spans="2:13" ht="15" x14ac:dyDescent="0.25">
      <c r="B24" s="124" t="s">
        <v>13</v>
      </c>
      <c r="C24" s="125"/>
      <c r="D24" s="125"/>
      <c r="E24" s="125"/>
      <c r="F24" s="126" t="s">
        <v>14</v>
      </c>
      <c r="G24" s="126"/>
      <c r="H24" s="126"/>
      <c r="I24" s="22" t="s">
        <v>15</v>
      </c>
    </row>
    <row r="25" spans="2:13" ht="23.25" customHeight="1" x14ac:dyDescent="0.25">
      <c r="B25" s="140" t="s">
        <v>16</v>
      </c>
      <c r="C25" s="141"/>
      <c r="D25" s="141"/>
      <c r="E25" s="141"/>
      <c r="F25" s="141"/>
      <c r="G25" s="141"/>
      <c r="H25" s="141"/>
      <c r="I25" s="142"/>
    </row>
    <row r="26" spans="2:13" ht="15" x14ac:dyDescent="0.25">
      <c r="B26" s="111" t="s">
        <v>17</v>
      </c>
      <c r="C26" s="112"/>
      <c r="D26" s="112" t="s">
        <v>18</v>
      </c>
      <c r="E26" s="112"/>
      <c r="F26" s="20" t="s">
        <v>19</v>
      </c>
      <c r="G26" s="20" t="s">
        <v>20</v>
      </c>
      <c r="H26" s="20" t="s">
        <v>21</v>
      </c>
      <c r="I26" s="21" t="s">
        <v>22</v>
      </c>
    </row>
    <row r="27" spans="2:13" ht="19.5" customHeight="1" x14ac:dyDescent="0.25">
      <c r="B27" s="144" t="s">
        <v>23</v>
      </c>
      <c r="C27" s="145"/>
      <c r="D27" s="102" t="s">
        <v>24</v>
      </c>
      <c r="E27" s="102"/>
      <c r="F27" s="25">
        <v>3</v>
      </c>
      <c r="G27" s="25">
        <v>1</v>
      </c>
      <c r="H27" s="25">
        <f t="shared" ref="H27:H28" si="0">F27*G27</f>
        <v>3</v>
      </c>
      <c r="I27" s="4" t="s">
        <v>25</v>
      </c>
    </row>
    <row r="28" spans="2:13" ht="69" customHeight="1" x14ac:dyDescent="0.25">
      <c r="B28" s="109" t="s">
        <v>26</v>
      </c>
      <c r="C28" s="110"/>
      <c r="D28" s="110" t="s">
        <v>27</v>
      </c>
      <c r="E28" s="102"/>
      <c r="F28" s="25">
        <v>3</v>
      </c>
      <c r="G28" s="25">
        <v>2</v>
      </c>
      <c r="H28" s="25">
        <f t="shared" si="0"/>
        <v>6</v>
      </c>
      <c r="I28" s="46" t="s">
        <v>115</v>
      </c>
    </row>
    <row r="29" spans="2:13" ht="19.5" customHeight="1" x14ac:dyDescent="0.25">
      <c r="B29" s="69" t="s">
        <v>16</v>
      </c>
      <c r="C29" s="70"/>
      <c r="D29" s="70"/>
      <c r="E29" s="70"/>
      <c r="F29" s="70"/>
      <c r="G29" s="70"/>
      <c r="H29" s="70"/>
      <c r="I29" s="71"/>
    </row>
    <row r="30" spans="2:13" ht="16.5" customHeight="1" x14ac:dyDescent="0.25">
      <c r="B30" s="111" t="s">
        <v>28</v>
      </c>
      <c r="C30" s="112"/>
      <c r="D30" s="112" t="s">
        <v>18</v>
      </c>
      <c r="E30" s="112"/>
      <c r="F30" s="20" t="s">
        <v>19</v>
      </c>
      <c r="G30" s="20" t="s">
        <v>20</v>
      </c>
      <c r="H30" s="20" t="s">
        <v>21</v>
      </c>
      <c r="I30" s="21" t="s">
        <v>22</v>
      </c>
    </row>
    <row r="31" spans="2:13" s="3" customFormat="1" ht="64.5" customHeight="1" x14ac:dyDescent="0.25">
      <c r="B31" s="157" t="s">
        <v>126</v>
      </c>
      <c r="C31" s="102"/>
      <c r="D31" s="113" t="s">
        <v>131</v>
      </c>
      <c r="E31" s="113"/>
      <c r="F31" s="25">
        <v>3</v>
      </c>
      <c r="G31" s="25">
        <v>1</v>
      </c>
      <c r="H31" s="25">
        <f t="shared" ref="H31:H35" si="1">F31*G31</f>
        <v>3</v>
      </c>
      <c r="I31" s="4" t="s">
        <v>29</v>
      </c>
      <c r="J31" s="2"/>
      <c r="K31" s="2"/>
      <c r="L31" s="2"/>
      <c r="M31" s="2"/>
    </row>
    <row r="32" spans="2:13" s="3" customFormat="1" ht="58.5" customHeight="1" x14ac:dyDescent="0.25">
      <c r="B32" s="157" t="s">
        <v>127</v>
      </c>
      <c r="C32" s="102"/>
      <c r="D32" s="97" t="s">
        <v>132</v>
      </c>
      <c r="E32" s="97"/>
      <c r="F32" s="25">
        <v>3</v>
      </c>
      <c r="G32" s="25">
        <v>2</v>
      </c>
      <c r="H32" s="25">
        <f t="shared" si="1"/>
        <v>6</v>
      </c>
      <c r="I32" s="4" t="s">
        <v>29</v>
      </c>
      <c r="J32" s="2"/>
      <c r="K32" s="2"/>
      <c r="L32" s="2"/>
      <c r="M32" s="2"/>
    </row>
    <row r="33" spans="2:30" s="3" customFormat="1" ht="33.75" customHeight="1" x14ac:dyDescent="0.25">
      <c r="B33" s="157" t="s">
        <v>128</v>
      </c>
      <c r="C33" s="102"/>
      <c r="D33" s="97" t="s">
        <v>130</v>
      </c>
      <c r="E33" s="97"/>
      <c r="F33" s="25">
        <v>3</v>
      </c>
      <c r="G33" s="25">
        <v>1</v>
      </c>
      <c r="H33" s="25">
        <f t="shared" si="1"/>
        <v>3</v>
      </c>
      <c r="I33" s="4" t="s">
        <v>29</v>
      </c>
      <c r="J33" s="2"/>
      <c r="K33" s="2"/>
      <c r="L33" s="2"/>
      <c r="M33" s="2"/>
    </row>
    <row r="34" spans="2:30" s="3" customFormat="1" ht="78.75" customHeight="1" x14ac:dyDescent="0.25">
      <c r="B34" s="158" t="s">
        <v>129</v>
      </c>
      <c r="C34" s="159"/>
      <c r="D34" s="97" t="s">
        <v>133</v>
      </c>
      <c r="E34" s="97"/>
      <c r="F34" s="25">
        <v>3</v>
      </c>
      <c r="G34" s="25">
        <v>2</v>
      </c>
      <c r="H34" s="25">
        <f t="shared" si="1"/>
        <v>6</v>
      </c>
      <c r="I34" s="4" t="s">
        <v>29</v>
      </c>
      <c r="J34" s="2"/>
      <c r="K34" s="2"/>
      <c r="L34" s="2"/>
      <c r="M34" s="2"/>
      <c r="R34" s="2"/>
      <c r="S34" s="2"/>
      <c r="T34" s="2"/>
      <c r="U34" s="2"/>
      <c r="V34" s="2"/>
    </row>
    <row r="35" spans="2:30" s="3" customFormat="1" ht="16.5" customHeight="1" thickBot="1" x14ac:dyDescent="0.3">
      <c r="B35" s="107"/>
      <c r="C35" s="108"/>
      <c r="D35" s="108"/>
      <c r="E35" s="108"/>
      <c r="F35" s="11"/>
      <c r="G35" s="11"/>
      <c r="H35" s="11">
        <f t="shared" si="1"/>
        <v>0</v>
      </c>
      <c r="I35" s="5"/>
      <c r="J35" s="2"/>
      <c r="K35" s="2"/>
      <c r="L35" s="2"/>
      <c r="M35" s="2"/>
    </row>
    <row r="36" spans="2:30" s="3" customFormat="1" ht="16.5" customHeight="1" x14ac:dyDescent="0.25">
      <c r="J36" s="45"/>
      <c r="K36" s="45"/>
      <c r="L36" s="45"/>
      <c r="M36" s="45"/>
    </row>
    <row r="37" spans="2:30" ht="15" x14ac:dyDescent="0.25">
      <c r="B37" s="16" t="s">
        <v>30</v>
      </c>
      <c r="C37" s="17"/>
      <c r="D37" s="17"/>
      <c r="E37" s="17"/>
      <c r="F37" s="17"/>
      <c r="G37" s="17"/>
      <c r="H37" s="17"/>
      <c r="I37" s="18"/>
    </row>
    <row r="38" spans="2:30" ht="21.75" customHeight="1" x14ac:dyDescent="0.25">
      <c r="B38" s="9"/>
      <c r="C38" s="106" t="s">
        <v>31</v>
      </c>
      <c r="D38" s="106"/>
      <c r="E38" s="106"/>
      <c r="F38" s="23" t="s">
        <v>32</v>
      </c>
      <c r="G38" s="23" t="s">
        <v>33</v>
      </c>
      <c r="H38" s="23" t="s">
        <v>34</v>
      </c>
      <c r="I38" s="10"/>
      <c r="K38" s="146"/>
      <c r="L38" s="146"/>
      <c r="M38" s="146"/>
      <c r="N38" s="146"/>
    </row>
    <row r="39" spans="2:30" ht="15.75" customHeight="1" x14ac:dyDescent="0.25">
      <c r="B39" s="82" t="s">
        <v>35</v>
      </c>
      <c r="C39" s="83" t="s">
        <v>124</v>
      </c>
      <c r="D39" s="83"/>
      <c r="E39" s="83"/>
      <c r="F39" s="81" t="s">
        <v>36</v>
      </c>
      <c r="G39" s="81"/>
      <c r="H39" s="81"/>
      <c r="I39" s="10"/>
      <c r="K39" s="146"/>
      <c r="L39" s="146"/>
      <c r="M39" s="146"/>
      <c r="N39" s="146"/>
    </row>
    <row r="40" spans="2:30" ht="10.5" customHeight="1" x14ac:dyDescent="0.25">
      <c r="B40" s="82"/>
      <c r="C40" s="83"/>
      <c r="D40" s="83"/>
      <c r="E40" s="83"/>
      <c r="F40" s="81"/>
      <c r="G40" s="81"/>
      <c r="H40" s="81"/>
      <c r="I40" s="10"/>
      <c r="K40" s="146"/>
      <c r="L40" s="146"/>
      <c r="M40" s="146"/>
      <c r="N40" s="146"/>
    </row>
    <row r="41" spans="2:30" ht="15.75" customHeight="1" x14ac:dyDescent="0.25">
      <c r="B41" s="82" t="s">
        <v>37</v>
      </c>
      <c r="C41" s="84" t="s">
        <v>125</v>
      </c>
      <c r="D41" s="85"/>
      <c r="E41" s="86"/>
      <c r="F41" s="81" t="s">
        <v>36</v>
      </c>
      <c r="G41" s="81"/>
      <c r="H41" s="81"/>
      <c r="I41" s="10"/>
      <c r="K41" s="146"/>
      <c r="L41" s="146"/>
      <c r="M41" s="146"/>
      <c r="N41" s="146"/>
    </row>
    <row r="42" spans="2:30" ht="44.25" customHeight="1" x14ac:dyDescent="0.25">
      <c r="B42" s="82"/>
      <c r="C42" s="87"/>
      <c r="D42" s="88"/>
      <c r="E42" s="89"/>
      <c r="F42" s="81"/>
      <c r="G42" s="81"/>
      <c r="H42" s="81"/>
      <c r="I42" s="10"/>
      <c r="K42" s="146"/>
      <c r="L42" s="146"/>
      <c r="M42" s="146"/>
      <c r="N42" s="146"/>
    </row>
    <row r="43" spans="2:30" ht="15.75" customHeight="1" x14ac:dyDescent="0.25">
      <c r="B43" s="82" t="s">
        <v>38</v>
      </c>
      <c r="C43" s="83" t="s">
        <v>116</v>
      </c>
      <c r="D43" s="83"/>
      <c r="E43" s="83"/>
      <c r="F43" s="81" t="s">
        <v>36</v>
      </c>
      <c r="G43" s="81"/>
      <c r="H43" s="81"/>
      <c r="I43" s="10"/>
      <c r="K43" s="146"/>
      <c r="L43" s="146"/>
      <c r="M43" s="146"/>
      <c r="N43" s="146"/>
    </row>
    <row r="44" spans="2:30" ht="15.75" customHeight="1" x14ac:dyDescent="0.25">
      <c r="B44" s="82"/>
      <c r="C44" s="83"/>
      <c r="D44" s="83"/>
      <c r="E44" s="83"/>
      <c r="F44" s="81"/>
      <c r="G44" s="81"/>
      <c r="H44" s="81"/>
      <c r="I44" s="10"/>
      <c r="K44" s="50"/>
      <c r="L44" s="50"/>
      <c r="M44" s="50"/>
      <c r="N44" s="50"/>
    </row>
    <row r="45" spans="2:30" ht="15.75" customHeight="1" x14ac:dyDescent="0.25">
      <c r="B45" s="24"/>
      <c r="C45" s="11"/>
      <c r="D45" s="11"/>
      <c r="E45" s="11"/>
      <c r="F45" s="11"/>
      <c r="G45" s="11"/>
      <c r="H45" s="11"/>
      <c r="I45" s="12"/>
    </row>
    <row r="47" spans="2:30" ht="32.25" customHeight="1" x14ac:dyDescent="0.25">
      <c r="B47" s="78" t="s">
        <v>39</v>
      </c>
      <c r="C47" s="79"/>
      <c r="D47" s="79"/>
      <c r="E47" s="79"/>
      <c r="F47" s="79"/>
      <c r="G47" s="79"/>
      <c r="H47" s="79"/>
      <c r="I47" s="80"/>
    </row>
    <row r="48" spans="2:30" ht="36" customHeight="1" x14ac:dyDescent="0.25">
      <c r="B48" s="72" t="s">
        <v>134</v>
      </c>
      <c r="C48" s="73"/>
      <c r="D48" s="73"/>
      <c r="E48" s="73"/>
      <c r="F48" s="73"/>
      <c r="G48" s="73"/>
      <c r="H48" s="73"/>
      <c r="I48" s="74"/>
      <c r="AD48" s="2" t="s">
        <v>40</v>
      </c>
    </row>
    <row r="49" spans="2:17" ht="36" customHeight="1" x14ac:dyDescent="0.25">
      <c r="B49" s="72"/>
      <c r="C49" s="73"/>
      <c r="D49" s="73"/>
      <c r="E49" s="73"/>
      <c r="F49" s="73"/>
      <c r="G49" s="73"/>
      <c r="H49" s="73"/>
      <c r="I49" s="74"/>
    </row>
    <row r="50" spans="2:17" ht="36" customHeight="1" x14ac:dyDescent="0.25">
      <c r="B50" s="72"/>
      <c r="C50" s="73"/>
      <c r="D50" s="73"/>
      <c r="E50" s="73"/>
      <c r="F50" s="73"/>
      <c r="G50" s="73"/>
      <c r="H50" s="73"/>
      <c r="I50" s="74"/>
      <c r="K50" s="19"/>
    </row>
    <row r="51" spans="2:17" ht="36" customHeight="1" x14ac:dyDescent="0.25">
      <c r="B51" s="72"/>
      <c r="C51" s="73"/>
      <c r="D51" s="73"/>
      <c r="E51" s="73"/>
      <c r="F51" s="73"/>
      <c r="G51" s="73"/>
      <c r="H51" s="73"/>
      <c r="I51" s="74"/>
      <c r="K51" s="49"/>
      <c r="Q51"/>
    </row>
    <row r="52" spans="2:17" ht="36" customHeight="1" x14ac:dyDescent="0.25">
      <c r="B52" s="72"/>
      <c r="C52" s="73"/>
      <c r="D52" s="73"/>
      <c r="E52" s="73"/>
      <c r="F52" s="73"/>
      <c r="G52" s="73"/>
      <c r="H52" s="73"/>
      <c r="I52" s="74"/>
      <c r="K52" s="49"/>
      <c r="Q52" s="48" t="s">
        <v>41</v>
      </c>
    </row>
    <row r="53" spans="2:17" ht="29.25" customHeight="1" x14ac:dyDescent="0.25">
      <c r="B53" s="72"/>
      <c r="C53" s="73"/>
      <c r="D53" s="73"/>
      <c r="E53" s="73"/>
      <c r="F53" s="73"/>
      <c r="G53" s="73"/>
      <c r="H53" s="73"/>
      <c r="I53" s="74"/>
      <c r="K53" s="49"/>
      <c r="Q53" s="49"/>
    </row>
    <row r="54" spans="2:17" ht="15" customHeight="1" x14ac:dyDescent="0.25">
      <c r="B54" s="72"/>
      <c r="C54" s="73"/>
      <c r="D54" s="73"/>
      <c r="E54" s="73"/>
      <c r="F54" s="73"/>
      <c r="G54" s="73"/>
      <c r="H54" s="73"/>
      <c r="I54" s="74"/>
      <c r="K54" s="49"/>
      <c r="Q54" s="49"/>
    </row>
    <row r="55" spans="2:17" ht="15" customHeight="1" x14ac:dyDescent="0.25">
      <c r="B55" s="72"/>
      <c r="C55" s="73"/>
      <c r="D55" s="73"/>
      <c r="E55" s="73"/>
      <c r="F55" s="73"/>
      <c r="G55" s="73"/>
      <c r="H55" s="73"/>
      <c r="I55" s="74"/>
      <c r="K55" s="49"/>
      <c r="Q55" s="49"/>
    </row>
    <row r="56" spans="2:17" ht="15" customHeight="1" x14ac:dyDescent="0.25">
      <c r="B56" s="72"/>
      <c r="C56" s="73"/>
      <c r="D56" s="73"/>
      <c r="E56" s="73"/>
      <c r="F56" s="73"/>
      <c r="G56" s="73"/>
      <c r="H56" s="73"/>
      <c r="I56" s="74"/>
      <c r="K56" s="49"/>
      <c r="Q56" s="49"/>
    </row>
    <row r="57" spans="2:17" ht="15" customHeight="1" x14ac:dyDescent="0.25">
      <c r="B57" s="75"/>
      <c r="C57" s="76"/>
      <c r="D57" s="76"/>
      <c r="E57" s="76"/>
      <c r="F57" s="76"/>
      <c r="G57" s="76"/>
      <c r="H57" s="76"/>
      <c r="I57" s="77"/>
      <c r="K57" s="49"/>
      <c r="Q57" s="49"/>
    </row>
    <row r="58" spans="2:17" ht="15" x14ac:dyDescent="0.25">
      <c r="B58" s="102"/>
      <c r="C58" s="102"/>
      <c r="D58" s="102"/>
      <c r="E58" s="102"/>
      <c r="F58" s="102"/>
      <c r="G58" s="102"/>
      <c r="H58" s="102"/>
      <c r="I58" s="102"/>
      <c r="K58" s="49"/>
      <c r="Q58" s="49"/>
    </row>
    <row r="59" spans="2:17" ht="15" x14ac:dyDescent="0.25">
      <c r="B59" s="16" t="s">
        <v>42</v>
      </c>
      <c r="C59" s="17"/>
      <c r="D59" s="17"/>
      <c r="E59" s="17"/>
      <c r="F59" s="17"/>
      <c r="G59" s="17"/>
      <c r="H59" s="17"/>
      <c r="I59" s="18"/>
      <c r="K59" s="49"/>
      <c r="Q59" s="49"/>
    </row>
    <row r="60" spans="2:17" ht="15" x14ac:dyDescent="0.25">
      <c r="B60" s="90" t="s">
        <v>43</v>
      </c>
      <c r="C60" s="91"/>
      <c r="D60" s="91"/>
      <c r="E60" s="91"/>
      <c r="F60" s="91"/>
      <c r="G60" s="91"/>
      <c r="H60" s="91"/>
      <c r="I60" s="92"/>
      <c r="K60" s="49"/>
      <c r="Q60" s="49"/>
    </row>
    <row r="61" spans="2:17" ht="21" customHeight="1" x14ac:dyDescent="0.25">
      <c r="B61" s="103" t="s">
        <v>135</v>
      </c>
      <c r="C61" s="104"/>
      <c r="D61" s="104"/>
      <c r="E61" s="104"/>
      <c r="F61" s="104"/>
      <c r="G61" s="104"/>
      <c r="H61" s="104"/>
      <c r="I61" s="105"/>
      <c r="K61" s="49"/>
      <c r="Q61" s="49"/>
    </row>
    <row r="62" spans="2:17" ht="21" customHeight="1" x14ac:dyDescent="0.25">
      <c r="B62" s="103"/>
      <c r="C62" s="104"/>
      <c r="D62" s="104"/>
      <c r="E62" s="104"/>
      <c r="F62" s="104"/>
      <c r="G62" s="104"/>
      <c r="H62" s="104"/>
      <c r="I62" s="105"/>
      <c r="K62" s="49"/>
      <c r="Q62" s="49"/>
    </row>
    <row r="63" spans="2:17" ht="21" customHeight="1" x14ac:dyDescent="0.25">
      <c r="B63" s="103"/>
      <c r="C63" s="104"/>
      <c r="D63" s="104"/>
      <c r="E63" s="104"/>
      <c r="F63" s="104"/>
      <c r="G63" s="104"/>
      <c r="H63" s="104"/>
      <c r="I63" s="105"/>
      <c r="K63" s="49"/>
      <c r="Q63" s="49"/>
    </row>
    <row r="64" spans="2:17" ht="21" customHeight="1" x14ac:dyDescent="0.25">
      <c r="B64" s="103"/>
      <c r="C64" s="104"/>
      <c r="D64" s="104"/>
      <c r="E64" s="104"/>
      <c r="F64" s="104"/>
      <c r="G64" s="104"/>
      <c r="H64" s="104"/>
      <c r="I64" s="105"/>
      <c r="K64" s="147"/>
      <c r="L64" s="147"/>
      <c r="M64" s="147"/>
    </row>
    <row r="65" spans="2:13" ht="12" customHeight="1" x14ac:dyDescent="0.25">
      <c r="B65" s="103"/>
      <c r="C65" s="104"/>
      <c r="D65" s="104"/>
      <c r="E65" s="104"/>
      <c r="F65" s="104"/>
      <c r="G65" s="104"/>
      <c r="H65" s="104"/>
      <c r="I65" s="105"/>
      <c r="K65" s="147"/>
      <c r="L65" s="147"/>
      <c r="M65" s="147"/>
    </row>
    <row r="66" spans="2:13" ht="16.5" customHeight="1" x14ac:dyDescent="0.25">
      <c r="B66" s="90" t="s">
        <v>118</v>
      </c>
      <c r="C66" s="91"/>
      <c r="D66" s="91"/>
      <c r="E66" s="91"/>
      <c r="F66" s="91"/>
      <c r="G66" s="91"/>
      <c r="H66" s="91"/>
      <c r="I66" s="92"/>
    </row>
    <row r="67" spans="2:13" x14ac:dyDescent="0.25">
      <c r="B67" s="96" t="s">
        <v>117</v>
      </c>
      <c r="C67" s="97"/>
      <c r="D67" s="97"/>
      <c r="E67" s="97"/>
      <c r="F67" s="97"/>
      <c r="G67" s="97"/>
      <c r="H67" s="97"/>
      <c r="I67" s="98"/>
    </row>
    <row r="68" spans="2:13" x14ac:dyDescent="0.25">
      <c r="B68" s="96"/>
      <c r="C68" s="97"/>
      <c r="D68" s="97"/>
      <c r="E68" s="97"/>
      <c r="F68" s="97"/>
      <c r="G68" s="97"/>
      <c r="H68" s="97"/>
      <c r="I68" s="98"/>
    </row>
    <row r="69" spans="2:13" x14ac:dyDescent="0.25">
      <c r="B69" s="96"/>
      <c r="C69" s="97"/>
      <c r="D69" s="97"/>
      <c r="E69" s="97"/>
      <c r="F69" s="97"/>
      <c r="G69" s="97"/>
      <c r="H69" s="97"/>
      <c r="I69" s="98"/>
    </row>
    <row r="70" spans="2:13" x14ac:dyDescent="0.25">
      <c r="B70" s="96"/>
      <c r="C70" s="97"/>
      <c r="D70" s="97"/>
      <c r="E70" s="97"/>
      <c r="F70" s="97"/>
      <c r="G70" s="97"/>
      <c r="H70" s="97"/>
      <c r="I70" s="98"/>
    </row>
    <row r="71" spans="2:13" x14ac:dyDescent="0.25">
      <c r="B71" s="96"/>
      <c r="C71" s="97"/>
      <c r="D71" s="97"/>
      <c r="E71" s="97"/>
      <c r="F71" s="97"/>
      <c r="G71" s="97"/>
      <c r="H71" s="97"/>
      <c r="I71" s="98"/>
    </row>
    <row r="72" spans="2:13" x14ac:dyDescent="0.25">
      <c r="B72" s="96"/>
      <c r="C72" s="97"/>
      <c r="D72" s="97"/>
      <c r="E72" s="97"/>
      <c r="F72" s="97"/>
      <c r="G72" s="97"/>
      <c r="H72" s="97"/>
      <c r="I72" s="98"/>
    </row>
    <row r="73" spans="2:13" x14ac:dyDescent="0.25">
      <c r="B73" s="96"/>
      <c r="C73" s="97"/>
      <c r="D73" s="97"/>
      <c r="E73" s="97"/>
      <c r="F73" s="97"/>
      <c r="G73" s="97"/>
      <c r="H73" s="97"/>
      <c r="I73" s="98"/>
    </row>
    <row r="74" spans="2:13" x14ac:dyDescent="0.25">
      <c r="B74" s="99"/>
      <c r="C74" s="100"/>
      <c r="D74" s="100"/>
      <c r="E74" s="100"/>
      <c r="F74" s="100"/>
      <c r="G74" s="100"/>
      <c r="H74" s="100"/>
      <c r="I74" s="101"/>
    </row>
    <row r="76" spans="2:13" ht="15" x14ac:dyDescent="0.25">
      <c r="B76" s="6" t="s">
        <v>44</v>
      </c>
      <c r="C76" s="6"/>
      <c r="D76" s="6"/>
      <c r="E76" s="6"/>
      <c r="F76" s="6"/>
      <c r="G76" s="6"/>
      <c r="H76" s="6"/>
      <c r="I76" s="6"/>
    </row>
    <row r="77" spans="2:13" x14ac:dyDescent="0.25">
      <c r="B77" s="8" t="s">
        <v>45</v>
      </c>
      <c r="C77" s="7"/>
      <c r="D77" s="7"/>
      <c r="E77" s="7"/>
      <c r="F77" s="7"/>
      <c r="G77" s="7"/>
      <c r="H77" s="7"/>
      <c r="I77" s="7"/>
    </row>
    <row r="78" spans="2:13" x14ac:dyDescent="0.25">
      <c r="B78" s="93" t="s">
        <v>46</v>
      </c>
      <c r="C78" s="94"/>
      <c r="D78" s="94"/>
      <c r="E78" s="94"/>
      <c r="F78" s="94"/>
      <c r="G78" s="94"/>
      <c r="H78" s="94"/>
      <c r="I78" s="95"/>
    </row>
    <row r="79" spans="2:13" x14ac:dyDescent="0.25">
      <c r="B79" s="96"/>
      <c r="C79" s="97"/>
      <c r="D79" s="97"/>
      <c r="E79" s="97"/>
      <c r="F79" s="97"/>
      <c r="G79" s="97"/>
      <c r="H79" s="97"/>
      <c r="I79" s="98"/>
    </row>
    <row r="80" spans="2:13" x14ac:dyDescent="0.25">
      <c r="B80" s="96"/>
      <c r="C80" s="97"/>
      <c r="D80" s="97"/>
      <c r="E80" s="97"/>
      <c r="F80" s="97"/>
      <c r="G80" s="97"/>
      <c r="H80" s="97"/>
      <c r="I80" s="98"/>
    </row>
    <row r="81" spans="2:11" x14ac:dyDescent="0.25">
      <c r="B81" s="96"/>
      <c r="C81" s="97"/>
      <c r="D81" s="97"/>
      <c r="E81" s="97"/>
      <c r="F81" s="97"/>
      <c r="G81" s="97"/>
      <c r="H81" s="97"/>
      <c r="I81" s="98"/>
    </row>
    <row r="82" spans="2:11" x14ac:dyDescent="0.25">
      <c r="B82" s="96"/>
      <c r="C82" s="97"/>
      <c r="D82" s="97"/>
      <c r="E82" s="97"/>
      <c r="F82" s="97"/>
      <c r="G82" s="97"/>
      <c r="H82" s="97"/>
      <c r="I82" s="98"/>
    </row>
    <row r="83" spans="2:11" x14ac:dyDescent="0.25">
      <c r="B83" s="96"/>
      <c r="C83" s="97"/>
      <c r="D83" s="97"/>
      <c r="E83" s="97"/>
      <c r="F83" s="97"/>
      <c r="G83" s="97"/>
      <c r="H83" s="97"/>
      <c r="I83" s="98"/>
    </row>
    <row r="84" spans="2:11" x14ac:dyDescent="0.25">
      <c r="B84" s="96"/>
      <c r="C84" s="97"/>
      <c r="D84" s="97"/>
      <c r="E84" s="97"/>
      <c r="F84" s="97"/>
      <c r="G84" s="97"/>
      <c r="H84" s="97"/>
      <c r="I84" s="98"/>
    </row>
    <row r="85" spans="2:11" ht="15" x14ac:dyDescent="0.25">
      <c r="B85" s="96"/>
      <c r="C85" s="97"/>
      <c r="D85" s="97"/>
      <c r="E85" s="97"/>
      <c r="F85" s="97"/>
      <c r="G85" s="97"/>
      <c r="H85" s="97"/>
      <c r="I85" s="98"/>
      <c r="J85" s="122" t="s">
        <v>47</v>
      </c>
      <c r="K85" s="123"/>
    </row>
    <row r="86" spans="2:11" x14ac:dyDescent="0.25">
      <c r="B86" s="96"/>
      <c r="C86" s="97"/>
      <c r="D86" s="97"/>
      <c r="E86" s="97"/>
      <c r="F86" s="97"/>
      <c r="G86" s="97"/>
      <c r="H86" s="97"/>
      <c r="I86" s="98"/>
    </row>
    <row r="87" spans="2:11" x14ac:dyDescent="0.25">
      <c r="B87" s="99"/>
      <c r="C87" s="100"/>
      <c r="D87" s="100"/>
      <c r="E87" s="100"/>
      <c r="F87" s="100"/>
      <c r="G87" s="100"/>
      <c r="H87" s="100"/>
      <c r="I87" s="101"/>
    </row>
  </sheetData>
  <mergeCells count="76">
    <mergeCell ref="K64:M65"/>
    <mergeCell ref="K41:L41"/>
    <mergeCell ref="M41:N41"/>
    <mergeCell ref="K42:L42"/>
    <mergeCell ref="M42:N42"/>
    <mergeCell ref="K43:L43"/>
    <mergeCell ref="M43:N43"/>
    <mergeCell ref="K38:L38"/>
    <mergeCell ref="M38:N38"/>
    <mergeCell ref="K39:L39"/>
    <mergeCell ref="M39:N39"/>
    <mergeCell ref="K40:L40"/>
    <mergeCell ref="M40:N40"/>
    <mergeCell ref="J85:K85"/>
    <mergeCell ref="B24:E24"/>
    <mergeCell ref="F24:H24"/>
    <mergeCell ref="C7:I7"/>
    <mergeCell ref="D8:I8"/>
    <mergeCell ref="D9:I9"/>
    <mergeCell ref="D10:I10"/>
    <mergeCell ref="C11:I11"/>
    <mergeCell ref="C12:I12"/>
    <mergeCell ref="B15:I21"/>
    <mergeCell ref="B23:I23"/>
    <mergeCell ref="B25:I25"/>
    <mergeCell ref="B26:C26"/>
    <mergeCell ref="D26:E26"/>
    <mergeCell ref="B8:B10"/>
    <mergeCell ref="B27:C27"/>
    <mergeCell ref="B1:I1"/>
    <mergeCell ref="B2:I2"/>
    <mergeCell ref="B3:I3"/>
    <mergeCell ref="B4:I4"/>
    <mergeCell ref="C6:I6"/>
    <mergeCell ref="B5:I5"/>
    <mergeCell ref="D27:E27"/>
    <mergeCell ref="B28:C28"/>
    <mergeCell ref="D28:E28"/>
    <mergeCell ref="B30:C30"/>
    <mergeCell ref="D30:E30"/>
    <mergeCell ref="B31:C31"/>
    <mergeCell ref="D31:E31"/>
    <mergeCell ref="B32:C32"/>
    <mergeCell ref="D32:E32"/>
    <mergeCell ref="B33:C33"/>
    <mergeCell ref="D33:E33"/>
    <mergeCell ref="B34:C34"/>
    <mergeCell ref="D34:E34"/>
    <mergeCell ref="C38:E38"/>
    <mergeCell ref="F39:F40"/>
    <mergeCell ref="G39:G40"/>
    <mergeCell ref="B35:C35"/>
    <mergeCell ref="D35:E35"/>
    <mergeCell ref="B66:I66"/>
    <mergeCell ref="B78:I87"/>
    <mergeCell ref="B58:D58"/>
    <mergeCell ref="E58:I58"/>
    <mergeCell ref="B60:I60"/>
    <mergeCell ref="B61:I65"/>
    <mergeCell ref="B67:I74"/>
    <mergeCell ref="B29:I29"/>
    <mergeCell ref="B48:I57"/>
    <mergeCell ref="B47:I47"/>
    <mergeCell ref="H39:H40"/>
    <mergeCell ref="B43:B44"/>
    <mergeCell ref="C43:E44"/>
    <mergeCell ref="F43:F44"/>
    <mergeCell ref="G43:G44"/>
    <mergeCell ref="H43:H44"/>
    <mergeCell ref="B41:B42"/>
    <mergeCell ref="C41:E42"/>
    <mergeCell ref="F41:F42"/>
    <mergeCell ref="G41:G42"/>
    <mergeCell ref="H41:H42"/>
    <mergeCell ref="B39:B40"/>
    <mergeCell ref="C39:E40"/>
  </mergeCells>
  <conditionalFormatting sqref="H27:H28">
    <cfRule type="colorScale" priority="6">
      <colorScale>
        <cfvo type="min"/>
        <cfvo type="percentile" val="50"/>
        <cfvo type="max"/>
        <color rgb="FF63BE7B"/>
        <color rgb="FFFFEB84"/>
        <color rgb="FFF8696B"/>
      </colorScale>
    </cfRule>
  </conditionalFormatting>
  <conditionalFormatting sqref="H31:H36">
    <cfRule type="colorScale" priority="8">
      <colorScale>
        <cfvo type="min"/>
        <cfvo type="percentile" val="50"/>
        <cfvo type="max"/>
        <color rgb="FF63BE7B"/>
        <color rgb="FFFFEB84"/>
        <color rgb="FFF8696B"/>
      </colorScale>
    </cfRule>
  </conditionalFormatting>
  <pageMargins left="0.7" right="0.7" top="0.75" bottom="0.75" header="0.3" footer="0.3"/>
  <pageSetup paperSize="9" orientation="portrait"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36"/>
  <sheetViews>
    <sheetView showGridLines="0" topLeftCell="A19" zoomScale="130" zoomScaleNormal="130" workbookViewId="0">
      <selection activeCell="G24" sqref="G24"/>
    </sheetView>
  </sheetViews>
  <sheetFormatPr baseColWidth="10" defaultColWidth="11.42578125" defaultRowHeight="15" x14ac:dyDescent="0.25"/>
  <cols>
    <col min="1" max="1" width="22.85546875" style="1" customWidth="1"/>
    <col min="2" max="2" width="15" style="53" customWidth="1"/>
    <col min="3" max="3" width="10.7109375" style="53" customWidth="1"/>
    <col min="4" max="5" width="11.42578125" style="53" customWidth="1"/>
    <col min="6" max="6" width="7.7109375" style="53" customWidth="1"/>
    <col min="7" max="7" width="24" style="1" customWidth="1"/>
    <col min="8" max="8" width="20.5703125" style="1" customWidth="1"/>
    <col min="9" max="16384" width="11.42578125" style="1"/>
  </cols>
  <sheetData>
    <row r="1" spans="1:8" ht="37.5" customHeight="1" x14ac:dyDescent="0.25">
      <c r="A1" s="151" t="s">
        <v>48</v>
      </c>
      <c r="B1" s="47" t="s">
        <v>49</v>
      </c>
      <c r="C1" s="47" t="s">
        <v>50</v>
      </c>
      <c r="D1" s="148" t="s">
        <v>51</v>
      </c>
      <c r="E1" s="148" t="s">
        <v>52</v>
      </c>
      <c r="F1" s="148" t="s">
        <v>53</v>
      </c>
      <c r="G1" s="66">
        <v>3</v>
      </c>
    </row>
    <row r="2" spans="1:8" ht="18.75" customHeight="1" x14ac:dyDescent="0.25">
      <c r="A2" s="151"/>
      <c r="B2" s="51"/>
      <c r="C2" s="51"/>
      <c r="D2" s="148"/>
      <c r="E2" s="148"/>
      <c r="F2" s="148"/>
      <c r="G2" s="66" t="s">
        <v>54</v>
      </c>
    </row>
    <row r="3" spans="1:8" ht="15.75" x14ac:dyDescent="0.25">
      <c r="A3" s="31" t="s">
        <v>55</v>
      </c>
      <c r="B3" s="52"/>
      <c r="C3" s="52"/>
      <c r="D3" s="52"/>
      <c r="E3" s="52"/>
      <c r="F3" s="52">
        <f>SUM(D4:D6)</f>
        <v>8</v>
      </c>
      <c r="G3" s="67"/>
    </row>
    <row r="4" spans="1:8" ht="35.25" customHeight="1" x14ac:dyDescent="0.25">
      <c r="A4" s="26" t="s">
        <v>56</v>
      </c>
      <c r="B4" s="53">
        <v>1</v>
      </c>
      <c r="C4" s="53">
        <v>1</v>
      </c>
      <c r="D4" s="54">
        <v>3</v>
      </c>
      <c r="E4" s="54">
        <v>3</v>
      </c>
    </row>
    <row r="5" spans="1:8" ht="27.75" customHeight="1" x14ac:dyDescent="0.25">
      <c r="A5" s="26" t="s">
        <v>57</v>
      </c>
      <c r="B5" s="53">
        <v>3</v>
      </c>
      <c r="C5" s="53">
        <v>1</v>
      </c>
      <c r="D5" s="54">
        <v>3</v>
      </c>
      <c r="E5" s="54">
        <v>3</v>
      </c>
    </row>
    <row r="6" spans="1:8" ht="28.5" customHeight="1" x14ac:dyDescent="0.25">
      <c r="A6" s="26" t="s">
        <v>58</v>
      </c>
      <c r="B6" s="53">
        <v>2</v>
      </c>
      <c r="C6" s="53">
        <v>2</v>
      </c>
      <c r="D6" s="54">
        <v>2</v>
      </c>
      <c r="E6" s="54">
        <v>1</v>
      </c>
    </row>
    <row r="7" spans="1:8" ht="14.25" customHeight="1" x14ac:dyDescent="0.25">
      <c r="A7" s="31" t="s">
        <v>59</v>
      </c>
      <c r="B7" s="52"/>
      <c r="C7" s="52"/>
      <c r="D7" s="52"/>
      <c r="E7" s="52"/>
      <c r="F7" s="52">
        <f>SUM(D8:D13)</f>
        <v>14</v>
      </c>
      <c r="G7" s="149"/>
      <c r="H7" s="149"/>
    </row>
    <row r="8" spans="1:8" x14ac:dyDescent="0.25">
      <c r="A8" s="26" t="s">
        <v>60</v>
      </c>
      <c r="B8" s="53">
        <v>1</v>
      </c>
      <c r="C8" s="53">
        <v>1.5</v>
      </c>
      <c r="D8" s="54">
        <f>C8*E8</f>
        <v>3</v>
      </c>
      <c r="E8" s="54">
        <v>2</v>
      </c>
      <c r="G8" s="149"/>
      <c r="H8" s="149"/>
    </row>
    <row r="9" spans="1:8" x14ac:dyDescent="0.25">
      <c r="A9" s="26" t="s">
        <v>61</v>
      </c>
      <c r="B9" s="53">
        <v>1</v>
      </c>
      <c r="C9" s="53">
        <v>1.5</v>
      </c>
      <c r="D9" s="54">
        <f>C9*E9</f>
        <v>3</v>
      </c>
      <c r="E9" s="54">
        <v>2</v>
      </c>
      <c r="G9" s="149"/>
      <c r="H9" s="149"/>
    </row>
    <row r="10" spans="1:8" x14ac:dyDescent="0.25">
      <c r="A10" s="26" t="s">
        <v>62</v>
      </c>
      <c r="B10" s="53">
        <v>1</v>
      </c>
      <c r="C10" s="53">
        <v>1</v>
      </c>
      <c r="D10" s="54">
        <f>C10*E10</f>
        <v>1</v>
      </c>
      <c r="E10" s="54">
        <v>1</v>
      </c>
      <c r="G10" s="149"/>
      <c r="H10" s="149"/>
    </row>
    <row r="11" spans="1:8" x14ac:dyDescent="0.25">
      <c r="A11" s="26" t="s">
        <v>63</v>
      </c>
      <c r="B11" s="53">
        <v>1</v>
      </c>
      <c r="C11" s="53">
        <v>1.5</v>
      </c>
      <c r="D11" s="54">
        <f>C11*E11</f>
        <v>3</v>
      </c>
      <c r="E11" s="54">
        <v>2</v>
      </c>
      <c r="G11" s="149"/>
      <c r="H11" s="149"/>
    </row>
    <row r="12" spans="1:8" x14ac:dyDescent="0.25">
      <c r="A12" s="26" t="s">
        <v>64</v>
      </c>
      <c r="B12" s="53">
        <v>1</v>
      </c>
      <c r="C12" s="53">
        <v>1.5</v>
      </c>
      <c r="D12" s="54">
        <f>C11*E12</f>
        <v>3</v>
      </c>
      <c r="E12" s="54">
        <v>2</v>
      </c>
      <c r="G12" s="149"/>
      <c r="H12" s="149"/>
    </row>
    <row r="13" spans="1:8" x14ac:dyDescent="0.25">
      <c r="A13" s="26" t="s">
        <v>65</v>
      </c>
      <c r="B13" s="53">
        <v>1</v>
      </c>
      <c r="C13" s="53">
        <v>1</v>
      </c>
      <c r="D13" s="54">
        <f>C13*E13</f>
        <v>1</v>
      </c>
      <c r="E13" s="54">
        <v>1</v>
      </c>
      <c r="G13" s="149"/>
      <c r="H13" s="149"/>
    </row>
    <row r="14" spans="1:8" ht="15.75" x14ac:dyDescent="0.25">
      <c r="A14" s="31" t="s">
        <v>66</v>
      </c>
      <c r="B14" s="52"/>
      <c r="C14" s="52"/>
      <c r="D14" s="52"/>
      <c r="E14" s="52"/>
      <c r="F14" s="52">
        <f>SUM(D15:D15)</f>
        <v>8</v>
      </c>
      <c r="G14" s="149"/>
      <c r="H14" s="149"/>
    </row>
    <row r="15" spans="1:8" ht="30" x14ac:dyDescent="0.25">
      <c r="A15" s="27" t="s">
        <v>119</v>
      </c>
      <c r="B15" s="53">
        <v>6</v>
      </c>
      <c r="C15" s="53">
        <v>4</v>
      </c>
      <c r="D15" s="54">
        <f>C15*E15</f>
        <v>8</v>
      </c>
      <c r="E15" s="55">
        <v>2</v>
      </c>
      <c r="G15" s="149"/>
      <c r="H15" s="149"/>
    </row>
    <row r="16" spans="1:8" ht="15.75" x14ac:dyDescent="0.25">
      <c r="A16" s="31" t="s">
        <v>67</v>
      </c>
      <c r="B16" s="52"/>
      <c r="C16" s="52"/>
      <c r="D16" s="52"/>
      <c r="E16" s="52"/>
      <c r="F16" s="52">
        <f>SUM(D17:D20)</f>
        <v>9.5</v>
      </c>
      <c r="G16" s="149"/>
      <c r="H16" s="149"/>
    </row>
    <row r="17" spans="1:8" ht="30" x14ac:dyDescent="0.25">
      <c r="A17" s="26" t="s">
        <v>68</v>
      </c>
      <c r="B17" s="53">
        <v>6</v>
      </c>
      <c r="C17" s="53">
        <v>2</v>
      </c>
      <c r="D17" s="54">
        <f>C17*E17</f>
        <v>2</v>
      </c>
      <c r="E17" s="55">
        <v>1</v>
      </c>
      <c r="G17" s="29"/>
      <c r="H17" s="29"/>
    </row>
    <row r="18" spans="1:8" ht="15.75" x14ac:dyDescent="0.25">
      <c r="A18" s="31" t="s">
        <v>69</v>
      </c>
      <c r="B18" s="56"/>
      <c r="C18" s="56"/>
      <c r="D18" s="52"/>
      <c r="E18" s="52"/>
      <c r="F18" s="52">
        <f>SUM(D19:D20)</f>
        <v>7.5</v>
      </c>
      <c r="G18" s="29"/>
      <c r="H18" s="29"/>
    </row>
    <row r="19" spans="1:8" x14ac:dyDescent="0.25">
      <c r="A19" s="1" t="s">
        <v>70</v>
      </c>
      <c r="B19" s="53">
        <v>1</v>
      </c>
      <c r="C19" s="53">
        <v>1.5</v>
      </c>
      <c r="D19" s="54">
        <f>C19*E19</f>
        <v>4.5</v>
      </c>
      <c r="E19" s="55">
        <v>3</v>
      </c>
      <c r="G19" s="29"/>
      <c r="H19" s="29"/>
    </row>
    <row r="20" spans="1:8" x14ac:dyDescent="0.25">
      <c r="A20" s="1" t="s">
        <v>71</v>
      </c>
      <c r="B20" s="53">
        <v>1</v>
      </c>
      <c r="C20" s="53">
        <v>1</v>
      </c>
      <c r="D20" s="54">
        <f>C20*E20</f>
        <v>3</v>
      </c>
      <c r="E20" s="55">
        <v>3</v>
      </c>
      <c r="G20" s="29"/>
      <c r="H20" s="29"/>
    </row>
    <row r="21" spans="1:8" ht="33.75" customHeight="1" x14ac:dyDescent="0.25">
      <c r="A21" s="31" t="s">
        <v>72</v>
      </c>
      <c r="B21" s="56"/>
      <c r="C21" s="56"/>
      <c r="D21" s="52"/>
      <c r="E21" s="52"/>
      <c r="F21" s="52">
        <f>SUM(D22:D26)</f>
        <v>28.2</v>
      </c>
      <c r="G21" s="29"/>
      <c r="H21" s="29"/>
    </row>
    <row r="22" spans="1:8" x14ac:dyDescent="0.25">
      <c r="A22" s="26" t="s">
        <v>73</v>
      </c>
      <c r="B22" s="53">
        <v>1</v>
      </c>
      <c r="C22" s="1">
        <v>4</v>
      </c>
      <c r="D22" s="54">
        <f>C22*E22</f>
        <v>12</v>
      </c>
      <c r="E22" s="55">
        <v>3</v>
      </c>
      <c r="G22" s="29"/>
      <c r="H22" s="29"/>
    </row>
    <row r="23" spans="1:8" x14ac:dyDescent="0.25">
      <c r="A23" s="1" t="s">
        <v>74</v>
      </c>
      <c r="B23" s="53">
        <v>1</v>
      </c>
      <c r="C23" s="1">
        <v>2</v>
      </c>
      <c r="D23" s="54">
        <f>C23*E23</f>
        <v>6</v>
      </c>
      <c r="E23" s="55">
        <v>3</v>
      </c>
      <c r="G23" s="29"/>
      <c r="H23" s="29"/>
    </row>
    <row r="24" spans="1:8" x14ac:dyDescent="0.25">
      <c r="A24" s="1" t="s">
        <v>75</v>
      </c>
      <c r="B24" s="53">
        <v>10</v>
      </c>
      <c r="C24" s="1">
        <v>0.4</v>
      </c>
      <c r="D24" s="54">
        <f>C24*E24</f>
        <v>1.2000000000000002</v>
      </c>
      <c r="E24" s="55">
        <v>3</v>
      </c>
      <c r="G24" s="29"/>
      <c r="H24" s="29"/>
    </row>
    <row r="25" spans="1:8" x14ac:dyDescent="0.25">
      <c r="A25" s="1" t="s">
        <v>76</v>
      </c>
      <c r="B25" s="53">
        <v>1</v>
      </c>
      <c r="C25" s="1">
        <v>1</v>
      </c>
      <c r="D25" s="54">
        <f>C25*E25</f>
        <v>3</v>
      </c>
      <c r="E25" s="55">
        <v>3</v>
      </c>
      <c r="G25" s="29"/>
      <c r="H25" s="29"/>
    </row>
    <row r="26" spans="1:8" x14ac:dyDescent="0.25">
      <c r="A26" s="1" t="s">
        <v>77</v>
      </c>
      <c r="B26" s="53">
        <v>1</v>
      </c>
      <c r="C26" s="1">
        <v>2</v>
      </c>
      <c r="D26" s="54">
        <f>C26*E26</f>
        <v>6</v>
      </c>
      <c r="E26" s="55">
        <v>3</v>
      </c>
      <c r="G26" s="29"/>
      <c r="H26" s="29"/>
    </row>
    <row r="27" spans="1:8" x14ac:dyDescent="0.25">
      <c r="A27" s="30" t="s">
        <v>78</v>
      </c>
      <c r="B27" s="68" t="s">
        <v>79</v>
      </c>
      <c r="C27" s="56"/>
      <c r="D27" s="56">
        <f>SUM(F3:F21)</f>
        <v>75.2</v>
      </c>
      <c r="E27" s="56"/>
      <c r="F27" s="57"/>
      <c r="G27" s="28" t="s">
        <v>80</v>
      </c>
    </row>
    <row r="29" spans="1:8" ht="18.75" x14ac:dyDescent="0.25">
      <c r="B29" s="53" t="s">
        <v>81</v>
      </c>
      <c r="D29" s="58">
        <f>D27*F29</f>
        <v>21.056000000000004</v>
      </c>
      <c r="E29" s="59"/>
      <c r="F29" s="33">
        <v>0.28000000000000003</v>
      </c>
      <c r="G29" s="28" t="s">
        <v>82</v>
      </c>
    </row>
    <row r="30" spans="1:8" ht="15.75" x14ac:dyDescent="0.25">
      <c r="B30" s="60" t="s">
        <v>83</v>
      </c>
      <c r="C30" s="60"/>
      <c r="D30" s="61">
        <f>SUM(D27:D29)</f>
        <v>96.256</v>
      </c>
      <c r="E30" s="62"/>
      <c r="F30" s="63"/>
      <c r="G30" s="28" t="s">
        <v>84</v>
      </c>
    </row>
    <row r="33" spans="1:7" x14ac:dyDescent="0.25">
      <c r="A33" s="34" t="s">
        <v>85</v>
      </c>
      <c r="D33" s="150" t="s">
        <v>86</v>
      </c>
      <c r="E33" s="150"/>
      <c r="F33" s="64">
        <v>3</v>
      </c>
    </row>
    <row r="34" spans="1:7" x14ac:dyDescent="0.25">
      <c r="D34" s="150" t="s">
        <v>87</v>
      </c>
      <c r="E34" s="150"/>
      <c r="F34" s="65">
        <v>9</v>
      </c>
    </row>
    <row r="35" spans="1:7" x14ac:dyDescent="0.25">
      <c r="D35" s="150" t="s">
        <v>88</v>
      </c>
      <c r="E35" s="150"/>
      <c r="F35" s="65">
        <f>F34*F33</f>
        <v>27</v>
      </c>
    </row>
    <row r="36" spans="1:7" x14ac:dyDescent="0.25">
      <c r="D36" s="150" t="s">
        <v>89</v>
      </c>
      <c r="E36" s="150"/>
      <c r="F36" s="65">
        <f>D27/F35</f>
        <v>2.7851851851851852</v>
      </c>
      <c r="G36" s="32"/>
    </row>
  </sheetData>
  <mergeCells count="9">
    <mergeCell ref="A1:A2"/>
    <mergeCell ref="D1:D2"/>
    <mergeCell ref="E1:E2"/>
    <mergeCell ref="F1:F2"/>
    <mergeCell ref="G7:H16"/>
    <mergeCell ref="D33:E33"/>
    <mergeCell ref="D34:E34"/>
    <mergeCell ref="D36:E36"/>
    <mergeCell ref="D35:E35"/>
  </mergeCells>
  <pageMargins left="0.7" right="0.7" top="0.75" bottom="0.75" header="0.3" footer="0.3"/>
  <pageSetup paperSize="9" orientation="portrait" horizontalDpi="300" verticalDpi="300"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5:J21"/>
  <sheetViews>
    <sheetView showGridLines="0" workbookViewId="0">
      <selection activeCell="B10" sqref="B10"/>
    </sheetView>
  </sheetViews>
  <sheetFormatPr baseColWidth="10" defaultColWidth="11.42578125" defaultRowHeight="14.25" x14ac:dyDescent="0.2"/>
  <cols>
    <col min="1" max="1" width="98.5703125" style="35" customWidth="1"/>
    <col min="2" max="2" width="12.140625" style="35" customWidth="1"/>
    <col min="3" max="16384" width="11.42578125" style="35"/>
  </cols>
  <sheetData>
    <row r="5" spans="1:10" ht="30" x14ac:dyDescent="0.2">
      <c r="A5" s="40" t="s">
        <v>90</v>
      </c>
      <c r="B5" s="41" t="s">
        <v>91</v>
      </c>
      <c r="D5" s="153" t="s">
        <v>92</v>
      </c>
      <c r="E5" s="153"/>
      <c r="F5" s="153"/>
      <c r="G5" s="153"/>
      <c r="H5" s="153"/>
      <c r="I5" s="153"/>
      <c r="J5" s="153"/>
    </row>
    <row r="6" spans="1:10" ht="18" customHeight="1" x14ac:dyDescent="0.2">
      <c r="A6" s="38" t="s">
        <v>93</v>
      </c>
      <c r="B6" s="39">
        <v>0.03</v>
      </c>
      <c r="D6" s="44">
        <v>1</v>
      </c>
      <c r="E6" s="154" t="s">
        <v>94</v>
      </c>
      <c r="F6" s="155"/>
      <c r="G6" s="155"/>
      <c r="H6" s="155"/>
      <c r="I6" s="155"/>
      <c r="J6" s="156"/>
    </row>
    <row r="7" spans="1:10" ht="18" customHeight="1" x14ac:dyDescent="0.2">
      <c r="A7" s="38" t="s">
        <v>95</v>
      </c>
      <c r="B7" s="39">
        <v>0.03</v>
      </c>
      <c r="D7" s="153">
        <v>2</v>
      </c>
      <c r="E7" s="152" t="s">
        <v>96</v>
      </c>
      <c r="F7" s="152"/>
      <c r="G7" s="152"/>
      <c r="H7" s="152"/>
      <c r="I7" s="152"/>
      <c r="J7" s="152"/>
    </row>
    <row r="8" spans="1:10" ht="18" customHeight="1" x14ac:dyDescent="0.2">
      <c r="A8" s="38" t="s">
        <v>97</v>
      </c>
      <c r="B8" s="39">
        <v>0.01</v>
      </c>
      <c r="D8" s="153"/>
      <c r="E8" s="152"/>
      <c r="F8" s="152"/>
      <c r="G8" s="152"/>
      <c r="H8" s="152"/>
      <c r="I8" s="152"/>
      <c r="J8" s="152"/>
    </row>
    <row r="9" spans="1:10" ht="18" customHeight="1" x14ac:dyDescent="0.2">
      <c r="A9" s="38" t="s">
        <v>98</v>
      </c>
      <c r="B9" s="39">
        <v>0.01</v>
      </c>
      <c r="D9" s="44">
        <v>3</v>
      </c>
      <c r="E9" s="154" t="s">
        <v>99</v>
      </c>
      <c r="F9" s="155"/>
      <c r="G9" s="155"/>
      <c r="H9" s="155"/>
      <c r="I9" s="155"/>
      <c r="J9" s="156"/>
    </row>
    <row r="10" spans="1:10" ht="18" customHeight="1" x14ac:dyDescent="0.2">
      <c r="A10" s="38" t="s">
        <v>100</v>
      </c>
      <c r="B10" s="39">
        <v>0.02</v>
      </c>
    </row>
    <row r="11" spans="1:10" ht="18" customHeight="1" x14ac:dyDescent="0.2">
      <c r="A11" s="38" t="s">
        <v>101</v>
      </c>
      <c r="B11" s="39">
        <v>0.03</v>
      </c>
    </row>
    <row r="12" spans="1:10" ht="18" customHeight="1" x14ac:dyDescent="0.2">
      <c r="A12" s="38" t="s">
        <v>102</v>
      </c>
      <c r="B12" s="39">
        <v>0.03</v>
      </c>
    </row>
    <row r="13" spans="1:10" ht="18" customHeight="1" x14ac:dyDescent="0.2">
      <c r="A13" s="38" t="s">
        <v>103</v>
      </c>
      <c r="B13" s="39">
        <v>0.03</v>
      </c>
    </row>
    <row r="14" spans="1:10" ht="18" customHeight="1" x14ac:dyDescent="0.2">
      <c r="A14" s="38" t="s">
        <v>104</v>
      </c>
      <c r="B14" s="39">
        <v>0.03</v>
      </c>
    </row>
    <row r="15" spans="1:10" ht="18" customHeight="1" x14ac:dyDescent="0.2">
      <c r="A15" s="38" t="s">
        <v>105</v>
      </c>
      <c r="B15" s="39">
        <v>0.01</v>
      </c>
    </row>
    <row r="16" spans="1:10" ht="18" customHeight="1" x14ac:dyDescent="0.2">
      <c r="A16" s="38" t="s">
        <v>106</v>
      </c>
      <c r="B16" s="39">
        <v>0.03</v>
      </c>
    </row>
    <row r="17" spans="1:4" ht="18" customHeight="1" x14ac:dyDescent="0.2">
      <c r="A17" s="38" t="s">
        <v>107</v>
      </c>
      <c r="B17" s="39">
        <v>0.02</v>
      </c>
    </row>
    <row r="18" spans="1:4" ht="18" customHeight="1" x14ac:dyDescent="0.2">
      <c r="A18" s="38" t="s">
        <v>108</v>
      </c>
      <c r="B18" s="39"/>
    </row>
    <row r="19" spans="1:4" ht="18" customHeight="1" x14ac:dyDescent="0.2">
      <c r="A19" s="42" t="s">
        <v>109</v>
      </c>
      <c r="B19" s="43">
        <f>SUM(B6:B18)</f>
        <v>0.28000000000000003</v>
      </c>
      <c r="C19" s="36" t="s">
        <v>110</v>
      </c>
      <c r="D19" s="36" t="s">
        <v>111</v>
      </c>
    </row>
    <row r="20" spans="1:4" ht="18" customHeight="1" x14ac:dyDescent="0.2">
      <c r="C20" s="37" t="s">
        <v>112</v>
      </c>
      <c r="D20" s="37" t="s">
        <v>113</v>
      </c>
    </row>
    <row r="21" spans="1:4" ht="18" customHeight="1" x14ac:dyDescent="0.2"/>
  </sheetData>
  <mergeCells count="5">
    <mergeCell ref="E7:J8"/>
    <mergeCell ref="D7:D8"/>
    <mergeCell ref="D5:J5"/>
    <mergeCell ref="E9:J9"/>
    <mergeCell ref="E6:J6"/>
  </mergeCells>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o" ma:contentTypeID="0x0101007E3835CE8B013E4BBEEF4EA1DD14B8A4" ma:contentTypeVersion="13" ma:contentTypeDescription="Crear nuevo documento." ma:contentTypeScope="" ma:versionID="9a59810a5a98b97d656961edd6aef59b">
  <xsd:schema xmlns:xsd="http://www.w3.org/2001/XMLSchema" xmlns:xs="http://www.w3.org/2001/XMLSchema" xmlns:p="http://schemas.microsoft.com/office/2006/metadata/properties" xmlns:ns3="13aeacfd-ba74-4d77-9ffd-987c5de54b15" xmlns:ns4="9c43880c-206c-4445-b19e-10b9f661acc5" targetNamespace="http://schemas.microsoft.com/office/2006/metadata/properties" ma:root="true" ma:fieldsID="97bcc0badeb465fd31660b90c432e1d2" ns3:_="" ns4:_="">
    <xsd:import namespace="13aeacfd-ba74-4d77-9ffd-987c5de54b15"/>
    <xsd:import namespace="9c43880c-206c-4445-b19e-10b9f661acc5"/>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DateTaken" minOccurs="0"/>
                <xsd:element ref="ns4:MediaServiceAutoTags" minOccurs="0"/>
                <xsd:element ref="ns4:MediaServiceGenerationTime" minOccurs="0"/>
                <xsd:element ref="ns4:MediaServiceEventHashCode" minOccurs="0"/>
                <xsd:element ref="ns4:MediaServiceOCR" minOccurs="0"/>
                <xsd:element ref="ns4:MediaLengthInSeconds" minOccurs="0"/>
                <xsd:element ref="ns4:MediaServiceAutoKeyPoints" minOccurs="0"/>
                <xsd:element ref="ns4: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3aeacfd-ba74-4d77-9ffd-987c5de54b15" elementFormDefault="qualified">
    <xsd:import namespace="http://schemas.microsoft.com/office/2006/documentManagement/types"/>
    <xsd:import namespace="http://schemas.microsoft.com/office/infopath/2007/PartnerControls"/>
    <xsd:element name="SharedWithUsers" ma:index="8"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Detalles de uso compartido" ma:internalName="SharedWithDetails" ma:readOnly="true">
      <xsd:simpleType>
        <xsd:restriction base="dms:Note">
          <xsd:maxLength value="255"/>
        </xsd:restriction>
      </xsd:simpleType>
    </xsd:element>
    <xsd:element name="SharingHintHash" ma:index="10" nillable="true" ma:displayName="Hash de la sugerencia para compartir"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c43880c-206c-4445-b19e-10b9f661acc5"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DateTaken" ma:index="13" nillable="true" ma:displayName="MediaServiceDateTaken" ma:hidden="true" ma:internalName="MediaServiceDateTaken" ma:readOnly="true">
      <xsd:simpleType>
        <xsd:restriction base="dms:Text"/>
      </xsd:simpleType>
    </xsd:element>
    <xsd:element name="MediaServiceAutoTags" ma:index="14" nillable="true" ma:displayName="Tags" ma:internalName="MediaServiceAutoTags"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LengthInSeconds" ma:index="18" nillable="true" ma:displayName="Length (seconds)" ma:internalName="MediaLengthInSeconds" ma:readOnly="true">
      <xsd:simpleType>
        <xsd:restriction base="dms:Unknown"/>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65F6BC6-C01A-4595-B02D-B45452924989}">
  <ds:schemaRefs>
    <ds:schemaRef ds:uri="http://schemas.microsoft.com/office/2006/documentManagement/types"/>
    <ds:schemaRef ds:uri="http://www.w3.org/XML/1998/namespace"/>
    <ds:schemaRef ds:uri="9c43880c-206c-4445-b19e-10b9f661acc5"/>
    <ds:schemaRef ds:uri="http://purl.org/dc/elements/1.1/"/>
    <ds:schemaRef ds:uri="http://schemas.microsoft.com/office/infopath/2007/PartnerControls"/>
    <ds:schemaRef ds:uri="http://purl.org/dc/dcmitype/"/>
    <ds:schemaRef ds:uri="http://schemas.openxmlformats.org/package/2006/metadata/core-properties"/>
    <ds:schemaRef ds:uri="13aeacfd-ba74-4d77-9ffd-987c5de54b15"/>
    <ds:schemaRef ds:uri="http://schemas.microsoft.com/office/2006/metadata/properties"/>
    <ds:schemaRef ds:uri="http://purl.org/dc/terms/"/>
  </ds:schemaRefs>
</ds:datastoreItem>
</file>

<file path=customXml/itemProps2.xml><?xml version="1.0" encoding="utf-8"?>
<ds:datastoreItem xmlns:ds="http://schemas.openxmlformats.org/officeDocument/2006/customXml" ds:itemID="{EB5BEEF8-D7EA-446C-B41C-6FC307DDD51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3aeacfd-ba74-4d77-9ffd-987c5de54b15"/>
    <ds:schemaRef ds:uri="9c43880c-206c-4445-b19e-10b9f661acc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83B2EF72-39C3-4073-894E-CCE8D38674C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Plan de Pruebas</vt:lpstr>
      <vt:lpstr>Estimacion - Desglose</vt:lpstr>
      <vt:lpstr>Factor de Ajuste</vt:lpstr>
    </vt:vector>
  </TitlesOfParts>
  <Manager/>
  <Company/>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Marco Fidel Peña Valbuena</dc:creator>
  <cp:keywords/>
  <dc:description/>
  <cp:lastModifiedBy>Milton Galeano Rojas</cp:lastModifiedBy>
  <cp:revision/>
  <dcterms:created xsi:type="dcterms:W3CDTF">2019-06-10T22:30:03Z</dcterms:created>
  <dcterms:modified xsi:type="dcterms:W3CDTF">2023-01-24T15:31:31Z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0x0101007E3835CE8B013E4BBEEF4EA1DD14B8A4</vt:lpwstr>
  </property>
</Properties>
</file>