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iluš\Downloads\thesis 101\"/>
    </mc:Choice>
  </mc:AlternateContent>
  <xr:revisionPtr revIDLastSave="0" documentId="13_ncr:1_{27D3FB1A-56DA-4277-A6D0-1F7489F906DB}" xr6:coauthVersionLast="47" xr6:coauthVersionMax="47" xr10:uidLastSave="{00000000-0000-0000-0000-000000000000}"/>
  <bookViews>
    <workbookView xWindow="12324" yWindow="272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T2" i="1"/>
  <c r="Q14" i="1"/>
  <c r="Q10" i="1"/>
  <c r="Q6" i="1"/>
  <c r="Q2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<sst xmlns="http://schemas.openxmlformats.org/spreadsheetml/2006/main" count="29" uniqueCount="24">
  <si>
    <t>ID</t>
  </si>
  <si>
    <t>0guess</t>
  </si>
  <si>
    <t>+10guess</t>
  </si>
  <si>
    <t>+11guess</t>
  </si>
  <si>
    <t>-1guess</t>
  </si>
  <si>
    <t>board ID</t>
  </si>
  <si>
    <t>Xkey</t>
  </si>
  <si>
    <t>TimeTaken</t>
  </si>
  <si>
    <t>reward guess</t>
  </si>
  <si>
    <t>perceived controllability per half</t>
  </si>
  <si>
    <t>1, 7</t>
  </si>
  <si>
    <t>2, 8</t>
  </si>
  <si>
    <t>10, 4</t>
  </si>
  <si>
    <t>7, 7</t>
  </si>
  <si>
    <t>8, 3</t>
  </si>
  <si>
    <t>11, 3</t>
  </si>
  <si>
    <t>11, 4</t>
  </si>
  <si>
    <t>10, 3</t>
  </si>
  <si>
    <t>2, 9</t>
  </si>
  <si>
    <t>9, 6</t>
  </si>
  <si>
    <t>12, 4</t>
  </si>
  <si>
    <t>7, 8</t>
  </si>
  <si>
    <t>10, 6</t>
  </si>
  <si>
    <t>var bet 4 consecutive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</si>
</sst>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topLeftCell="K1" workbookViewId="0">
      <selection activeCell="O6" sqref="O6"/>
    </sheetView>
  </sheetViews>
  <sheetFormatPr defaultRowHeight="14.4" x14ac:dyDescent="0.3"/>
  <cols>
    <col min="17" max="17" width="8.88671875" style="10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1</v>
      </c>
      <c r="M1" t="s">
        <v>8</v>
      </c>
      <c r="Q1" s="5" t="s">
        <v>23</v>
      </c>
      <c r="T1" t="s">
        <v>9</v>
      </c>
    </row>
    <row r="2" spans="1:20" s="1" customFormat="1" x14ac:dyDescent="0.3">
      <c r="A2" s="1">
        <v>20211210112252</v>
      </c>
      <c r="B2" s="1">
        <v>0</v>
      </c>
      <c r="C2" s="1">
        <v>30</v>
      </c>
      <c r="D2" s="1">
        <v>0</v>
      </c>
      <c r="E2" s="1">
        <v>70</v>
      </c>
      <c r="F2" s="1">
        <v>9.9999999999999998E+108</v>
      </c>
      <c r="G2" s="1" t="s">
        <v>10</v>
      </c>
      <c r="H2" s="1">
        <v>4.9673857887585999</v>
      </c>
      <c r="K2" s="1">
        <f>E2/100</f>
        <v>0.7</v>
      </c>
      <c r="L2" s="1">
        <f>B2/100</f>
        <v>0</v>
      </c>
      <c r="M2" s="1">
        <f>(C2+D2)/100</f>
        <v>0.3</v>
      </c>
      <c r="Q2" s="6">
        <f>_xlfn.VAR.S(M2:M5)</f>
        <v>0</v>
      </c>
      <c r="T2" s="1">
        <f>AVERAGE(Q2,Q6)</f>
        <v>1.2500000000000289E-3</v>
      </c>
    </row>
    <row r="3" spans="1:20" s="1" customFormat="1" x14ac:dyDescent="0.3">
      <c r="A3" s="1">
        <v>20211210112252</v>
      </c>
      <c r="B3" s="1">
        <v>0</v>
      </c>
      <c r="C3" s="1">
        <v>30</v>
      </c>
      <c r="D3" s="1">
        <v>0</v>
      </c>
      <c r="E3" s="1">
        <v>70</v>
      </c>
      <c r="F3" s="1">
        <v>1.0000999999999999E+113</v>
      </c>
      <c r="G3" s="1" t="s">
        <v>11</v>
      </c>
      <c r="H3" s="1">
        <v>4.9673857887585999</v>
      </c>
      <c r="K3" s="1">
        <f t="shared" ref="K3:K17" si="0">E3/100</f>
        <v>0.7</v>
      </c>
      <c r="L3" s="1">
        <f t="shared" ref="L3:L17" si="1">B3/100</f>
        <v>0</v>
      </c>
      <c r="M3" s="1">
        <f t="shared" ref="M3:M17" si="2">(C3+D3)/100</f>
        <v>0.3</v>
      </c>
      <c r="Q3" s="6"/>
    </row>
    <row r="4" spans="1:20" s="1" customFormat="1" x14ac:dyDescent="0.3">
      <c r="A4" s="1">
        <v>20211210112252</v>
      </c>
      <c r="B4" s="1">
        <v>0</v>
      </c>
      <c r="C4" s="1">
        <v>30</v>
      </c>
      <c r="D4" s="1">
        <v>0</v>
      </c>
      <c r="E4" s="1">
        <v>70</v>
      </c>
      <c r="F4" s="1">
        <v>1.0001000000099999E+113</v>
      </c>
      <c r="G4" s="1" t="s">
        <v>12</v>
      </c>
      <c r="H4" s="1">
        <v>4.9673857887585999</v>
      </c>
      <c r="K4" s="1">
        <f t="shared" si="0"/>
        <v>0.7</v>
      </c>
      <c r="L4" s="1">
        <f t="shared" si="1"/>
        <v>0</v>
      </c>
      <c r="M4" s="1">
        <f t="shared" si="2"/>
        <v>0.3</v>
      </c>
      <c r="Q4" s="6"/>
    </row>
    <row r="5" spans="1:20" s="1" customFormat="1" x14ac:dyDescent="0.3">
      <c r="A5" s="1">
        <v>20211210112252</v>
      </c>
      <c r="B5" s="1">
        <v>0</v>
      </c>
      <c r="C5" s="1">
        <v>30</v>
      </c>
      <c r="D5" s="1">
        <v>0</v>
      </c>
      <c r="E5" s="1">
        <v>70</v>
      </c>
      <c r="F5" s="1">
        <v>1.0001000000099999E+113</v>
      </c>
      <c r="G5" s="1" t="s">
        <v>13</v>
      </c>
      <c r="H5" s="1">
        <v>4.9673857887585999</v>
      </c>
      <c r="K5" s="1">
        <f t="shared" si="0"/>
        <v>0.7</v>
      </c>
      <c r="L5" s="1">
        <f t="shared" si="1"/>
        <v>0</v>
      </c>
      <c r="M5" s="1">
        <f t="shared" si="2"/>
        <v>0.3</v>
      </c>
      <c r="Q5" s="6"/>
    </row>
    <row r="6" spans="1:20" s="2" customFormat="1" x14ac:dyDescent="0.3">
      <c r="A6" s="2">
        <v>20211210112252</v>
      </c>
      <c r="B6" s="2">
        <v>0</v>
      </c>
      <c r="C6" s="2">
        <v>30</v>
      </c>
      <c r="D6" s="2">
        <v>0</v>
      </c>
      <c r="E6" s="2">
        <v>70</v>
      </c>
      <c r="F6" s="2">
        <v>1.0010009999999999E+118</v>
      </c>
      <c r="G6" s="2" t="s">
        <v>14</v>
      </c>
      <c r="H6" s="2">
        <v>4.9673857887585999</v>
      </c>
      <c r="K6" s="2">
        <f t="shared" si="0"/>
        <v>0.7</v>
      </c>
      <c r="L6" s="2">
        <f t="shared" si="1"/>
        <v>0</v>
      </c>
      <c r="M6" s="2">
        <f t="shared" si="2"/>
        <v>0.3</v>
      </c>
      <c r="Q6" s="7">
        <f>_xlfn.VAR.S(M6:M9)</f>
        <v>2.5000000000000577E-3</v>
      </c>
    </row>
    <row r="7" spans="1:20" s="2" customFormat="1" x14ac:dyDescent="0.3">
      <c r="A7" s="2">
        <v>20211210112252</v>
      </c>
      <c r="B7" s="2">
        <v>0</v>
      </c>
      <c r="C7" s="2">
        <v>30</v>
      </c>
      <c r="D7" s="2">
        <v>0</v>
      </c>
      <c r="E7" s="2">
        <v>70</v>
      </c>
      <c r="F7" s="2">
        <v>1.0010009999999999E+118</v>
      </c>
      <c r="G7" s="2" t="s">
        <v>15</v>
      </c>
      <c r="H7" s="2">
        <v>4.9673857887585999</v>
      </c>
      <c r="K7" s="2">
        <f t="shared" si="0"/>
        <v>0.7</v>
      </c>
      <c r="L7" s="2">
        <f t="shared" si="1"/>
        <v>0</v>
      </c>
      <c r="M7" s="2">
        <f t="shared" si="2"/>
        <v>0.3</v>
      </c>
      <c r="Q7" s="7"/>
    </row>
    <row r="8" spans="1:20" s="2" customFormat="1" x14ac:dyDescent="0.3">
      <c r="A8" s="2">
        <v>20211210112252</v>
      </c>
      <c r="B8" s="2">
        <v>0</v>
      </c>
      <c r="C8" s="2">
        <v>30</v>
      </c>
      <c r="D8" s="2">
        <v>0</v>
      </c>
      <c r="E8" s="2">
        <v>70</v>
      </c>
      <c r="F8" s="2">
        <v>1.0010009999999999E+118</v>
      </c>
      <c r="G8" s="2" t="s">
        <v>16</v>
      </c>
      <c r="H8" s="2">
        <v>4.9673857887585999</v>
      </c>
      <c r="K8" s="2">
        <f t="shared" si="0"/>
        <v>0.7</v>
      </c>
      <c r="L8" s="2">
        <f t="shared" si="1"/>
        <v>0</v>
      </c>
      <c r="M8" s="2">
        <f t="shared" si="2"/>
        <v>0.3</v>
      </c>
      <c r="Q8" s="7"/>
    </row>
    <row r="9" spans="1:20" s="2" customFormat="1" x14ac:dyDescent="0.3">
      <c r="A9" s="2">
        <v>20211210112252</v>
      </c>
      <c r="B9" s="2">
        <v>60</v>
      </c>
      <c r="C9" s="2">
        <v>30</v>
      </c>
      <c r="D9" s="2">
        <v>10</v>
      </c>
      <c r="E9" s="2">
        <v>0</v>
      </c>
      <c r="F9" s="2">
        <v>1.0010009999999999E+118</v>
      </c>
      <c r="G9" s="2" t="s">
        <v>15</v>
      </c>
      <c r="H9" s="2">
        <v>4.9673857887585999</v>
      </c>
      <c r="K9" s="2">
        <f t="shared" si="0"/>
        <v>0</v>
      </c>
      <c r="L9" s="2">
        <f t="shared" si="1"/>
        <v>0.6</v>
      </c>
      <c r="M9" s="2">
        <f t="shared" si="2"/>
        <v>0.4</v>
      </c>
      <c r="Q9" s="7"/>
    </row>
    <row r="10" spans="1:20" s="3" customFormat="1" x14ac:dyDescent="0.3">
      <c r="A10" s="3">
        <v>20211210112252</v>
      </c>
      <c r="B10" s="3">
        <v>0</v>
      </c>
      <c r="C10" s="3">
        <v>30</v>
      </c>
      <c r="D10" s="3">
        <v>0</v>
      </c>
      <c r="E10" s="3">
        <v>70</v>
      </c>
      <c r="F10" s="3">
        <v>1.0001100100001E+115</v>
      </c>
      <c r="G10" s="3" t="s">
        <v>17</v>
      </c>
      <c r="H10" s="3">
        <v>4.9673857887585999</v>
      </c>
      <c r="K10" s="3">
        <f t="shared" si="0"/>
        <v>0.7</v>
      </c>
      <c r="L10" s="3">
        <f t="shared" si="1"/>
        <v>0</v>
      </c>
      <c r="M10" s="3">
        <f t="shared" si="2"/>
        <v>0.3</v>
      </c>
      <c r="Q10" s="8">
        <f>_xlfn.VAR.S(M10:M13)</f>
        <v>0</v>
      </c>
      <c r="T10" s="3">
        <f>AVERAGE(Q10,Q14)</f>
        <v>4.9999999999999862E-3</v>
      </c>
    </row>
    <row r="11" spans="1:20" s="3" customFormat="1" x14ac:dyDescent="0.3">
      <c r="A11" s="3">
        <v>20211210112252</v>
      </c>
      <c r="B11" s="3">
        <v>0</v>
      </c>
      <c r="C11" s="3">
        <v>30</v>
      </c>
      <c r="D11" s="3">
        <v>0</v>
      </c>
      <c r="E11" s="3">
        <v>70</v>
      </c>
      <c r="F11" s="3">
        <v>1.0001100100001E+115</v>
      </c>
      <c r="G11" s="3" t="s">
        <v>18</v>
      </c>
      <c r="H11" s="3">
        <v>4.9673857887585999</v>
      </c>
      <c r="K11" s="3">
        <f t="shared" si="0"/>
        <v>0.7</v>
      </c>
      <c r="L11" s="3">
        <f t="shared" si="1"/>
        <v>0</v>
      </c>
      <c r="M11" s="3">
        <f t="shared" si="2"/>
        <v>0.3</v>
      </c>
      <c r="Q11" s="8"/>
    </row>
    <row r="12" spans="1:20" s="3" customFormat="1" x14ac:dyDescent="0.3">
      <c r="A12" s="3">
        <v>20211210112252</v>
      </c>
      <c r="B12" s="3">
        <v>0</v>
      </c>
      <c r="C12" s="3">
        <v>30</v>
      </c>
      <c r="D12" s="3">
        <v>0</v>
      </c>
      <c r="E12" s="3">
        <v>70</v>
      </c>
      <c r="F12" s="3">
        <v>1.0001100100001101E+115</v>
      </c>
      <c r="G12" s="3" t="s">
        <v>19</v>
      </c>
      <c r="H12" s="3">
        <v>4.9673857887585999</v>
      </c>
      <c r="K12" s="3">
        <f t="shared" si="0"/>
        <v>0.7</v>
      </c>
      <c r="L12" s="3">
        <f t="shared" si="1"/>
        <v>0</v>
      </c>
      <c r="M12" s="3">
        <f t="shared" si="2"/>
        <v>0.3</v>
      </c>
      <c r="Q12" s="8"/>
    </row>
    <row r="13" spans="1:20" s="3" customFormat="1" x14ac:dyDescent="0.3">
      <c r="A13" s="3">
        <v>20211210112252</v>
      </c>
      <c r="B13" s="3">
        <v>0</v>
      </c>
      <c r="C13" s="3">
        <v>30</v>
      </c>
      <c r="D13" s="3">
        <v>0</v>
      </c>
      <c r="E13" s="3">
        <v>70</v>
      </c>
      <c r="F13" s="3">
        <v>1.0001100100001101E+115</v>
      </c>
      <c r="G13" s="3" t="s">
        <v>12</v>
      </c>
      <c r="H13" s="3">
        <v>4.9673857887585999</v>
      </c>
      <c r="K13" s="3">
        <f t="shared" si="0"/>
        <v>0.7</v>
      </c>
      <c r="L13" s="3">
        <f t="shared" si="1"/>
        <v>0</v>
      </c>
      <c r="M13" s="3">
        <f t="shared" si="2"/>
        <v>0.3</v>
      </c>
      <c r="Q13" s="8"/>
    </row>
    <row r="14" spans="1:20" s="4" customFormat="1" x14ac:dyDescent="0.3">
      <c r="A14" s="4">
        <v>20211210112252</v>
      </c>
      <c r="B14" s="4">
        <v>0</v>
      </c>
      <c r="C14" s="4">
        <v>30</v>
      </c>
      <c r="D14" s="4">
        <v>0</v>
      </c>
      <c r="E14" s="4">
        <v>70</v>
      </c>
      <c r="F14" s="4">
        <v>1.0111001000000099E+117</v>
      </c>
      <c r="G14" s="4" t="s">
        <v>20</v>
      </c>
      <c r="H14" s="4">
        <v>4.9673857887585999</v>
      </c>
      <c r="K14" s="4">
        <f t="shared" si="0"/>
        <v>0.7</v>
      </c>
      <c r="L14" s="4">
        <f t="shared" si="1"/>
        <v>0</v>
      </c>
      <c r="M14" s="4">
        <f t="shared" si="2"/>
        <v>0.3</v>
      </c>
      <c r="Q14" s="9">
        <f>_xlfn.VAR.S(M14:M17)</f>
        <v>9.9999999999999725E-3</v>
      </c>
    </row>
    <row r="15" spans="1:20" s="4" customFormat="1" x14ac:dyDescent="0.3">
      <c r="A15" s="4">
        <v>20211210112252</v>
      </c>
      <c r="B15" s="4">
        <v>0</v>
      </c>
      <c r="C15" s="4">
        <v>30</v>
      </c>
      <c r="D15" s="4">
        <v>0</v>
      </c>
      <c r="E15" s="4">
        <v>70</v>
      </c>
      <c r="F15" s="4">
        <v>1.0111001000000099E+117</v>
      </c>
      <c r="G15" s="4" t="s">
        <v>21</v>
      </c>
      <c r="H15" s="4">
        <v>4.9673857887585999</v>
      </c>
      <c r="K15" s="4">
        <f t="shared" si="0"/>
        <v>0.7</v>
      </c>
      <c r="L15" s="4">
        <f t="shared" si="1"/>
        <v>0</v>
      </c>
      <c r="M15" s="4">
        <f t="shared" si="2"/>
        <v>0.3</v>
      </c>
      <c r="Q15" s="9"/>
    </row>
    <row r="16" spans="1:20" s="4" customFormat="1" x14ac:dyDescent="0.3">
      <c r="A16" s="4">
        <v>20211210112252</v>
      </c>
      <c r="B16" s="4">
        <v>50</v>
      </c>
      <c r="C16" s="4">
        <v>40</v>
      </c>
      <c r="D16" s="4">
        <v>10</v>
      </c>
      <c r="E16" s="4">
        <v>0</v>
      </c>
      <c r="F16" s="4">
        <v>1.0111001000000099E+117</v>
      </c>
      <c r="G16" s="4" t="s">
        <v>21</v>
      </c>
      <c r="H16" s="4">
        <v>4.9673857887585999</v>
      </c>
      <c r="K16" s="4">
        <f t="shared" si="0"/>
        <v>0</v>
      </c>
      <c r="L16" s="4">
        <f t="shared" si="1"/>
        <v>0.5</v>
      </c>
      <c r="M16" s="4">
        <f t="shared" si="2"/>
        <v>0.5</v>
      </c>
      <c r="Q16" s="9"/>
    </row>
    <row r="17" spans="1:17" s="4" customFormat="1" x14ac:dyDescent="0.3">
      <c r="A17" s="4">
        <v>20211210112252</v>
      </c>
      <c r="B17" s="4">
        <v>0</v>
      </c>
      <c r="C17" s="4">
        <v>30</v>
      </c>
      <c r="D17" s="4">
        <v>0</v>
      </c>
      <c r="E17" s="4">
        <v>70</v>
      </c>
      <c r="F17" s="4">
        <v>1.0111001000000099E+117</v>
      </c>
      <c r="G17" s="4" t="s">
        <v>22</v>
      </c>
      <c r="H17" s="4">
        <v>4.9673857887585999</v>
      </c>
      <c r="K17" s="4">
        <f t="shared" si="0"/>
        <v>0.7</v>
      </c>
      <c r="L17" s="4">
        <f t="shared" si="1"/>
        <v>0</v>
      </c>
      <c r="M17" s="4">
        <f t="shared" si="2"/>
        <v>0.3</v>
      </c>
      <c r="Q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miluš</dc:creator>
  <cp:lastModifiedBy>miluš</cp:lastModifiedBy>
  <dcterms:created xsi:type="dcterms:W3CDTF">2015-06-05T18:17:20Z</dcterms:created>
  <dcterms:modified xsi:type="dcterms:W3CDTF">2022-01-11T16:00:17Z</dcterms:modified>
</cp:coreProperties>
</file>