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https://d.docs.live.net/9fdae2d7b19a1013/Excel for Data Analysis/Assigments/"/>
    </mc:Choice>
  </mc:AlternateContent>
  <xr:revisionPtr revIDLastSave="4" documentId="11_391B0E0E05775AE0973792DF51E0A8A0BB0999D5" xr6:coauthVersionLast="47" xr6:coauthVersionMax="47" xr10:uidLastSave="{9FF20AB2-341F-4812-9BE6-D336EDF4A368}"/>
  <bookViews>
    <workbookView xWindow="-110" yWindow="-110" windowWidth="19420" windowHeight="10420" activeTab="6" xr2:uid="{00000000-000D-0000-FFFF-FFFF00000000}"/>
  </bookViews>
  <sheets>
    <sheet name="SALES_DATA" sheetId="1" r:id="rId1"/>
    <sheet name="KPIs" sheetId="9" r:id="rId2"/>
    <sheet name="Sales Data" sheetId="8" r:id="rId3"/>
    <sheet name="Total sales" sheetId="2" r:id="rId4"/>
    <sheet name="Quantity Sold" sheetId="3" r:id="rId5"/>
    <sheet name="Average per unit" sheetId="4" r:id="rId6"/>
    <sheet name="Dashboard" sheetId="7" r:id="rId7"/>
  </sheets>
  <definedNames>
    <definedName name="Slicer_Category">#N/A</definedName>
    <definedName name="Slicer_Produc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E1001" i="8" l="1"/>
  <c r="D1001" i="8"/>
  <c r="C1001" i="8"/>
  <c r="E1000" i="8"/>
  <c r="D1000" i="8"/>
  <c r="C1000" i="8"/>
  <c r="E999" i="8"/>
  <c r="D999" i="8"/>
  <c r="C999" i="8"/>
  <c r="E998" i="8"/>
  <c r="D998" i="8"/>
  <c r="C998" i="8"/>
  <c r="E997" i="8"/>
  <c r="D997" i="8"/>
  <c r="C997" i="8"/>
  <c r="E996" i="8"/>
  <c r="D996" i="8"/>
  <c r="C996" i="8"/>
  <c r="E995" i="8"/>
  <c r="D995" i="8"/>
  <c r="C995" i="8"/>
  <c r="E994" i="8"/>
  <c r="D994" i="8"/>
  <c r="C994" i="8"/>
  <c r="E993" i="8"/>
  <c r="D993" i="8"/>
  <c r="C993" i="8"/>
  <c r="E992" i="8"/>
  <c r="D992" i="8"/>
  <c r="C992" i="8"/>
  <c r="E991" i="8"/>
  <c r="D991" i="8"/>
  <c r="C991" i="8"/>
  <c r="E990" i="8"/>
  <c r="D990" i="8"/>
  <c r="C990" i="8"/>
  <c r="E989" i="8"/>
  <c r="D989" i="8"/>
  <c r="C989" i="8"/>
  <c r="E988" i="8"/>
  <c r="D988" i="8"/>
  <c r="C988" i="8"/>
  <c r="E987" i="8"/>
  <c r="D987" i="8"/>
  <c r="C987" i="8"/>
  <c r="E986" i="8"/>
  <c r="D986" i="8"/>
  <c r="C986" i="8"/>
  <c r="E985" i="8"/>
  <c r="D985" i="8"/>
  <c r="C985" i="8"/>
  <c r="E984" i="8"/>
  <c r="D984" i="8"/>
  <c r="C984" i="8"/>
  <c r="E983" i="8"/>
  <c r="D983" i="8"/>
  <c r="C983" i="8"/>
  <c r="E982" i="8"/>
  <c r="D982" i="8"/>
  <c r="C982" i="8"/>
  <c r="E981" i="8"/>
  <c r="D981" i="8"/>
  <c r="C981" i="8"/>
  <c r="E980" i="8"/>
  <c r="D980" i="8"/>
  <c r="C980" i="8"/>
  <c r="E979" i="8"/>
  <c r="D979" i="8"/>
  <c r="C979" i="8"/>
  <c r="E978" i="8"/>
  <c r="D978" i="8"/>
  <c r="C978" i="8"/>
  <c r="E977" i="8"/>
  <c r="D977" i="8"/>
  <c r="C977" i="8"/>
  <c r="E976" i="8"/>
  <c r="D976" i="8"/>
  <c r="C976" i="8"/>
  <c r="E975" i="8"/>
  <c r="D975" i="8"/>
  <c r="C975" i="8"/>
  <c r="E974" i="8"/>
  <c r="D974" i="8"/>
  <c r="C974" i="8"/>
  <c r="E973" i="8"/>
  <c r="D973" i="8"/>
  <c r="C973" i="8"/>
  <c r="E972" i="8"/>
  <c r="D972" i="8"/>
  <c r="C972" i="8"/>
  <c r="E971" i="8"/>
  <c r="D971" i="8"/>
  <c r="C971" i="8"/>
  <c r="E970" i="8"/>
  <c r="D970" i="8"/>
  <c r="C970" i="8"/>
  <c r="E969" i="8"/>
  <c r="D969" i="8"/>
  <c r="C969" i="8"/>
  <c r="E968" i="8"/>
  <c r="D968" i="8"/>
  <c r="C968" i="8"/>
  <c r="E967" i="8"/>
  <c r="D967" i="8"/>
  <c r="C967" i="8"/>
  <c r="E966" i="8"/>
  <c r="D966" i="8"/>
  <c r="C966" i="8"/>
  <c r="E965" i="8"/>
  <c r="D965" i="8"/>
  <c r="C965" i="8"/>
  <c r="E964" i="8"/>
  <c r="D964" i="8"/>
  <c r="C964" i="8"/>
  <c r="E963" i="8"/>
  <c r="D963" i="8"/>
  <c r="C963" i="8"/>
  <c r="E962" i="8"/>
  <c r="D962" i="8"/>
  <c r="C962" i="8"/>
  <c r="E961" i="8"/>
  <c r="D961" i="8"/>
  <c r="C961" i="8"/>
  <c r="E960" i="8"/>
  <c r="D960" i="8"/>
  <c r="C960" i="8"/>
  <c r="E959" i="8"/>
  <c r="D959" i="8"/>
  <c r="C959" i="8"/>
  <c r="E958" i="8"/>
  <c r="D958" i="8"/>
  <c r="C958" i="8"/>
  <c r="E957" i="8"/>
  <c r="D957" i="8"/>
  <c r="C957" i="8"/>
  <c r="E956" i="8"/>
  <c r="D956" i="8"/>
  <c r="C956" i="8"/>
  <c r="E955" i="8"/>
  <c r="D955" i="8"/>
  <c r="C955" i="8"/>
  <c r="E954" i="8"/>
  <c r="D954" i="8"/>
  <c r="C954" i="8"/>
  <c r="E953" i="8"/>
  <c r="D953" i="8"/>
  <c r="C953" i="8"/>
  <c r="E952" i="8"/>
  <c r="D952" i="8"/>
  <c r="C952" i="8"/>
  <c r="E951" i="8"/>
  <c r="D951" i="8"/>
  <c r="C951" i="8"/>
  <c r="E950" i="8"/>
  <c r="D950" i="8"/>
  <c r="C950" i="8"/>
  <c r="E949" i="8"/>
  <c r="D949" i="8"/>
  <c r="C949" i="8"/>
  <c r="E948" i="8"/>
  <c r="D948" i="8"/>
  <c r="C948" i="8"/>
  <c r="E947" i="8"/>
  <c r="D947" i="8"/>
  <c r="C947" i="8"/>
  <c r="E946" i="8"/>
  <c r="D946" i="8"/>
  <c r="C946" i="8"/>
  <c r="E945" i="8"/>
  <c r="D945" i="8"/>
  <c r="C945" i="8"/>
  <c r="E944" i="8"/>
  <c r="D944" i="8"/>
  <c r="C944" i="8"/>
  <c r="E943" i="8"/>
  <c r="D943" i="8"/>
  <c r="C943" i="8"/>
  <c r="E942" i="8"/>
  <c r="D942" i="8"/>
  <c r="C942" i="8"/>
  <c r="E941" i="8"/>
  <c r="D941" i="8"/>
  <c r="C941" i="8"/>
  <c r="E940" i="8"/>
  <c r="D940" i="8"/>
  <c r="C940" i="8"/>
  <c r="E939" i="8"/>
  <c r="D939" i="8"/>
  <c r="C939" i="8"/>
  <c r="E938" i="8"/>
  <c r="D938" i="8"/>
  <c r="C938" i="8"/>
  <c r="E937" i="8"/>
  <c r="D937" i="8"/>
  <c r="C937" i="8"/>
  <c r="E936" i="8"/>
  <c r="D936" i="8"/>
  <c r="C936" i="8"/>
  <c r="E935" i="8"/>
  <c r="D935" i="8"/>
  <c r="C935" i="8"/>
  <c r="E934" i="8"/>
  <c r="D934" i="8"/>
  <c r="C934" i="8"/>
  <c r="E933" i="8"/>
  <c r="D933" i="8"/>
  <c r="C933" i="8"/>
  <c r="E932" i="8"/>
  <c r="D932" i="8"/>
  <c r="C932" i="8"/>
  <c r="E931" i="8"/>
  <c r="D931" i="8"/>
  <c r="C931" i="8"/>
  <c r="E930" i="8"/>
  <c r="D930" i="8"/>
  <c r="C930" i="8"/>
  <c r="E929" i="8"/>
  <c r="D929" i="8"/>
  <c r="C929" i="8"/>
  <c r="E928" i="8"/>
  <c r="D928" i="8"/>
  <c r="C928" i="8"/>
  <c r="E927" i="8"/>
  <c r="D927" i="8"/>
  <c r="C927" i="8"/>
  <c r="E926" i="8"/>
  <c r="D926" i="8"/>
  <c r="C926" i="8"/>
  <c r="E925" i="8"/>
  <c r="D925" i="8"/>
  <c r="C925" i="8"/>
  <c r="E924" i="8"/>
  <c r="D924" i="8"/>
  <c r="C924" i="8"/>
  <c r="E923" i="8"/>
  <c r="D923" i="8"/>
  <c r="C923" i="8"/>
  <c r="E922" i="8"/>
  <c r="D922" i="8"/>
  <c r="C922" i="8"/>
  <c r="E921" i="8"/>
  <c r="D921" i="8"/>
  <c r="C921" i="8"/>
  <c r="E920" i="8"/>
  <c r="D920" i="8"/>
  <c r="C920" i="8"/>
  <c r="E919" i="8"/>
  <c r="D919" i="8"/>
  <c r="C919" i="8"/>
  <c r="E918" i="8"/>
  <c r="D918" i="8"/>
  <c r="C918" i="8"/>
  <c r="E917" i="8"/>
  <c r="D917" i="8"/>
  <c r="C917" i="8"/>
  <c r="E916" i="8"/>
  <c r="D916" i="8"/>
  <c r="C916" i="8"/>
  <c r="E915" i="8"/>
  <c r="D915" i="8"/>
  <c r="C915" i="8"/>
  <c r="E914" i="8"/>
  <c r="D914" i="8"/>
  <c r="C914" i="8"/>
  <c r="E913" i="8"/>
  <c r="D913" i="8"/>
  <c r="C913" i="8"/>
  <c r="E912" i="8"/>
  <c r="D912" i="8"/>
  <c r="C912" i="8"/>
  <c r="E911" i="8"/>
  <c r="D911" i="8"/>
  <c r="C911" i="8"/>
  <c r="E910" i="8"/>
  <c r="D910" i="8"/>
  <c r="C910" i="8"/>
  <c r="E909" i="8"/>
  <c r="D909" i="8"/>
  <c r="C909" i="8"/>
  <c r="E908" i="8"/>
  <c r="D908" i="8"/>
  <c r="C908" i="8"/>
  <c r="E907" i="8"/>
  <c r="D907" i="8"/>
  <c r="C907" i="8"/>
  <c r="E906" i="8"/>
  <c r="D906" i="8"/>
  <c r="C906" i="8"/>
  <c r="E905" i="8"/>
  <c r="D905" i="8"/>
  <c r="C905" i="8"/>
  <c r="E904" i="8"/>
  <c r="D904" i="8"/>
  <c r="C904" i="8"/>
  <c r="E903" i="8"/>
  <c r="D903" i="8"/>
  <c r="C903" i="8"/>
  <c r="E902" i="8"/>
  <c r="D902" i="8"/>
  <c r="C902" i="8"/>
  <c r="E901" i="8"/>
  <c r="D901" i="8"/>
  <c r="C901" i="8"/>
  <c r="E900" i="8"/>
  <c r="D900" i="8"/>
  <c r="C900" i="8"/>
  <c r="E899" i="8"/>
  <c r="D899" i="8"/>
  <c r="C899" i="8"/>
  <c r="E898" i="8"/>
  <c r="D898" i="8"/>
  <c r="C898" i="8"/>
  <c r="E897" i="8"/>
  <c r="D897" i="8"/>
  <c r="C897" i="8"/>
  <c r="E896" i="8"/>
  <c r="D896" i="8"/>
  <c r="C896" i="8"/>
  <c r="E895" i="8"/>
  <c r="D895" i="8"/>
  <c r="C895" i="8"/>
  <c r="E894" i="8"/>
  <c r="D894" i="8"/>
  <c r="C894" i="8"/>
  <c r="E893" i="8"/>
  <c r="D893" i="8"/>
  <c r="C893" i="8"/>
  <c r="E892" i="8"/>
  <c r="D892" i="8"/>
  <c r="C892" i="8"/>
  <c r="E891" i="8"/>
  <c r="D891" i="8"/>
  <c r="C891" i="8"/>
  <c r="E890" i="8"/>
  <c r="D890" i="8"/>
  <c r="C890" i="8"/>
  <c r="E889" i="8"/>
  <c r="D889" i="8"/>
  <c r="C889" i="8"/>
  <c r="E888" i="8"/>
  <c r="D888" i="8"/>
  <c r="C888" i="8"/>
  <c r="E887" i="8"/>
  <c r="D887" i="8"/>
  <c r="C887" i="8"/>
  <c r="E886" i="8"/>
  <c r="D886" i="8"/>
  <c r="C886" i="8"/>
  <c r="E885" i="8"/>
  <c r="D885" i="8"/>
  <c r="C885" i="8"/>
  <c r="E884" i="8"/>
  <c r="D884" i="8"/>
  <c r="C884" i="8"/>
  <c r="E883" i="8"/>
  <c r="D883" i="8"/>
  <c r="C883" i="8"/>
  <c r="E882" i="8"/>
  <c r="D882" i="8"/>
  <c r="C882" i="8"/>
  <c r="E881" i="8"/>
  <c r="D881" i="8"/>
  <c r="C881" i="8"/>
  <c r="E880" i="8"/>
  <c r="D880" i="8"/>
  <c r="C880" i="8"/>
  <c r="E879" i="8"/>
  <c r="D879" i="8"/>
  <c r="C879" i="8"/>
  <c r="E878" i="8"/>
  <c r="D878" i="8"/>
  <c r="C878" i="8"/>
  <c r="E877" i="8"/>
  <c r="D877" i="8"/>
  <c r="C877" i="8"/>
  <c r="E876" i="8"/>
  <c r="D876" i="8"/>
  <c r="C876" i="8"/>
  <c r="E875" i="8"/>
  <c r="D875" i="8"/>
  <c r="C875" i="8"/>
  <c r="E874" i="8"/>
  <c r="D874" i="8"/>
  <c r="C874" i="8"/>
  <c r="E873" i="8"/>
  <c r="D873" i="8"/>
  <c r="C873" i="8"/>
  <c r="E872" i="8"/>
  <c r="D872" i="8"/>
  <c r="C872" i="8"/>
  <c r="E871" i="8"/>
  <c r="D871" i="8"/>
  <c r="C871" i="8"/>
  <c r="E870" i="8"/>
  <c r="D870" i="8"/>
  <c r="C870" i="8"/>
  <c r="E869" i="8"/>
  <c r="D869" i="8"/>
  <c r="C869" i="8"/>
  <c r="E868" i="8"/>
  <c r="D868" i="8"/>
  <c r="C868" i="8"/>
  <c r="E867" i="8"/>
  <c r="D867" i="8"/>
  <c r="C867" i="8"/>
  <c r="E866" i="8"/>
  <c r="D866" i="8"/>
  <c r="C866" i="8"/>
  <c r="E865" i="8"/>
  <c r="D865" i="8"/>
  <c r="C865" i="8"/>
  <c r="E864" i="8"/>
  <c r="D864" i="8"/>
  <c r="C864" i="8"/>
  <c r="E863" i="8"/>
  <c r="D863" i="8"/>
  <c r="C863" i="8"/>
  <c r="E862" i="8"/>
  <c r="D862" i="8"/>
  <c r="C862" i="8"/>
  <c r="E861" i="8"/>
  <c r="D861" i="8"/>
  <c r="C861" i="8"/>
  <c r="E860" i="8"/>
  <c r="D860" i="8"/>
  <c r="C860" i="8"/>
  <c r="E859" i="8"/>
  <c r="D859" i="8"/>
  <c r="C859" i="8"/>
  <c r="E858" i="8"/>
  <c r="D858" i="8"/>
  <c r="C858" i="8"/>
  <c r="E857" i="8"/>
  <c r="D857" i="8"/>
  <c r="C857" i="8"/>
  <c r="E856" i="8"/>
  <c r="D856" i="8"/>
  <c r="C856" i="8"/>
  <c r="E855" i="8"/>
  <c r="D855" i="8"/>
  <c r="C855" i="8"/>
  <c r="E854" i="8"/>
  <c r="D854" i="8"/>
  <c r="C854" i="8"/>
  <c r="E853" i="8"/>
  <c r="D853" i="8"/>
  <c r="C853" i="8"/>
  <c r="E852" i="8"/>
  <c r="D852" i="8"/>
  <c r="C852" i="8"/>
  <c r="E851" i="8"/>
  <c r="D851" i="8"/>
  <c r="C851" i="8"/>
  <c r="E850" i="8"/>
  <c r="D850" i="8"/>
  <c r="C850" i="8"/>
  <c r="E849" i="8"/>
  <c r="D849" i="8"/>
  <c r="C849" i="8"/>
  <c r="E848" i="8"/>
  <c r="D848" i="8"/>
  <c r="C848" i="8"/>
  <c r="E847" i="8"/>
  <c r="D847" i="8"/>
  <c r="C847" i="8"/>
  <c r="E846" i="8"/>
  <c r="D846" i="8"/>
  <c r="C846" i="8"/>
  <c r="E845" i="8"/>
  <c r="D845" i="8"/>
  <c r="C845" i="8"/>
  <c r="E844" i="8"/>
  <c r="D844" i="8"/>
  <c r="C844" i="8"/>
  <c r="E843" i="8"/>
  <c r="D843" i="8"/>
  <c r="C843" i="8"/>
  <c r="E842" i="8"/>
  <c r="D842" i="8"/>
  <c r="C842" i="8"/>
  <c r="E841" i="8"/>
  <c r="D841" i="8"/>
  <c r="C841" i="8"/>
  <c r="E840" i="8"/>
  <c r="D840" i="8"/>
  <c r="C840" i="8"/>
  <c r="E839" i="8"/>
  <c r="D839" i="8"/>
  <c r="C839" i="8"/>
  <c r="E838" i="8"/>
  <c r="D838" i="8"/>
  <c r="C838" i="8"/>
  <c r="E837" i="8"/>
  <c r="D837" i="8"/>
  <c r="C837" i="8"/>
  <c r="E836" i="8"/>
  <c r="D836" i="8"/>
  <c r="C836" i="8"/>
  <c r="E835" i="8"/>
  <c r="D835" i="8"/>
  <c r="C835" i="8"/>
  <c r="E834" i="8"/>
  <c r="D834" i="8"/>
  <c r="C834" i="8"/>
  <c r="E833" i="8"/>
  <c r="D833" i="8"/>
  <c r="C833" i="8"/>
  <c r="E832" i="8"/>
  <c r="D832" i="8"/>
  <c r="C832" i="8"/>
  <c r="E831" i="8"/>
  <c r="D831" i="8"/>
  <c r="C831" i="8"/>
  <c r="E830" i="8"/>
  <c r="D830" i="8"/>
  <c r="C830" i="8"/>
  <c r="E829" i="8"/>
  <c r="D829" i="8"/>
  <c r="C829" i="8"/>
  <c r="E828" i="8"/>
  <c r="D828" i="8"/>
  <c r="C828" i="8"/>
  <c r="E827" i="8"/>
  <c r="D827" i="8"/>
  <c r="C827" i="8"/>
  <c r="E826" i="8"/>
  <c r="D826" i="8"/>
  <c r="C826" i="8"/>
  <c r="E825" i="8"/>
  <c r="D825" i="8"/>
  <c r="C825" i="8"/>
  <c r="E824" i="8"/>
  <c r="D824" i="8"/>
  <c r="C824" i="8"/>
  <c r="E823" i="8"/>
  <c r="D823" i="8"/>
  <c r="C823" i="8"/>
  <c r="E822" i="8"/>
  <c r="D822" i="8"/>
  <c r="C822" i="8"/>
  <c r="E821" i="8"/>
  <c r="D821" i="8"/>
  <c r="C821" i="8"/>
  <c r="E820" i="8"/>
  <c r="D820" i="8"/>
  <c r="C820" i="8"/>
  <c r="E819" i="8"/>
  <c r="D819" i="8"/>
  <c r="C819" i="8"/>
  <c r="E818" i="8"/>
  <c r="D818" i="8"/>
  <c r="C818" i="8"/>
  <c r="E817" i="8"/>
  <c r="D817" i="8"/>
  <c r="C817" i="8"/>
  <c r="E816" i="8"/>
  <c r="D816" i="8"/>
  <c r="C816" i="8"/>
  <c r="E815" i="8"/>
  <c r="D815" i="8"/>
  <c r="C815" i="8"/>
  <c r="E814" i="8"/>
  <c r="D814" i="8"/>
  <c r="C814" i="8"/>
  <c r="E813" i="8"/>
  <c r="D813" i="8"/>
  <c r="C813" i="8"/>
  <c r="E812" i="8"/>
  <c r="D812" i="8"/>
  <c r="C812" i="8"/>
  <c r="E811" i="8"/>
  <c r="D811" i="8"/>
  <c r="C811" i="8"/>
  <c r="E810" i="8"/>
  <c r="D810" i="8"/>
  <c r="C810" i="8"/>
  <c r="E809" i="8"/>
  <c r="D809" i="8"/>
  <c r="C809" i="8"/>
  <c r="E808" i="8"/>
  <c r="D808" i="8"/>
  <c r="C808" i="8"/>
  <c r="E807" i="8"/>
  <c r="D807" i="8"/>
  <c r="C807" i="8"/>
  <c r="E806" i="8"/>
  <c r="D806" i="8"/>
  <c r="C806" i="8"/>
  <c r="E805" i="8"/>
  <c r="D805" i="8"/>
  <c r="C805" i="8"/>
  <c r="E804" i="8"/>
  <c r="D804" i="8"/>
  <c r="C804" i="8"/>
  <c r="E803" i="8"/>
  <c r="D803" i="8"/>
  <c r="C803" i="8"/>
  <c r="E802" i="8"/>
  <c r="D802" i="8"/>
  <c r="C802" i="8"/>
  <c r="E801" i="8"/>
  <c r="D801" i="8"/>
  <c r="C801" i="8"/>
  <c r="E800" i="8"/>
  <c r="D800" i="8"/>
  <c r="C800" i="8"/>
  <c r="E799" i="8"/>
  <c r="D799" i="8"/>
  <c r="C799" i="8"/>
  <c r="E798" i="8"/>
  <c r="D798" i="8"/>
  <c r="C798" i="8"/>
  <c r="E797" i="8"/>
  <c r="D797" i="8"/>
  <c r="C797" i="8"/>
  <c r="E796" i="8"/>
  <c r="D796" i="8"/>
  <c r="C796" i="8"/>
  <c r="E795" i="8"/>
  <c r="D795" i="8"/>
  <c r="C795" i="8"/>
  <c r="E794" i="8"/>
  <c r="D794" i="8"/>
  <c r="C794" i="8"/>
  <c r="E793" i="8"/>
  <c r="D793" i="8"/>
  <c r="C793" i="8"/>
  <c r="E792" i="8"/>
  <c r="D792" i="8"/>
  <c r="C792" i="8"/>
  <c r="E791" i="8"/>
  <c r="D791" i="8"/>
  <c r="C791" i="8"/>
  <c r="E790" i="8"/>
  <c r="D790" i="8"/>
  <c r="C790" i="8"/>
  <c r="E789" i="8"/>
  <c r="D789" i="8"/>
  <c r="C789" i="8"/>
  <c r="E788" i="8"/>
  <c r="D788" i="8"/>
  <c r="C788" i="8"/>
  <c r="E787" i="8"/>
  <c r="D787" i="8"/>
  <c r="C787" i="8"/>
  <c r="E786" i="8"/>
  <c r="D786" i="8"/>
  <c r="C786" i="8"/>
  <c r="E785" i="8"/>
  <c r="D785" i="8"/>
  <c r="C785" i="8"/>
  <c r="E784" i="8"/>
  <c r="D784" i="8"/>
  <c r="C784" i="8"/>
  <c r="E783" i="8"/>
  <c r="D783" i="8"/>
  <c r="C783" i="8"/>
  <c r="E782" i="8"/>
  <c r="D782" i="8"/>
  <c r="C782" i="8"/>
  <c r="E781" i="8"/>
  <c r="D781" i="8"/>
  <c r="C781" i="8"/>
  <c r="E780" i="8"/>
  <c r="D780" i="8"/>
  <c r="C780" i="8"/>
  <c r="E779" i="8"/>
  <c r="D779" i="8"/>
  <c r="C779" i="8"/>
  <c r="E778" i="8"/>
  <c r="D778" i="8"/>
  <c r="C778" i="8"/>
  <c r="E777" i="8"/>
  <c r="D777" i="8"/>
  <c r="C777" i="8"/>
  <c r="E776" i="8"/>
  <c r="D776" i="8"/>
  <c r="C776" i="8"/>
  <c r="E775" i="8"/>
  <c r="D775" i="8"/>
  <c r="C775" i="8"/>
  <c r="E774" i="8"/>
  <c r="D774" i="8"/>
  <c r="C774" i="8"/>
  <c r="E773" i="8"/>
  <c r="D773" i="8"/>
  <c r="C773" i="8"/>
  <c r="E772" i="8"/>
  <c r="D772" i="8"/>
  <c r="C772" i="8"/>
  <c r="E771" i="8"/>
  <c r="D771" i="8"/>
  <c r="C771" i="8"/>
  <c r="E770" i="8"/>
  <c r="D770" i="8"/>
  <c r="C770" i="8"/>
  <c r="E769" i="8"/>
  <c r="D769" i="8"/>
  <c r="C769" i="8"/>
  <c r="E768" i="8"/>
  <c r="D768" i="8"/>
  <c r="C768" i="8"/>
  <c r="E767" i="8"/>
  <c r="D767" i="8"/>
  <c r="C767" i="8"/>
  <c r="E766" i="8"/>
  <c r="D766" i="8"/>
  <c r="C766" i="8"/>
  <c r="E765" i="8"/>
  <c r="D765" i="8"/>
  <c r="C765" i="8"/>
  <c r="E764" i="8"/>
  <c r="D764" i="8"/>
  <c r="C764" i="8"/>
  <c r="E763" i="8"/>
  <c r="D763" i="8"/>
  <c r="C763" i="8"/>
  <c r="E762" i="8"/>
  <c r="D762" i="8"/>
  <c r="C762" i="8"/>
  <c r="E761" i="8"/>
  <c r="D761" i="8"/>
  <c r="C761" i="8"/>
  <c r="E760" i="8"/>
  <c r="D760" i="8"/>
  <c r="C760" i="8"/>
  <c r="E759" i="8"/>
  <c r="D759" i="8"/>
  <c r="C759" i="8"/>
  <c r="E758" i="8"/>
  <c r="D758" i="8"/>
  <c r="C758" i="8"/>
  <c r="E757" i="8"/>
  <c r="D757" i="8"/>
  <c r="C757" i="8"/>
  <c r="E756" i="8"/>
  <c r="D756" i="8"/>
  <c r="C756" i="8"/>
  <c r="E755" i="8"/>
  <c r="D755" i="8"/>
  <c r="C755" i="8"/>
  <c r="E754" i="8"/>
  <c r="D754" i="8"/>
  <c r="C754" i="8"/>
  <c r="E753" i="8"/>
  <c r="D753" i="8"/>
  <c r="C753" i="8"/>
  <c r="E752" i="8"/>
  <c r="D752" i="8"/>
  <c r="C752" i="8"/>
  <c r="E751" i="8"/>
  <c r="D751" i="8"/>
  <c r="C751" i="8"/>
  <c r="E750" i="8"/>
  <c r="D750" i="8"/>
  <c r="C750" i="8"/>
  <c r="E749" i="8"/>
  <c r="D749" i="8"/>
  <c r="C749" i="8"/>
  <c r="E748" i="8"/>
  <c r="D748" i="8"/>
  <c r="C748" i="8"/>
  <c r="E747" i="8"/>
  <c r="D747" i="8"/>
  <c r="C747" i="8"/>
  <c r="E746" i="8"/>
  <c r="D746" i="8"/>
  <c r="C746" i="8"/>
  <c r="E745" i="8"/>
  <c r="D745" i="8"/>
  <c r="C745" i="8"/>
  <c r="E744" i="8"/>
  <c r="D744" i="8"/>
  <c r="C744" i="8"/>
  <c r="E743" i="8"/>
  <c r="D743" i="8"/>
  <c r="C743" i="8"/>
  <c r="E742" i="8"/>
  <c r="D742" i="8"/>
  <c r="C742" i="8"/>
  <c r="E741" i="8"/>
  <c r="D741" i="8"/>
  <c r="C741" i="8"/>
  <c r="E740" i="8"/>
  <c r="D740" i="8"/>
  <c r="C740" i="8"/>
  <c r="E739" i="8"/>
  <c r="D739" i="8"/>
  <c r="C739" i="8"/>
  <c r="E738" i="8"/>
  <c r="D738" i="8"/>
  <c r="C738" i="8"/>
  <c r="E737" i="8"/>
  <c r="D737" i="8"/>
  <c r="C737" i="8"/>
  <c r="E736" i="8"/>
  <c r="D736" i="8"/>
  <c r="C736" i="8"/>
  <c r="E735" i="8"/>
  <c r="D735" i="8"/>
  <c r="C735" i="8"/>
  <c r="E734" i="8"/>
  <c r="D734" i="8"/>
  <c r="C734" i="8"/>
  <c r="E733" i="8"/>
  <c r="D733" i="8"/>
  <c r="C733" i="8"/>
  <c r="E732" i="8"/>
  <c r="D732" i="8"/>
  <c r="C732" i="8"/>
  <c r="E731" i="8"/>
  <c r="D731" i="8"/>
  <c r="C731" i="8"/>
  <c r="E730" i="8"/>
  <c r="D730" i="8"/>
  <c r="C730" i="8"/>
  <c r="E729" i="8"/>
  <c r="D729" i="8"/>
  <c r="C729" i="8"/>
  <c r="E728" i="8"/>
  <c r="D728" i="8"/>
  <c r="C728" i="8"/>
  <c r="E727" i="8"/>
  <c r="D727" i="8"/>
  <c r="C727" i="8"/>
  <c r="E726" i="8"/>
  <c r="D726" i="8"/>
  <c r="C726" i="8"/>
  <c r="E725" i="8"/>
  <c r="D725" i="8"/>
  <c r="C725" i="8"/>
  <c r="E724" i="8"/>
  <c r="D724" i="8"/>
  <c r="C724" i="8"/>
  <c r="E723" i="8"/>
  <c r="D723" i="8"/>
  <c r="C723" i="8"/>
  <c r="E722" i="8"/>
  <c r="D722" i="8"/>
  <c r="C722" i="8"/>
  <c r="E721" i="8"/>
  <c r="D721" i="8"/>
  <c r="C721" i="8"/>
  <c r="E720" i="8"/>
  <c r="D720" i="8"/>
  <c r="C720" i="8"/>
  <c r="E719" i="8"/>
  <c r="D719" i="8"/>
  <c r="C719" i="8"/>
  <c r="E718" i="8"/>
  <c r="D718" i="8"/>
  <c r="C718" i="8"/>
  <c r="E717" i="8"/>
  <c r="D717" i="8"/>
  <c r="C717" i="8"/>
  <c r="E716" i="8"/>
  <c r="D716" i="8"/>
  <c r="C716" i="8"/>
  <c r="E715" i="8"/>
  <c r="D715" i="8"/>
  <c r="C715" i="8"/>
  <c r="E714" i="8"/>
  <c r="D714" i="8"/>
  <c r="C714" i="8"/>
  <c r="E713" i="8"/>
  <c r="D713" i="8"/>
  <c r="C713" i="8"/>
  <c r="E712" i="8"/>
  <c r="D712" i="8"/>
  <c r="C712" i="8"/>
  <c r="E711" i="8"/>
  <c r="D711" i="8"/>
  <c r="C711" i="8"/>
  <c r="E710" i="8"/>
  <c r="D710" i="8"/>
  <c r="C710" i="8"/>
  <c r="E709" i="8"/>
  <c r="D709" i="8"/>
  <c r="C709" i="8"/>
  <c r="E708" i="8"/>
  <c r="D708" i="8"/>
  <c r="C708" i="8"/>
  <c r="E707" i="8"/>
  <c r="D707" i="8"/>
  <c r="C707" i="8"/>
  <c r="E706" i="8"/>
  <c r="D706" i="8"/>
  <c r="C706" i="8"/>
  <c r="E705" i="8"/>
  <c r="D705" i="8"/>
  <c r="C705" i="8"/>
  <c r="E704" i="8"/>
  <c r="D704" i="8"/>
  <c r="C704" i="8"/>
  <c r="E703" i="8"/>
  <c r="D703" i="8"/>
  <c r="C703" i="8"/>
  <c r="E702" i="8"/>
  <c r="D702" i="8"/>
  <c r="C702" i="8"/>
  <c r="E701" i="8"/>
  <c r="D701" i="8"/>
  <c r="C701" i="8"/>
  <c r="E700" i="8"/>
  <c r="D700" i="8"/>
  <c r="C700" i="8"/>
  <c r="E699" i="8"/>
  <c r="D699" i="8"/>
  <c r="C699" i="8"/>
  <c r="E698" i="8"/>
  <c r="D698" i="8"/>
  <c r="C698" i="8"/>
  <c r="E697" i="8"/>
  <c r="D697" i="8"/>
  <c r="C697" i="8"/>
  <c r="E696" i="8"/>
  <c r="D696" i="8"/>
  <c r="C696" i="8"/>
  <c r="E695" i="8"/>
  <c r="D695" i="8"/>
  <c r="C695" i="8"/>
  <c r="E694" i="8"/>
  <c r="D694" i="8"/>
  <c r="C694" i="8"/>
  <c r="E693" i="8"/>
  <c r="D693" i="8"/>
  <c r="C693" i="8"/>
  <c r="E692" i="8"/>
  <c r="D692" i="8"/>
  <c r="C692" i="8"/>
  <c r="E691" i="8"/>
  <c r="D691" i="8"/>
  <c r="C691" i="8"/>
  <c r="E690" i="8"/>
  <c r="D690" i="8"/>
  <c r="C690" i="8"/>
  <c r="E689" i="8"/>
  <c r="D689" i="8"/>
  <c r="C689" i="8"/>
  <c r="E688" i="8"/>
  <c r="D688" i="8"/>
  <c r="C688" i="8"/>
  <c r="E687" i="8"/>
  <c r="D687" i="8"/>
  <c r="C687" i="8"/>
  <c r="E686" i="8"/>
  <c r="D686" i="8"/>
  <c r="C686" i="8"/>
  <c r="E685" i="8"/>
  <c r="D685" i="8"/>
  <c r="C685" i="8"/>
  <c r="E684" i="8"/>
  <c r="D684" i="8"/>
  <c r="C684" i="8"/>
  <c r="E683" i="8"/>
  <c r="D683" i="8"/>
  <c r="C683" i="8"/>
  <c r="E682" i="8"/>
  <c r="D682" i="8"/>
  <c r="C682" i="8"/>
  <c r="E681" i="8"/>
  <c r="D681" i="8"/>
  <c r="C681" i="8"/>
  <c r="E680" i="8"/>
  <c r="D680" i="8"/>
  <c r="C680" i="8"/>
  <c r="E679" i="8"/>
  <c r="D679" i="8"/>
  <c r="C679" i="8"/>
  <c r="E678" i="8"/>
  <c r="D678" i="8"/>
  <c r="C678" i="8"/>
  <c r="E677" i="8"/>
  <c r="D677" i="8"/>
  <c r="C677" i="8"/>
  <c r="E676" i="8"/>
  <c r="D676" i="8"/>
  <c r="C676" i="8"/>
  <c r="E675" i="8"/>
  <c r="D675" i="8"/>
  <c r="C675" i="8"/>
  <c r="E674" i="8"/>
  <c r="D674" i="8"/>
  <c r="C674" i="8"/>
  <c r="E673" i="8"/>
  <c r="D673" i="8"/>
  <c r="C673" i="8"/>
  <c r="E672" i="8"/>
  <c r="D672" i="8"/>
  <c r="C672" i="8"/>
  <c r="E671" i="8"/>
  <c r="D671" i="8"/>
  <c r="C671" i="8"/>
  <c r="E670" i="8"/>
  <c r="D670" i="8"/>
  <c r="C670" i="8"/>
  <c r="E669" i="8"/>
  <c r="D669" i="8"/>
  <c r="C669" i="8"/>
  <c r="E668" i="8"/>
  <c r="D668" i="8"/>
  <c r="C668" i="8"/>
  <c r="E667" i="8"/>
  <c r="D667" i="8"/>
  <c r="C667" i="8"/>
  <c r="E666" i="8"/>
  <c r="D666" i="8"/>
  <c r="C666" i="8"/>
  <c r="E665" i="8"/>
  <c r="D665" i="8"/>
  <c r="C665" i="8"/>
  <c r="E664" i="8"/>
  <c r="D664" i="8"/>
  <c r="C664" i="8"/>
  <c r="E663" i="8"/>
  <c r="D663" i="8"/>
  <c r="C663" i="8"/>
  <c r="E662" i="8"/>
  <c r="D662" i="8"/>
  <c r="C662" i="8"/>
  <c r="E661" i="8"/>
  <c r="D661" i="8"/>
  <c r="C661" i="8"/>
  <c r="E660" i="8"/>
  <c r="D660" i="8"/>
  <c r="C660" i="8"/>
  <c r="E659" i="8"/>
  <c r="D659" i="8"/>
  <c r="C659" i="8"/>
  <c r="E658" i="8"/>
  <c r="D658" i="8"/>
  <c r="C658" i="8"/>
  <c r="E657" i="8"/>
  <c r="D657" i="8"/>
  <c r="C657" i="8"/>
  <c r="E656" i="8"/>
  <c r="D656" i="8"/>
  <c r="C656" i="8"/>
  <c r="E655" i="8"/>
  <c r="D655" i="8"/>
  <c r="C655" i="8"/>
  <c r="E654" i="8"/>
  <c r="D654" i="8"/>
  <c r="C654" i="8"/>
  <c r="E653" i="8"/>
  <c r="D653" i="8"/>
  <c r="C653" i="8"/>
  <c r="E652" i="8"/>
  <c r="D652" i="8"/>
  <c r="C652" i="8"/>
  <c r="E651" i="8"/>
  <c r="D651" i="8"/>
  <c r="C651" i="8"/>
  <c r="E650" i="8"/>
  <c r="D650" i="8"/>
  <c r="C650" i="8"/>
  <c r="E649" i="8"/>
  <c r="D649" i="8"/>
  <c r="C649" i="8"/>
  <c r="E648" i="8"/>
  <c r="D648" i="8"/>
  <c r="C648" i="8"/>
  <c r="E647" i="8"/>
  <c r="D647" i="8"/>
  <c r="C647" i="8"/>
  <c r="E646" i="8"/>
  <c r="D646" i="8"/>
  <c r="C646" i="8"/>
  <c r="E645" i="8"/>
  <c r="D645" i="8"/>
  <c r="C645" i="8"/>
  <c r="E644" i="8"/>
  <c r="D644" i="8"/>
  <c r="C644" i="8"/>
  <c r="E643" i="8"/>
  <c r="D643" i="8"/>
  <c r="C643" i="8"/>
  <c r="E642" i="8"/>
  <c r="D642" i="8"/>
  <c r="C642" i="8"/>
  <c r="E641" i="8"/>
  <c r="D641" i="8"/>
  <c r="C641" i="8"/>
  <c r="E640" i="8"/>
  <c r="D640" i="8"/>
  <c r="C640" i="8"/>
  <c r="E639" i="8"/>
  <c r="D639" i="8"/>
  <c r="C639" i="8"/>
  <c r="E638" i="8"/>
  <c r="D638" i="8"/>
  <c r="C638" i="8"/>
  <c r="E637" i="8"/>
  <c r="D637" i="8"/>
  <c r="C637" i="8"/>
  <c r="E636" i="8"/>
  <c r="D636" i="8"/>
  <c r="C636" i="8"/>
  <c r="E635" i="8"/>
  <c r="D635" i="8"/>
  <c r="C635" i="8"/>
  <c r="E634" i="8"/>
  <c r="D634" i="8"/>
  <c r="C634" i="8"/>
  <c r="E633" i="8"/>
  <c r="D633" i="8"/>
  <c r="C633" i="8"/>
  <c r="E632" i="8"/>
  <c r="D632" i="8"/>
  <c r="C632" i="8"/>
  <c r="E631" i="8"/>
  <c r="D631" i="8"/>
  <c r="C631" i="8"/>
  <c r="E630" i="8"/>
  <c r="D630" i="8"/>
  <c r="C630" i="8"/>
  <c r="E629" i="8"/>
  <c r="D629" i="8"/>
  <c r="C629" i="8"/>
  <c r="E628" i="8"/>
  <c r="D628" i="8"/>
  <c r="C628" i="8"/>
  <c r="E627" i="8"/>
  <c r="D627" i="8"/>
  <c r="C627" i="8"/>
  <c r="E626" i="8"/>
  <c r="D626" i="8"/>
  <c r="C626" i="8"/>
  <c r="E625" i="8"/>
  <c r="D625" i="8"/>
  <c r="C625" i="8"/>
  <c r="E624" i="8"/>
  <c r="D624" i="8"/>
  <c r="C624" i="8"/>
  <c r="E623" i="8"/>
  <c r="D623" i="8"/>
  <c r="C623" i="8"/>
  <c r="E622" i="8"/>
  <c r="D622" i="8"/>
  <c r="C622" i="8"/>
  <c r="E621" i="8"/>
  <c r="D621" i="8"/>
  <c r="C621" i="8"/>
  <c r="E620" i="8"/>
  <c r="D620" i="8"/>
  <c r="C620" i="8"/>
  <c r="E619" i="8"/>
  <c r="D619" i="8"/>
  <c r="C619" i="8"/>
  <c r="E618" i="8"/>
  <c r="D618" i="8"/>
  <c r="C618" i="8"/>
  <c r="E617" i="8"/>
  <c r="D617" i="8"/>
  <c r="C617" i="8"/>
  <c r="E616" i="8"/>
  <c r="D616" i="8"/>
  <c r="C616" i="8"/>
  <c r="E615" i="8"/>
  <c r="D615" i="8"/>
  <c r="C615" i="8"/>
  <c r="E614" i="8"/>
  <c r="D614" i="8"/>
  <c r="C614" i="8"/>
  <c r="E613" i="8"/>
  <c r="D613" i="8"/>
  <c r="C613" i="8"/>
  <c r="E612" i="8"/>
  <c r="D612" i="8"/>
  <c r="C612" i="8"/>
  <c r="E611" i="8"/>
  <c r="D611" i="8"/>
  <c r="C611" i="8"/>
  <c r="E610" i="8"/>
  <c r="D610" i="8"/>
  <c r="C610" i="8"/>
  <c r="E609" i="8"/>
  <c r="D609" i="8"/>
  <c r="C609" i="8"/>
  <c r="E608" i="8"/>
  <c r="D608" i="8"/>
  <c r="C608" i="8"/>
  <c r="E607" i="8"/>
  <c r="D607" i="8"/>
  <c r="C607" i="8"/>
  <c r="E606" i="8"/>
  <c r="D606" i="8"/>
  <c r="C606" i="8"/>
  <c r="E605" i="8"/>
  <c r="D605" i="8"/>
  <c r="C605" i="8"/>
  <c r="E604" i="8"/>
  <c r="D604" i="8"/>
  <c r="C604" i="8"/>
  <c r="E603" i="8"/>
  <c r="D603" i="8"/>
  <c r="C603" i="8"/>
  <c r="E602" i="8"/>
  <c r="D602" i="8"/>
  <c r="C602" i="8"/>
  <c r="E601" i="8"/>
  <c r="D601" i="8"/>
  <c r="C601" i="8"/>
  <c r="E600" i="8"/>
  <c r="D600" i="8"/>
  <c r="C600" i="8"/>
  <c r="E599" i="8"/>
  <c r="D599" i="8"/>
  <c r="C599" i="8"/>
  <c r="E598" i="8"/>
  <c r="D598" i="8"/>
  <c r="C598" i="8"/>
  <c r="E597" i="8"/>
  <c r="D597" i="8"/>
  <c r="C597" i="8"/>
  <c r="E596" i="8"/>
  <c r="D596" i="8"/>
  <c r="C596" i="8"/>
  <c r="E595" i="8"/>
  <c r="D595" i="8"/>
  <c r="C595" i="8"/>
  <c r="E594" i="8"/>
  <c r="D594" i="8"/>
  <c r="C594" i="8"/>
  <c r="E593" i="8"/>
  <c r="D593" i="8"/>
  <c r="C593" i="8"/>
  <c r="E592" i="8"/>
  <c r="D592" i="8"/>
  <c r="C592" i="8"/>
  <c r="E591" i="8"/>
  <c r="D591" i="8"/>
  <c r="C591" i="8"/>
  <c r="E590" i="8"/>
  <c r="D590" i="8"/>
  <c r="C590" i="8"/>
  <c r="E589" i="8"/>
  <c r="D589" i="8"/>
  <c r="C589" i="8"/>
  <c r="E588" i="8"/>
  <c r="D588" i="8"/>
  <c r="C588" i="8"/>
  <c r="E587" i="8"/>
  <c r="D587" i="8"/>
  <c r="C587" i="8"/>
  <c r="E586" i="8"/>
  <c r="D586" i="8"/>
  <c r="C586" i="8"/>
  <c r="E585" i="8"/>
  <c r="D585" i="8"/>
  <c r="C585" i="8"/>
  <c r="E584" i="8"/>
  <c r="D584" i="8"/>
  <c r="C584" i="8"/>
  <c r="E583" i="8"/>
  <c r="D583" i="8"/>
  <c r="C583" i="8"/>
  <c r="E582" i="8"/>
  <c r="D582" i="8"/>
  <c r="C582" i="8"/>
  <c r="E581" i="8"/>
  <c r="D581" i="8"/>
  <c r="C581" i="8"/>
  <c r="E580" i="8"/>
  <c r="D580" i="8"/>
  <c r="C580" i="8"/>
  <c r="E579" i="8"/>
  <c r="D579" i="8"/>
  <c r="C579" i="8"/>
  <c r="E578" i="8"/>
  <c r="D578" i="8"/>
  <c r="C578" i="8"/>
  <c r="E577" i="8"/>
  <c r="D577" i="8"/>
  <c r="C577" i="8"/>
  <c r="E576" i="8"/>
  <c r="D576" i="8"/>
  <c r="C576" i="8"/>
  <c r="E575" i="8"/>
  <c r="D575" i="8"/>
  <c r="C575" i="8"/>
  <c r="E574" i="8"/>
  <c r="D574" i="8"/>
  <c r="C574" i="8"/>
  <c r="E573" i="8"/>
  <c r="D573" i="8"/>
  <c r="C573" i="8"/>
  <c r="E572" i="8"/>
  <c r="D572" i="8"/>
  <c r="C572" i="8"/>
  <c r="E571" i="8"/>
  <c r="D571" i="8"/>
  <c r="C571" i="8"/>
  <c r="E570" i="8"/>
  <c r="D570" i="8"/>
  <c r="C570" i="8"/>
  <c r="E569" i="8"/>
  <c r="D569" i="8"/>
  <c r="C569" i="8"/>
  <c r="E568" i="8"/>
  <c r="D568" i="8"/>
  <c r="C568" i="8"/>
  <c r="E567" i="8"/>
  <c r="D567" i="8"/>
  <c r="C567" i="8"/>
  <c r="E566" i="8"/>
  <c r="D566" i="8"/>
  <c r="C566" i="8"/>
  <c r="E565" i="8"/>
  <c r="D565" i="8"/>
  <c r="C565" i="8"/>
  <c r="E564" i="8"/>
  <c r="D564" i="8"/>
  <c r="C564" i="8"/>
  <c r="E563" i="8"/>
  <c r="D563" i="8"/>
  <c r="C563" i="8"/>
  <c r="E562" i="8"/>
  <c r="D562" i="8"/>
  <c r="C562" i="8"/>
  <c r="E561" i="8"/>
  <c r="D561" i="8"/>
  <c r="C561" i="8"/>
  <c r="E560" i="8"/>
  <c r="D560" i="8"/>
  <c r="C560" i="8"/>
  <c r="E559" i="8"/>
  <c r="D559" i="8"/>
  <c r="C559" i="8"/>
  <c r="E558" i="8"/>
  <c r="D558" i="8"/>
  <c r="C558" i="8"/>
  <c r="E557" i="8"/>
  <c r="D557" i="8"/>
  <c r="C557" i="8"/>
  <c r="E556" i="8"/>
  <c r="D556" i="8"/>
  <c r="C556" i="8"/>
  <c r="E555" i="8"/>
  <c r="D555" i="8"/>
  <c r="C555" i="8"/>
  <c r="E554" i="8"/>
  <c r="D554" i="8"/>
  <c r="C554" i="8"/>
  <c r="E553" i="8"/>
  <c r="D553" i="8"/>
  <c r="C553" i="8"/>
  <c r="E552" i="8"/>
  <c r="D552" i="8"/>
  <c r="C552" i="8"/>
  <c r="E551" i="8"/>
  <c r="D551" i="8"/>
  <c r="C551" i="8"/>
  <c r="E550" i="8"/>
  <c r="D550" i="8"/>
  <c r="C550" i="8"/>
  <c r="E549" i="8"/>
  <c r="D549" i="8"/>
  <c r="C549" i="8"/>
  <c r="E548" i="8"/>
  <c r="D548" i="8"/>
  <c r="C548" i="8"/>
  <c r="E547" i="8"/>
  <c r="D547" i="8"/>
  <c r="C547" i="8"/>
  <c r="E546" i="8"/>
  <c r="D546" i="8"/>
  <c r="C546" i="8"/>
  <c r="E545" i="8"/>
  <c r="D545" i="8"/>
  <c r="C545" i="8"/>
  <c r="E544" i="8"/>
  <c r="D544" i="8"/>
  <c r="C544" i="8"/>
  <c r="E543" i="8"/>
  <c r="D543" i="8"/>
  <c r="C543" i="8"/>
  <c r="E542" i="8"/>
  <c r="D542" i="8"/>
  <c r="C542" i="8"/>
  <c r="E541" i="8"/>
  <c r="D541" i="8"/>
  <c r="C541" i="8"/>
  <c r="E540" i="8"/>
  <c r="D540" i="8"/>
  <c r="C540" i="8"/>
  <c r="E539" i="8"/>
  <c r="D539" i="8"/>
  <c r="C539" i="8"/>
  <c r="E538" i="8"/>
  <c r="D538" i="8"/>
  <c r="C538" i="8"/>
  <c r="E537" i="8"/>
  <c r="D537" i="8"/>
  <c r="C537" i="8"/>
  <c r="E536" i="8"/>
  <c r="D536" i="8"/>
  <c r="C536" i="8"/>
  <c r="E535" i="8"/>
  <c r="D535" i="8"/>
  <c r="C535" i="8"/>
  <c r="E534" i="8"/>
  <c r="D534" i="8"/>
  <c r="C534" i="8"/>
  <c r="E533" i="8"/>
  <c r="D533" i="8"/>
  <c r="C533" i="8"/>
  <c r="E532" i="8"/>
  <c r="D532" i="8"/>
  <c r="C532" i="8"/>
  <c r="E531" i="8"/>
  <c r="D531" i="8"/>
  <c r="C531" i="8"/>
  <c r="E530" i="8"/>
  <c r="D530" i="8"/>
  <c r="C530" i="8"/>
  <c r="E529" i="8"/>
  <c r="D529" i="8"/>
  <c r="C529" i="8"/>
  <c r="E528" i="8"/>
  <c r="D528" i="8"/>
  <c r="C528" i="8"/>
  <c r="E527" i="8"/>
  <c r="D527" i="8"/>
  <c r="C527" i="8"/>
  <c r="E526" i="8"/>
  <c r="D526" i="8"/>
  <c r="C526" i="8"/>
  <c r="E525" i="8"/>
  <c r="D525" i="8"/>
  <c r="C525" i="8"/>
  <c r="E524" i="8"/>
  <c r="D524" i="8"/>
  <c r="C524" i="8"/>
  <c r="E523" i="8"/>
  <c r="D523" i="8"/>
  <c r="C523" i="8"/>
  <c r="E522" i="8"/>
  <c r="D522" i="8"/>
  <c r="C522" i="8"/>
  <c r="E521" i="8"/>
  <c r="D521" i="8"/>
  <c r="C521" i="8"/>
  <c r="E520" i="8"/>
  <c r="D520" i="8"/>
  <c r="C520" i="8"/>
  <c r="E519" i="8"/>
  <c r="D519" i="8"/>
  <c r="C519" i="8"/>
  <c r="E518" i="8"/>
  <c r="D518" i="8"/>
  <c r="C518" i="8"/>
  <c r="E517" i="8"/>
  <c r="D517" i="8"/>
  <c r="C517" i="8"/>
  <c r="E516" i="8"/>
  <c r="D516" i="8"/>
  <c r="C516" i="8"/>
  <c r="E515" i="8"/>
  <c r="D515" i="8"/>
  <c r="C515" i="8"/>
  <c r="E514" i="8"/>
  <c r="D514" i="8"/>
  <c r="C514" i="8"/>
  <c r="E513" i="8"/>
  <c r="D513" i="8"/>
  <c r="C513" i="8"/>
  <c r="E512" i="8"/>
  <c r="D512" i="8"/>
  <c r="C512" i="8"/>
  <c r="E511" i="8"/>
  <c r="D511" i="8"/>
  <c r="C511" i="8"/>
  <c r="E510" i="8"/>
  <c r="D510" i="8"/>
  <c r="C510" i="8"/>
  <c r="E509" i="8"/>
  <c r="D509" i="8"/>
  <c r="C509" i="8"/>
  <c r="E508" i="8"/>
  <c r="D508" i="8"/>
  <c r="C508" i="8"/>
  <c r="E507" i="8"/>
  <c r="D507" i="8"/>
  <c r="C507" i="8"/>
  <c r="E506" i="8"/>
  <c r="D506" i="8"/>
  <c r="C506" i="8"/>
  <c r="E505" i="8"/>
  <c r="D505" i="8"/>
  <c r="C505" i="8"/>
  <c r="E504" i="8"/>
  <c r="D504" i="8"/>
  <c r="C504" i="8"/>
  <c r="E503" i="8"/>
  <c r="D503" i="8"/>
  <c r="C503" i="8"/>
  <c r="E502" i="8"/>
  <c r="D502" i="8"/>
  <c r="C502" i="8"/>
  <c r="E501" i="8"/>
  <c r="D501" i="8"/>
  <c r="C501" i="8"/>
  <c r="E500" i="8"/>
  <c r="D500" i="8"/>
  <c r="C500" i="8"/>
  <c r="E499" i="8"/>
  <c r="D499" i="8"/>
  <c r="C499" i="8"/>
  <c r="E498" i="8"/>
  <c r="D498" i="8"/>
  <c r="C498" i="8"/>
  <c r="E497" i="8"/>
  <c r="D497" i="8"/>
  <c r="C497" i="8"/>
  <c r="E496" i="8"/>
  <c r="D496" i="8"/>
  <c r="C496" i="8"/>
  <c r="E495" i="8"/>
  <c r="D495" i="8"/>
  <c r="C495" i="8"/>
  <c r="E494" i="8"/>
  <c r="D494" i="8"/>
  <c r="C494" i="8"/>
  <c r="E493" i="8"/>
  <c r="D493" i="8"/>
  <c r="C493" i="8"/>
  <c r="E492" i="8"/>
  <c r="D492" i="8"/>
  <c r="C492" i="8"/>
  <c r="E491" i="8"/>
  <c r="D491" i="8"/>
  <c r="C491" i="8"/>
  <c r="E490" i="8"/>
  <c r="D490" i="8"/>
  <c r="C490" i="8"/>
  <c r="E489" i="8"/>
  <c r="D489" i="8"/>
  <c r="C489" i="8"/>
  <c r="E488" i="8"/>
  <c r="D488" i="8"/>
  <c r="C488" i="8"/>
  <c r="E487" i="8"/>
  <c r="D487" i="8"/>
  <c r="C487" i="8"/>
  <c r="E486" i="8"/>
  <c r="D486" i="8"/>
  <c r="C486" i="8"/>
  <c r="E485" i="8"/>
  <c r="D485" i="8"/>
  <c r="C485" i="8"/>
  <c r="E484" i="8"/>
  <c r="D484" i="8"/>
  <c r="C484" i="8"/>
  <c r="E483" i="8"/>
  <c r="D483" i="8"/>
  <c r="C483" i="8"/>
  <c r="E482" i="8"/>
  <c r="D482" i="8"/>
  <c r="C482" i="8"/>
  <c r="E481" i="8"/>
  <c r="D481" i="8"/>
  <c r="C481" i="8"/>
  <c r="E480" i="8"/>
  <c r="D480" i="8"/>
  <c r="C480" i="8"/>
  <c r="E479" i="8"/>
  <c r="D479" i="8"/>
  <c r="C479" i="8"/>
  <c r="E478" i="8"/>
  <c r="D478" i="8"/>
  <c r="C478" i="8"/>
  <c r="E477" i="8"/>
  <c r="D477" i="8"/>
  <c r="C477" i="8"/>
  <c r="E476" i="8"/>
  <c r="D476" i="8"/>
  <c r="C476" i="8"/>
  <c r="E475" i="8"/>
  <c r="D475" i="8"/>
  <c r="C475" i="8"/>
  <c r="E474" i="8"/>
  <c r="D474" i="8"/>
  <c r="C474" i="8"/>
  <c r="E473" i="8"/>
  <c r="D473" i="8"/>
  <c r="C473" i="8"/>
  <c r="E472" i="8"/>
  <c r="D472" i="8"/>
  <c r="C472" i="8"/>
  <c r="E471" i="8"/>
  <c r="D471" i="8"/>
  <c r="C471" i="8"/>
  <c r="E470" i="8"/>
  <c r="D470" i="8"/>
  <c r="C470" i="8"/>
  <c r="E469" i="8"/>
  <c r="D469" i="8"/>
  <c r="C469" i="8"/>
  <c r="E468" i="8"/>
  <c r="D468" i="8"/>
  <c r="C468" i="8"/>
  <c r="E467" i="8"/>
  <c r="D467" i="8"/>
  <c r="C467" i="8"/>
  <c r="E466" i="8"/>
  <c r="D466" i="8"/>
  <c r="C466" i="8"/>
  <c r="E465" i="8"/>
  <c r="D465" i="8"/>
  <c r="C465" i="8"/>
  <c r="E464" i="8"/>
  <c r="D464" i="8"/>
  <c r="C464" i="8"/>
  <c r="E463" i="8"/>
  <c r="D463" i="8"/>
  <c r="C463" i="8"/>
  <c r="E462" i="8"/>
  <c r="D462" i="8"/>
  <c r="C462" i="8"/>
  <c r="E461" i="8"/>
  <c r="D461" i="8"/>
  <c r="C461" i="8"/>
  <c r="E460" i="8"/>
  <c r="D460" i="8"/>
  <c r="C460" i="8"/>
  <c r="E459" i="8"/>
  <c r="D459" i="8"/>
  <c r="C459" i="8"/>
  <c r="E458" i="8"/>
  <c r="D458" i="8"/>
  <c r="C458" i="8"/>
  <c r="E457" i="8"/>
  <c r="D457" i="8"/>
  <c r="C457" i="8"/>
  <c r="E456" i="8"/>
  <c r="D456" i="8"/>
  <c r="C456" i="8"/>
  <c r="E455" i="8"/>
  <c r="D455" i="8"/>
  <c r="C455" i="8"/>
  <c r="E454" i="8"/>
  <c r="D454" i="8"/>
  <c r="C454" i="8"/>
  <c r="E453" i="8"/>
  <c r="D453" i="8"/>
  <c r="C453" i="8"/>
  <c r="E452" i="8"/>
  <c r="D452" i="8"/>
  <c r="C452" i="8"/>
  <c r="E451" i="8"/>
  <c r="D451" i="8"/>
  <c r="C451" i="8"/>
  <c r="E450" i="8"/>
  <c r="D450" i="8"/>
  <c r="C450" i="8"/>
  <c r="E449" i="8"/>
  <c r="D449" i="8"/>
  <c r="C449" i="8"/>
  <c r="E448" i="8"/>
  <c r="D448" i="8"/>
  <c r="C448" i="8"/>
  <c r="E447" i="8"/>
  <c r="D447" i="8"/>
  <c r="C447" i="8"/>
  <c r="E446" i="8"/>
  <c r="D446" i="8"/>
  <c r="C446" i="8"/>
  <c r="E445" i="8"/>
  <c r="D445" i="8"/>
  <c r="C445" i="8"/>
  <c r="E444" i="8"/>
  <c r="D444" i="8"/>
  <c r="C444" i="8"/>
  <c r="E443" i="8"/>
  <c r="D443" i="8"/>
  <c r="C443" i="8"/>
  <c r="E442" i="8"/>
  <c r="D442" i="8"/>
  <c r="C442" i="8"/>
  <c r="E441" i="8"/>
  <c r="D441" i="8"/>
  <c r="C441" i="8"/>
  <c r="E440" i="8"/>
  <c r="D440" i="8"/>
  <c r="C440" i="8"/>
  <c r="E439" i="8"/>
  <c r="D439" i="8"/>
  <c r="C439" i="8"/>
  <c r="E438" i="8"/>
  <c r="D438" i="8"/>
  <c r="C438" i="8"/>
  <c r="E437" i="8"/>
  <c r="D437" i="8"/>
  <c r="C437" i="8"/>
  <c r="E436" i="8"/>
  <c r="D436" i="8"/>
  <c r="C436" i="8"/>
  <c r="E435" i="8"/>
  <c r="D435" i="8"/>
  <c r="C435" i="8"/>
  <c r="E434" i="8"/>
  <c r="D434" i="8"/>
  <c r="C434" i="8"/>
  <c r="E433" i="8"/>
  <c r="D433" i="8"/>
  <c r="C433" i="8"/>
  <c r="E432" i="8"/>
  <c r="D432" i="8"/>
  <c r="C432" i="8"/>
  <c r="E431" i="8"/>
  <c r="D431" i="8"/>
  <c r="C431" i="8"/>
  <c r="E430" i="8"/>
  <c r="D430" i="8"/>
  <c r="C430" i="8"/>
  <c r="E429" i="8"/>
  <c r="D429" i="8"/>
  <c r="C429" i="8"/>
  <c r="E428" i="8"/>
  <c r="D428" i="8"/>
  <c r="C428" i="8"/>
  <c r="E427" i="8"/>
  <c r="D427" i="8"/>
  <c r="C427" i="8"/>
  <c r="E426" i="8"/>
  <c r="D426" i="8"/>
  <c r="C426" i="8"/>
  <c r="E425" i="8"/>
  <c r="D425" i="8"/>
  <c r="C425" i="8"/>
  <c r="E424" i="8"/>
  <c r="D424" i="8"/>
  <c r="C424" i="8"/>
  <c r="E423" i="8"/>
  <c r="D423" i="8"/>
  <c r="C423" i="8"/>
  <c r="E422" i="8"/>
  <c r="D422" i="8"/>
  <c r="C422" i="8"/>
  <c r="E421" i="8"/>
  <c r="D421" i="8"/>
  <c r="C421" i="8"/>
  <c r="E420" i="8"/>
  <c r="D420" i="8"/>
  <c r="C420" i="8"/>
  <c r="E419" i="8"/>
  <c r="D419" i="8"/>
  <c r="C419" i="8"/>
  <c r="E418" i="8"/>
  <c r="D418" i="8"/>
  <c r="C418" i="8"/>
  <c r="E417" i="8"/>
  <c r="D417" i="8"/>
  <c r="C417" i="8"/>
  <c r="E416" i="8"/>
  <c r="D416" i="8"/>
  <c r="C416" i="8"/>
  <c r="E415" i="8"/>
  <c r="D415" i="8"/>
  <c r="C415" i="8"/>
  <c r="E414" i="8"/>
  <c r="D414" i="8"/>
  <c r="C414" i="8"/>
  <c r="E413" i="8"/>
  <c r="D413" i="8"/>
  <c r="C413" i="8"/>
  <c r="E412" i="8"/>
  <c r="D412" i="8"/>
  <c r="C412" i="8"/>
  <c r="E411" i="8"/>
  <c r="D411" i="8"/>
  <c r="C411" i="8"/>
  <c r="E410" i="8"/>
  <c r="D410" i="8"/>
  <c r="C410" i="8"/>
  <c r="E409" i="8"/>
  <c r="D409" i="8"/>
  <c r="C409" i="8"/>
  <c r="E408" i="8"/>
  <c r="D408" i="8"/>
  <c r="C408" i="8"/>
  <c r="E407" i="8"/>
  <c r="D407" i="8"/>
  <c r="C407" i="8"/>
  <c r="E406" i="8"/>
  <c r="D406" i="8"/>
  <c r="C406" i="8"/>
  <c r="E405" i="8"/>
  <c r="D405" i="8"/>
  <c r="C405" i="8"/>
  <c r="E404" i="8"/>
  <c r="D404" i="8"/>
  <c r="C404" i="8"/>
  <c r="E403" i="8"/>
  <c r="D403" i="8"/>
  <c r="C403" i="8"/>
  <c r="E402" i="8"/>
  <c r="D402" i="8"/>
  <c r="C402" i="8"/>
  <c r="E401" i="8"/>
  <c r="D401" i="8"/>
  <c r="C401" i="8"/>
  <c r="E400" i="8"/>
  <c r="D400" i="8"/>
  <c r="C400" i="8"/>
  <c r="E399" i="8"/>
  <c r="D399" i="8"/>
  <c r="C399" i="8"/>
  <c r="E398" i="8"/>
  <c r="D398" i="8"/>
  <c r="C398" i="8"/>
  <c r="E397" i="8"/>
  <c r="D397" i="8"/>
  <c r="C397" i="8"/>
  <c r="E396" i="8"/>
  <c r="D396" i="8"/>
  <c r="C396" i="8"/>
  <c r="E395" i="8"/>
  <c r="D395" i="8"/>
  <c r="C395" i="8"/>
  <c r="E394" i="8"/>
  <c r="D394" i="8"/>
  <c r="C394" i="8"/>
  <c r="E393" i="8"/>
  <c r="D393" i="8"/>
  <c r="C393" i="8"/>
  <c r="E392" i="8"/>
  <c r="D392" i="8"/>
  <c r="C392" i="8"/>
  <c r="E391" i="8"/>
  <c r="D391" i="8"/>
  <c r="C391" i="8"/>
  <c r="E390" i="8"/>
  <c r="D390" i="8"/>
  <c r="C390" i="8"/>
  <c r="E389" i="8"/>
  <c r="D389" i="8"/>
  <c r="C389" i="8"/>
  <c r="E388" i="8"/>
  <c r="D388" i="8"/>
  <c r="C388" i="8"/>
  <c r="E387" i="8"/>
  <c r="D387" i="8"/>
  <c r="C387" i="8"/>
  <c r="E386" i="8"/>
  <c r="D386" i="8"/>
  <c r="C386" i="8"/>
  <c r="E385" i="8"/>
  <c r="D385" i="8"/>
  <c r="C385" i="8"/>
  <c r="E384" i="8"/>
  <c r="D384" i="8"/>
  <c r="C384" i="8"/>
  <c r="E383" i="8"/>
  <c r="D383" i="8"/>
  <c r="C383" i="8"/>
  <c r="E382" i="8"/>
  <c r="D382" i="8"/>
  <c r="C382" i="8"/>
  <c r="E381" i="8"/>
  <c r="D381" i="8"/>
  <c r="C381" i="8"/>
  <c r="E380" i="8"/>
  <c r="D380" i="8"/>
  <c r="C380" i="8"/>
  <c r="E379" i="8"/>
  <c r="D379" i="8"/>
  <c r="C379" i="8"/>
  <c r="E378" i="8"/>
  <c r="D378" i="8"/>
  <c r="C378" i="8"/>
  <c r="E377" i="8"/>
  <c r="D377" i="8"/>
  <c r="C377" i="8"/>
  <c r="E376" i="8"/>
  <c r="D376" i="8"/>
  <c r="C376" i="8"/>
  <c r="E375" i="8"/>
  <c r="D375" i="8"/>
  <c r="C375" i="8"/>
  <c r="E374" i="8"/>
  <c r="D374" i="8"/>
  <c r="C374" i="8"/>
  <c r="E373" i="8"/>
  <c r="D373" i="8"/>
  <c r="C373" i="8"/>
  <c r="E372" i="8"/>
  <c r="D372" i="8"/>
  <c r="C372" i="8"/>
  <c r="E371" i="8"/>
  <c r="D371" i="8"/>
  <c r="C371" i="8"/>
  <c r="E370" i="8"/>
  <c r="D370" i="8"/>
  <c r="C370" i="8"/>
  <c r="E369" i="8"/>
  <c r="D369" i="8"/>
  <c r="C369" i="8"/>
  <c r="E368" i="8"/>
  <c r="D368" i="8"/>
  <c r="C368" i="8"/>
  <c r="E367" i="8"/>
  <c r="D367" i="8"/>
  <c r="C367" i="8"/>
  <c r="E366" i="8"/>
  <c r="D366" i="8"/>
  <c r="C366" i="8"/>
  <c r="E365" i="8"/>
  <c r="D365" i="8"/>
  <c r="C365" i="8"/>
  <c r="E364" i="8"/>
  <c r="D364" i="8"/>
  <c r="C364" i="8"/>
  <c r="E363" i="8"/>
  <c r="D363" i="8"/>
  <c r="C363" i="8"/>
  <c r="E362" i="8"/>
  <c r="D362" i="8"/>
  <c r="C362" i="8"/>
  <c r="E361" i="8"/>
  <c r="D361" i="8"/>
  <c r="C361" i="8"/>
  <c r="E360" i="8"/>
  <c r="D360" i="8"/>
  <c r="C360" i="8"/>
  <c r="E359" i="8"/>
  <c r="D359" i="8"/>
  <c r="C359" i="8"/>
  <c r="E358" i="8"/>
  <c r="D358" i="8"/>
  <c r="C358" i="8"/>
  <c r="E357" i="8"/>
  <c r="D357" i="8"/>
  <c r="C357" i="8"/>
  <c r="E356" i="8"/>
  <c r="D356" i="8"/>
  <c r="C356" i="8"/>
  <c r="E355" i="8"/>
  <c r="D355" i="8"/>
  <c r="C355" i="8"/>
  <c r="E354" i="8"/>
  <c r="D354" i="8"/>
  <c r="C354" i="8"/>
  <c r="E353" i="8"/>
  <c r="D353" i="8"/>
  <c r="C353" i="8"/>
  <c r="E352" i="8"/>
  <c r="D352" i="8"/>
  <c r="C352" i="8"/>
  <c r="E351" i="8"/>
  <c r="D351" i="8"/>
  <c r="C351" i="8"/>
  <c r="E350" i="8"/>
  <c r="D350" i="8"/>
  <c r="C350" i="8"/>
  <c r="E349" i="8"/>
  <c r="D349" i="8"/>
  <c r="C349" i="8"/>
  <c r="E348" i="8"/>
  <c r="D348" i="8"/>
  <c r="C348" i="8"/>
  <c r="E347" i="8"/>
  <c r="D347" i="8"/>
  <c r="C347" i="8"/>
  <c r="E346" i="8"/>
  <c r="D346" i="8"/>
  <c r="C346" i="8"/>
  <c r="E345" i="8"/>
  <c r="D345" i="8"/>
  <c r="C345" i="8"/>
  <c r="E344" i="8"/>
  <c r="D344" i="8"/>
  <c r="C344" i="8"/>
  <c r="E343" i="8"/>
  <c r="D343" i="8"/>
  <c r="C343" i="8"/>
  <c r="E342" i="8"/>
  <c r="D342" i="8"/>
  <c r="C342" i="8"/>
  <c r="E341" i="8"/>
  <c r="D341" i="8"/>
  <c r="C341" i="8"/>
  <c r="E340" i="8"/>
  <c r="D340" i="8"/>
  <c r="C340" i="8"/>
  <c r="E339" i="8"/>
  <c r="D339" i="8"/>
  <c r="C339" i="8"/>
  <c r="E338" i="8"/>
  <c r="D338" i="8"/>
  <c r="C338" i="8"/>
  <c r="E337" i="8"/>
  <c r="D337" i="8"/>
  <c r="C337" i="8"/>
  <c r="E336" i="8"/>
  <c r="D336" i="8"/>
  <c r="C336" i="8"/>
  <c r="E335" i="8"/>
  <c r="D335" i="8"/>
  <c r="C335" i="8"/>
  <c r="E334" i="8"/>
  <c r="D334" i="8"/>
  <c r="C334" i="8"/>
  <c r="E333" i="8"/>
  <c r="D333" i="8"/>
  <c r="C333" i="8"/>
  <c r="E332" i="8"/>
  <c r="D332" i="8"/>
  <c r="C332" i="8"/>
  <c r="E331" i="8"/>
  <c r="D331" i="8"/>
  <c r="C331" i="8"/>
  <c r="E330" i="8"/>
  <c r="D330" i="8"/>
  <c r="C330" i="8"/>
  <c r="E329" i="8"/>
  <c r="D329" i="8"/>
  <c r="C329" i="8"/>
  <c r="E328" i="8"/>
  <c r="D328" i="8"/>
  <c r="C328" i="8"/>
  <c r="E327" i="8"/>
  <c r="D327" i="8"/>
  <c r="C327" i="8"/>
  <c r="E326" i="8"/>
  <c r="D326" i="8"/>
  <c r="C326" i="8"/>
  <c r="E325" i="8"/>
  <c r="D325" i="8"/>
  <c r="C325" i="8"/>
  <c r="E324" i="8"/>
  <c r="D324" i="8"/>
  <c r="C324" i="8"/>
  <c r="E323" i="8"/>
  <c r="D323" i="8"/>
  <c r="C323" i="8"/>
  <c r="E322" i="8"/>
  <c r="D322" i="8"/>
  <c r="C322" i="8"/>
  <c r="E321" i="8"/>
  <c r="D321" i="8"/>
  <c r="C321" i="8"/>
  <c r="E320" i="8"/>
  <c r="D320" i="8"/>
  <c r="C320" i="8"/>
  <c r="E319" i="8"/>
  <c r="D319" i="8"/>
  <c r="C319" i="8"/>
  <c r="E318" i="8"/>
  <c r="D318" i="8"/>
  <c r="C318" i="8"/>
  <c r="E317" i="8"/>
  <c r="D317" i="8"/>
  <c r="C317" i="8"/>
  <c r="E316" i="8"/>
  <c r="D316" i="8"/>
  <c r="C316" i="8"/>
  <c r="E315" i="8"/>
  <c r="D315" i="8"/>
  <c r="C315" i="8"/>
  <c r="E314" i="8"/>
  <c r="D314" i="8"/>
  <c r="C314" i="8"/>
  <c r="E313" i="8"/>
  <c r="D313" i="8"/>
  <c r="C313" i="8"/>
  <c r="E312" i="8"/>
  <c r="D312" i="8"/>
  <c r="C312" i="8"/>
  <c r="E311" i="8"/>
  <c r="D311" i="8"/>
  <c r="C311" i="8"/>
  <c r="E310" i="8"/>
  <c r="D310" i="8"/>
  <c r="C310" i="8"/>
  <c r="E309" i="8"/>
  <c r="D309" i="8"/>
  <c r="C309" i="8"/>
  <c r="E308" i="8"/>
  <c r="D308" i="8"/>
  <c r="C308" i="8"/>
  <c r="E307" i="8"/>
  <c r="D307" i="8"/>
  <c r="C307" i="8"/>
  <c r="E306" i="8"/>
  <c r="D306" i="8"/>
  <c r="C306" i="8"/>
  <c r="E305" i="8"/>
  <c r="D305" i="8"/>
  <c r="C305" i="8"/>
  <c r="E304" i="8"/>
  <c r="D304" i="8"/>
  <c r="C304" i="8"/>
  <c r="E303" i="8"/>
  <c r="D303" i="8"/>
  <c r="C303" i="8"/>
  <c r="E302" i="8"/>
  <c r="D302" i="8"/>
  <c r="C302" i="8"/>
  <c r="E301" i="8"/>
  <c r="D301" i="8"/>
  <c r="C301" i="8"/>
  <c r="E300" i="8"/>
  <c r="D300" i="8"/>
  <c r="C300" i="8"/>
  <c r="E299" i="8"/>
  <c r="D299" i="8"/>
  <c r="C299" i="8"/>
  <c r="E298" i="8"/>
  <c r="D298" i="8"/>
  <c r="C298" i="8"/>
  <c r="E297" i="8"/>
  <c r="D297" i="8"/>
  <c r="C297" i="8"/>
  <c r="E296" i="8"/>
  <c r="D296" i="8"/>
  <c r="C296" i="8"/>
  <c r="E295" i="8"/>
  <c r="D295" i="8"/>
  <c r="C295" i="8"/>
  <c r="E294" i="8"/>
  <c r="D294" i="8"/>
  <c r="C294" i="8"/>
  <c r="E293" i="8"/>
  <c r="D293" i="8"/>
  <c r="C293" i="8"/>
  <c r="E292" i="8"/>
  <c r="D292" i="8"/>
  <c r="C292" i="8"/>
  <c r="E291" i="8"/>
  <c r="D291" i="8"/>
  <c r="C291" i="8"/>
  <c r="E290" i="8"/>
  <c r="D290" i="8"/>
  <c r="C290" i="8"/>
  <c r="E289" i="8"/>
  <c r="D289" i="8"/>
  <c r="C289" i="8"/>
  <c r="E288" i="8"/>
  <c r="D288" i="8"/>
  <c r="C288" i="8"/>
  <c r="E287" i="8"/>
  <c r="D287" i="8"/>
  <c r="C287" i="8"/>
  <c r="E286" i="8"/>
  <c r="D286" i="8"/>
  <c r="C286" i="8"/>
  <c r="E285" i="8"/>
  <c r="D285" i="8"/>
  <c r="C285" i="8"/>
  <c r="E284" i="8"/>
  <c r="D284" i="8"/>
  <c r="C284" i="8"/>
  <c r="E283" i="8"/>
  <c r="D283" i="8"/>
  <c r="C283" i="8"/>
  <c r="E282" i="8"/>
  <c r="D282" i="8"/>
  <c r="C282" i="8"/>
  <c r="E281" i="8"/>
  <c r="D281" i="8"/>
  <c r="C281" i="8"/>
  <c r="E280" i="8"/>
  <c r="D280" i="8"/>
  <c r="C280" i="8"/>
  <c r="E279" i="8"/>
  <c r="D279" i="8"/>
  <c r="C279" i="8"/>
  <c r="E278" i="8"/>
  <c r="D278" i="8"/>
  <c r="C278" i="8"/>
  <c r="E277" i="8"/>
  <c r="D277" i="8"/>
  <c r="C277" i="8"/>
  <c r="E276" i="8"/>
  <c r="D276" i="8"/>
  <c r="C276" i="8"/>
  <c r="E275" i="8"/>
  <c r="D275" i="8"/>
  <c r="C275" i="8"/>
  <c r="E274" i="8"/>
  <c r="D274" i="8"/>
  <c r="C274" i="8"/>
  <c r="E273" i="8"/>
  <c r="D273" i="8"/>
  <c r="C273" i="8"/>
  <c r="E272" i="8"/>
  <c r="D272" i="8"/>
  <c r="C272" i="8"/>
  <c r="E271" i="8"/>
  <c r="D271" i="8"/>
  <c r="C271" i="8"/>
  <c r="E270" i="8"/>
  <c r="D270" i="8"/>
  <c r="C270" i="8"/>
  <c r="E269" i="8"/>
  <c r="D269" i="8"/>
  <c r="C269" i="8"/>
  <c r="E268" i="8"/>
  <c r="D268" i="8"/>
  <c r="C268" i="8"/>
  <c r="E267" i="8"/>
  <c r="D267" i="8"/>
  <c r="C267" i="8"/>
  <c r="E266" i="8"/>
  <c r="D266" i="8"/>
  <c r="C266" i="8"/>
  <c r="E265" i="8"/>
  <c r="D265" i="8"/>
  <c r="C265" i="8"/>
  <c r="E264" i="8"/>
  <c r="D264" i="8"/>
  <c r="C264" i="8"/>
  <c r="E263" i="8"/>
  <c r="D263" i="8"/>
  <c r="C263" i="8"/>
  <c r="E262" i="8"/>
  <c r="D262" i="8"/>
  <c r="C262" i="8"/>
  <c r="E261" i="8"/>
  <c r="D261" i="8"/>
  <c r="C261" i="8"/>
  <c r="E260" i="8"/>
  <c r="D260" i="8"/>
  <c r="C260" i="8"/>
  <c r="E259" i="8"/>
  <c r="D259" i="8"/>
  <c r="C259" i="8"/>
  <c r="E258" i="8"/>
  <c r="D258" i="8"/>
  <c r="C258" i="8"/>
  <c r="E257" i="8"/>
  <c r="D257" i="8"/>
  <c r="C257" i="8"/>
  <c r="E256" i="8"/>
  <c r="D256" i="8"/>
  <c r="C256" i="8"/>
  <c r="E255" i="8"/>
  <c r="D255" i="8"/>
  <c r="C255" i="8"/>
  <c r="E254" i="8"/>
  <c r="D254" i="8"/>
  <c r="C254" i="8"/>
  <c r="E253" i="8"/>
  <c r="D253" i="8"/>
  <c r="C253" i="8"/>
  <c r="E252" i="8"/>
  <c r="D252" i="8"/>
  <c r="C252" i="8"/>
  <c r="E251" i="8"/>
  <c r="D251" i="8"/>
  <c r="C251" i="8"/>
  <c r="E250" i="8"/>
  <c r="D250" i="8"/>
  <c r="C250" i="8"/>
  <c r="E249" i="8"/>
  <c r="D249" i="8"/>
  <c r="C249" i="8"/>
  <c r="E248" i="8"/>
  <c r="D248" i="8"/>
  <c r="C248" i="8"/>
  <c r="E247" i="8"/>
  <c r="D247" i="8"/>
  <c r="C247" i="8"/>
  <c r="E246" i="8"/>
  <c r="D246" i="8"/>
  <c r="C246" i="8"/>
  <c r="E245" i="8"/>
  <c r="D245" i="8"/>
  <c r="C245" i="8"/>
  <c r="E244" i="8"/>
  <c r="D244" i="8"/>
  <c r="C244" i="8"/>
  <c r="E243" i="8"/>
  <c r="D243" i="8"/>
  <c r="C243" i="8"/>
  <c r="E242" i="8"/>
  <c r="D242" i="8"/>
  <c r="C242" i="8"/>
  <c r="E241" i="8"/>
  <c r="D241" i="8"/>
  <c r="C241" i="8"/>
  <c r="E240" i="8"/>
  <c r="D240" i="8"/>
  <c r="C240" i="8"/>
  <c r="E239" i="8"/>
  <c r="D239" i="8"/>
  <c r="C239" i="8"/>
  <c r="E238" i="8"/>
  <c r="D238" i="8"/>
  <c r="C238" i="8"/>
  <c r="E237" i="8"/>
  <c r="D237" i="8"/>
  <c r="C237" i="8"/>
  <c r="E236" i="8"/>
  <c r="D236" i="8"/>
  <c r="C236" i="8"/>
  <c r="E235" i="8"/>
  <c r="D235" i="8"/>
  <c r="C235" i="8"/>
  <c r="E234" i="8"/>
  <c r="D234" i="8"/>
  <c r="C234" i="8"/>
  <c r="E233" i="8"/>
  <c r="D233" i="8"/>
  <c r="C233" i="8"/>
  <c r="E232" i="8"/>
  <c r="D232" i="8"/>
  <c r="C232" i="8"/>
  <c r="E231" i="8"/>
  <c r="D231" i="8"/>
  <c r="C231" i="8"/>
  <c r="E230" i="8"/>
  <c r="D230" i="8"/>
  <c r="C230" i="8"/>
  <c r="E229" i="8"/>
  <c r="D229" i="8"/>
  <c r="C229" i="8"/>
  <c r="E228" i="8"/>
  <c r="D228" i="8"/>
  <c r="C228" i="8"/>
  <c r="E227" i="8"/>
  <c r="D227" i="8"/>
  <c r="C227" i="8"/>
  <c r="E226" i="8"/>
  <c r="D226" i="8"/>
  <c r="C226" i="8"/>
  <c r="E225" i="8"/>
  <c r="D225" i="8"/>
  <c r="C225" i="8"/>
  <c r="E224" i="8"/>
  <c r="D224" i="8"/>
  <c r="C224" i="8"/>
  <c r="E223" i="8"/>
  <c r="D223" i="8"/>
  <c r="C223" i="8"/>
  <c r="E222" i="8"/>
  <c r="D222" i="8"/>
  <c r="C222" i="8"/>
  <c r="E221" i="8"/>
  <c r="D221" i="8"/>
  <c r="C221" i="8"/>
  <c r="E220" i="8"/>
  <c r="D220" i="8"/>
  <c r="C220" i="8"/>
  <c r="E219" i="8"/>
  <c r="D219" i="8"/>
  <c r="C219" i="8"/>
  <c r="E218" i="8"/>
  <c r="D218" i="8"/>
  <c r="C218" i="8"/>
  <c r="E217" i="8"/>
  <c r="D217" i="8"/>
  <c r="C217" i="8"/>
  <c r="E216" i="8"/>
  <c r="D216" i="8"/>
  <c r="C216" i="8"/>
  <c r="E215" i="8"/>
  <c r="D215" i="8"/>
  <c r="C215" i="8"/>
  <c r="E214" i="8"/>
  <c r="D214" i="8"/>
  <c r="C214" i="8"/>
  <c r="E213" i="8"/>
  <c r="D213" i="8"/>
  <c r="C213" i="8"/>
  <c r="E212" i="8"/>
  <c r="D212" i="8"/>
  <c r="C212" i="8"/>
  <c r="E211" i="8"/>
  <c r="D211" i="8"/>
  <c r="C211" i="8"/>
  <c r="E210" i="8"/>
  <c r="D210" i="8"/>
  <c r="C210" i="8"/>
  <c r="E209" i="8"/>
  <c r="D209" i="8"/>
  <c r="C209" i="8"/>
  <c r="E208" i="8"/>
  <c r="D208" i="8"/>
  <c r="C208" i="8"/>
  <c r="E207" i="8"/>
  <c r="D207" i="8"/>
  <c r="C207" i="8"/>
  <c r="E206" i="8"/>
  <c r="D206" i="8"/>
  <c r="C206" i="8"/>
  <c r="E205" i="8"/>
  <c r="D205" i="8"/>
  <c r="C205" i="8"/>
  <c r="E204" i="8"/>
  <c r="D204" i="8"/>
  <c r="C204" i="8"/>
  <c r="E203" i="8"/>
  <c r="D203" i="8"/>
  <c r="C203" i="8"/>
  <c r="E202" i="8"/>
  <c r="D202" i="8"/>
  <c r="C202" i="8"/>
  <c r="E201" i="8"/>
  <c r="D201" i="8"/>
  <c r="C201" i="8"/>
  <c r="E200" i="8"/>
  <c r="D200" i="8"/>
  <c r="C200" i="8"/>
  <c r="E199" i="8"/>
  <c r="D199" i="8"/>
  <c r="C199" i="8"/>
  <c r="E198" i="8"/>
  <c r="D198" i="8"/>
  <c r="C198" i="8"/>
  <c r="E197" i="8"/>
  <c r="D197" i="8"/>
  <c r="C197" i="8"/>
  <c r="E196" i="8"/>
  <c r="D196" i="8"/>
  <c r="C196" i="8"/>
  <c r="E195" i="8"/>
  <c r="D195" i="8"/>
  <c r="C195" i="8"/>
  <c r="E194" i="8"/>
  <c r="D194" i="8"/>
  <c r="C194" i="8"/>
  <c r="E193" i="8"/>
  <c r="D193" i="8"/>
  <c r="C193" i="8"/>
  <c r="E192" i="8"/>
  <c r="D192" i="8"/>
  <c r="C192" i="8"/>
  <c r="E191" i="8"/>
  <c r="D191" i="8"/>
  <c r="C191" i="8"/>
  <c r="E190" i="8"/>
  <c r="D190" i="8"/>
  <c r="C190" i="8"/>
  <c r="E189" i="8"/>
  <c r="D189" i="8"/>
  <c r="C189" i="8"/>
  <c r="E188" i="8"/>
  <c r="D188" i="8"/>
  <c r="C188" i="8"/>
  <c r="E187" i="8"/>
  <c r="D187" i="8"/>
  <c r="C187" i="8"/>
  <c r="E186" i="8"/>
  <c r="D186" i="8"/>
  <c r="C186" i="8"/>
  <c r="E185" i="8"/>
  <c r="D185" i="8"/>
  <c r="C185" i="8"/>
  <c r="E184" i="8"/>
  <c r="D184" i="8"/>
  <c r="C184" i="8"/>
  <c r="E183" i="8"/>
  <c r="D183" i="8"/>
  <c r="C183" i="8"/>
  <c r="E182" i="8"/>
  <c r="D182" i="8"/>
  <c r="C182" i="8"/>
  <c r="E181" i="8"/>
  <c r="D181" i="8"/>
  <c r="C181" i="8"/>
  <c r="E180" i="8"/>
  <c r="D180" i="8"/>
  <c r="C180" i="8"/>
  <c r="E179" i="8"/>
  <c r="D179" i="8"/>
  <c r="C179" i="8"/>
  <c r="E178" i="8"/>
  <c r="D178" i="8"/>
  <c r="C178" i="8"/>
  <c r="E177" i="8"/>
  <c r="D177" i="8"/>
  <c r="C177" i="8"/>
  <c r="E176" i="8"/>
  <c r="D176" i="8"/>
  <c r="C176" i="8"/>
  <c r="E175" i="8"/>
  <c r="D175" i="8"/>
  <c r="C175" i="8"/>
  <c r="E174" i="8"/>
  <c r="D174" i="8"/>
  <c r="C174" i="8"/>
  <c r="E173" i="8"/>
  <c r="D173" i="8"/>
  <c r="C173" i="8"/>
  <c r="E172" i="8"/>
  <c r="D172" i="8"/>
  <c r="C172" i="8"/>
  <c r="E171" i="8"/>
  <c r="D171" i="8"/>
  <c r="C171" i="8"/>
  <c r="E170" i="8"/>
  <c r="D170" i="8"/>
  <c r="C170" i="8"/>
  <c r="E169" i="8"/>
  <c r="D169" i="8"/>
  <c r="C169" i="8"/>
  <c r="E168" i="8"/>
  <c r="D168" i="8"/>
  <c r="C168" i="8"/>
  <c r="E167" i="8"/>
  <c r="D167" i="8"/>
  <c r="C167" i="8"/>
  <c r="E166" i="8"/>
  <c r="D166" i="8"/>
  <c r="C166" i="8"/>
  <c r="E165" i="8"/>
  <c r="D165" i="8"/>
  <c r="C165" i="8"/>
  <c r="E164" i="8"/>
  <c r="D164" i="8"/>
  <c r="C164" i="8"/>
  <c r="E163" i="8"/>
  <c r="D163" i="8"/>
  <c r="C163" i="8"/>
  <c r="E162" i="8"/>
  <c r="D162" i="8"/>
  <c r="C162" i="8"/>
  <c r="E161" i="8"/>
  <c r="D161" i="8"/>
  <c r="C161" i="8"/>
  <c r="E160" i="8"/>
  <c r="D160" i="8"/>
  <c r="C160" i="8"/>
  <c r="E159" i="8"/>
  <c r="D159" i="8"/>
  <c r="C159" i="8"/>
  <c r="E158" i="8"/>
  <c r="D158" i="8"/>
  <c r="C158" i="8"/>
  <c r="E157" i="8"/>
  <c r="D157" i="8"/>
  <c r="C157" i="8"/>
  <c r="E156" i="8"/>
  <c r="D156" i="8"/>
  <c r="C156" i="8"/>
  <c r="E155" i="8"/>
  <c r="D155" i="8"/>
  <c r="C155" i="8"/>
  <c r="E154" i="8"/>
  <c r="D154" i="8"/>
  <c r="C154" i="8"/>
  <c r="E153" i="8"/>
  <c r="D153" i="8"/>
  <c r="C153" i="8"/>
  <c r="E152" i="8"/>
  <c r="D152" i="8"/>
  <c r="C152" i="8"/>
  <c r="E151" i="8"/>
  <c r="D151" i="8"/>
  <c r="C151" i="8"/>
  <c r="E150" i="8"/>
  <c r="D150" i="8"/>
  <c r="C150" i="8"/>
  <c r="E149" i="8"/>
  <c r="D149" i="8"/>
  <c r="C149" i="8"/>
  <c r="E148" i="8"/>
  <c r="D148" i="8"/>
  <c r="C148" i="8"/>
  <c r="E147" i="8"/>
  <c r="D147" i="8"/>
  <c r="C147" i="8"/>
  <c r="E146" i="8"/>
  <c r="D146" i="8"/>
  <c r="C146" i="8"/>
  <c r="E145" i="8"/>
  <c r="D145" i="8"/>
  <c r="C145" i="8"/>
  <c r="E144" i="8"/>
  <c r="D144" i="8"/>
  <c r="C144" i="8"/>
  <c r="E143" i="8"/>
  <c r="D143" i="8"/>
  <c r="C143" i="8"/>
  <c r="E142" i="8"/>
  <c r="D142" i="8"/>
  <c r="C142" i="8"/>
  <c r="E141" i="8"/>
  <c r="D141" i="8"/>
  <c r="C141" i="8"/>
  <c r="E140" i="8"/>
  <c r="D140" i="8"/>
  <c r="C140" i="8"/>
  <c r="E139" i="8"/>
  <c r="D139" i="8"/>
  <c r="C139" i="8"/>
  <c r="E138" i="8"/>
  <c r="D138" i="8"/>
  <c r="C138" i="8"/>
  <c r="E137" i="8"/>
  <c r="D137" i="8"/>
  <c r="C137" i="8"/>
  <c r="E136" i="8"/>
  <c r="D136" i="8"/>
  <c r="C136" i="8"/>
  <c r="E135" i="8"/>
  <c r="D135" i="8"/>
  <c r="C135" i="8"/>
  <c r="E134" i="8"/>
  <c r="D134" i="8"/>
  <c r="C134" i="8"/>
  <c r="E133" i="8"/>
  <c r="D133" i="8"/>
  <c r="C133" i="8"/>
  <c r="E132" i="8"/>
  <c r="D132" i="8"/>
  <c r="C132" i="8"/>
  <c r="E131" i="8"/>
  <c r="D131" i="8"/>
  <c r="C131" i="8"/>
  <c r="E130" i="8"/>
  <c r="D130" i="8"/>
  <c r="C130" i="8"/>
  <c r="E129" i="8"/>
  <c r="D129" i="8"/>
  <c r="C129" i="8"/>
  <c r="E128" i="8"/>
  <c r="D128" i="8"/>
  <c r="C128" i="8"/>
  <c r="E127" i="8"/>
  <c r="D127" i="8"/>
  <c r="C127" i="8"/>
  <c r="E126" i="8"/>
  <c r="D126" i="8"/>
  <c r="C126" i="8"/>
  <c r="E125" i="8"/>
  <c r="D125" i="8"/>
  <c r="C125" i="8"/>
  <c r="E124" i="8"/>
  <c r="D124" i="8"/>
  <c r="C124" i="8"/>
  <c r="E123" i="8"/>
  <c r="D123" i="8"/>
  <c r="C123" i="8"/>
  <c r="E122" i="8"/>
  <c r="D122" i="8"/>
  <c r="C122" i="8"/>
  <c r="E121" i="8"/>
  <c r="D121" i="8"/>
  <c r="C121" i="8"/>
  <c r="E120" i="8"/>
  <c r="D120" i="8"/>
  <c r="C120" i="8"/>
  <c r="E119" i="8"/>
  <c r="D119" i="8"/>
  <c r="C119" i="8"/>
  <c r="E118" i="8"/>
  <c r="D118" i="8"/>
  <c r="C118" i="8"/>
  <c r="E117" i="8"/>
  <c r="D117" i="8"/>
  <c r="C117" i="8"/>
  <c r="E116" i="8"/>
  <c r="D116" i="8"/>
  <c r="C116" i="8"/>
  <c r="E115" i="8"/>
  <c r="D115" i="8"/>
  <c r="C115" i="8"/>
  <c r="E114" i="8"/>
  <c r="D114" i="8"/>
  <c r="C114" i="8"/>
  <c r="E113" i="8"/>
  <c r="D113" i="8"/>
  <c r="C113" i="8"/>
  <c r="E112" i="8"/>
  <c r="D112" i="8"/>
  <c r="C112" i="8"/>
  <c r="E111" i="8"/>
  <c r="D111" i="8"/>
  <c r="C111" i="8"/>
  <c r="E110" i="8"/>
  <c r="D110" i="8"/>
  <c r="C110" i="8"/>
  <c r="E109" i="8"/>
  <c r="D109" i="8"/>
  <c r="C109" i="8"/>
  <c r="E108" i="8"/>
  <c r="D108" i="8"/>
  <c r="C108" i="8"/>
  <c r="E107" i="8"/>
  <c r="D107" i="8"/>
  <c r="C107" i="8"/>
  <c r="E106" i="8"/>
  <c r="D106" i="8"/>
  <c r="C106" i="8"/>
  <c r="E105" i="8"/>
  <c r="D105" i="8"/>
  <c r="C105" i="8"/>
  <c r="E104" i="8"/>
  <c r="D104" i="8"/>
  <c r="C104" i="8"/>
  <c r="E103" i="8"/>
  <c r="D103" i="8"/>
  <c r="C103" i="8"/>
  <c r="E102" i="8"/>
  <c r="D102" i="8"/>
  <c r="C102" i="8"/>
  <c r="E101" i="8"/>
  <c r="D101" i="8"/>
  <c r="C101" i="8"/>
  <c r="E100" i="8"/>
  <c r="D100" i="8"/>
  <c r="C100" i="8"/>
  <c r="E99" i="8"/>
  <c r="D99" i="8"/>
  <c r="C99" i="8"/>
  <c r="E98" i="8"/>
  <c r="D98" i="8"/>
  <c r="C98" i="8"/>
  <c r="E97" i="8"/>
  <c r="D97" i="8"/>
  <c r="C97" i="8"/>
  <c r="E96" i="8"/>
  <c r="D96" i="8"/>
  <c r="C96" i="8"/>
  <c r="E95" i="8"/>
  <c r="D95" i="8"/>
  <c r="C95" i="8"/>
  <c r="E94" i="8"/>
  <c r="D94" i="8"/>
  <c r="C94" i="8"/>
  <c r="E93" i="8"/>
  <c r="D93" i="8"/>
  <c r="C93" i="8"/>
  <c r="E92" i="8"/>
  <c r="D92" i="8"/>
  <c r="C92" i="8"/>
  <c r="E91" i="8"/>
  <c r="D91" i="8"/>
  <c r="C91" i="8"/>
  <c r="E90" i="8"/>
  <c r="D90" i="8"/>
  <c r="C90" i="8"/>
  <c r="E89" i="8"/>
  <c r="D89" i="8"/>
  <c r="C89" i="8"/>
  <c r="E88" i="8"/>
  <c r="D88" i="8"/>
  <c r="C88" i="8"/>
  <c r="E87" i="8"/>
  <c r="D87" i="8"/>
  <c r="C87" i="8"/>
  <c r="E86" i="8"/>
  <c r="D86" i="8"/>
  <c r="C86" i="8"/>
  <c r="E85" i="8"/>
  <c r="D85" i="8"/>
  <c r="C85" i="8"/>
  <c r="E84" i="8"/>
  <c r="D84" i="8"/>
  <c r="C84" i="8"/>
  <c r="E83" i="8"/>
  <c r="D83" i="8"/>
  <c r="C83" i="8"/>
  <c r="E82" i="8"/>
  <c r="D82" i="8"/>
  <c r="C82" i="8"/>
  <c r="E81" i="8"/>
  <c r="D81" i="8"/>
  <c r="C81" i="8"/>
  <c r="E80" i="8"/>
  <c r="D80" i="8"/>
  <c r="C80" i="8"/>
  <c r="E79" i="8"/>
  <c r="D79" i="8"/>
  <c r="C79" i="8"/>
  <c r="E78" i="8"/>
  <c r="D78" i="8"/>
  <c r="C78" i="8"/>
  <c r="E77" i="8"/>
  <c r="D77" i="8"/>
  <c r="C77" i="8"/>
  <c r="E76" i="8"/>
  <c r="D76" i="8"/>
  <c r="C76" i="8"/>
  <c r="E75" i="8"/>
  <c r="D75" i="8"/>
  <c r="C75" i="8"/>
  <c r="E74" i="8"/>
  <c r="D74" i="8"/>
  <c r="C74" i="8"/>
  <c r="E73" i="8"/>
  <c r="D73" i="8"/>
  <c r="C73" i="8"/>
  <c r="E72" i="8"/>
  <c r="D72" i="8"/>
  <c r="C72" i="8"/>
  <c r="E71" i="8"/>
  <c r="D71" i="8"/>
  <c r="C71" i="8"/>
  <c r="E70" i="8"/>
  <c r="D70" i="8"/>
  <c r="C70" i="8"/>
  <c r="E69" i="8"/>
  <c r="D69" i="8"/>
  <c r="C69" i="8"/>
  <c r="E68" i="8"/>
  <c r="D68" i="8"/>
  <c r="C68" i="8"/>
  <c r="E67" i="8"/>
  <c r="D67" i="8"/>
  <c r="C67" i="8"/>
  <c r="E66" i="8"/>
  <c r="D66" i="8"/>
  <c r="C66" i="8"/>
  <c r="E65" i="8"/>
  <c r="D65" i="8"/>
  <c r="C65" i="8"/>
  <c r="E64" i="8"/>
  <c r="D64" i="8"/>
  <c r="C64" i="8"/>
  <c r="E63" i="8"/>
  <c r="D63" i="8"/>
  <c r="C63" i="8"/>
  <c r="E62" i="8"/>
  <c r="D62" i="8"/>
  <c r="C62" i="8"/>
  <c r="E61" i="8"/>
  <c r="D61" i="8"/>
  <c r="C61" i="8"/>
  <c r="E60" i="8"/>
  <c r="D60" i="8"/>
  <c r="C60" i="8"/>
  <c r="E59" i="8"/>
  <c r="D59" i="8"/>
  <c r="C59" i="8"/>
  <c r="E58" i="8"/>
  <c r="D58" i="8"/>
  <c r="C58" i="8"/>
  <c r="E57" i="8"/>
  <c r="D57" i="8"/>
  <c r="C57" i="8"/>
  <c r="E56" i="8"/>
  <c r="D56" i="8"/>
  <c r="C56" i="8"/>
  <c r="E55" i="8"/>
  <c r="D55" i="8"/>
  <c r="C55" i="8"/>
  <c r="E54" i="8"/>
  <c r="D54" i="8"/>
  <c r="C54" i="8"/>
  <c r="E53" i="8"/>
  <c r="D53" i="8"/>
  <c r="C53" i="8"/>
  <c r="E52" i="8"/>
  <c r="D52" i="8"/>
  <c r="C52" i="8"/>
  <c r="E51" i="8"/>
  <c r="D51" i="8"/>
  <c r="C51" i="8"/>
  <c r="E50" i="8"/>
  <c r="D50" i="8"/>
  <c r="C50" i="8"/>
  <c r="E49" i="8"/>
  <c r="D49" i="8"/>
  <c r="C49" i="8"/>
  <c r="E48" i="8"/>
  <c r="D48" i="8"/>
  <c r="C48" i="8"/>
  <c r="E47" i="8"/>
  <c r="D47" i="8"/>
  <c r="C47" i="8"/>
  <c r="E46" i="8"/>
  <c r="D46" i="8"/>
  <c r="C46" i="8"/>
  <c r="E45" i="8"/>
  <c r="D45" i="8"/>
  <c r="C45" i="8"/>
  <c r="E44" i="8"/>
  <c r="D44" i="8"/>
  <c r="C44" i="8"/>
  <c r="E43" i="8"/>
  <c r="D43" i="8"/>
  <c r="C43" i="8"/>
  <c r="E42" i="8"/>
  <c r="D42" i="8"/>
  <c r="C42" i="8"/>
  <c r="E41" i="8"/>
  <c r="D41" i="8"/>
  <c r="C41" i="8"/>
  <c r="E40" i="8"/>
  <c r="D40" i="8"/>
  <c r="C40" i="8"/>
  <c r="E39" i="8"/>
  <c r="D39" i="8"/>
  <c r="C39" i="8"/>
  <c r="E38" i="8"/>
  <c r="D38" i="8"/>
  <c r="C38" i="8"/>
  <c r="E37" i="8"/>
  <c r="D37" i="8"/>
  <c r="C37" i="8"/>
  <c r="E36" i="8"/>
  <c r="D36" i="8"/>
  <c r="C36" i="8"/>
  <c r="E35" i="8"/>
  <c r="D35" i="8"/>
  <c r="C35" i="8"/>
  <c r="E34" i="8"/>
  <c r="D34" i="8"/>
  <c r="C34" i="8"/>
  <c r="E33" i="8"/>
  <c r="D33" i="8"/>
  <c r="C33" i="8"/>
  <c r="E32" i="8"/>
  <c r="D32" i="8"/>
  <c r="C32" i="8"/>
  <c r="E31" i="8"/>
  <c r="D31" i="8"/>
  <c r="C31" i="8"/>
  <c r="E30" i="8"/>
  <c r="D30" i="8"/>
  <c r="C30" i="8"/>
  <c r="E29" i="8"/>
  <c r="D29" i="8"/>
  <c r="C29" i="8"/>
  <c r="E28" i="8"/>
  <c r="D28" i="8"/>
  <c r="C28" i="8"/>
  <c r="E27" i="8"/>
  <c r="D27" i="8"/>
  <c r="C27" i="8"/>
  <c r="E26" i="8"/>
  <c r="D26" i="8"/>
  <c r="C26" i="8"/>
  <c r="E25" i="8"/>
  <c r="D25" i="8"/>
  <c r="C25" i="8"/>
  <c r="E24" i="8"/>
  <c r="D24" i="8"/>
  <c r="C24" i="8"/>
  <c r="E23" i="8"/>
  <c r="D23" i="8"/>
  <c r="C23" i="8"/>
  <c r="E22" i="8"/>
  <c r="D22" i="8"/>
  <c r="C22" i="8"/>
  <c r="E21" i="8"/>
  <c r="D21" i="8"/>
  <c r="C21" i="8"/>
  <c r="E20" i="8"/>
  <c r="D20" i="8"/>
  <c r="C20" i="8"/>
  <c r="E19" i="8"/>
  <c r="D19" i="8"/>
  <c r="C19" i="8"/>
  <c r="E18" i="8"/>
  <c r="D18" i="8"/>
  <c r="C18" i="8"/>
  <c r="P17" i="8"/>
  <c r="E17" i="8"/>
  <c r="D17" i="8"/>
  <c r="C17" i="8"/>
  <c r="P16" i="8"/>
  <c r="E16" i="8"/>
  <c r="D16" i="8"/>
  <c r="C16" i="8"/>
  <c r="P15" i="8"/>
  <c r="E15" i="8"/>
  <c r="D15" i="8"/>
  <c r="C15" i="8"/>
  <c r="T14" i="8"/>
  <c r="E14" i="8"/>
  <c r="D14" i="8"/>
  <c r="C14" i="8"/>
  <c r="E13" i="8"/>
  <c r="D13" i="8"/>
  <c r="C13" i="8"/>
  <c r="E12" i="8"/>
  <c r="D12" i="8"/>
  <c r="C12" i="8"/>
  <c r="E11" i="8"/>
  <c r="D11" i="8"/>
  <c r="C11" i="8"/>
  <c r="E10" i="8"/>
  <c r="D10" i="8"/>
  <c r="C10" i="8"/>
  <c r="E9" i="8"/>
  <c r="D9" i="8"/>
  <c r="C9" i="8"/>
  <c r="E8" i="8"/>
  <c r="D8" i="8"/>
  <c r="C8" i="8"/>
  <c r="P7" i="8"/>
  <c r="E7" i="8"/>
  <c r="D7" i="8"/>
  <c r="C7" i="8"/>
  <c r="P6" i="8"/>
  <c r="E6" i="8"/>
  <c r="D6" i="8"/>
  <c r="C6" i="8"/>
  <c r="P5" i="8"/>
  <c r="E5" i="8"/>
  <c r="D5" i="8"/>
  <c r="C5" i="8"/>
  <c r="E4" i="8"/>
  <c r="D4" i="8"/>
  <c r="C4" i="8"/>
  <c r="E3" i="8"/>
  <c r="D3" i="8"/>
  <c r="C3" i="8"/>
  <c r="E2" i="8"/>
  <c r="D2" i="8"/>
  <c r="C2" i="8"/>
  <c r="H1001" i="1"/>
  <c r="G1001" i="1"/>
  <c r="H1000" i="1"/>
  <c r="G1000" i="1"/>
  <c r="H999" i="1"/>
  <c r="G999" i="1"/>
  <c r="H998" i="1"/>
  <c r="G998" i="1"/>
  <c r="H997" i="1"/>
  <c r="G997" i="1"/>
  <c r="H996" i="1"/>
  <c r="G996" i="1"/>
  <c r="H995" i="1"/>
  <c r="G995" i="1"/>
  <c r="H994" i="1"/>
  <c r="G994" i="1"/>
  <c r="H993" i="1"/>
  <c r="G993" i="1"/>
  <c r="H992" i="1"/>
  <c r="G992" i="1"/>
  <c r="H991" i="1"/>
  <c r="G991" i="1"/>
  <c r="H990" i="1"/>
  <c r="G990" i="1"/>
  <c r="H989" i="1"/>
  <c r="G989" i="1"/>
  <c r="H988" i="1"/>
  <c r="G988" i="1"/>
  <c r="H987" i="1"/>
  <c r="G987" i="1"/>
  <c r="H986" i="1"/>
  <c r="G986" i="1"/>
  <c r="H985" i="1"/>
  <c r="G985" i="1"/>
  <c r="H984" i="1"/>
  <c r="G984" i="1"/>
  <c r="H983" i="1"/>
  <c r="G983" i="1"/>
  <c r="H982" i="1"/>
  <c r="G982" i="1"/>
  <c r="H981" i="1"/>
  <c r="G981" i="1"/>
  <c r="H980" i="1"/>
  <c r="G980" i="1"/>
  <c r="H979" i="1"/>
  <c r="G979" i="1"/>
  <c r="H978" i="1"/>
  <c r="G978" i="1"/>
  <c r="H977" i="1"/>
  <c r="G977" i="1"/>
  <c r="H976" i="1"/>
  <c r="G976" i="1"/>
  <c r="H975" i="1"/>
  <c r="G975" i="1"/>
  <c r="H974" i="1"/>
  <c r="G974" i="1"/>
  <c r="H973" i="1"/>
  <c r="G973" i="1"/>
  <c r="H972" i="1"/>
  <c r="G972" i="1"/>
  <c r="H971" i="1"/>
  <c r="G971" i="1"/>
  <c r="H970" i="1"/>
  <c r="G970" i="1"/>
  <c r="H969" i="1"/>
  <c r="G969" i="1"/>
  <c r="H968" i="1"/>
  <c r="G968" i="1"/>
  <c r="H967" i="1"/>
  <c r="G967" i="1"/>
  <c r="H966" i="1"/>
  <c r="G966" i="1"/>
  <c r="H965" i="1"/>
  <c r="G965" i="1"/>
  <c r="H964" i="1"/>
  <c r="G964" i="1"/>
  <c r="H963" i="1"/>
  <c r="G963" i="1"/>
  <c r="H962" i="1"/>
  <c r="G962" i="1"/>
  <c r="H961" i="1"/>
  <c r="G961" i="1"/>
  <c r="H960" i="1"/>
  <c r="G960" i="1"/>
  <c r="H959" i="1"/>
  <c r="G959" i="1"/>
  <c r="H958" i="1"/>
  <c r="G958" i="1"/>
  <c r="H957" i="1"/>
  <c r="G957" i="1"/>
  <c r="H956" i="1"/>
  <c r="G956" i="1"/>
  <c r="H955" i="1"/>
  <c r="G955" i="1"/>
  <c r="H954" i="1"/>
  <c r="G954" i="1"/>
  <c r="H953" i="1"/>
  <c r="G953" i="1"/>
  <c r="H952" i="1"/>
  <c r="G952" i="1"/>
  <c r="H951" i="1"/>
  <c r="G951" i="1"/>
  <c r="H950" i="1"/>
  <c r="G950" i="1"/>
  <c r="H949" i="1"/>
  <c r="G949" i="1"/>
  <c r="H948" i="1"/>
  <c r="G948" i="1"/>
  <c r="H947" i="1"/>
  <c r="G947" i="1"/>
  <c r="H946" i="1"/>
  <c r="G946" i="1"/>
  <c r="H945" i="1"/>
  <c r="G945" i="1"/>
  <c r="H944" i="1"/>
  <c r="G944" i="1"/>
  <c r="H943" i="1"/>
  <c r="G943" i="1"/>
  <c r="H942" i="1"/>
  <c r="G942" i="1"/>
  <c r="H941" i="1"/>
  <c r="G941" i="1"/>
  <c r="H940" i="1"/>
  <c r="G940" i="1"/>
  <c r="H939" i="1"/>
  <c r="G939" i="1"/>
  <c r="H938" i="1"/>
  <c r="G938" i="1"/>
  <c r="H937" i="1"/>
  <c r="G937" i="1"/>
  <c r="H936" i="1"/>
  <c r="G936" i="1"/>
  <c r="H935" i="1"/>
  <c r="G935" i="1"/>
  <c r="H934" i="1"/>
  <c r="G934" i="1"/>
  <c r="H933" i="1"/>
  <c r="G933" i="1"/>
  <c r="H932" i="1"/>
  <c r="G932" i="1"/>
  <c r="H931" i="1"/>
  <c r="G931" i="1"/>
  <c r="H930" i="1"/>
  <c r="G930" i="1"/>
  <c r="H929" i="1"/>
  <c r="G929" i="1"/>
  <c r="H928" i="1"/>
  <c r="G928" i="1"/>
  <c r="H927" i="1"/>
  <c r="G927" i="1"/>
  <c r="H926" i="1"/>
  <c r="G926" i="1"/>
  <c r="H925" i="1"/>
  <c r="G925" i="1"/>
  <c r="H924" i="1"/>
  <c r="G924" i="1"/>
  <c r="H923" i="1"/>
  <c r="G923" i="1"/>
  <c r="H922" i="1"/>
  <c r="G922" i="1"/>
  <c r="H921" i="1"/>
  <c r="G921" i="1"/>
  <c r="H920" i="1"/>
  <c r="G920" i="1"/>
  <c r="H919" i="1"/>
  <c r="G919" i="1"/>
  <c r="H918" i="1"/>
  <c r="G918" i="1"/>
  <c r="H917" i="1"/>
  <c r="G917" i="1"/>
  <c r="H916" i="1"/>
  <c r="G916" i="1"/>
  <c r="H915" i="1"/>
  <c r="G915" i="1"/>
  <c r="H914" i="1"/>
  <c r="G914" i="1"/>
  <c r="H913" i="1"/>
  <c r="G913" i="1"/>
  <c r="H912" i="1"/>
  <c r="G912" i="1"/>
  <c r="H911" i="1"/>
  <c r="G911" i="1"/>
  <c r="H910" i="1"/>
  <c r="G910" i="1"/>
  <c r="H909" i="1"/>
  <c r="G909" i="1"/>
  <c r="H908" i="1"/>
  <c r="G908" i="1"/>
  <c r="H907" i="1"/>
  <c r="G907" i="1"/>
  <c r="H906" i="1"/>
  <c r="G906" i="1"/>
  <c r="H905" i="1"/>
  <c r="G905" i="1"/>
  <c r="H904" i="1"/>
  <c r="G904" i="1"/>
  <c r="H903" i="1"/>
  <c r="G903" i="1"/>
  <c r="H902" i="1"/>
  <c r="G902" i="1"/>
  <c r="H901" i="1"/>
  <c r="G901" i="1"/>
  <c r="H900" i="1"/>
  <c r="G900" i="1"/>
  <c r="H899" i="1"/>
  <c r="G899" i="1"/>
  <c r="H898" i="1"/>
  <c r="G898" i="1"/>
  <c r="H897" i="1"/>
  <c r="G897" i="1"/>
  <c r="H896" i="1"/>
  <c r="G896" i="1"/>
  <c r="H895" i="1"/>
  <c r="G895" i="1"/>
  <c r="H894" i="1"/>
  <c r="G894" i="1"/>
  <c r="H893" i="1"/>
  <c r="G893" i="1"/>
  <c r="H892" i="1"/>
  <c r="G892" i="1"/>
  <c r="H891" i="1"/>
  <c r="G891" i="1"/>
  <c r="H890" i="1"/>
  <c r="G890" i="1"/>
  <c r="H889" i="1"/>
  <c r="G889" i="1"/>
  <c r="H888" i="1"/>
  <c r="G888" i="1"/>
  <c r="H887" i="1"/>
  <c r="G887" i="1"/>
  <c r="H886" i="1"/>
  <c r="G886" i="1"/>
  <c r="H885" i="1"/>
  <c r="G885" i="1"/>
  <c r="H884" i="1"/>
  <c r="G884" i="1"/>
  <c r="H883" i="1"/>
  <c r="G883" i="1"/>
  <c r="H882" i="1"/>
  <c r="G882" i="1"/>
  <c r="H881" i="1"/>
  <c r="G881" i="1"/>
  <c r="H880" i="1"/>
  <c r="G880" i="1"/>
  <c r="H879" i="1"/>
  <c r="G879" i="1"/>
  <c r="H878" i="1"/>
  <c r="G878" i="1"/>
  <c r="H877" i="1"/>
  <c r="G877" i="1"/>
  <c r="H876" i="1"/>
  <c r="G876" i="1"/>
  <c r="H875" i="1"/>
  <c r="G875" i="1"/>
  <c r="H874" i="1"/>
  <c r="G874" i="1"/>
  <c r="H873" i="1"/>
  <c r="G873" i="1"/>
  <c r="H872" i="1"/>
  <c r="G872" i="1"/>
  <c r="H871" i="1"/>
  <c r="G871" i="1"/>
  <c r="H870" i="1"/>
  <c r="G870" i="1"/>
  <c r="H869" i="1"/>
  <c r="G869" i="1"/>
  <c r="H868" i="1"/>
  <c r="G868" i="1"/>
  <c r="H867" i="1"/>
  <c r="G867" i="1"/>
  <c r="H866" i="1"/>
  <c r="G866" i="1"/>
  <c r="H865" i="1"/>
  <c r="G865" i="1"/>
  <c r="H864" i="1"/>
  <c r="G864" i="1"/>
  <c r="H863" i="1"/>
  <c r="G863" i="1"/>
  <c r="H862" i="1"/>
  <c r="G862" i="1"/>
  <c r="H861" i="1"/>
  <c r="G861" i="1"/>
  <c r="H860" i="1"/>
  <c r="G860" i="1"/>
  <c r="H859" i="1"/>
  <c r="G859" i="1"/>
  <c r="H858" i="1"/>
  <c r="G858" i="1"/>
  <c r="H857" i="1"/>
  <c r="G857" i="1"/>
  <c r="H856" i="1"/>
  <c r="G856" i="1"/>
  <c r="H855" i="1"/>
  <c r="G855" i="1"/>
  <c r="H854" i="1"/>
  <c r="G854" i="1"/>
  <c r="H853" i="1"/>
  <c r="G853" i="1"/>
  <c r="H852" i="1"/>
  <c r="G852" i="1"/>
  <c r="H851" i="1"/>
  <c r="G851" i="1"/>
  <c r="H850" i="1"/>
  <c r="G850" i="1"/>
  <c r="H849" i="1"/>
  <c r="G849" i="1"/>
  <c r="H848" i="1"/>
  <c r="G848" i="1"/>
  <c r="H847" i="1"/>
  <c r="G847" i="1"/>
  <c r="H846" i="1"/>
  <c r="G846" i="1"/>
  <c r="H845" i="1"/>
  <c r="G845" i="1"/>
  <c r="H844" i="1"/>
  <c r="G844" i="1"/>
  <c r="H843" i="1"/>
  <c r="G843" i="1"/>
  <c r="H842" i="1"/>
  <c r="G842" i="1"/>
  <c r="H841" i="1"/>
  <c r="G841" i="1"/>
  <c r="H840" i="1"/>
  <c r="G840" i="1"/>
  <c r="H839" i="1"/>
  <c r="G839" i="1"/>
  <c r="H838" i="1"/>
  <c r="G838" i="1"/>
  <c r="H837" i="1"/>
  <c r="G837" i="1"/>
  <c r="H836" i="1"/>
  <c r="G836" i="1"/>
  <c r="H835" i="1"/>
  <c r="G835" i="1"/>
  <c r="H834" i="1"/>
  <c r="G834" i="1"/>
  <c r="H833" i="1"/>
  <c r="G833" i="1"/>
  <c r="H832" i="1"/>
  <c r="G832" i="1"/>
  <c r="H831" i="1"/>
  <c r="G831" i="1"/>
  <c r="H830" i="1"/>
  <c r="G830" i="1"/>
  <c r="H829" i="1"/>
  <c r="G829" i="1"/>
  <c r="H828" i="1"/>
  <c r="G828" i="1"/>
  <c r="H827" i="1"/>
  <c r="G827" i="1"/>
  <c r="H826" i="1"/>
  <c r="G826" i="1"/>
  <c r="H825" i="1"/>
  <c r="G825" i="1"/>
  <c r="H824" i="1"/>
  <c r="G824" i="1"/>
  <c r="H823" i="1"/>
  <c r="G823" i="1"/>
  <c r="H822" i="1"/>
  <c r="G822" i="1"/>
  <c r="H821" i="1"/>
  <c r="G821" i="1"/>
  <c r="H820" i="1"/>
  <c r="G820" i="1"/>
  <c r="H819" i="1"/>
  <c r="G819" i="1"/>
  <c r="H818" i="1"/>
  <c r="G818" i="1"/>
  <c r="H817" i="1"/>
  <c r="G817" i="1"/>
  <c r="H816" i="1"/>
  <c r="G816" i="1"/>
  <c r="H815" i="1"/>
  <c r="G815" i="1"/>
  <c r="H814" i="1"/>
  <c r="G814" i="1"/>
  <c r="H813" i="1"/>
  <c r="G813" i="1"/>
  <c r="H812" i="1"/>
  <c r="G812" i="1"/>
  <c r="H811" i="1"/>
  <c r="G811" i="1"/>
  <c r="H810" i="1"/>
  <c r="G810" i="1"/>
  <c r="H809" i="1"/>
  <c r="G809" i="1"/>
  <c r="H808" i="1"/>
  <c r="G808" i="1"/>
  <c r="H807" i="1"/>
  <c r="G807" i="1"/>
  <c r="H806" i="1"/>
  <c r="G806" i="1"/>
  <c r="H805" i="1"/>
  <c r="G805" i="1"/>
  <c r="H804" i="1"/>
  <c r="G804" i="1"/>
  <c r="H803" i="1"/>
  <c r="G803" i="1"/>
  <c r="H802" i="1"/>
  <c r="G802" i="1"/>
  <c r="H801" i="1"/>
  <c r="G801" i="1"/>
  <c r="H800" i="1"/>
  <c r="G800" i="1"/>
  <c r="H799" i="1"/>
  <c r="G799" i="1"/>
  <c r="H798" i="1"/>
  <c r="G798" i="1"/>
  <c r="H797" i="1"/>
  <c r="G797" i="1"/>
  <c r="H796" i="1"/>
  <c r="G796" i="1"/>
  <c r="H795" i="1"/>
  <c r="G795" i="1"/>
  <c r="H794" i="1"/>
  <c r="G794" i="1"/>
  <c r="H793" i="1"/>
  <c r="G793" i="1"/>
  <c r="H792" i="1"/>
  <c r="G792" i="1"/>
  <c r="H791" i="1"/>
  <c r="G791" i="1"/>
  <c r="H790" i="1"/>
  <c r="G790" i="1"/>
  <c r="H789" i="1"/>
  <c r="G789" i="1"/>
  <c r="H788" i="1"/>
  <c r="G788" i="1"/>
  <c r="H787" i="1"/>
  <c r="G787" i="1"/>
  <c r="H786" i="1"/>
  <c r="G786" i="1"/>
  <c r="H785" i="1"/>
  <c r="G785" i="1"/>
  <c r="H784" i="1"/>
  <c r="G784" i="1"/>
  <c r="H783" i="1"/>
  <c r="G783" i="1"/>
  <c r="H782" i="1"/>
  <c r="G782" i="1"/>
  <c r="H781" i="1"/>
  <c r="G781" i="1"/>
  <c r="H780" i="1"/>
  <c r="G780" i="1"/>
  <c r="H779" i="1"/>
  <c r="G779" i="1"/>
  <c r="H778" i="1"/>
  <c r="G778" i="1"/>
  <c r="H777" i="1"/>
  <c r="G777" i="1"/>
  <c r="H776" i="1"/>
  <c r="G776" i="1"/>
  <c r="H775" i="1"/>
  <c r="G775" i="1"/>
  <c r="H774" i="1"/>
  <c r="G774" i="1"/>
  <c r="H773" i="1"/>
  <c r="G773" i="1"/>
  <c r="H772" i="1"/>
  <c r="G772" i="1"/>
  <c r="H771" i="1"/>
  <c r="G771" i="1"/>
  <c r="H770" i="1"/>
  <c r="G770" i="1"/>
  <c r="H769" i="1"/>
  <c r="G769" i="1"/>
  <c r="H768" i="1"/>
  <c r="G768" i="1"/>
  <c r="H767" i="1"/>
  <c r="G767" i="1"/>
  <c r="H766" i="1"/>
  <c r="G766" i="1"/>
  <c r="H765" i="1"/>
  <c r="G765" i="1"/>
  <c r="H764" i="1"/>
  <c r="G764" i="1"/>
  <c r="H763" i="1"/>
  <c r="G763" i="1"/>
  <c r="H762" i="1"/>
  <c r="G762" i="1"/>
  <c r="H761" i="1"/>
  <c r="G761" i="1"/>
  <c r="H760" i="1"/>
  <c r="G760" i="1"/>
  <c r="H759" i="1"/>
  <c r="G759" i="1"/>
  <c r="H758" i="1"/>
  <c r="G758" i="1"/>
  <c r="H757" i="1"/>
  <c r="G757" i="1"/>
  <c r="H756" i="1"/>
  <c r="G756" i="1"/>
  <c r="H755" i="1"/>
  <c r="G755" i="1"/>
  <c r="H754" i="1"/>
  <c r="G754" i="1"/>
  <c r="H753" i="1"/>
  <c r="G753" i="1"/>
  <c r="H752" i="1"/>
  <c r="G752" i="1"/>
  <c r="H751" i="1"/>
  <c r="G751" i="1"/>
  <c r="H750" i="1"/>
  <c r="G750" i="1"/>
  <c r="H749" i="1"/>
  <c r="G749" i="1"/>
  <c r="H748" i="1"/>
  <c r="G748" i="1"/>
  <c r="H747" i="1"/>
  <c r="G747" i="1"/>
  <c r="H746" i="1"/>
  <c r="G746" i="1"/>
  <c r="H745" i="1"/>
  <c r="G745" i="1"/>
  <c r="H744" i="1"/>
  <c r="G744" i="1"/>
  <c r="H743" i="1"/>
  <c r="G743" i="1"/>
  <c r="H742" i="1"/>
  <c r="G742" i="1"/>
  <c r="H741" i="1"/>
  <c r="G741" i="1"/>
  <c r="H740" i="1"/>
  <c r="G740" i="1"/>
  <c r="H739" i="1"/>
  <c r="G739" i="1"/>
  <c r="H738" i="1"/>
  <c r="G738" i="1"/>
  <c r="H737" i="1"/>
  <c r="G737" i="1"/>
  <c r="H736" i="1"/>
  <c r="G736" i="1"/>
  <c r="H735" i="1"/>
  <c r="G735" i="1"/>
  <c r="H734" i="1"/>
  <c r="G734" i="1"/>
  <c r="H733" i="1"/>
  <c r="G733" i="1"/>
  <c r="H732" i="1"/>
  <c r="G732" i="1"/>
  <c r="H731" i="1"/>
  <c r="G731" i="1"/>
  <c r="H730" i="1"/>
  <c r="G730" i="1"/>
  <c r="H729" i="1"/>
  <c r="G729" i="1"/>
  <c r="H728" i="1"/>
  <c r="G728" i="1"/>
  <c r="H727" i="1"/>
  <c r="G727" i="1"/>
  <c r="H726" i="1"/>
  <c r="G726" i="1"/>
  <c r="H725" i="1"/>
  <c r="G725" i="1"/>
  <c r="H724" i="1"/>
  <c r="G724" i="1"/>
  <c r="H723" i="1"/>
  <c r="G723" i="1"/>
  <c r="H722" i="1"/>
  <c r="G722" i="1"/>
  <c r="H721" i="1"/>
  <c r="G721" i="1"/>
  <c r="H720" i="1"/>
  <c r="G720" i="1"/>
  <c r="H719" i="1"/>
  <c r="G719" i="1"/>
  <c r="H718" i="1"/>
  <c r="G718" i="1"/>
  <c r="H717" i="1"/>
  <c r="G717" i="1"/>
  <c r="H716" i="1"/>
  <c r="G716" i="1"/>
  <c r="H715" i="1"/>
  <c r="G715" i="1"/>
  <c r="H714" i="1"/>
  <c r="G714" i="1"/>
  <c r="H713" i="1"/>
  <c r="G713" i="1"/>
  <c r="H712" i="1"/>
  <c r="G712" i="1"/>
  <c r="H711" i="1"/>
  <c r="G711" i="1"/>
  <c r="H710" i="1"/>
  <c r="G710" i="1"/>
  <c r="H709" i="1"/>
  <c r="G709" i="1"/>
  <c r="H708" i="1"/>
  <c r="G708" i="1"/>
  <c r="H707" i="1"/>
  <c r="G707" i="1"/>
  <c r="H706" i="1"/>
  <c r="G706" i="1"/>
  <c r="H705" i="1"/>
  <c r="G705" i="1"/>
  <c r="H704" i="1"/>
  <c r="G704" i="1"/>
  <c r="H703" i="1"/>
  <c r="G703" i="1"/>
  <c r="H702" i="1"/>
  <c r="G702" i="1"/>
  <c r="H701" i="1"/>
  <c r="G701" i="1"/>
  <c r="H700" i="1"/>
  <c r="G700" i="1"/>
  <c r="H699" i="1"/>
  <c r="G699" i="1"/>
  <c r="H698" i="1"/>
  <c r="G698" i="1"/>
  <c r="H697" i="1"/>
  <c r="G697" i="1"/>
  <c r="H696" i="1"/>
  <c r="G696" i="1"/>
  <c r="H695" i="1"/>
  <c r="G695" i="1"/>
  <c r="H694" i="1"/>
  <c r="G694" i="1"/>
  <c r="H693" i="1"/>
  <c r="G693" i="1"/>
  <c r="H692" i="1"/>
  <c r="G692" i="1"/>
  <c r="H691" i="1"/>
  <c r="G691" i="1"/>
  <c r="H690" i="1"/>
  <c r="G690" i="1"/>
  <c r="H689" i="1"/>
  <c r="G689" i="1"/>
  <c r="H688" i="1"/>
  <c r="G688" i="1"/>
  <c r="H687" i="1"/>
  <c r="G687" i="1"/>
  <c r="H686" i="1"/>
  <c r="G686" i="1"/>
  <c r="H685" i="1"/>
  <c r="G685" i="1"/>
  <c r="H684" i="1"/>
  <c r="G684" i="1"/>
  <c r="H683" i="1"/>
  <c r="G683" i="1"/>
  <c r="H682" i="1"/>
  <c r="G682" i="1"/>
  <c r="H681" i="1"/>
  <c r="G681" i="1"/>
  <c r="H680" i="1"/>
  <c r="G680" i="1"/>
  <c r="H679" i="1"/>
  <c r="G679" i="1"/>
  <c r="H678" i="1"/>
  <c r="G678" i="1"/>
  <c r="H677" i="1"/>
  <c r="G677" i="1"/>
  <c r="H676" i="1"/>
  <c r="G676" i="1"/>
  <c r="H675" i="1"/>
  <c r="G675" i="1"/>
  <c r="H674" i="1"/>
  <c r="G674" i="1"/>
  <c r="H673" i="1"/>
  <c r="G673" i="1"/>
  <c r="H672" i="1"/>
  <c r="G672" i="1"/>
  <c r="H671" i="1"/>
  <c r="G671" i="1"/>
  <c r="H670" i="1"/>
  <c r="G670" i="1"/>
  <c r="H669" i="1"/>
  <c r="G669" i="1"/>
  <c r="H668" i="1"/>
  <c r="G668" i="1"/>
  <c r="H667" i="1"/>
  <c r="G667" i="1"/>
  <c r="H666" i="1"/>
  <c r="G666" i="1"/>
  <c r="H665" i="1"/>
  <c r="G665" i="1"/>
  <c r="H664" i="1"/>
  <c r="G664" i="1"/>
  <c r="H663" i="1"/>
  <c r="G663" i="1"/>
  <c r="H662" i="1"/>
  <c r="G662" i="1"/>
  <c r="H661" i="1"/>
  <c r="G661" i="1"/>
  <c r="H660" i="1"/>
  <c r="G660" i="1"/>
  <c r="H659" i="1"/>
  <c r="G659" i="1"/>
  <c r="H658" i="1"/>
  <c r="G658" i="1"/>
  <c r="H657" i="1"/>
  <c r="G657" i="1"/>
  <c r="H656" i="1"/>
  <c r="G656" i="1"/>
  <c r="H655" i="1"/>
  <c r="G655" i="1"/>
  <c r="H654" i="1"/>
  <c r="G654" i="1"/>
  <c r="H653" i="1"/>
  <c r="G653" i="1"/>
  <c r="H652" i="1"/>
  <c r="G652" i="1"/>
  <c r="H651" i="1"/>
  <c r="G651" i="1"/>
  <c r="H650" i="1"/>
  <c r="G650" i="1"/>
  <c r="H649" i="1"/>
  <c r="G649" i="1"/>
  <c r="H648" i="1"/>
  <c r="G648" i="1"/>
  <c r="H647" i="1"/>
  <c r="G647" i="1"/>
  <c r="H646" i="1"/>
  <c r="G646" i="1"/>
  <c r="H645" i="1"/>
  <c r="G645" i="1"/>
  <c r="H644" i="1"/>
  <c r="G644" i="1"/>
  <c r="H643" i="1"/>
  <c r="G643" i="1"/>
  <c r="H642" i="1"/>
  <c r="G642" i="1"/>
  <c r="H641" i="1"/>
  <c r="G641" i="1"/>
  <c r="H640" i="1"/>
  <c r="G640" i="1"/>
  <c r="H639" i="1"/>
  <c r="G639" i="1"/>
  <c r="H638" i="1"/>
  <c r="G638" i="1"/>
  <c r="H637" i="1"/>
  <c r="G637" i="1"/>
  <c r="H636" i="1"/>
  <c r="G636" i="1"/>
  <c r="H635" i="1"/>
  <c r="G635" i="1"/>
  <c r="H634" i="1"/>
  <c r="G634" i="1"/>
  <c r="H633" i="1"/>
  <c r="G633" i="1"/>
  <c r="H632" i="1"/>
  <c r="G632" i="1"/>
  <c r="H631" i="1"/>
  <c r="G631" i="1"/>
  <c r="H630" i="1"/>
  <c r="G630" i="1"/>
  <c r="H629" i="1"/>
  <c r="G629" i="1"/>
  <c r="H628" i="1"/>
  <c r="G628" i="1"/>
  <c r="H627" i="1"/>
  <c r="G627" i="1"/>
  <c r="H626" i="1"/>
  <c r="G626" i="1"/>
  <c r="H625" i="1"/>
  <c r="G625" i="1"/>
  <c r="H624" i="1"/>
  <c r="G624" i="1"/>
  <c r="H623" i="1"/>
  <c r="G623" i="1"/>
  <c r="H622" i="1"/>
  <c r="G622" i="1"/>
  <c r="H621" i="1"/>
  <c r="G621" i="1"/>
  <c r="H620" i="1"/>
  <c r="G620" i="1"/>
  <c r="H619" i="1"/>
  <c r="G619" i="1"/>
  <c r="H618" i="1"/>
  <c r="G618" i="1"/>
  <c r="H617" i="1"/>
  <c r="G617" i="1"/>
  <c r="H616" i="1"/>
  <c r="G616" i="1"/>
  <c r="H615" i="1"/>
  <c r="G615" i="1"/>
  <c r="H614" i="1"/>
  <c r="G614" i="1"/>
  <c r="H613" i="1"/>
  <c r="G613" i="1"/>
  <c r="H612" i="1"/>
  <c r="G612" i="1"/>
  <c r="H611" i="1"/>
  <c r="G611" i="1"/>
  <c r="H610" i="1"/>
  <c r="G610" i="1"/>
  <c r="H609" i="1"/>
  <c r="G609" i="1"/>
  <c r="H608" i="1"/>
  <c r="G608" i="1"/>
  <c r="H607" i="1"/>
  <c r="G607" i="1"/>
  <c r="H606" i="1"/>
  <c r="G606" i="1"/>
  <c r="H605" i="1"/>
  <c r="G605" i="1"/>
  <c r="H604" i="1"/>
  <c r="G604" i="1"/>
  <c r="H603" i="1"/>
  <c r="G603" i="1"/>
  <c r="H602" i="1"/>
  <c r="G602" i="1"/>
  <c r="H601" i="1"/>
  <c r="G601" i="1"/>
  <c r="H600" i="1"/>
  <c r="G600" i="1"/>
  <c r="H599" i="1"/>
  <c r="G599" i="1"/>
  <c r="H598" i="1"/>
  <c r="G598" i="1"/>
  <c r="H597" i="1"/>
  <c r="G597" i="1"/>
  <c r="H596" i="1"/>
  <c r="G596" i="1"/>
  <c r="H595" i="1"/>
  <c r="G595" i="1"/>
  <c r="H594" i="1"/>
  <c r="G594" i="1"/>
  <c r="H593" i="1"/>
  <c r="G593" i="1"/>
  <c r="H592" i="1"/>
  <c r="G592" i="1"/>
  <c r="H591" i="1"/>
  <c r="G591" i="1"/>
  <c r="H590" i="1"/>
  <c r="G590" i="1"/>
  <c r="H589" i="1"/>
  <c r="G589" i="1"/>
  <c r="H588" i="1"/>
  <c r="G588" i="1"/>
  <c r="H587" i="1"/>
  <c r="G587" i="1"/>
  <c r="H586" i="1"/>
  <c r="G586" i="1"/>
  <c r="H585" i="1"/>
  <c r="G585" i="1"/>
  <c r="H584" i="1"/>
  <c r="G584" i="1"/>
  <c r="H583" i="1"/>
  <c r="G583" i="1"/>
  <c r="H582" i="1"/>
  <c r="G582" i="1"/>
  <c r="H581" i="1"/>
  <c r="G581" i="1"/>
  <c r="H580" i="1"/>
  <c r="G580" i="1"/>
  <c r="H579" i="1"/>
  <c r="G579" i="1"/>
  <c r="H578" i="1"/>
  <c r="G578" i="1"/>
  <c r="H577" i="1"/>
  <c r="G577" i="1"/>
  <c r="H576" i="1"/>
  <c r="G576" i="1"/>
  <c r="H575" i="1"/>
  <c r="G575" i="1"/>
  <c r="H574" i="1"/>
  <c r="G574" i="1"/>
  <c r="H573" i="1"/>
  <c r="G573" i="1"/>
  <c r="H572" i="1"/>
  <c r="G572" i="1"/>
  <c r="H571" i="1"/>
  <c r="G571" i="1"/>
  <c r="H570" i="1"/>
  <c r="G570" i="1"/>
  <c r="H569" i="1"/>
  <c r="G569" i="1"/>
  <c r="H568" i="1"/>
  <c r="G568" i="1"/>
  <c r="H567" i="1"/>
  <c r="G567" i="1"/>
  <c r="H566" i="1"/>
  <c r="G566" i="1"/>
  <c r="H565" i="1"/>
  <c r="G565" i="1"/>
  <c r="H564" i="1"/>
  <c r="G564" i="1"/>
  <c r="H563" i="1"/>
  <c r="G563" i="1"/>
  <c r="H562" i="1"/>
  <c r="G562" i="1"/>
  <c r="H561" i="1"/>
  <c r="G561" i="1"/>
  <c r="H560" i="1"/>
  <c r="G560" i="1"/>
  <c r="H559" i="1"/>
  <c r="G559" i="1"/>
  <c r="H558" i="1"/>
  <c r="G558" i="1"/>
  <c r="H557" i="1"/>
  <c r="G557" i="1"/>
  <c r="H556" i="1"/>
  <c r="G556" i="1"/>
  <c r="H555" i="1"/>
  <c r="G555" i="1"/>
  <c r="H554" i="1"/>
  <c r="G554" i="1"/>
  <c r="H553" i="1"/>
  <c r="G553" i="1"/>
  <c r="H552" i="1"/>
  <c r="G552" i="1"/>
  <c r="H551" i="1"/>
  <c r="G551" i="1"/>
  <c r="H550" i="1"/>
  <c r="G550" i="1"/>
  <c r="H549" i="1"/>
  <c r="G549" i="1"/>
  <c r="H548" i="1"/>
  <c r="G548" i="1"/>
  <c r="H547" i="1"/>
  <c r="G547" i="1"/>
  <c r="H546" i="1"/>
  <c r="G546" i="1"/>
  <c r="H545" i="1"/>
  <c r="G545" i="1"/>
  <c r="H544" i="1"/>
  <c r="G544" i="1"/>
  <c r="H543" i="1"/>
  <c r="G543" i="1"/>
  <c r="H542" i="1"/>
  <c r="G542" i="1"/>
  <c r="H541" i="1"/>
  <c r="G541" i="1"/>
  <c r="H540" i="1"/>
  <c r="G540" i="1"/>
  <c r="H539" i="1"/>
  <c r="G539" i="1"/>
  <c r="H538" i="1"/>
  <c r="G538" i="1"/>
  <c r="H537" i="1"/>
  <c r="G537" i="1"/>
  <c r="H536" i="1"/>
  <c r="G536" i="1"/>
  <c r="H535" i="1"/>
  <c r="G535" i="1"/>
  <c r="H534" i="1"/>
  <c r="G534" i="1"/>
  <c r="H533" i="1"/>
  <c r="G533" i="1"/>
  <c r="H532" i="1"/>
  <c r="G532" i="1"/>
  <c r="H531" i="1"/>
  <c r="G531" i="1"/>
  <c r="H530" i="1"/>
  <c r="G530" i="1"/>
  <c r="H529" i="1"/>
  <c r="G529" i="1"/>
  <c r="H528" i="1"/>
  <c r="G528" i="1"/>
  <c r="H527" i="1"/>
  <c r="G527" i="1"/>
  <c r="H526" i="1"/>
  <c r="G526" i="1"/>
  <c r="H525" i="1"/>
  <c r="G525" i="1"/>
  <c r="H524" i="1"/>
  <c r="G524" i="1"/>
  <c r="H523" i="1"/>
  <c r="G523" i="1"/>
  <c r="H522" i="1"/>
  <c r="G522" i="1"/>
  <c r="H521" i="1"/>
  <c r="G521" i="1"/>
  <c r="H520" i="1"/>
  <c r="G520" i="1"/>
  <c r="H519" i="1"/>
  <c r="G519" i="1"/>
  <c r="H518" i="1"/>
  <c r="G518" i="1"/>
  <c r="H517" i="1"/>
  <c r="G517" i="1"/>
  <c r="H516" i="1"/>
  <c r="G516" i="1"/>
  <c r="H515" i="1"/>
  <c r="G515" i="1"/>
  <c r="H514" i="1"/>
  <c r="G514" i="1"/>
  <c r="H513" i="1"/>
  <c r="G513" i="1"/>
  <c r="H512" i="1"/>
  <c r="G512" i="1"/>
  <c r="H511" i="1"/>
  <c r="G511" i="1"/>
  <c r="H510" i="1"/>
  <c r="G510" i="1"/>
  <c r="H509" i="1"/>
  <c r="G509" i="1"/>
  <c r="H508" i="1"/>
  <c r="G508" i="1"/>
  <c r="H507" i="1"/>
  <c r="G507" i="1"/>
  <c r="H506" i="1"/>
  <c r="G506" i="1"/>
  <c r="H505" i="1"/>
  <c r="G505" i="1"/>
  <c r="H504" i="1"/>
  <c r="G504" i="1"/>
  <c r="H503" i="1"/>
  <c r="G503" i="1"/>
  <c r="H502" i="1"/>
  <c r="G502" i="1"/>
  <c r="H501" i="1"/>
  <c r="G501" i="1"/>
  <c r="H500" i="1"/>
  <c r="G500" i="1"/>
  <c r="H499" i="1"/>
  <c r="G499" i="1"/>
  <c r="H498" i="1"/>
  <c r="G498" i="1"/>
  <c r="H497" i="1"/>
  <c r="G497" i="1"/>
  <c r="H496" i="1"/>
  <c r="G496" i="1"/>
  <c r="H495" i="1"/>
  <c r="G495" i="1"/>
  <c r="H494" i="1"/>
  <c r="G494" i="1"/>
  <c r="H493" i="1"/>
  <c r="G493" i="1"/>
  <c r="H492" i="1"/>
  <c r="G492" i="1"/>
  <c r="H491" i="1"/>
  <c r="G491" i="1"/>
  <c r="H490" i="1"/>
  <c r="G490" i="1"/>
  <c r="H489" i="1"/>
  <c r="G489" i="1"/>
  <c r="H488" i="1"/>
  <c r="G488" i="1"/>
  <c r="H487" i="1"/>
  <c r="G487" i="1"/>
  <c r="H486" i="1"/>
  <c r="G486" i="1"/>
  <c r="H485" i="1"/>
  <c r="G485" i="1"/>
  <c r="H484" i="1"/>
  <c r="G484" i="1"/>
  <c r="H483" i="1"/>
  <c r="G483" i="1"/>
  <c r="H482" i="1"/>
  <c r="G482" i="1"/>
  <c r="H481" i="1"/>
  <c r="G481" i="1"/>
  <c r="H480" i="1"/>
  <c r="G480" i="1"/>
  <c r="H479" i="1"/>
  <c r="G479" i="1"/>
  <c r="H478" i="1"/>
  <c r="G478" i="1"/>
  <c r="H477" i="1"/>
  <c r="G477" i="1"/>
  <c r="H476" i="1"/>
  <c r="G476" i="1"/>
  <c r="H475" i="1"/>
  <c r="G475" i="1"/>
  <c r="H474" i="1"/>
  <c r="G474" i="1"/>
  <c r="H473" i="1"/>
  <c r="G473" i="1"/>
  <c r="H472" i="1"/>
  <c r="G472" i="1"/>
  <c r="H471" i="1"/>
  <c r="G471" i="1"/>
  <c r="H470" i="1"/>
  <c r="G470" i="1"/>
  <c r="H469" i="1"/>
  <c r="G469" i="1"/>
  <c r="H468" i="1"/>
  <c r="G468" i="1"/>
  <c r="H467" i="1"/>
  <c r="G467" i="1"/>
  <c r="H466" i="1"/>
  <c r="G466" i="1"/>
  <c r="H465" i="1"/>
  <c r="G465" i="1"/>
  <c r="H464" i="1"/>
  <c r="G464" i="1"/>
  <c r="H463" i="1"/>
  <c r="G463"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7" i="1"/>
  <c r="G417" i="1"/>
  <c r="H416" i="1"/>
  <c r="G416" i="1"/>
  <c r="H415" i="1"/>
  <c r="G415" i="1"/>
  <c r="H414" i="1"/>
  <c r="G414" i="1"/>
  <c r="H413" i="1"/>
  <c r="G413" i="1"/>
  <c r="H412" i="1"/>
  <c r="G412" i="1"/>
  <c r="H411" i="1"/>
  <c r="G411" i="1"/>
  <c r="H410" i="1"/>
  <c r="G410" i="1"/>
  <c r="H409" i="1"/>
  <c r="G409" i="1"/>
  <c r="H408" i="1"/>
  <c r="G408" i="1"/>
  <c r="H407" i="1"/>
  <c r="G407" i="1"/>
  <c r="H406" i="1"/>
  <c r="G406" i="1"/>
  <c r="H405" i="1"/>
  <c r="G405" i="1"/>
  <c r="H404" i="1"/>
  <c r="G404" i="1"/>
  <c r="H403" i="1"/>
  <c r="G403" i="1"/>
  <c r="H402" i="1"/>
  <c r="G402"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60" i="1"/>
  <c r="G260" i="1"/>
  <c r="H259" i="1"/>
  <c r="G259" i="1"/>
  <c r="H258" i="1"/>
  <c r="G258" i="1"/>
  <c r="H257" i="1"/>
  <c r="G257" i="1"/>
  <c r="H256" i="1"/>
  <c r="G256" i="1"/>
  <c r="H255" i="1"/>
  <c r="G255" i="1"/>
  <c r="H254" i="1"/>
  <c r="G254" i="1"/>
  <c r="H253" i="1"/>
  <c r="G253" i="1"/>
  <c r="H252" i="1"/>
  <c r="G252" i="1"/>
  <c r="H251" i="1"/>
  <c r="G251" i="1"/>
  <c r="H250" i="1"/>
  <c r="G250" i="1"/>
  <c r="H249" i="1"/>
  <c r="G249" i="1"/>
  <c r="H248" i="1"/>
  <c r="G248" i="1"/>
  <c r="H247" i="1"/>
  <c r="G247" i="1"/>
  <c r="H246" i="1"/>
  <c r="G246" i="1"/>
  <c r="H245" i="1"/>
  <c r="G245" i="1"/>
  <c r="H244" i="1"/>
  <c r="G244" i="1"/>
  <c r="H243" i="1"/>
  <c r="G243" i="1"/>
  <c r="H242" i="1"/>
  <c r="G242" i="1"/>
  <c r="H241" i="1"/>
  <c r="G241" i="1"/>
  <c r="H240" i="1"/>
  <c r="G240" i="1"/>
  <c r="H239" i="1"/>
  <c r="G239" i="1"/>
  <c r="H238" i="1"/>
  <c r="G238" i="1"/>
  <c r="H237" i="1"/>
  <c r="G237" i="1"/>
  <c r="H236" i="1"/>
  <c r="G236" i="1"/>
  <c r="H235" i="1"/>
  <c r="G235" i="1"/>
  <c r="H234" i="1"/>
  <c r="G234" i="1"/>
  <c r="H233" i="1"/>
  <c r="G233" i="1"/>
  <c r="H232" i="1"/>
  <c r="G232" i="1"/>
  <c r="H231" i="1"/>
  <c r="G231" i="1"/>
  <c r="H230" i="1"/>
  <c r="G230" i="1"/>
  <c r="H229" i="1"/>
  <c r="G229" i="1"/>
  <c r="H228" i="1"/>
  <c r="G228" i="1"/>
  <c r="H227" i="1"/>
  <c r="G227" i="1"/>
  <c r="H226" i="1"/>
  <c r="G226" i="1"/>
  <c r="H225" i="1"/>
  <c r="G225" i="1"/>
  <c r="H224" i="1"/>
  <c r="G224" i="1"/>
  <c r="H223" i="1"/>
  <c r="G223" i="1"/>
  <c r="H222" i="1"/>
  <c r="G222" i="1"/>
  <c r="H221" i="1"/>
  <c r="G221" i="1"/>
  <c r="H220" i="1"/>
  <c r="G220" i="1"/>
  <c r="H219" i="1"/>
  <c r="G219" i="1"/>
  <c r="H218" i="1"/>
  <c r="G218" i="1"/>
  <c r="H217" i="1"/>
  <c r="G217" i="1"/>
  <c r="H216" i="1"/>
  <c r="G216" i="1"/>
  <c r="H215" i="1"/>
  <c r="G215" i="1"/>
  <c r="H214" i="1"/>
  <c r="G214" i="1"/>
  <c r="H213" i="1"/>
  <c r="G213" i="1"/>
  <c r="H212" i="1"/>
  <c r="G212" i="1"/>
  <c r="H211" i="1"/>
  <c r="G211" i="1"/>
  <c r="H210" i="1"/>
  <c r="G210" i="1"/>
  <c r="H209" i="1"/>
  <c r="G209" i="1"/>
  <c r="H208" i="1"/>
  <c r="G208" i="1"/>
  <c r="H207" i="1"/>
  <c r="G207" i="1"/>
  <c r="H206" i="1"/>
  <c r="G206" i="1"/>
  <c r="H205" i="1"/>
  <c r="G205" i="1"/>
  <c r="H204" i="1"/>
  <c r="G204" i="1"/>
  <c r="H203" i="1"/>
  <c r="G203" i="1"/>
  <c r="H202" i="1"/>
  <c r="G202" i="1"/>
  <c r="H201" i="1"/>
  <c r="G201" i="1"/>
  <c r="H200" i="1"/>
  <c r="G200" i="1"/>
  <c r="H199" i="1"/>
  <c r="G199" i="1"/>
  <c r="H198" i="1"/>
  <c r="G198" i="1"/>
  <c r="H197" i="1"/>
  <c r="G197" i="1"/>
  <c r="H196" i="1"/>
  <c r="G196" i="1"/>
  <c r="H195" i="1"/>
  <c r="G195" i="1"/>
  <c r="H194" i="1"/>
  <c r="G194" i="1"/>
  <c r="H193" i="1"/>
  <c r="G193" i="1"/>
  <c r="H192" i="1"/>
  <c r="G192" i="1"/>
  <c r="H191" i="1"/>
  <c r="G191" i="1"/>
  <c r="H190" i="1"/>
  <c r="G190" i="1"/>
  <c r="H189" i="1"/>
  <c r="G189" i="1"/>
  <c r="H188" i="1"/>
  <c r="G188" i="1"/>
  <c r="H187" i="1"/>
  <c r="G187" i="1"/>
  <c r="H186" i="1"/>
  <c r="G186" i="1"/>
  <c r="H185" i="1"/>
  <c r="G185" i="1"/>
  <c r="H184" i="1"/>
  <c r="G184" i="1"/>
  <c r="H183"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K12" i="1"/>
  <c r="H12" i="1"/>
  <c r="G12" i="1"/>
  <c r="K11" i="1"/>
  <c r="H11" i="1"/>
  <c r="G11" i="1"/>
  <c r="H10" i="1"/>
  <c r="G10" i="1"/>
  <c r="K9" i="1"/>
  <c r="H9" i="1"/>
  <c r="G9" i="1"/>
  <c r="K8" i="1"/>
  <c r="H8" i="1"/>
  <c r="G8" i="1"/>
  <c r="K7" i="1"/>
  <c r="H7" i="1"/>
  <c r="G7" i="1"/>
  <c r="H6" i="1"/>
  <c r="G6" i="1"/>
  <c r="H5" i="1"/>
  <c r="G5" i="1"/>
  <c r="K4" i="1"/>
  <c r="H4" i="1"/>
  <c r="G4" i="1"/>
  <c r="K3" i="1"/>
  <c r="H3" i="1"/>
  <c r="G3" i="1"/>
  <c r="H2" i="1"/>
  <c r="G2" i="1"/>
</calcChain>
</file>

<file path=xl/sharedStrings.xml><?xml version="1.0" encoding="utf-8"?>
<sst xmlns="http://schemas.openxmlformats.org/spreadsheetml/2006/main" count="6170" uniqueCount="117">
  <si>
    <t>Date</t>
  </si>
  <si>
    <t>SalesID</t>
  </si>
  <si>
    <t>Product</t>
  </si>
  <si>
    <t>Category</t>
  </si>
  <si>
    <t>Quantity Sold</t>
  </si>
  <si>
    <t xml:space="preserve"> PricePerUnit ($) </t>
  </si>
  <si>
    <t xml:space="preserve"> TotalSales ($) </t>
  </si>
  <si>
    <t>Sales Level</t>
  </si>
  <si>
    <t>Product C</t>
  </si>
  <si>
    <t>Clothing</t>
  </si>
  <si>
    <t>4a</t>
  </si>
  <si>
    <t>Product A</t>
  </si>
  <si>
    <t>&gt;50 unit</t>
  </si>
  <si>
    <t>3/14/2023</t>
  </si>
  <si>
    <t>Product B</t>
  </si>
  <si>
    <t xml:space="preserve">Electronics </t>
  </si>
  <si>
    <t>5a</t>
  </si>
  <si>
    <t>Minimum</t>
  </si>
  <si>
    <t>1/18/2023</t>
  </si>
  <si>
    <t>Electronics</t>
  </si>
  <si>
    <t xml:space="preserve">Median </t>
  </si>
  <si>
    <t>2/26/2023</t>
  </si>
  <si>
    <t>5b</t>
  </si>
  <si>
    <t>2/18/2023</t>
  </si>
  <si>
    <t>Average per unit sales</t>
  </si>
  <si>
    <t>2/25/2023</t>
  </si>
  <si>
    <t>Average per total sales</t>
  </si>
  <si>
    <t>1/28/2023</t>
  </si>
  <si>
    <t>3/31/2023</t>
  </si>
  <si>
    <t>3/21/2023</t>
  </si>
  <si>
    <t>1/19/2023</t>
  </si>
  <si>
    <t>3/16/2023</t>
  </si>
  <si>
    <t>3/13/2023</t>
  </si>
  <si>
    <t>4/22/2023</t>
  </si>
  <si>
    <t>1/29/2023</t>
  </si>
  <si>
    <t>4/29/2023</t>
  </si>
  <si>
    <t>1/20/2023</t>
  </si>
  <si>
    <t>3/19/2023</t>
  </si>
  <si>
    <t>4/20/2023</t>
  </si>
  <si>
    <t>3/18/2023</t>
  </si>
  <si>
    <t>2/20/2023</t>
  </si>
  <si>
    <t>4/27/2023</t>
  </si>
  <si>
    <t>2/24/2023</t>
  </si>
  <si>
    <t>2/17/2023</t>
  </si>
  <si>
    <t>3/27/2023</t>
  </si>
  <si>
    <t>1/16/2023</t>
  </si>
  <si>
    <t>4/26/2023</t>
  </si>
  <si>
    <t>4/25/2023</t>
  </si>
  <si>
    <t>1/22/2023</t>
  </si>
  <si>
    <t>2/23/2023</t>
  </si>
  <si>
    <t>1/21/2023</t>
  </si>
  <si>
    <t>4/18/2023</t>
  </si>
  <si>
    <t>4/24/2023</t>
  </si>
  <si>
    <t>1/24/2023</t>
  </si>
  <si>
    <t>2/19/2023</t>
  </si>
  <si>
    <t>3/24/2023</t>
  </si>
  <si>
    <t>1/31/2023</t>
  </si>
  <si>
    <t>2/22/2023</t>
  </si>
  <si>
    <t>1/26/2023</t>
  </si>
  <si>
    <t>1/30/2023</t>
  </si>
  <si>
    <t>3/30/2023</t>
  </si>
  <si>
    <t>2/21/2023</t>
  </si>
  <si>
    <t>1/13/2023</t>
  </si>
  <si>
    <t>2/27/2023</t>
  </si>
  <si>
    <t>3/28/2023</t>
  </si>
  <si>
    <t>4/28/2023</t>
  </si>
  <si>
    <t>4/13/2023</t>
  </si>
  <si>
    <t>4/17/2023</t>
  </si>
  <si>
    <t>1/27/2023</t>
  </si>
  <si>
    <t>4/21/2023</t>
  </si>
  <si>
    <t>2/28/2023</t>
  </si>
  <si>
    <t>2/15/2023</t>
  </si>
  <si>
    <t>3/29/2023</t>
  </si>
  <si>
    <t>1/23/2023</t>
  </si>
  <si>
    <t>4/23/2023</t>
  </si>
  <si>
    <t>4/16/2023</t>
  </si>
  <si>
    <t>1/17/2023</t>
  </si>
  <si>
    <t>5/13/2023</t>
  </si>
  <si>
    <t>2/13/2023</t>
  </si>
  <si>
    <t>4/30/2023</t>
  </si>
  <si>
    <t>3/22/2023</t>
  </si>
  <si>
    <t>4/19/2023</t>
  </si>
  <si>
    <t>3/17/2023</t>
  </si>
  <si>
    <t>1/25/2023</t>
  </si>
  <si>
    <t>2/16/2023</t>
  </si>
  <si>
    <t>4/15/2023</t>
  </si>
  <si>
    <t>2/14/2023</t>
  </si>
  <si>
    <t>4/14/2023</t>
  </si>
  <si>
    <t>3/20/2023</t>
  </si>
  <si>
    <t>3/23/2023</t>
  </si>
  <si>
    <t>3/15/2023</t>
  </si>
  <si>
    <t>3/25/2023</t>
  </si>
  <si>
    <t>3/26/2023</t>
  </si>
  <si>
    <t>1/14/2023</t>
  </si>
  <si>
    <t>1/15/2023</t>
  </si>
  <si>
    <t>Days</t>
  </si>
  <si>
    <t>Month</t>
  </si>
  <si>
    <t>Year</t>
  </si>
  <si>
    <t>Low</t>
  </si>
  <si>
    <t>&lt;1000</t>
  </si>
  <si>
    <t xml:space="preserve"> </t>
  </si>
  <si>
    <t>Average</t>
  </si>
  <si>
    <t>MIN</t>
  </si>
  <si>
    <t>MAX</t>
  </si>
  <si>
    <t>MEDIAND</t>
  </si>
  <si>
    <t xml:space="preserve">Sum of  TotalSales ($) </t>
  </si>
  <si>
    <t xml:space="preserve">Average of  PricePerUnit ($) </t>
  </si>
  <si>
    <t>Grand Total</t>
  </si>
  <si>
    <t>Sum of Quantity Sold</t>
  </si>
  <si>
    <t>SALES DATA DASHBOARD</t>
  </si>
  <si>
    <t>KPIs</t>
  </si>
  <si>
    <t>Toatl Sales</t>
  </si>
  <si>
    <t>Quality Sold</t>
  </si>
  <si>
    <t xml:space="preserve">Average Per Unit </t>
  </si>
  <si>
    <t>Row Labels</t>
  </si>
  <si>
    <t xml:space="preserve">Average of  TotalSales ($) </t>
  </si>
  <si>
    <t>Average of Quantity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</si>
</sst>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 #,##0.00_-;_-* &quot;-&quot;??_-;_-@_-"/>
    <numFmt numFmtId="164" formatCode="&quot;$&quot;#,##0_);[Red]\(&quot;$&quot;#,##0\)"/>
    <numFmt numFmtId="165" formatCode="&quot;$&quot;#,##0.00_);[Red]\(&quot;$&quot;#,##0.00\)"/>
    <numFmt numFmtId="166" formatCode="&quot;$&quot;#,##0.000000000_);[Red]\(&quot;$&quot;#,##0.000000000\)"/>
    <numFmt numFmtId="167" formatCode="&quot;$&quot;#,##0.00000_);[Red]\(&quot;$&quot;#,##0.00000\)"/>
    <numFmt numFmtId="168" formatCode="0.0000_ "/>
    <numFmt numFmtId="169" formatCode="_-[$$-409]* #,##0.00_ ;_-[$$-409]* \-#,##0.00\ ;_-[$$-409]* &quot;-&quot;??_ ;_-@_ "/>
  </numFmts>
  <fonts count="19">
    <font>
      <sz val="11"/>
      <color theme="1"/>
      <name val="Calibri"/>
      <charset val="134"/>
      <scheme val="minor"/>
    </font>
    <font>
      <sz val="11"/>
      <color theme="7"/>
      <name val="Calibri"/>
      <charset val="134"/>
      <scheme val="minor"/>
    </font>
    <font>
      <b/>
      <sz val="11"/>
      <color theme="5"/>
      <name val="Cambria"/>
      <charset val="134"/>
    </font>
    <font>
      <b/>
      <sz val="20"/>
      <color theme="5"/>
      <name val="Cambria"/>
      <charset val="134"/>
    </font>
    <font>
      <sz val="20"/>
      <color theme="1"/>
      <name val="Calibri"/>
      <charset val="134"/>
      <scheme val="minor"/>
    </font>
    <font>
      <b/>
      <i/>
      <sz val="14"/>
      <color theme="5"/>
      <name val="Cambria"/>
      <charset val="134"/>
    </font>
    <font>
      <b/>
      <sz val="11"/>
      <color theme="7"/>
      <name val="Cambria"/>
      <charset val="134"/>
    </font>
    <font>
      <b/>
      <sz val="12"/>
      <color theme="1"/>
      <name val="Cambria"/>
      <charset val="134"/>
    </font>
    <font>
      <b/>
      <sz val="12"/>
      <color theme="5"/>
      <name val="Cambria"/>
      <charset val="134"/>
    </font>
    <font>
      <b/>
      <i/>
      <sz val="11"/>
      <color theme="5"/>
      <name val="Cambria"/>
      <charset val="134"/>
    </font>
    <font>
      <b/>
      <i/>
      <sz val="11"/>
      <color theme="1"/>
      <name val="Cambria"/>
      <charset val="134"/>
    </font>
    <font>
      <b/>
      <i/>
      <sz val="11"/>
      <color theme="7"/>
      <name val="Cambria"/>
      <charset val="134"/>
    </font>
    <font>
      <b/>
      <sz val="11"/>
      <color theme="1"/>
      <name val="Calibri"/>
      <charset val="134"/>
      <scheme val="minor"/>
    </font>
    <font>
      <sz val="11"/>
      <color theme="1"/>
      <name val="Calibri"/>
      <charset val="134"/>
      <scheme val="minor"/>
    </font>
    <font>
      <b/>
      <i/>
      <sz val="11"/>
      <color theme="5"/>
      <name val="Cambria"/>
    </font>
    <font>
      <b/>
      <sz val="11"/>
      <color theme="1"/>
      <name val="Cambria"/>
      <family val="1"/>
    </font>
    <font>
      <b/>
      <sz val="11"/>
      <color theme="1" tint="0.34998626667073579"/>
      <name val="Cambria"/>
      <family val="1"/>
    </font>
    <font>
      <sz val="11"/>
      <color theme="1" tint="0.34998626667073579"/>
      <name val="Cambria"/>
      <family val="1"/>
    </font>
    <font>
      <b/>
      <sz val="11"/>
      <color theme="7"/>
      <name val="Cambria"/>
      <family val="1"/>
    </font>
  </fonts>
  <fills count="3">
    <fill>
      <patternFill patternType="none"/>
    </fill>
    <fill>
      <patternFill patternType="gray125"/>
    </fill>
    <fill>
      <patternFill patternType="solid">
        <fgColor theme="4" tint="0.79995117038483843"/>
        <bgColor theme="4" tint="0.79995117038483843"/>
      </patternFill>
    </fill>
  </fills>
  <borders count="3">
    <border>
      <left/>
      <right/>
      <top/>
      <bottom/>
      <diagonal/>
    </border>
    <border>
      <left/>
      <right/>
      <top style="thin">
        <color theme="4" tint="0.39994506668294322"/>
      </top>
      <bottom/>
      <diagonal/>
    </border>
    <border>
      <left style="thin">
        <color auto="1"/>
      </left>
      <right style="thin">
        <color auto="1"/>
      </right>
      <top style="thin">
        <color auto="1"/>
      </top>
      <bottom style="thin">
        <color auto="1"/>
      </bottom>
      <diagonal/>
    </border>
  </borders>
  <cellStyleXfs count="3">
    <xf numFmtId="0" fontId="0" fillId="0" borderId="0"/>
    <xf numFmtId="43" fontId="13" fillId="0" borderId="0" applyFont="0" applyFill="0" applyBorder="0" applyAlignment="0" applyProtection="0"/>
    <xf numFmtId="9" fontId="13" fillId="0" borderId="0" applyFont="0" applyFill="0" applyBorder="0" applyAlignment="0" applyProtection="0"/>
  </cellStyleXfs>
  <cellXfs count="4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applyFont="1" applyAlignment="1">
      <alignment horizontal="center"/>
    </xf>
    <xf numFmtId="0" fontId="5" fillId="0" borderId="0" xfId="0" applyFont="1"/>
    <xf numFmtId="0" fontId="2" fillId="0" borderId="0" xfId="0" applyFont="1" applyAlignment="1"/>
    <xf numFmtId="0" fontId="6" fillId="0" borderId="0" xfId="0" applyFont="1" applyAlignment="1">
      <alignment horizontal="center" vertical="center"/>
    </xf>
    <xf numFmtId="0" fontId="2" fillId="0" borderId="0" xfId="0" applyFont="1" applyAlignment="1">
      <alignment horizontal="center" vertical="center"/>
    </xf>
    <xf numFmtId="0" fontId="7" fillId="0" borderId="0" xfId="0" applyFont="1"/>
    <xf numFmtId="0" fontId="8" fillId="0" borderId="0" xfId="0" applyFont="1" applyAlignment="1">
      <alignment horizontal="center"/>
    </xf>
    <xf numFmtId="0" fontId="9" fillId="0" borderId="0" xfId="0" applyFont="1"/>
    <xf numFmtId="164" fontId="9" fillId="0" borderId="0" xfId="0" applyNumberFormat="1" applyFont="1"/>
    <xf numFmtId="0" fontId="10" fillId="0" borderId="0" xfId="0" applyFont="1"/>
    <xf numFmtId="0" fontId="11" fillId="0" borderId="0" xfId="0" applyFont="1"/>
    <xf numFmtId="166" fontId="12" fillId="2" borderId="1" xfId="0" applyNumberFormat="1" applyFont="1" applyFill="1" applyBorder="1"/>
    <xf numFmtId="0" fontId="0" fillId="0" borderId="0" xfId="0" applyAlignment="1">
      <alignment wrapText="1"/>
    </xf>
    <xf numFmtId="0" fontId="3" fillId="0" borderId="0" xfId="0" applyFont="1" applyAlignment="1">
      <alignment horizontal="center"/>
    </xf>
    <xf numFmtId="167" fontId="0" fillId="0" borderId="0" xfId="0" applyNumberFormat="1"/>
    <xf numFmtId="165" fontId="0" fillId="0" borderId="0" xfId="0" applyNumberFormat="1"/>
    <xf numFmtId="14" fontId="0" fillId="0" borderId="0" xfId="0" applyNumberFormat="1"/>
    <xf numFmtId="0" fontId="0" fillId="0" borderId="2" xfId="0" applyBorder="1"/>
    <xf numFmtId="168" fontId="0" fillId="0" borderId="2" xfId="0" applyNumberFormat="1" applyBorder="1"/>
    <xf numFmtId="14" fontId="0" fillId="0" borderId="0" xfId="0" applyNumberFormat="1" applyAlignment="1">
      <alignment horizontal="right"/>
    </xf>
    <xf numFmtId="43" fontId="0" fillId="0" borderId="0" xfId="1" applyFont="1"/>
    <xf numFmtId="169" fontId="0" fillId="0" borderId="0" xfId="1" applyNumberFormat="1" applyFont="1"/>
    <xf numFmtId="14" fontId="0" fillId="0" borderId="0" xfId="0" applyNumberFormat="1" applyAlignment="1">
      <alignment horizontal="left"/>
    </xf>
    <xf numFmtId="43" fontId="0" fillId="0" borderId="0" xfId="0" applyNumberFormat="1" applyFont="1"/>
    <xf numFmtId="169" fontId="0" fillId="0" borderId="0" xfId="0" applyNumberFormat="1" applyFont="1"/>
    <xf numFmtId="165" fontId="0" fillId="0" borderId="0" xfId="1" applyNumberFormat="1" applyFont="1"/>
    <xf numFmtId="9" fontId="0" fillId="0" borderId="2" xfId="0" applyNumberFormat="1" applyBorder="1"/>
    <xf numFmtId="10" fontId="0" fillId="0" borderId="2" xfId="2" applyNumberFormat="1" applyFont="1" applyBorder="1"/>
    <xf numFmtId="10" fontId="0" fillId="0" borderId="0" xfId="2" applyNumberFormat="1" applyFont="1"/>
    <xf numFmtId="0" fontId="0" fillId="0" borderId="0" xfId="0" pivotButton="1"/>
    <xf numFmtId="0" fontId="0" fillId="0" borderId="0" xfId="0" applyNumberFormat="1"/>
    <xf numFmtId="0" fontId="14" fillId="0" borderId="0" xfId="0" applyFont="1"/>
    <xf numFmtId="164" fontId="14" fillId="0" borderId="0" xfId="0" applyNumberFormat="1" applyFont="1"/>
    <xf numFmtId="0" fontId="0" fillId="0" borderId="0" xfId="0" applyAlignment="1">
      <alignment horizontal="left"/>
    </xf>
    <xf numFmtId="0" fontId="16" fillId="0" borderId="0" xfId="0" applyFont="1" applyAlignment="1">
      <alignment horizontal="left"/>
    </xf>
    <xf numFmtId="0" fontId="16" fillId="0" borderId="0" xfId="0" applyNumberFormat="1" applyFont="1"/>
    <xf numFmtId="0" fontId="17" fillId="0" borderId="0" xfId="0" applyNumberFormat="1" applyFont="1"/>
    <xf numFmtId="0" fontId="15" fillId="0" borderId="0" xfId="0" pivotButton="1" applyFont="1"/>
    <xf numFmtId="0" fontId="15" fillId="0" borderId="0" xfId="0" applyFont="1"/>
    <xf numFmtId="0" fontId="18" fillId="0" borderId="0" xfId="0" applyFont="1"/>
  </cellXfs>
  <cellStyles count="3">
    <cellStyle name="Comma" xfId="1" builtinId="3"/>
    <cellStyle name="Normal" xfId="0" builtinId="0"/>
    <cellStyle name="Percent" xfId="2" builtinId="5"/>
  </cellStyles>
  <dxfs count="125">
    <dxf>
      <numFmt numFmtId="165" formatCode="&quot;$&quot;#,##0.00_);[Red]\(&quot;$&quot;#,##0.00\)"/>
    </dxf>
    <dxf>
      <numFmt numFmtId="165" formatCode="&quot;$&quot;#,##0.00_);[Red]\(&quot;$&quot;#,##0.00\)"/>
    </dxf>
    <dxf>
      <numFmt numFmtId="170" formatCode="&quot;$&quot;#,##0.0_);[Red]\(&quot;$&quot;#,##0.0\)"/>
    </dxf>
    <dxf>
      <numFmt numFmtId="164" formatCode="&quot;$&quot;#,##0_);[Red]\(&quot;$&quot;#,##0\)"/>
    </dxf>
    <dxf>
      <font>
        <b/>
      </font>
    </dxf>
    <dxf>
      <font>
        <i/>
      </font>
    </dxf>
    <dxf>
      <font>
        <name val="Cambria"/>
        <scheme val="none"/>
      </font>
    </dxf>
    <dxf>
      <font>
        <color theme="5"/>
      </font>
    </dxf>
    <dxf>
      <numFmt numFmtId="183" formatCode="0.00_ "/>
    </dxf>
    <dxf>
      <numFmt numFmtId="165" formatCode="&quot;$&quot;#,##0.00_);[Red]\(&quot;$&quot;#,##0.00\)"/>
    </dxf>
    <dxf>
      <numFmt numFmtId="171" formatCode="&quot;$&quot;#,##0.000_);[Red]\(&quot;$&quot;#,##0.000\)"/>
    </dxf>
    <dxf>
      <numFmt numFmtId="172" formatCode="&quot;$&quot;#,##0.0000_);[Red]\(&quot;$&quot;#,##0.0000\)"/>
    </dxf>
    <dxf>
      <numFmt numFmtId="167" formatCode="&quot;$&quot;#,##0.00000_);[Red]\(&quot;$&quot;#,##0.00000\)"/>
    </dxf>
    <dxf>
      <numFmt numFmtId="165" formatCode="&quot;$&quot;#,##0.00_);[Red]\(&quot;$&quot;#,##0.00\)"/>
    </dxf>
    <dxf>
      <numFmt numFmtId="165" formatCode="&quot;$&quot;#,##0.00_);[Red]\(&quot;$&quot;#,##0.00\)"/>
    </dxf>
    <dxf>
      <numFmt numFmtId="170" formatCode="&quot;$&quot;#,##0.0_);[Red]\(&quot;$&quot;#,##0.0\)"/>
    </dxf>
    <dxf>
      <numFmt numFmtId="164" formatCode="&quot;$&quot;#,##0_);[Red]\(&quot;$&quot;#,##0\)"/>
    </dxf>
    <dxf>
      <font>
        <b/>
      </font>
    </dxf>
    <dxf>
      <font>
        <i/>
      </font>
    </dxf>
    <dxf>
      <font>
        <name val="Cambria"/>
        <scheme val="none"/>
      </font>
    </dxf>
    <dxf>
      <font>
        <color theme="5"/>
      </font>
    </dxf>
    <dxf>
      <numFmt numFmtId="183" formatCode="0.00_ "/>
    </dxf>
    <dxf>
      <numFmt numFmtId="165" formatCode="&quot;$&quot;#,##0.00_);[Red]\(&quot;$&quot;#,##0.00\)"/>
    </dxf>
    <dxf>
      <numFmt numFmtId="171" formatCode="&quot;$&quot;#,##0.000_);[Red]\(&quot;$&quot;#,##0.000\)"/>
    </dxf>
    <dxf>
      <numFmt numFmtId="172" formatCode="&quot;$&quot;#,##0.0000_);[Red]\(&quot;$&quot;#,##0.0000\)"/>
    </dxf>
    <dxf>
      <numFmt numFmtId="167" formatCode="&quot;$&quot;#,##0.00000_);[Red]\(&quot;$&quot;#,##0.00000\)"/>
    </dxf>
    <dxf>
      <numFmt numFmtId="165" formatCode="&quot;$&quot;#,##0.00_);[Red]\(&quot;$&quot;#,##0.00\)"/>
    </dxf>
    <dxf>
      <numFmt numFmtId="165" formatCode="&quot;$&quot;#,##0.00_);[Red]\(&quot;$&quot;#,##0.00\)"/>
    </dxf>
    <dxf>
      <numFmt numFmtId="170" formatCode="&quot;$&quot;#,##0.0_);[Red]\(&quot;$&quot;#,##0.0\)"/>
    </dxf>
    <dxf>
      <numFmt numFmtId="164" formatCode="&quot;$&quot;#,##0_);[Red]\(&quot;$&quot;#,##0\)"/>
    </dxf>
    <dxf>
      <font>
        <b/>
      </font>
    </dxf>
    <dxf>
      <font>
        <i/>
      </font>
    </dxf>
    <dxf>
      <font>
        <name val="Cambria"/>
        <scheme val="none"/>
      </font>
    </dxf>
    <dxf>
      <font>
        <color theme="5"/>
      </font>
    </dxf>
    <dxf>
      <numFmt numFmtId="183" formatCode="0.00_ "/>
    </dxf>
    <dxf>
      <numFmt numFmtId="165" formatCode="&quot;$&quot;#,##0.00_);[Red]\(&quot;$&quot;#,##0.00\)"/>
    </dxf>
    <dxf>
      <numFmt numFmtId="171" formatCode="&quot;$&quot;#,##0.000_);[Red]\(&quot;$&quot;#,##0.000\)"/>
    </dxf>
    <dxf>
      <numFmt numFmtId="172" formatCode="&quot;$&quot;#,##0.0000_);[Red]\(&quot;$&quot;#,##0.0000\)"/>
    </dxf>
    <dxf>
      <numFmt numFmtId="167" formatCode="&quot;$&quot;#,##0.00000_);[Red]\(&quot;$&quot;#,##0.00000\)"/>
    </dxf>
    <dxf>
      <numFmt numFmtId="165" formatCode="&quot;$&quot;#,##0.00_);[Red]\(&quot;$&quot;#,##0.00\)"/>
    </dxf>
    <dxf>
      <numFmt numFmtId="165" formatCode="&quot;$&quot;#,##0.00_);[Red]\(&quot;$&quot;#,##0.00\)"/>
    </dxf>
    <dxf>
      <numFmt numFmtId="170" formatCode="&quot;$&quot;#,##0.0_);[Red]\(&quot;$&quot;#,##0.0\)"/>
    </dxf>
    <dxf>
      <numFmt numFmtId="164" formatCode="&quot;$&quot;#,##0_);[Red]\(&quot;$&quot;#,##0\)"/>
    </dxf>
    <dxf>
      <font>
        <b/>
      </font>
    </dxf>
    <dxf>
      <font>
        <i/>
      </font>
    </dxf>
    <dxf>
      <font>
        <name val="Cambria"/>
        <scheme val="none"/>
      </font>
    </dxf>
    <dxf>
      <font>
        <color theme="5"/>
      </font>
    </dxf>
    <dxf>
      <numFmt numFmtId="183" formatCode="0.00_ "/>
    </dxf>
    <dxf>
      <numFmt numFmtId="165" formatCode="&quot;$&quot;#,##0.00_);[Red]\(&quot;$&quot;#,##0.00\)"/>
    </dxf>
    <dxf>
      <numFmt numFmtId="171" formatCode="&quot;$&quot;#,##0.000_);[Red]\(&quot;$&quot;#,##0.000\)"/>
    </dxf>
    <dxf>
      <numFmt numFmtId="172" formatCode="&quot;$&quot;#,##0.0000_);[Red]\(&quot;$&quot;#,##0.0000\)"/>
    </dxf>
    <dxf>
      <numFmt numFmtId="167" formatCode="&quot;$&quot;#,##0.00000_);[Red]\(&quot;$&quot;#,##0.00000\)"/>
    </dxf>
    <dxf>
      <numFmt numFmtId="165" formatCode="&quot;$&quot;#,##0.00_);[Red]\(&quot;$&quot;#,##0.00\)"/>
    </dxf>
    <dxf>
      <numFmt numFmtId="165" formatCode="&quot;$&quot;#,##0.00_);[Red]\(&quot;$&quot;#,##0.00\)"/>
    </dxf>
    <dxf>
      <numFmt numFmtId="170" formatCode="&quot;$&quot;#,##0.0_);[Red]\(&quot;$&quot;#,##0.0\)"/>
    </dxf>
    <dxf>
      <numFmt numFmtId="164" formatCode="&quot;$&quot;#,##0_);[Red]\(&quot;$&quot;#,##0\)"/>
    </dxf>
    <dxf>
      <font>
        <b/>
      </font>
    </dxf>
    <dxf>
      <font>
        <i/>
      </font>
    </dxf>
    <dxf>
      <font>
        <name val="Cambria"/>
        <scheme val="none"/>
      </font>
    </dxf>
    <dxf>
      <font>
        <color theme="5"/>
      </font>
    </dxf>
    <dxf>
      <numFmt numFmtId="183" formatCode="0.00_ "/>
    </dxf>
    <dxf>
      <numFmt numFmtId="165" formatCode="&quot;$&quot;#,##0.00_);[Red]\(&quot;$&quot;#,##0.00\)"/>
    </dxf>
    <dxf>
      <numFmt numFmtId="171" formatCode="&quot;$&quot;#,##0.000_);[Red]\(&quot;$&quot;#,##0.000\)"/>
    </dxf>
    <dxf>
      <numFmt numFmtId="172" formatCode="&quot;$&quot;#,##0.0000_);[Red]\(&quot;$&quot;#,##0.0000\)"/>
    </dxf>
    <dxf>
      <numFmt numFmtId="167" formatCode="&quot;$&quot;#,##0.00000_);[Red]\(&quot;$&quot;#,##0.00000\)"/>
    </dxf>
    <dxf>
      <numFmt numFmtId="165" formatCode="&quot;$&quot;#,##0.00_);[Red]\(&quot;$&quot;#,##0.00\)"/>
    </dxf>
    <dxf>
      <numFmt numFmtId="165" formatCode="&quot;$&quot;#,##0.00_);[Red]\(&quot;$&quot;#,##0.00\)"/>
    </dxf>
    <dxf>
      <numFmt numFmtId="170" formatCode="&quot;$&quot;#,##0.0_);[Red]\(&quot;$&quot;#,##0.0\)"/>
    </dxf>
    <dxf>
      <numFmt numFmtId="164" formatCode="&quot;$&quot;#,##0_);[Red]\(&quot;$&quot;#,##0\)"/>
    </dxf>
    <dxf>
      <font>
        <b/>
      </font>
    </dxf>
    <dxf>
      <font>
        <i/>
      </font>
    </dxf>
    <dxf>
      <font>
        <name val="Cambria"/>
        <scheme val="none"/>
      </font>
    </dxf>
    <dxf>
      <font>
        <color theme="5"/>
      </font>
    </dxf>
    <dxf>
      <numFmt numFmtId="183" formatCode="0.00_ "/>
    </dxf>
    <dxf>
      <numFmt numFmtId="165" formatCode="&quot;$&quot;#,##0.00_);[Red]\(&quot;$&quot;#,##0.00\)"/>
    </dxf>
    <dxf>
      <numFmt numFmtId="171" formatCode="&quot;$&quot;#,##0.000_);[Red]\(&quot;$&quot;#,##0.000\)"/>
    </dxf>
    <dxf>
      <numFmt numFmtId="172" formatCode="&quot;$&quot;#,##0.0000_);[Red]\(&quot;$&quot;#,##0.0000\)"/>
    </dxf>
    <dxf>
      <numFmt numFmtId="167" formatCode="&quot;$&quot;#,##0.00000_);[Red]\(&quot;$&quot;#,##0.00000\)"/>
    </dxf>
    <dxf>
      <numFmt numFmtId="165" formatCode="&quot;$&quot;#,##0.00_);[Red]\(&quot;$&quot;#,##0.00\)"/>
    </dxf>
    <dxf>
      <numFmt numFmtId="165" formatCode="&quot;$&quot;#,##0.00_);[Red]\(&quot;$&quot;#,##0.00\)"/>
    </dxf>
    <dxf>
      <numFmt numFmtId="170" formatCode="&quot;$&quot;#,##0.0_);[Red]\(&quot;$&quot;#,##0.0\)"/>
    </dxf>
    <dxf>
      <numFmt numFmtId="164" formatCode="&quot;$&quot;#,##0_);[Red]\(&quot;$&quot;#,##0\)"/>
    </dxf>
    <dxf>
      <font>
        <b/>
      </font>
    </dxf>
    <dxf>
      <font>
        <i/>
      </font>
    </dxf>
    <dxf>
      <font>
        <name val="Cambria"/>
        <scheme val="none"/>
      </font>
    </dxf>
    <dxf>
      <font>
        <color theme="5"/>
      </font>
    </dxf>
    <dxf>
      <numFmt numFmtId="183" formatCode="0.00_ "/>
    </dxf>
    <dxf>
      <numFmt numFmtId="165" formatCode="&quot;$&quot;#,##0.00_);[Red]\(&quot;$&quot;#,##0.00\)"/>
    </dxf>
    <dxf>
      <numFmt numFmtId="171" formatCode="&quot;$&quot;#,##0.000_);[Red]\(&quot;$&quot;#,##0.000\)"/>
    </dxf>
    <dxf>
      <numFmt numFmtId="172" formatCode="&quot;$&quot;#,##0.0000_);[Red]\(&quot;$&quot;#,##0.0000\)"/>
    </dxf>
    <dxf>
      <numFmt numFmtId="167" formatCode="&quot;$&quot;#,##0.00000_);[Red]\(&quot;$&quot;#,##0.00000\)"/>
    </dxf>
    <dxf>
      <font>
        <color theme="5"/>
      </font>
    </dxf>
    <dxf>
      <font>
        <name val="Cambria"/>
        <scheme val="none"/>
      </font>
    </dxf>
    <dxf>
      <font>
        <i/>
      </font>
    </dxf>
    <dxf>
      <font>
        <b/>
      </font>
    </dxf>
    <dxf>
      <numFmt numFmtId="164" formatCode="&quot;$&quot;#,##0_);[Red]\(&quot;$&quot;#,##0\)"/>
    </dxf>
    <dxf>
      <numFmt numFmtId="170" formatCode="&quot;$&quot;#,##0.0_);[Red]\(&quot;$&quot;#,##0.0\)"/>
    </dxf>
    <dxf>
      <numFmt numFmtId="165" formatCode="&quot;$&quot;#,##0.00_);[Red]\(&quot;$&quot;#,##0.00\)"/>
    </dxf>
    <dxf>
      <font>
        <b/>
      </font>
    </dxf>
    <dxf>
      <font>
        <b/>
      </font>
    </dxf>
    <dxf>
      <font>
        <name val="Cambria"/>
        <family val="1"/>
        <scheme val="none"/>
      </font>
    </dxf>
    <dxf>
      <font>
        <name val="Cambria"/>
        <family val="1"/>
        <scheme val="none"/>
      </font>
    </dxf>
    <dxf>
      <font>
        <color theme="1" tint="0.34998626667073579"/>
      </font>
    </dxf>
    <dxf>
      <font>
        <color theme="1" tint="0.34998626667073579"/>
      </font>
    </dxf>
    <dxf>
      <font>
        <color theme="1" tint="0.34998626667073579"/>
      </font>
    </dxf>
    <dxf>
      <font>
        <b/>
      </font>
    </dxf>
    <dxf>
      <font>
        <b/>
      </font>
    </dxf>
    <dxf>
      <font>
        <b/>
      </font>
    </dxf>
    <dxf>
      <font>
        <name val="Cambria"/>
        <family val="1"/>
        <scheme val="none"/>
      </font>
    </dxf>
    <dxf>
      <font>
        <name val="Cambria"/>
        <family val="1"/>
        <scheme val="none"/>
      </font>
    </dxf>
    <dxf>
      <font>
        <name val="Cambria"/>
        <family val="1"/>
        <scheme val="none"/>
      </font>
    </dxf>
    <dxf>
      <numFmt numFmtId="167" formatCode="&quot;$&quot;#,##0.00000_);[Red]\(&quot;$&quot;#,##0.00000\)"/>
    </dxf>
    <dxf>
      <numFmt numFmtId="172" formatCode="&quot;$&quot;#,##0.0000_);[Red]\(&quot;$&quot;#,##0.0000\)"/>
    </dxf>
    <dxf>
      <numFmt numFmtId="171" formatCode="&quot;$&quot;#,##0.000_);[Red]\(&quot;$&quot;#,##0.000\)"/>
    </dxf>
    <dxf>
      <numFmt numFmtId="165" formatCode="&quot;$&quot;#,##0.00_);[Red]\(&quot;$&quot;#,##0.00\)"/>
    </dxf>
    <dxf>
      <numFmt numFmtId="183" formatCode="0.00_ "/>
    </dxf>
    <dxf>
      <numFmt numFmtId="165" formatCode="&quot;$&quot;#,##0.00_);[Red]\(&quot;$&quot;#,##0.00\)"/>
    </dxf>
    <dxf>
      <numFmt numFmtId="165" formatCode="&quot;$&quot;#,##0.00_);[Red]\(&quot;$&quot;#,##0.00\)"/>
    </dxf>
    <dxf>
      <numFmt numFmtId="184" formatCode="m/d/yyyy"/>
    </dxf>
    <dxf>
      <numFmt numFmtId="184" formatCode="m/d/yyyy"/>
    </dxf>
    <dxf>
      <numFmt numFmtId="184" formatCode="m/d/yyyy"/>
    </dxf>
    <dxf>
      <numFmt numFmtId="169" formatCode="_-[$$-409]* #,##0.00_ ;_-[$$-409]* \-#,##0.00\ ;_-[$$-409]* &quot;-&quot;??_ ;_-@_ "/>
    </dxf>
    <dxf>
      <font>
        <b val="0"/>
        <i val="0"/>
        <strike val="0"/>
        <u val="none"/>
        <sz val="11"/>
        <color theme="1"/>
        <name val="Calibri"/>
        <charset val="134"/>
        <scheme val="none"/>
      </font>
      <numFmt numFmtId="165" formatCode="&quot;$&quot;#,##0.00_);[Red]\(&quot;$&quot;#,##0.00\)"/>
    </dxf>
    <dxf>
      <font>
        <b val="0"/>
        <i val="0"/>
        <strike val="0"/>
        <u val="none"/>
        <sz val="11"/>
        <color theme="1"/>
        <name val="Calibri"/>
        <charset val="134"/>
        <scheme val="none"/>
      </font>
      <numFmt numFmtId="165" formatCode="&quot;$&quot;#,##0.00_);[Red]\(&quot;$&quot;#,##0.00\)"/>
    </dxf>
    <dxf>
      <numFmt numFmtId="184" formatCode="m/d/yyyy"/>
      <alignment horizontal="right"/>
    </dxf>
  </dxfs>
  <tableStyles count="1" defaultTableStyle="TableStyleMedium2" defaultPivotStyle="PivotStyleLight16">
    <tableStyle name="Invisible" pivot="0" table="0" count="0" xr9:uid="{4AA13947-A5C4-4057-B878-7BBF20C4D78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Data.xlsx]Total sales!PivotTable1</c:name>
    <c:fmtId val="0"/>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sales'!$B$3</c:f>
              <c:strCache>
                <c:ptCount val="1"/>
                <c:pt idx="0">
                  <c:v>Total</c:v>
                </c:pt>
              </c:strCache>
            </c:strRef>
          </c:tx>
          <c:spPr>
            <a:solidFill>
              <a:schemeClr val="accent4"/>
            </a:solidFill>
            <a:ln>
              <a:noFill/>
            </a:ln>
            <a:effectLst/>
          </c:spPr>
          <c:invertIfNegative val="0"/>
          <c:cat>
            <c:strRef>
              <c:f>'Total sales'!$A$4:$A$7</c:f>
              <c:strCache>
                <c:ptCount val="3"/>
                <c:pt idx="0">
                  <c:v>Product A</c:v>
                </c:pt>
                <c:pt idx="1">
                  <c:v>Product B</c:v>
                </c:pt>
                <c:pt idx="2">
                  <c:v>Product C</c:v>
                </c:pt>
              </c:strCache>
            </c:strRef>
          </c:cat>
          <c:val>
            <c:numRef>
              <c:f>'Total sales'!$B$4:$B$7</c:f>
              <c:numCache>
                <c:formatCode>"$"#,##0.00_);[Red]\("$"#,##0.00\)</c:formatCode>
                <c:ptCount val="3"/>
                <c:pt idx="0">
                  <c:v>141966</c:v>
                </c:pt>
                <c:pt idx="1">
                  <c:v>133802</c:v>
                </c:pt>
                <c:pt idx="2">
                  <c:v>103379</c:v>
                </c:pt>
              </c:numCache>
            </c:numRef>
          </c:val>
          <c:extLst>
            <c:ext xmlns:c16="http://schemas.microsoft.com/office/drawing/2014/chart" uri="{C3380CC4-5D6E-409C-BE32-E72D297353CC}">
              <c16:uniqueId val="{00000000-0603-43A4-85B1-91798D1A526C}"/>
            </c:ext>
          </c:extLst>
        </c:ser>
        <c:dLbls>
          <c:showLegendKey val="0"/>
          <c:showVal val="0"/>
          <c:showCatName val="0"/>
          <c:showSerName val="0"/>
          <c:showPercent val="0"/>
          <c:showBubbleSize val="0"/>
        </c:dLbls>
        <c:gapWidth val="216"/>
        <c:overlap val="-32"/>
        <c:axId val="216922201"/>
        <c:axId val="100707983"/>
      </c:barChart>
      <c:catAx>
        <c:axId val="216922201"/>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NG"/>
          </a:p>
        </c:txPr>
        <c:crossAx val="100707983"/>
        <c:crosses val="autoZero"/>
        <c:auto val="1"/>
        <c:lblAlgn val="ctr"/>
        <c:lblOffset val="100"/>
        <c:noMultiLvlLbl val="0"/>
      </c:catAx>
      <c:valAx>
        <c:axId val="100707983"/>
        <c:scaling>
          <c:orientation val="minMax"/>
        </c:scaling>
        <c:delete val="0"/>
        <c:axPos val="l"/>
        <c:majorGridlines>
          <c:spPr>
            <a:ln w="9525" cap="flat" cmpd="sng" algn="ctr">
              <a:solidFill>
                <a:schemeClr val="lt1">
                  <a:lumMod val="90200"/>
                </a:schemeClr>
              </a:solidFill>
              <a:round/>
            </a:ln>
            <a:effectLst/>
          </c:spPr>
        </c:majorGridlines>
        <c:numFmt formatCode="&quot;$&quot;#,##0.00_);[Red]\(&quot;$&quot;#,##0.00\)" sourceLinked="1"/>
        <c:majorTickMark val="out"/>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NG"/>
          </a:p>
        </c:txPr>
        <c:crossAx val="21692220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0" vertOverflow="ellipsis" vert="horz" wrap="square" anchor="ctr" anchorCtr="1"/>
          <a:lstStyle/>
          <a:p>
            <a:pPr rtl="0">
              <a:defRPr lang="en-GB"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12700" cap="flat" cmpd="sng" algn="ctr">
      <a:solidFill>
        <a:schemeClr val="bg1"/>
      </a:solidFill>
      <a:prstDash val="solid"/>
      <a:round/>
    </a:ln>
    <a:effectLst/>
  </c:spPr>
  <c:txPr>
    <a:bodyPr/>
    <a:lstStyle/>
    <a:p>
      <a:pPr>
        <a:defRPr lang="en-GB"/>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Data.xlsx]Quantity Sold!PivotTable2</c:name>
    <c:fmtId val="0"/>
  </c:pivotSource>
  <c:chart>
    <c:title>
      <c:overlay val="0"/>
      <c:spPr>
        <a:noFill/>
        <a:ln>
          <a:noFill/>
        </a:ln>
        <a:effectLst/>
      </c:spPr>
      <c:txPr>
        <a:bodyPr rot="0" spcFirstLastPara="0" vertOverflow="ellipsis" vert="horz" wrap="square" anchor="ctr" anchorCtr="1"/>
        <a:lstStyle/>
        <a:p>
          <a:pPr>
            <a:defRPr lang="en-GB" sz="1400" b="1" i="0" u="none" strike="noStrike" kern="1200" baseline="0">
              <a:solidFill>
                <a:schemeClr val="tx1">
                  <a:lumMod val="75000"/>
                  <a:lumOff val="25000"/>
                </a:schemeClr>
              </a:solidFill>
              <a:latin typeface="+mn-lt"/>
              <a:ea typeface="+mn-ea"/>
              <a:cs typeface="+mn-cs"/>
            </a:defRPr>
          </a:pPr>
          <a:endParaRPr lang="en-NG"/>
        </a:p>
      </c:txPr>
    </c:title>
    <c:autoTitleDeleted val="0"/>
    <c:pivotFmts>
      <c:pivotFmt>
        <c:idx val="0"/>
        <c:marker>
          <c:symbol val="none"/>
        </c:marker>
        <c:dLbl>
          <c:idx val="0"/>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65000"/>
                      <a:lumOff val="3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4">
              <a:lumMod val="40000"/>
              <a:lumOff val="60000"/>
            </a:schemeClr>
          </a:solidFill>
          <a:ln w="19050">
            <a:solidFill>
              <a:schemeClr val="lt1"/>
            </a:solidFill>
          </a:ln>
          <a:effectLst/>
        </c:spPr>
      </c:pivotFmt>
    </c:pivotFmts>
    <c:view3D>
      <c:rotX val="30"/>
      <c:rotY val="0"/>
      <c:depthPercent val="100"/>
      <c:rAngAx val="0"/>
    </c:view3D>
    <c:floor>
      <c:thickness val="0"/>
      <c:spPr>
        <a:noFill/>
        <a:effectLst/>
      </c:spPr>
    </c:floor>
    <c:sideWall>
      <c:thickness val="0"/>
      <c:spPr>
        <a:noFill/>
        <a:effectLst/>
      </c:spPr>
    </c:sideWall>
    <c:backWall>
      <c:thickness val="0"/>
      <c:spPr>
        <a:noFill/>
        <a:effectLst/>
      </c:spPr>
    </c:backWall>
    <c:plotArea>
      <c:layout/>
      <c:pie3DChart>
        <c:varyColors val="1"/>
        <c:ser>
          <c:idx val="0"/>
          <c:order val="0"/>
          <c:tx>
            <c:strRef>
              <c:f>'Quantity Sold'!$B$3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2B-4D13-AFA7-0E1872CC01EE}"/>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312B-4D13-AFA7-0E1872CC01EE}"/>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312B-4D13-AFA7-0E1872CC01EE}"/>
              </c:ext>
            </c:extLst>
          </c:dPt>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65000"/>
                        <a:lumOff val="3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 Sold'!$A$4:$A$7</c:f>
              <c:strCache>
                <c:ptCount val="3"/>
                <c:pt idx="0">
                  <c:v>Product A</c:v>
                </c:pt>
                <c:pt idx="1">
                  <c:v>Product B</c:v>
                </c:pt>
                <c:pt idx="2">
                  <c:v>Product C</c:v>
                </c:pt>
              </c:strCache>
            </c:strRef>
          </c:cat>
          <c:val>
            <c:numRef>
              <c:f>'Quantity Sold'!$B$4:$B$7</c:f>
              <c:numCache>
                <c:formatCode>General</c:formatCode>
                <c:ptCount val="3"/>
                <c:pt idx="0">
                  <c:v>2894</c:v>
                </c:pt>
                <c:pt idx="1">
                  <c:v>2632</c:v>
                </c:pt>
                <c:pt idx="2">
                  <c:v>2192</c:v>
                </c:pt>
              </c:numCache>
            </c:numRef>
          </c:val>
          <c:extLst>
            <c:ext xmlns:c16="http://schemas.microsoft.com/office/drawing/2014/chart" uri="{C3380CC4-5D6E-409C-BE32-E72D297353CC}">
              <c16:uniqueId val="{00000006-312B-4D13-AFA7-0E1872CC01EE}"/>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Data.xlsx]Average per unit!PivotTable3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729394602479901"/>
          <c:y val="0.115048118985127"/>
          <c:w val="0.51675784099197697"/>
          <c:h val="0.67340332458442698"/>
        </c:manualLayout>
      </c:layout>
      <c:barChart>
        <c:barDir val="bar"/>
        <c:grouping val="clustered"/>
        <c:varyColors val="0"/>
        <c:ser>
          <c:idx val="0"/>
          <c:order val="0"/>
          <c:tx>
            <c:strRef>
              <c:f>'Average per unit'!$B$3</c:f>
              <c:strCache>
                <c:ptCount val="1"/>
                <c:pt idx="0">
                  <c:v>Total</c:v>
                </c:pt>
              </c:strCache>
            </c:strRef>
          </c:tx>
          <c:spPr>
            <a:solidFill>
              <a:schemeClr val="accent1"/>
            </a:solidFill>
            <a:ln>
              <a:noFill/>
            </a:ln>
            <a:effectLst/>
          </c:spPr>
          <c:invertIfNegative val="0"/>
          <c:cat>
            <c:strRef>
              <c:f>'Average per unit'!$A$4:$A$7</c:f>
              <c:strCache>
                <c:ptCount val="3"/>
                <c:pt idx="0">
                  <c:v>Product A</c:v>
                </c:pt>
                <c:pt idx="1">
                  <c:v>Product B</c:v>
                </c:pt>
                <c:pt idx="2">
                  <c:v>Product C</c:v>
                </c:pt>
              </c:strCache>
            </c:strRef>
          </c:cat>
          <c:val>
            <c:numRef>
              <c:f>'Average per unit'!$B$4:$B$7</c:f>
              <c:numCache>
                <c:formatCode>"$"#,##0.00000_);[Red]\("$"#,##0.00000\)</c:formatCode>
                <c:ptCount val="3"/>
                <c:pt idx="0">
                  <c:v>49.74104683195592</c:v>
                </c:pt>
                <c:pt idx="1">
                  <c:v>50.230320699708457</c:v>
                </c:pt>
                <c:pt idx="2">
                  <c:v>47.61904761904762</c:v>
                </c:pt>
              </c:numCache>
            </c:numRef>
          </c:val>
          <c:extLst>
            <c:ext xmlns:c16="http://schemas.microsoft.com/office/drawing/2014/chart" uri="{C3380CC4-5D6E-409C-BE32-E72D297353CC}">
              <c16:uniqueId val="{00000000-FC25-49D8-8D53-849FCFDDC460}"/>
            </c:ext>
          </c:extLst>
        </c:ser>
        <c:dLbls>
          <c:showLegendKey val="0"/>
          <c:showVal val="0"/>
          <c:showCatName val="0"/>
          <c:showSerName val="0"/>
          <c:showPercent val="0"/>
          <c:showBubbleSize val="0"/>
        </c:dLbls>
        <c:gapWidth val="140"/>
        <c:overlap val="-40"/>
        <c:axId val="318284050"/>
        <c:axId val="630898690"/>
      </c:barChart>
      <c:catAx>
        <c:axId val="318284050"/>
        <c:scaling>
          <c:orientation val="minMax"/>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NG"/>
          </a:p>
        </c:txPr>
        <c:crossAx val="630898690"/>
        <c:crosses val="autoZero"/>
        <c:auto val="1"/>
        <c:lblAlgn val="ctr"/>
        <c:lblOffset val="100"/>
        <c:noMultiLvlLbl val="0"/>
      </c:catAx>
      <c:valAx>
        <c:axId val="630898690"/>
        <c:scaling>
          <c:orientation val="minMax"/>
          <c:max val="50"/>
        </c:scaling>
        <c:delete val="0"/>
        <c:axPos val="b"/>
        <c:numFmt formatCode="&quot;$&quot;#,##0.00000_);[Red]\(&quot;$&quot;#,##0.00000\)" sourceLinked="1"/>
        <c:majorTickMark val="out"/>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NG"/>
          </a:p>
        </c:txPr>
        <c:crossAx val="31828405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Data.xlsx]Total sales!PivotTable1</c:name>
    <c:fmtId val="2"/>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sales'!$B$3</c:f>
              <c:strCache>
                <c:ptCount val="1"/>
                <c:pt idx="0">
                  <c:v>Total</c:v>
                </c:pt>
              </c:strCache>
            </c:strRef>
          </c:tx>
          <c:spPr>
            <a:solidFill>
              <a:schemeClr val="accent4"/>
            </a:solidFill>
            <a:ln>
              <a:noFill/>
            </a:ln>
            <a:effectLst/>
          </c:spPr>
          <c:invertIfNegative val="0"/>
          <c:cat>
            <c:strRef>
              <c:f>'Total sales'!$A$4:$A$7</c:f>
              <c:strCache>
                <c:ptCount val="3"/>
                <c:pt idx="0">
                  <c:v>Product A</c:v>
                </c:pt>
                <c:pt idx="1">
                  <c:v>Product B</c:v>
                </c:pt>
                <c:pt idx="2">
                  <c:v>Product C</c:v>
                </c:pt>
              </c:strCache>
            </c:strRef>
          </c:cat>
          <c:val>
            <c:numRef>
              <c:f>'Total sales'!$B$4:$B$7</c:f>
              <c:numCache>
                <c:formatCode>"$"#,##0.00_);[Red]\("$"#,##0.00\)</c:formatCode>
                <c:ptCount val="3"/>
                <c:pt idx="0">
                  <c:v>141966</c:v>
                </c:pt>
                <c:pt idx="1">
                  <c:v>133802</c:v>
                </c:pt>
                <c:pt idx="2">
                  <c:v>103379</c:v>
                </c:pt>
              </c:numCache>
            </c:numRef>
          </c:val>
          <c:extLst>
            <c:ext xmlns:c16="http://schemas.microsoft.com/office/drawing/2014/chart" uri="{C3380CC4-5D6E-409C-BE32-E72D297353CC}">
              <c16:uniqueId val="{00000000-DE71-4570-9767-FC90FD2AAD47}"/>
            </c:ext>
          </c:extLst>
        </c:ser>
        <c:dLbls>
          <c:showLegendKey val="0"/>
          <c:showVal val="0"/>
          <c:showCatName val="0"/>
          <c:showSerName val="0"/>
          <c:showPercent val="0"/>
          <c:showBubbleSize val="0"/>
        </c:dLbls>
        <c:gapWidth val="216"/>
        <c:overlap val="-32"/>
        <c:axId val="216922201"/>
        <c:axId val="100707983"/>
      </c:barChart>
      <c:catAx>
        <c:axId val="216922201"/>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NG"/>
          </a:p>
        </c:txPr>
        <c:crossAx val="100707983"/>
        <c:crosses val="autoZero"/>
        <c:auto val="1"/>
        <c:lblAlgn val="ctr"/>
        <c:lblOffset val="100"/>
        <c:noMultiLvlLbl val="0"/>
      </c:catAx>
      <c:valAx>
        <c:axId val="100707983"/>
        <c:scaling>
          <c:orientation val="minMax"/>
        </c:scaling>
        <c:delete val="0"/>
        <c:axPos val="l"/>
        <c:majorGridlines>
          <c:spPr>
            <a:ln w="9525" cap="flat" cmpd="sng" algn="ctr">
              <a:solidFill>
                <a:schemeClr val="lt1">
                  <a:lumMod val="90200"/>
                </a:schemeClr>
              </a:solidFill>
              <a:round/>
            </a:ln>
            <a:effectLst/>
          </c:spPr>
        </c:majorGridlines>
        <c:numFmt formatCode="&quot;$&quot;#,##0.00_);[Red]\(&quot;$&quot;#,##0.00\)" sourceLinked="1"/>
        <c:majorTickMark val="out"/>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NG"/>
          </a:p>
        </c:txPr>
        <c:crossAx val="21692220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plotVisOnly val="1"/>
    <c:dispBlanksAs val="gap"/>
    <c:showDLblsOverMax val="0"/>
  </c:chart>
  <c:spPr>
    <a:solidFill>
      <a:schemeClr val="bg1"/>
    </a:solidFill>
    <a:ln w="28575" cap="flat" cmpd="sng" algn="ctr">
      <a:solidFill>
        <a:schemeClr val="accent2"/>
      </a:solidFill>
      <a:prstDash val="solid"/>
      <a:round/>
    </a:ln>
    <a:effectLst/>
  </c:spPr>
  <c:txPr>
    <a:bodyPr/>
    <a:lstStyle/>
    <a:p>
      <a:pPr>
        <a:defRPr lang="en-GB"/>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Data.xlsx]Quantity Sold!PivotTable2</c:name>
    <c:fmtId val="2"/>
  </c:pivotSource>
  <c:chart>
    <c:autoTitleDeleted val="1"/>
    <c:pivotFmts>
      <c:pivotFmt>
        <c:idx val="0"/>
        <c:marker>
          <c:symbol val="none"/>
        </c:marker>
        <c:dLbl>
          <c:idx val="0"/>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65000"/>
                      <a:lumOff val="3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4">
              <a:lumMod val="40000"/>
              <a:lumOff val="60000"/>
            </a:schemeClr>
          </a:solidFill>
          <a:ln w="19050">
            <a:solidFill>
              <a:schemeClr val="lt1"/>
            </a:solidFill>
          </a:ln>
          <a:effectLst/>
        </c:spPr>
      </c:pivotFmt>
    </c:pivotFmts>
    <c:view3D>
      <c:rotX val="30"/>
      <c:rotY val="0"/>
      <c:depthPercent val="100"/>
      <c:rAngAx val="0"/>
    </c:view3D>
    <c:floor>
      <c:thickness val="0"/>
      <c:spPr>
        <a:noFill/>
        <a:effectLst/>
      </c:spPr>
    </c:floor>
    <c:sideWall>
      <c:thickness val="0"/>
      <c:spPr>
        <a:noFill/>
        <a:effectLst/>
      </c:spPr>
    </c:sideWall>
    <c:backWall>
      <c:thickness val="0"/>
      <c:spPr>
        <a:noFill/>
        <a:effectLst/>
      </c:spPr>
    </c:backWall>
    <c:plotArea>
      <c:layout/>
      <c:pie3DChart>
        <c:varyColors val="1"/>
        <c:ser>
          <c:idx val="0"/>
          <c:order val="0"/>
          <c:tx>
            <c:strRef>
              <c:f>'Quantity Sold'!$B$3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E3-434C-8E54-41CDCBAA576F}"/>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CAE3-434C-8E54-41CDCBAA576F}"/>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CAE3-434C-8E54-41CDCBAA576F}"/>
              </c:ext>
            </c:extLst>
          </c:dPt>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tx1">
                        <a:lumMod val="65000"/>
                        <a:lumOff val="3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 Sold'!$A$4:$A$7</c:f>
              <c:strCache>
                <c:ptCount val="3"/>
                <c:pt idx="0">
                  <c:v>Product A</c:v>
                </c:pt>
                <c:pt idx="1">
                  <c:v>Product B</c:v>
                </c:pt>
                <c:pt idx="2">
                  <c:v>Product C</c:v>
                </c:pt>
              </c:strCache>
            </c:strRef>
          </c:cat>
          <c:val>
            <c:numRef>
              <c:f>'Quantity Sold'!$B$4:$B$7</c:f>
              <c:numCache>
                <c:formatCode>General</c:formatCode>
                <c:ptCount val="3"/>
                <c:pt idx="0">
                  <c:v>2894</c:v>
                </c:pt>
                <c:pt idx="1">
                  <c:v>2632</c:v>
                </c:pt>
                <c:pt idx="2">
                  <c:v>2192</c:v>
                </c:pt>
              </c:numCache>
            </c:numRef>
          </c:val>
          <c:extLst>
            <c:ext xmlns:c16="http://schemas.microsoft.com/office/drawing/2014/chart" uri="{C3380CC4-5D6E-409C-BE32-E72D297353CC}">
              <c16:uniqueId val="{00000006-CAE3-434C-8E54-41CDCBAA576F}"/>
            </c:ext>
          </c:extLst>
        </c:ser>
        <c:dLbls>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4333925399644796"/>
          <c:y val="0.39101717305151901"/>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28575" cap="flat" cmpd="sng" algn="ctr">
      <a:solidFill>
        <a:schemeClr val="accent2"/>
      </a:solidFill>
      <a:prstDash val="solid"/>
      <a:round/>
    </a:ln>
    <a:effectLst/>
  </c:spPr>
  <c:txPr>
    <a:bodyPr/>
    <a:lstStyle/>
    <a:p>
      <a:pPr>
        <a:defRPr lang="en-GB"/>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Data.xlsx]Average per unit!PivotTable3</c:name>
    <c:fmtId val="2"/>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464589235127502"/>
          <c:y val="7.8125E-2"/>
          <c:w val="0.51669499527856499"/>
          <c:h val="0.71020220588235305"/>
        </c:manualLayout>
      </c:layout>
      <c:barChart>
        <c:barDir val="bar"/>
        <c:grouping val="clustered"/>
        <c:varyColors val="0"/>
        <c:ser>
          <c:idx val="0"/>
          <c:order val="0"/>
          <c:tx>
            <c:strRef>
              <c:f>'Average per unit'!$B$3</c:f>
              <c:strCache>
                <c:ptCount val="1"/>
                <c:pt idx="0">
                  <c:v>Total</c:v>
                </c:pt>
              </c:strCache>
            </c:strRef>
          </c:tx>
          <c:spPr>
            <a:solidFill>
              <a:schemeClr val="accent4"/>
            </a:solidFill>
            <a:ln>
              <a:noFill/>
            </a:ln>
            <a:effectLst/>
          </c:spPr>
          <c:invertIfNegative val="0"/>
          <c:cat>
            <c:strRef>
              <c:f>'Average per unit'!$A$4:$A$7</c:f>
              <c:strCache>
                <c:ptCount val="3"/>
                <c:pt idx="0">
                  <c:v>Product A</c:v>
                </c:pt>
                <c:pt idx="1">
                  <c:v>Product B</c:v>
                </c:pt>
                <c:pt idx="2">
                  <c:v>Product C</c:v>
                </c:pt>
              </c:strCache>
            </c:strRef>
          </c:cat>
          <c:val>
            <c:numRef>
              <c:f>'Average per unit'!$B$4:$B$7</c:f>
              <c:numCache>
                <c:formatCode>"$"#,##0.00000_);[Red]\("$"#,##0.00000\)</c:formatCode>
                <c:ptCount val="3"/>
                <c:pt idx="0">
                  <c:v>49.74104683195592</c:v>
                </c:pt>
                <c:pt idx="1">
                  <c:v>50.230320699708457</c:v>
                </c:pt>
                <c:pt idx="2">
                  <c:v>47.61904761904762</c:v>
                </c:pt>
              </c:numCache>
            </c:numRef>
          </c:val>
          <c:extLst>
            <c:ext xmlns:c16="http://schemas.microsoft.com/office/drawing/2014/chart" uri="{C3380CC4-5D6E-409C-BE32-E72D297353CC}">
              <c16:uniqueId val="{00000000-27D9-4DB2-A6AC-855E25C957AF}"/>
            </c:ext>
          </c:extLst>
        </c:ser>
        <c:dLbls>
          <c:showLegendKey val="0"/>
          <c:showVal val="0"/>
          <c:showCatName val="0"/>
          <c:showSerName val="0"/>
          <c:showPercent val="0"/>
          <c:showBubbleSize val="0"/>
        </c:dLbls>
        <c:gapWidth val="140"/>
        <c:overlap val="-40"/>
        <c:axId val="318284050"/>
        <c:axId val="630898690"/>
      </c:barChart>
      <c:catAx>
        <c:axId val="318284050"/>
        <c:scaling>
          <c:orientation val="minMax"/>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NG"/>
          </a:p>
        </c:txPr>
        <c:crossAx val="630898690"/>
        <c:crosses val="autoZero"/>
        <c:auto val="1"/>
        <c:lblAlgn val="ctr"/>
        <c:lblOffset val="100"/>
        <c:noMultiLvlLbl val="0"/>
      </c:catAx>
      <c:valAx>
        <c:axId val="630898690"/>
        <c:scaling>
          <c:orientation val="minMax"/>
          <c:max val="20"/>
        </c:scaling>
        <c:delete val="0"/>
        <c:axPos val="b"/>
        <c:numFmt formatCode="&quot;$&quot;#,##0.00000_);[Red]\(&quot;$&quot;#,##0.00000\)" sourceLinked="1"/>
        <c:majorTickMark val="out"/>
        <c:minorTickMark val="none"/>
        <c:tickLblPos val="nextTo"/>
        <c:spPr>
          <a:noFill/>
          <a:ln>
            <a:noFill/>
          </a:ln>
          <a:effectLst/>
        </c:spPr>
        <c:txPr>
          <a:bodyPr rot="-60000000" spcFirstLastPara="0" vertOverflow="ellipsis" vert="horz" wrap="square" anchor="ctr" anchorCtr="1"/>
          <a:lstStyle/>
          <a:p>
            <a:pPr>
              <a:defRPr lang="en-GB" sz="8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NG"/>
          </a:p>
        </c:txPr>
        <c:crossAx val="318284050"/>
        <c:crosses val="autoZero"/>
        <c:crossBetween val="between"/>
      </c:valAx>
      <c:spPr>
        <a:noFill/>
        <a:ln>
          <a:noFill/>
        </a:ln>
        <a:effectLst/>
      </c:spPr>
    </c:plotArea>
    <c:plotVisOnly val="1"/>
    <c:dispBlanksAs val="gap"/>
    <c:showDLblsOverMax val="0"/>
  </c:chart>
  <c:spPr>
    <a:solidFill>
      <a:schemeClr val="bg1"/>
    </a:solidFill>
    <a:ln w="28575" cap="flat" cmpd="sng" algn="ctr">
      <a:solidFill>
        <a:schemeClr val="accent2"/>
      </a:solidFill>
      <a:prstDash val="solid"/>
      <a:round/>
    </a:ln>
    <a:effectLst/>
  </c:spPr>
  <c:txPr>
    <a:bodyPr/>
    <a:lstStyle/>
    <a:p>
      <a:pPr>
        <a:defRPr lang="en-GB"/>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Data.xlsx]Quantity Sold!PivotTable2</c:name>
    <c:fmtId val="4"/>
  </c:pivotSource>
  <c:chart>
    <c:autoTitleDeleted val="1"/>
    <c:pivotFmts>
      <c:pivotFmt>
        <c:idx val="0"/>
        <c:marker>
          <c:symbol val="none"/>
        </c:marker>
        <c:dLbl>
          <c:idx val="0"/>
          <c:spPr>
            <a:noFill/>
            <a:ln>
              <a:noFill/>
            </a:ln>
            <a:effectLst/>
          </c:spPr>
          <c:txPr>
            <a:bodyPr rot="0" spcFirstLastPara="0" vertOverflow="ellipsis" vert="horz" wrap="square" lIns="38100" tIns="19050" rIns="38100" bIns="19050" anchor="ctr" anchorCtr="1"/>
            <a:lstStyle/>
            <a:p>
              <a:pPr>
                <a:defRPr lang="en-GB" sz="10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4">
              <a:lumMod val="40000"/>
              <a:lumOff val="60000"/>
            </a:schemeClr>
          </a:solidFill>
          <a:ln w="19050">
            <a:solidFill>
              <a:schemeClr val="lt1"/>
            </a:solidFill>
          </a:ln>
          <a:effectLst/>
        </c:spPr>
      </c:pivotFmt>
    </c:pivotFmts>
    <c:view3D>
      <c:rotX val="30"/>
      <c:rotY val="0"/>
      <c:depthPercent val="100"/>
      <c:rAngAx val="0"/>
    </c:view3D>
    <c:floor>
      <c:thickness val="0"/>
      <c:spPr>
        <a:noFill/>
        <a:effectLst/>
      </c:spPr>
    </c:floor>
    <c:sideWall>
      <c:thickness val="0"/>
      <c:spPr>
        <a:noFill/>
        <a:effectLst/>
      </c:spPr>
    </c:sideWall>
    <c:backWall>
      <c:thickness val="0"/>
      <c:spPr>
        <a:noFill/>
        <a:effectLst/>
      </c:spPr>
    </c:backWall>
    <c:plotArea>
      <c:layout/>
      <c:pie3DChart>
        <c:varyColors val="1"/>
        <c:ser>
          <c:idx val="0"/>
          <c:order val="0"/>
          <c:tx>
            <c:strRef>
              <c:f>'Quantity Sold'!$B$3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DD-4727-B990-7E6165B4A6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DD-4727-B990-7E6165B4A63E}"/>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03DD-4727-B990-7E6165B4A63E}"/>
              </c:ext>
            </c:extLst>
          </c:dPt>
          <c:dLbls>
            <c:spPr>
              <a:noFill/>
              <a:ln>
                <a:noFill/>
              </a:ln>
              <a:effectLst/>
            </c:spPr>
            <c:txPr>
              <a:bodyPr rot="0" spcFirstLastPara="0" vertOverflow="ellipsis" vert="horz" wrap="square" lIns="38100" tIns="19050" rIns="38100" bIns="19050" anchor="ctr" anchorCtr="1"/>
              <a:lstStyle/>
              <a:p>
                <a:pPr>
                  <a:defRPr lang="en-GB" sz="10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 Sold'!$A$4:$A$7</c:f>
              <c:strCache>
                <c:ptCount val="3"/>
                <c:pt idx="0">
                  <c:v>Product A</c:v>
                </c:pt>
                <c:pt idx="1">
                  <c:v>Product B</c:v>
                </c:pt>
                <c:pt idx="2">
                  <c:v>Product C</c:v>
                </c:pt>
              </c:strCache>
            </c:strRef>
          </c:cat>
          <c:val>
            <c:numRef>
              <c:f>'Quantity Sold'!$B$4:$B$7</c:f>
              <c:numCache>
                <c:formatCode>General</c:formatCode>
                <c:ptCount val="3"/>
                <c:pt idx="0">
                  <c:v>2894</c:v>
                </c:pt>
                <c:pt idx="1">
                  <c:v>2632</c:v>
                </c:pt>
                <c:pt idx="2">
                  <c:v>2192</c:v>
                </c:pt>
              </c:numCache>
            </c:numRef>
          </c:val>
          <c:extLst>
            <c:ext xmlns:c16="http://schemas.microsoft.com/office/drawing/2014/chart" uri="{C3380CC4-5D6E-409C-BE32-E72D297353CC}">
              <c16:uniqueId val="{00000006-03DD-4727-B990-7E6165B4A63E}"/>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0" vertOverflow="ellipsis" vert="horz" wrap="square" anchor="ctr" anchorCtr="1"/>
        <a:lstStyle/>
        <a:p>
          <a:pPr>
            <a:defRPr lang="en-GB" sz="9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NG"/>
        </a:p>
      </c:txPr>
    </c:legend>
    <c:plotVisOnly val="1"/>
    <c:dispBlanksAs val="gap"/>
    <c:showDLblsOverMax val="0"/>
  </c:chart>
  <c:spPr>
    <a:solidFill>
      <a:schemeClr val="bg1"/>
    </a:solidFill>
    <a:ln w="28575" cap="flat" cmpd="sng" algn="ctr">
      <a:solidFill>
        <a:schemeClr val="accent2"/>
      </a:solidFill>
      <a:prstDash val="solid"/>
      <a:round/>
    </a:ln>
    <a:effectLst/>
  </c:spPr>
  <c:txPr>
    <a:bodyPr/>
    <a:lstStyle/>
    <a:p>
      <a:pPr>
        <a:defRPr lang="en-GB"/>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Data.xlsx]Total sales!PivotTable1</c:name>
    <c:fmtId val="4"/>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500369185330999"/>
          <c:y val="6.4621106462110695E-2"/>
          <c:w val="0.69761260152596605"/>
          <c:h val="0.65253370525337095"/>
        </c:manualLayout>
      </c:layout>
      <c:barChart>
        <c:barDir val="col"/>
        <c:grouping val="clustered"/>
        <c:varyColors val="0"/>
        <c:ser>
          <c:idx val="0"/>
          <c:order val="0"/>
          <c:tx>
            <c:strRef>
              <c:f>'Total sales'!$B$3</c:f>
              <c:strCache>
                <c:ptCount val="1"/>
                <c:pt idx="0">
                  <c:v>Total</c:v>
                </c:pt>
              </c:strCache>
            </c:strRef>
          </c:tx>
          <c:spPr>
            <a:solidFill>
              <a:schemeClr val="accent4"/>
            </a:solidFill>
            <a:ln>
              <a:noFill/>
            </a:ln>
            <a:effectLst/>
          </c:spPr>
          <c:invertIfNegative val="0"/>
          <c:cat>
            <c:strRef>
              <c:f>'Total sales'!$A$4:$A$7</c:f>
              <c:strCache>
                <c:ptCount val="3"/>
                <c:pt idx="0">
                  <c:v>Product A</c:v>
                </c:pt>
                <c:pt idx="1">
                  <c:v>Product B</c:v>
                </c:pt>
                <c:pt idx="2">
                  <c:v>Product C</c:v>
                </c:pt>
              </c:strCache>
            </c:strRef>
          </c:cat>
          <c:val>
            <c:numRef>
              <c:f>'Total sales'!$B$4:$B$7</c:f>
              <c:numCache>
                <c:formatCode>"$"#,##0.00_);[Red]\("$"#,##0.00\)</c:formatCode>
                <c:ptCount val="3"/>
                <c:pt idx="0">
                  <c:v>141966</c:v>
                </c:pt>
                <c:pt idx="1">
                  <c:v>133802</c:v>
                </c:pt>
                <c:pt idx="2">
                  <c:v>103379</c:v>
                </c:pt>
              </c:numCache>
            </c:numRef>
          </c:val>
          <c:extLst>
            <c:ext xmlns:c16="http://schemas.microsoft.com/office/drawing/2014/chart" uri="{C3380CC4-5D6E-409C-BE32-E72D297353CC}">
              <c16:uniqueId val="{00000000-C69C-4142-A8D8-C96AB8C06F80}"/>
            </c:ext>
          </c:extLst>
        </c:ser>
        <c:dLbls>
          <c:showLegendKey val="0"/>
          <c:showVal val="0"/>
          <c:showCatName val="0"/>
          <c:showSerName val="0"/>
          <c:showPercent val="0"/>
          <c:showBubbleSize val="0"/>
        </c:dLbls>
        <c:gapWidth val="216"/>
        <c:overlap val="-32"/>
        <c:axId val="216922201"/>
        <c:axId val="100707983"/>
      </c:barChart>
      <c:catAx>
        <c:axId val="216922201"/>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NG"/>
          </a:p>
        </c:txPr>
        <c:crossAx val="100707983"/>
        <c:crosses val="autoZero"/>
        <c:auto val="1"/>
        <c:lblAlgn val="ctr"/>
        <c:lblOffset val="100"/>
        <c:noMultiLvlLbl val="0"/>
      </c:catAx>
      <c:valAx>
        <c:axId val="100707983"/>
        <c:scaling>
          <c:orientation val="minMax"/>
        </c:scaling>
        <c:delete val="0"/>
        <c:axPos val="l"/>
        <c:majorGridlines>
          <c:spPr>
            <a:ln w="9525" cap="flat" cmpd="sng" algn="ctr">
              <a:noFill/>
              <a:round/>
            </a:ln>
            <a:effectLst/>
          </c:spPr>
        </c:majorGridlines>
        <c:numFmt formatCode="&quot;$&quot;#,##0.00_);[Red]\(&quot;$&quot;#,##0.00\)" sourceLinked="1"/>
        <c:majorTickMark val="out"/>
        <c:minorTickMark val="none"/>
        <c:tickLblPos val="nextTo"/>
        <c:spPr>
          <a:noFill/>
          <a:ln>
            <a:noFill/>
          </a:ln>
          <a:effectLst/>
        </c:spPr>
        <c:txPr>
          <a:bodyPr rot="-60000000" spcFirstLastPara="0" vertOverflow="ellipsis" vert="horz" wrap="square" anchor="ctr" anchorCtr="1"/>
          <a:lstStyle/>
          <a:p>
            <a:pPr>
              <a:defRPr lang="en-GB" sz="9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NG"/>
          </a:p>
        </c:txPr>
        <c:crossAx val="21692220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0" vertOverflow="ellipsis" vert="horz" wrap="square" anchor="ctr" anchorCtr="1"/>
          <a:lstStyle/>
          <a:p>
            <a:pPr rtl="0">
              <a:defRPr lang="en-GB" sz="9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NG"/>
          </a:p>
        </c:txPr>
      </c:dTable>
      <c:spPr>
        <a:noFill/>
        <a:ln>
          <a:noFill/>
        </a:ln>
        <a:effectLst/>
      </c:spPr>
    </c:plotArea>
    <c:plotVisOnly val="1"/>
    <c:dispBlanksAs val="gap"/>
    <c:showDLblsOverMax val="0"/>
  </c:chart>
  <c:spPr>
    <a:solidFill>
      <a:schemeClr val="bg1"/>
    </a:solidFill>
    <a:ln w="28575" cap="flat" cmpd="sng" algn="ctr">
      <a:solidFill>
        <a:schemeClr val="accent2"/>
      </a:solidFill>
      <a:prstDash val="solid"/>
      <a:round/>
    </a:ln>
    <a:effectLst/>
  </c:spPr>
  <c:txPr>
    <a:bodyPr/>
    <a:lstStyle/>
    <a:p>
      <a:pPr>
        <a:defRPr lang="en-GB"/>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03">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03">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003">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12700</xdr:colOff>
      <xdr:row>1</xdr:row>
      <xdr:rowOff>114300</xdr:rowOff>
    </xdr:from>
    <xdr:to>
      <xdr:col>10</xdr:col>
      <xdr:colOff>571500</xdr:colOff>
      <xdr:row>16</xdr:row>
      <xdr:rowOff>95250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400050</xdr:colOff>
      <xdr:row>2</xdr:row>
      <xdr:rowOff>120650</xdr:rowOff>
    </xdr:from>
    <xdr:to>
      <xdr:col>11</xdr:col>
      <xdr:colOff>349250</xdr:colOff>
      <xdr:row>17</xdr:row>
      <xdr:rowOff>101600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119380</xdr:colOff>
      <xdr:row>3</xdr:row>
      <xdr:rowOff>55245</xdr:rowOff>
    </xdr:from>
    <xdr:to>
      <xdr:col>8</xdr:col>
      <xdr:colOff>553720</xdr:colOff>
      <xdr:row>11</xdr:row>
      <xdr:rowOff>33655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114935</xdr:colOff>
      <xdr:row>5</xdr:row>
      <xdr:rowOff>171450</xdr:rowOff>
    </xdr:from>
    <xdr:to>
      <xdr:col>6</xdr:col>
      <xdr:colOff>398145</xdr:colOff>
      <xdr:row>13</xdr:row>
      <xdr:rowOff>76200</xdr:rowOff>
    </xdr:to>
    <xdr:graphicFrame macro="">
      <xdr:nvGraphicFramePr>
        <xdr:cNvPr id="2" name="Chart 1" hidden="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489585</xdr:colOff>
      <xdr:row>5</xdr:row>
      <xdr:rowOff>170815</xdr:rowOff>
    </xdr:from>
    <xdr:to>
      <xdr:col>11</xdr:col>
      <xdr:colOff>357505</xdr:colOff>
      <xdr:row>13</xdr:row>
      <xdr:rowOff>76200</xdr:rowOff>
    </xdr:to>
    <xdr:graphicFrame macro="">
      <xdr:nvGraphicFramePr>
        <xdr:cNvPr id="3" name="Chart 2" hidden="1">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342900</xdr:colOff>
      <xdr:row>5</xdr:row>
      <xdr:rowOff>165100</xdr:rowOff>
    </xdr:from>
    <xdr:to>
      <xdr:col>18</xdr:col>
      <xdr:colOff>422275</xdr:colOff>
      <xdr:row>13</xdr:row>
      <xdr:rowOff>93345</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139700</xdr:colOff>
      <xdr:row>5</xdr:row>
      <xdr:rowOff>171450</xdr:rowOff>
    </xdr:from>
    <xdr:to>
      <xdr:col>13</xdr:col>
      <xdr:colOff>247650</xdr:colOff>
      <xdr:row>13</xdr:row>
      <xdr:rowOff>94615</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254000</xdr:colOff>
      <xdr:row>5</xdr:row>
      <xdr:rowOff>158750</xdr:rowOff>
    </xdr:from>
    <xdr:to>
      <xdr:col>8</xdr:col>
      <xdr:colOff>58420</xdr:colOff>
      <xdr:row>13</xdr:row>
      <xdr:rowOff>83185</xdr:rowOff>
    </xdr:to>
    <xdr:graphicFrame macro="">
      <xdr:nvGraphicFramePr>
        <xdr:cNvPr id="6" name="Chart 5">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241299</xdr:colOff>
      <xdr:row>13</xdr:row>
      <xdr:rowOff>158750</xdr:rowOff>
    </xdr:from>
    <xdr:to>
      <xdr:col>16</xdr:col>
      <xdr:colOff>342264</xdr:colOff>
      <xdr:row>25</xdr:row>
      <xdr:rowOff>69850</xdr:rowOff>
    </xdr:to>
    <xdr:sp macro="" textlink="">
      <xdr:nvSpPr>
        <xdr:cNvPr id="10" name="Text Box 9">
          <a:extLst>
            <a:ext uri="{FF2B5EF4-FFF2-40B4-BE49-F238E27FC236}">
              <a16:creationId xmlns:a16="http://schemas.microsoft.com/office/drawing/2014/main" id="{00000000-0008-0000-0600-00000A000000}"/>
            </a:ext>
          </a:extLst>
        </xdr:cNvPr>
        <xdr:cNvSpPr txBox="1"/>
      </xdr:nvSpPr>
      <xdr:spPr>
        <a:xfrm>
          <a:off x="3200399" y="2870200"/>
          <a:ext cx="7714615" cy="2120900"/>
        </a:xfrm>
        <a:prstGeom prst="rect">
          <a:avLst/>
        </a:prstGeom>
        <a:solidFill>
          <a:schemeClr val="lt1"/>
        </a:solidFill>
        <a:ln w="38100"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l"/>
          <a:r>
            <a:rPr lang="en-US" altLang="en-GB" sz="1200" b="1" i="1">
              <a:latin typeface="Cambria" panose="02040503050406030204" charset="0"/>
              <a:cs typeface="Cambria" panose="02040503050406030204" charset="0"/>
            </a:rPr>
            <a:t>SUMMARY REPORT:</a:t>
          </a:r>
          <a:endParaRPr lang="en-US" altLang="en-GB" sz="1000" b="1" i="1">
            <a:latin typeface="Cambria" panose="02040503050406030204" charset="0"/>
            <a:cs typeface="Cambria" panose="02040503050406030204" charset="0"/>
          </a:endParaRPr>
        </a:p>
        <a:p>
          <a:pPr algn="l"/>
          <a:r>
            <a:rPr lang="en-US" altLang="en-GB" sz="1100">
              <a:latin typeface="Cambria" panose="02040503050406030204" charset="0"/>
              <a:cs typeface="Cambria" panose="02040503050406030204" charset="0"/>
            </a:rPr>
            <a:t>Key Findings:</a:t>
          </a:r>
        </a:p>
        <a:p>
          <a:pPr algn="l"/>
          <a:r>
            <a:rPr lang="en-US" altLang="en-GB" sz="1100" b="1" i="1">
              <a:latin typeface="Cambria" panose="02040503050406030204" charset="0"/>
              <a:cs typeface="Cambria" panose="02040503050406030204" charset="0"/>
            </a:rPr>
            <a:t>1.Total sales Value by category: </a:t>
          </a:r>
        </a:p>
        <a:p>
          <a:pPr algn="l"/>
          <a:r>
            <a:rPr lang="en-US" altLang="en-GB" sz="1100" i="1">
              <a:latin typeface="Cambria" panose="02040503050406030204" charset="0"/>
              <a:cs typeface="Cambria" panose="02040503050406030204" charset="0"/>
            </a:rPr>
            <a:t>i.Clothing:</a:t>
          </a:r>
          <a:r>
            <a:rPr lang="en-US" altLang="en-GB" sz="1100">
              <a:latin typeface="Cambria" panose="02040503050406030204" charset="0"/>
              <a:cs typeface="Cambria" panose="02040503050406030204" charset="0"/>
            </a:rPr>
            <a:t> Value for the clothing category is significant, indicating a strong market presence.</a:t>
          </a:r>
        </a:p>
        <a:p>
          <a:pPr algn="l"/>
          <a:r>
            <a:rPr lang="en-US" altLang="en-GB" sz="1100">
              <a:latin typeface="Cambria" panose="02040503050406030204" charset="0"/>
              <a:cs typeface="Cambria" panose="02040503050406030204" charset="0"/>
            </a:rPr>
            <a:t>ii.</a:t>
          </a:r>
          <a:r>
            <a:rPr lang="en-US" altLang="en-GB" sz="1100" i="1">
              <a:latin typeface="Cambria" panose="02040503050406030204" charset="0"/>
              <a:cs typeface="Cambria" panose="02040503050406030204" charset="0"/>
            </a:rPr>
            <a:t>Electronics: </a:t>
          </a:r>
          <a:r>
            <a:rPr lang="en-US" altLang="en-GB" sz="1100">
              <a:latin typeface="Cambria" panose="02040503050406030204" charset="0"/>
              <a:cs typeface="Cambria" panose="02040503050406030204" charset="0"/>
            </a:rPr>
            <a:t>The  category also shows robust sales contributing heavily to the overall revenue.</a:t>
          </a:r>
        </a:p>
        <a:p>
          <a:pPr algn="l"/>
          <a:r>
            <a:rPr lang="en-US" altLang="en-GB" sz="1100" b="1">
              <a:latin typeface="Cambria" panose="02040503050406030204" charset="0"/>
              <a:cs typeface="Cambria" panose="02040503050406030204" charset="0"/>
            </a:rPr>
            <a:t>2. </a:t>
          </a:r>
          <a:r>
            <a:rPr lang="en-US" altLang="en-GB" sz="1100" b="1" i="1">
              <a:latin typeface="Cambria" panose="02040503050406030204" charset="0"/>
              <a:cs typeface="Cambria" panose="02040503050406030204" charset="0"/>
            </a:rPr>
            <a:t>Average Price Per Unit by Category:</a:t>
          </a:r>
          <a:endParaRPr lang="en-US" altLang="en-GB" sz="1100">
            <a:latin typeface="Cambria" panose="02040503050406030204" charset="0"/>
            <a:cs typeface="Cambria" panose="02040503050406030204" charset="0"/>
          </a:endParaRPr>
        </a:p>
        <a:p>
          <a:pPr algn="l"/>
          <a:r>
            <a:rPr lang="en-US" altLang="en-GB" sz="1100" i="1">
              <a:latin typeface="Cambria" panose="02040503050406030204" charset="0"/>
              <a:cs typeface="Cambria" panose="02040503050406030204" charset="0"/>
            </a:rPr>
            <a:t>i. Clothing: </a:t>
          </a:r>
          <a:r>
            <a:rPr lang="en-US" altLang="en-GB" sz="1100">
              <a:latin typeface="Cambria" panose="02040503050406030204" charset="0"/>
              <a:cs typeface="Cambria" panose="02040503050406030204" charset="0"/>
            </a:rPr>
            <a:t>The average price unit is competitive, suggesting effective pricing strategies.</a:t>
          </a:r>
        </a:p>
        <a:p>
          <a:pPr algn="l"/>
          <a:r>
            <a:rPr lang="en-US" altLang="en-GB" sz="1100" i="1">
              <a:latin typeface="Cambria" panose="02040503050406030204" charset="0"/>
              <a:cs typeface="Cambria" panose="02040503050406030204" charset="0"/>
            </a:rPr>
            <a:t>ii. Electronics:</a:t>
          </a:r>
          <a:r>
            <a:rPr lang="en-US" altLang="en-GB" sz="1100" b="1" i="1">
              <a:latin typeface="Cambria" panose="02040503050406030204" charset="0"/>
              <a:cs typeface="Cambria" panose="02040503050406030204" charset="0"/>
            </a:rPr>
            <a:t> </a:t>
          </a:r>
          <a:r>
            <a:rPr lang="en-US" altLang="en-GB" sz="1100">
              <a:latin typeface="Cambria" panose="02040503050406030204" charset="0"/>
              <a:cs typeface="Cambria" panose="02040503050406030204" charset="0"/>
            </a:rPr>
            <a:t>The average price per unit is higher compared to clothing, reflecting the premium nature of these products.</a:t>
          </a:r>
        </a:p>
        <a:p>
          <a:pPr algn="l"/>
          <a:r>
            <a:rPr lang="en-US" altLang="en-GB" sz="1100" b="1" i="1">
              <a:latin typeface="Cambria" panose="02040503050406030204" charset="0"/>
              <a:cs typeface="Cambria" panose="02040503050406030204" charset="0"/>
            </a:rPr>
            <a:t>3. Total Quantity sold by product:</a:t>
          </a:r>
        </a:p>
        <a:p>
          <a:pPr algn="l"/>
          <a:r>
            <a:rPr lang="en-US" altLang="en-GB" sz="1100" i="1">
              <a:latin typeface="Cambria" panose="02040503050406030204" charset="0"/>
              <a:cs typeface="Cambria" panose="02040503050406030204" charset="0"/>
            </a:rPr>
            <a:t>i. Clothing</a:t>
          </a:r>
          <a:r>
            <a:rPr lang="en-US" altLang="en-GB" sz="1100">
              <a:latin typeface="Cambria" panose="02040503050406030204" charset="0"/>
              <a:cs typeface="Cambria" panose="02040503050406030204" charset="0"/>
            </a:rPr>
            <a:t>: This poduct shows high sales volume, indicating strong customer preference.</a:t>
          </a:r>
        </a:p>
        <a:p>
          <a:pPr algn="l"/>
          <a:r>
            <a:rPr lang="en-US" altLang="en-GB" sz="1100" i="1">
              <a:latin typeface="Cambria" panose="02040503050406030204" charset="0"/>
              <a:cs typeface="Cambria" panose="02040503050406030204" charset="0"/>
            </a:rPr>
            <a:t>ii. Electronics: </a:t>
          </a:r>
          <a:r>
            <a:rPr lang="en-US" altLang="en-GB" sz="1100">
              <a:latin typeface="Cambria" panose="02040503050406030204" charset="0"/>
              <a:cs typeface="Cambria" panose="02040503050406030204" charset="0"/>
            </a:rPr>
            <a:t>Also demostration high sales volume, reinforcing its market demand.</a:t>
          </a:r>
          <a:endParaRPr lang="en-US" altLang="en-GB" sz="1200" b="1" i="1">
            <a:latin typeface="Cambria" panose="02040503050406030204" charset="0"/>
            <a:cs typeface="Cambria" panose="02040503050406030204" charset="0"/>
          </a:endParaRPr>
        </a:p>
        <a:p>
          <a:pPr algn="l"/>
          <a:r>
            <a:rPr lang="en-US" altLang="en-GB" sz="1200" b="1" i="1">
              <a:latin typeface="Cambria" panose="02040503050406030204" charset="0"/>
              <a:cs typeface="Cambria" panose="02040503050406030204" charset="0"/>
            </a:rPr>
            <a:t> </a:t>
          </a:r>
        </a:p>
        <a:p>
          <a:pPr algn="l"/>
          <a:endParaRPr lang="en-US" altLang="en-GB" sz="1100">
            <a:latin typeface="Cambria" panose="02040503050406030204" charset="0"/>
            <a:cs typeface="Cambria" panose="02040503050406030204" charset="0"/>
          </a:endParaRPr>
        </a:p>
        <a:p>
          <a:pPr algn="l"/>
          <a:endParaRPr lang="en-US" altLang="en-GB" sz="1100">
            <a:latin typeface="Cambria" panose="02040503050406030204" charset="0"/>
            <a:cs typeface="Cambria" panose="02040503050406030204" charset="0"/>
          </a:endParaRPr>
        </a:p>
      </xdr:txBody>
    </xdr:sp>
    <xdr:clientData/>
  </xdr:twoCellAnchor>
  <xdr:twoCellAnchor editAs="oneCell">
    <xdr:from>
      <xdr:col>0</xdr:col>
      <xdr:colOff>0</xdr:colOff>
      <xdr:row>16</xdr:row>
      <xdr:rowOff>12700</xdr:rowOff>
    </xdr:from>
    <xdr:to>
      <xdr:col>0</xdr:col>
      <xdr:colOff>1492250</xdr:colOff>
      <xdr:row>23</xdr:row>
      <xdr:rowOff>6350</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772B19BD-6E48-4F0E-8833-9A69E31C0DCD}"/>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3276600"/>
              <a:ext cx="1492250" cy="12827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1517650</xdr:colOff>
      <xdr:row>16</xdr:row>
      <xdr:rowOff>19050</xdr:rowOff>
    </xdr:from>
    <xdr:to>
      <xdr:col>3</xdr:col>
      <xdr:colOff>152400</xdr:colOff>
      <xdr:row>21</xdr:row>
      <xdr:rowOff>158750</xdr:rowOff>
    </xdr:to>
    <mc:AlternateContent xmlns:mc="http://schemas.openxmlformats.org/markup-compatibility/2006" xmlns:a14="http://schemas.microsoft.com/office/drawing/2010/main">
      <mc:Choice Requires="a14">
        <xdr:graphicFrame macro="">
          <xdr:nvGraphicFramePr>
            <xdr:cNvPr id="9" name="Category 1">
              <a:extLst>
                <a:ext uri="{FF2B5EF4-FFF2-40B4-BE49-F238E27FC236}">
                  <a16:creationId xmlns:a16="http://schemas.microsoft.com/office/drawing/2014/main" id="{95DFD72F-855F-4C05-A0E7-489FCA91E22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517650" y="3282950"/>
              <a:ext cx="1447800" cy="10604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A. Sunlade" refreshedDate="45520.74" createdVersion="5" refreshedVersion="5" minRefreshableVersion="3" recordCount="1000" xr:uid="{00000000-000A-0000-FFFF-FFFF00000000}">
  <cacheSource type="worksheet">
    <worksheetSource name="Table1"/>
  </cacheSource>
  <cacheFields count="8">
    <cacheField name="Date" numFmtId="14">
      <sharedItems containsDate="1" containsMixedTypes="1" count="133">
        <d v="2023-06-05T00:00:00"/>
        <s v="3/14/2023"/>
        <d v="2023-10-03T00:00:00"/>
        <d v="2023-02-04T00:00:00"/>
        <d v="2023-01-01T00:00:00"/>
        <s v="1/18/2023"/>
        <d v="2023-09-04T00:00:00"/>
        <s v="2/26/2023"/>
        <s v="2/18/2023"/>
        <s v="2/25/2023"/>
        <s v="1/28/2023"/>
        <s v="3/31/2023"/>
        <s v="3/21/2023"/>
        <d v="2023-12-04T00:00:00"/>
        <d v="2023-12-02T00:00:00"/>
        <d v="2023-12-05T00:00:00"/>
        <s v="1/19/2023"/>
        <d v="2023-09-02T00:00:00"/>
        <d v="2023-12-01T00:00:00"/>
        <s v="3/16/2023"/>
        <d v="2023-07-05T00:00:00"/>
        <d v="2023-11-01T00:00:00"/>
        <d v="2023-09-03T00:00:00"/>
        <s v="3/13/2023"/>
        <d v="2023-06-03T00:00:00"/>
        <d v="2023-03-05T00:00:00"/>
        <s v="4/22/2023"/>
        <d v="2023-03-04T00:00:00"/>
        <s v="1/29/2023"/>
        <s v="4/29/2023"/>
        <d v="2023-09-01T00:00:00"/>
        <s v="1/20/2023"/>
        <s v="3/19/2023"/>
        <d v="2023-06-01T00:00:00"/>
        <d v="2023-03-03T00:00:00"/>
        <s v="4/20/2023"/>
        <s v="3/18/2023"/>
        <s v="2/20/2023"/>
        <d v="2023-10-05T00:00:00"/>
        <d v="2023-12-03T00:00:00"/>
        <d v="2023-01-04T00:00:00"/>
        <d v="2023-02-03T00:00:00"/>
        <d v="2023-05-03T00:00:00"/>
        <d v="2023-11-05T00:00:00"/>
        <d v="2023-11-02T00:00:00"/>
        <s v="4/27/2023"/>
        <s v="2/24/2023"/>
        <s v="2/17/2023"/>
        <s v="3/27/2023"/>
        <d v="2023-02-01T00:00:00"/>
        <s v="1/16/2023"/>
        <s v="4/26/2023"/>
        <d v="2023-06-04T00:00:00"/>
        <d v="2023-07-01T00:00:00"/>
        <s v="4/25/2023"/>
        <d v="2023-08-04T00:00:00"/>
        <d v="2023-01-05T00:00:00"/>
        <s v="1/22/2023"/>
        <s v="2/23/2023"/>
        <d v="2023-03-01T00:00:00"/>
        <s v="1/21/2023"/>
        <d v="2023-08-02T00:00:00"/>
        <s v="4/18/2023"/>
        <d v="2023-05-01T00:00:00"/>
        <s v="4/24/2023"/>
        <s v="1/24/2023"/>
        <s v="2/19/2023"/>
        <s v="3/24/2023"/>
        <d v="2023-05-05T00:00:00"/>
        <s v="1/31/2023"/>
        <s v="2/22/2023"/>
        <d v="2023-01-02T00:00:00"/>
        <d v="2023-07-02T00:00:00"/>
        <d v="2023-07-04T00:00:00"/>
        <d v="2023-04-01T00:00:00"/>
        <s v="1/26/2023"/>
        <s v="1/30/2023"/>
        <d v="2023-03-02T00:00:00"/>
        <s v="3/30/2023"/>
        <s v="2/21/2023"/>
        <d v="2023-07-03T00:00:00"/>
        <s v="1/13/2023"/>
        <s v="2/27/2023"/>
        <d v="2023-09-05T00:00:00"/>
        <d v="2023-10-04T00:00:00"/>
        <s v="3/28/2023"/>
        <d v="2023-02-05T00:00:00"/>
        <s v="4/28/2023"/>
        <s v="4/13/2023"/>
        <s v="4/17/2023"/>
        <d v="2023-10-02T00:00:00"/>
        <s v="1/27/2023"/>
        <d v="2023-01-03T00:00:00"/>
        <d v="2023-02-02T00:00:00"/>
        <s v="4/21/2023"/>
        <d v="2023-05-02T00:00:00"/>
        <s v="2/28/2023"/>
        <d v="2023-06-02T00:00:00"/>
        <d v="2023-04-02T00:00:00"/>
        <s v="2/15/2023"/>
        <s v="3/29/2023"/>
        <d v="2023-04-04T00:00:00"/>
        <s v="1/23/2023"/>
        <s v="4/23/2023"/>
        <s v="4/16/2023"/>
        <s v="1/17/2023"/>
        <s v="5/13/2023"/>
        <s v="2/13/2023"/>
        <d v="2023-11-03T00:00:00"/>
        <s v="4/30/2023"/>
        <d v="2023-08-05T00:00:00"/>
        <d v="2023-05-04T00:00:00"/>
        <s v="3/22/2023"/>
        <d v="2023-10-01T00:00:00"/>
        <s v="4/19/2023"/>
        <d v="2023-04-03T00:00:00"/>
        <s v="3/17/2023"/>
        <s v="1/25/2023"/>
        <s v="2/16/2023"/>
        <s v="4/15/2023"/>
        <s v="2/14/2023"/>
        <d v="2023-11-04T00:00:00"/>
        <d v="2023-08-01T00:00:00"/>
        <s v="4/14/2023"/>
        <s v="3/20/2023"/>
        <s v="3/23/2023"/>
        <s v="3/15/2023"/>
        <d v="2023-04-05T00:00:00"/>
        <s v="3/25/2023"/>
        <s v="3/26/2023"/>
        <d v="2023-08-03T00:00:00"/>
        <s v="1/14/2023"/>
        <s v="1/15/2023"/>
      </sharedItems>
    </cacheField>
    <cacheField name="SalesID" numFmtId="0">
      <sharedItems containsSemiMixedTypes="0" containsString="0" containsNumber="1" containsInteger="1" minValue="0" maxValue="8" count="8">
        <n v="2"/>
        <n v="6"/>
        <n v="1"/>
        <n v="4"/>
        <n v="5"/>
        <n v="7"/>
        <n v="3"/>
        <n v="8"/>
      </sharedItems>
    </cacheField>
    <cacheField name="Product" numFmtId="0">
      <sharedItems count="3">
        <s v="Product C"/>
        <s v="Product A"/>
        <s v="Product B"/>
      </sharedItems>
    </cacheField>
    <cacheField name="Category" numFmtId="0">
      <sharedItems count="2">
        <s v="Clothing"/>
        <s v="Electronics"/>
      </sharedItems>
    </cacheField>
    <cacheField name="Quantity Sold" numFmtId="0">
      <sharedItems containsSemiMixedTypes="0" containsString="0" containsNumber="1" containsInteger="1" minValue="0" maxValue="15" count="16">
        <n v="4"/>
        <n v="15"/>
        <n v="6"/>
        <n v="5"/>
        <n v="3"/>
        <n v="9"/>
        <n v="8"/>
        <n v="7"/>
        <n v="10"/>
        <n v="12"/>
        <n v="13"/>
        <n v="11"/>
        <n v="14"/>
        <n v="0"/>
        <n v="2"/>
        <n v="1"/>
      </sharedItems>
    </cacheField>
    <cacheField name=" PricePerUnit ($) " numFmtId="165">
      <sharedItems containsSemiMixedTypes="0" containsString="0" containsNumber="1" containsInteger="1" minValue="0" maxValue="100" count="101">
        <n v="36"/>
        <n v="22"/>
        <n v="89"/>
        <n v="10"/>
        <n v="64"/>
        <n v="71"/>
        <n v="70"/>
        <n v="56"/>
        <n v="38"/>
        <n v="52"/>
        <n v="77"/>
        <n v="28"/>
        <n v="31"/>
        <n v="24"/>
        <n v="39"/>
        <n v="75"/>
        <n v="49"/>
        <n v="29"/>
        <n v="6"/>
        <n v="27"/>
        <n v="74"/>
        <n v="40"/>
        <n v="81"/>
        <n v="46"/>
        <n v="47"/>
        <n v="85"/>
        <n v="4"/>
        <n v="63"/>
        <n v="93"/>
        <n v="80"/>
        <n v="2"/>
        <n v="68"/>
        <n v="19"/>
        <n v="21"/>
        <n v="73"/>
        <n v="87"/>
        <n v="54"/>
        <n v="30"/>
        <n v="41"/>
        <n v="11"/>
        <n v="57"/>
        <n v="1"/>
        <n v="91"/>
        <n v="8"/>
        <n v="76"/>
        <n v="20"/>
        <n v="98"/>
        <n v="32"/>
        <n v="18"/>
        <n v="67"/>
        <n v="37"/>
        <n v="82"/>
        <n v="66"/>
        <n v="33"/>
        <n v="96"/>
        <n v="42"/>
        <n v="5"/>
        <n v="59"/>
        <n v="48"/>
        <n v="17"/>
        <n v="3"/>
        <n v="72"/>
        <n v="34"/>
        <n v="26"/>
        <n v="100"/>
        <n v="69"/>
        <n v="92"/>
        <n v="12"/>
        <n v="45"/>
        <n v="83"/>
        <n v="97"/>
        <n v="7"/>
        <n v="50"/>
        <n v="65"/>
        <n v="84"/>
        <n v="35"/>
        <n v="86"/>
        <n v="58"/>
        <n v="51"/>
        <n v="62"/>
        <n v="14"/>
        <n v="78"/>
        <n v="0"/>
        <n v="44"/>
        <n v="61"/>
        <n v="60"/>
        <n v="99"/>
        <n v="9"/>
        <n v="53"/>
        <n v="23"/>
        <n v="94"/>
        <n v="16"/>
        <n v="88"/>
        <n v="90"/>
        <n v="95"/>
        <n v="15"/>
        <n v="13"/>
        <n v="79"/>
        <n v="25"/>
        <n v="55"/>
        <n v="43"/>
      </sharedItems>
    </cacheField>
    <cacheField name=" TotalSales ($) " numFmtId="165">
      <sharedItems containsSemiMixedTypes="0" containsString="0" containsNumber="1" containsInteger="1" minValue="0" maxValue="1500" count="451">
        <n v="144"/>
        <n v="330"/>
        <n v="534"/>
        <n v="50"/>
        <n v="192"/>
        <n v="639"/>
        <n v="420"/>
        <n v="448"/>
        <n v="266"/>
        <n v="208"/>
        <n v="770"/>
        <n v="336"/>
        <n v="93"/>
        <n v="312"/>
        <n v="195"/>
        <n v="825"/>
        <n v="490"/>
        <n v="406"/>
        <n v="54"/>
        <n v="116"/>
        <n v="572"/>
        <n v="0"/>
        <n v="148"/>
        <n v="160"/>
        <n v="1053"/>
        <n v="598"/>
        <n v="48"/>
        <n v="360"/>
        <n v="470"/>
        <n v="765"/>
        <n v="12"/>
        <n v="245"/>
        <n v="63"/>
        <n v="651"/>
        <n v="26"/>
        <n v="952"/>
        <n v="57"/>
        <n v="231"/>
        <n v="252"/>
        <n v="1095"/>
        <n v="20"/>
        <n v="957"/>
        <n v="615"/>
        <n v="132"/>
        <n v="570"/>
        <n v="13"/>
        <n v="364"/>
        <n v="64"/>
        <n v="108"/>
        <n v="1064"/>
        <n v="280"/>
        <n v="1023"/>
        <n v="504"/>
        <n v="11"/>
        <n v="315"/>
        <n v="1372"/>
        <n v="248"/>
        <n v="256"/>
        <n v="198"/>
        <n v="938"/>
        <n v="518"/>
        <n v="792"/>
        <n v="429"/>
        <n v="768"/>
        <n v="588"/>
        <n v="40"/>
        <n v="472"/>
        <n v="147"/>
        <n v="972"/>
        <n v="140"/>
        <n v="637"/>
        <n v="128"/>
        <n v="187"/>
        <n v="710"/>
        <n v="261"/>
        <n v="213"/>
        <n v="45"/>
        <n v="864"/>
        <n v="170"/>
        <n v="260"/>
        <n v="90"/>
        <n v="900"/>
        <n v="897"/>
        <n v="408"/>
        <n v="1380"/>
        <n v="16"/>
        <n v="680"/>
        <n v="27"/>
        <n v="276"/>
        <n v="36"/>
        <n v="240"/>
        <n v="560"/>
        <n v="84"/>
        <n v="135"/>
        <n v="891"/>
        <n v="1245"/>
        <n v="42"/>
        <n v="120"/>
        <n v="388"/>
        <n v="15"/>
        <n v="14"/>
        <n v="847"/>
        <n v="150"/>
        <n v="351"/>
        <n v="368"/>
        <n v="672"/>
        <n v="105"/>
        <n v="602"/>
        <n v="400"/>
        <n v="638"/>
        <n v="35"/>
        <n v="390"/>
        <n v="194"/>
        <n v="165"/>
        <n v="459"/>
        <n v="55"/>
        <n v="744"/>
        <n v="136"/>
        <n v="910"/>
        <n v="414"/>
        <n v="180"/>
        <n v="468"/>
        <n v="816"/>
        <n v="396"/>
        <n v="98"/>
        <n v="702"/>
        <n v="576"/>
        <n v="462"/>
        <n v="290"/>
        <n v="230"/>
        <n v="416"/>
        <n v="61"/>
        <n v="840"/>
        <n v="531"/>
        <n v="340"/>
        <n v="1125"/>
        <n v="488"/>
        <n v="539"/>
        <n v="300"/>
        <n v="845"/>
        <n v="99"/>
        <n v="693"/>
        <n v="264"/>
        <n v="582"/>
        <n v="536"/>
        <n v="1386"/>
        <n v="182"/>
        <n v="284"/>
        <n v="242"/>
        <n v="174"/>
        <n v="288"/>
        <n v="18"/>
        <n v="594"/>
        <n v="600"/>
        <n v="648"/>
        <n v="546"/>
        <n v="228"/>
        <n v="338"/>
        <n v="80"/>
        <n v="612"/>
        <n v="216"/>
        <n v="583"/>
        <n v="640"/>
        <n v="418"/>
        <n v="161"/>
        <n v="940"/>
        <n v="342"/>
        <n v="306"/>
        <n v="355"/>
        <n v="76"/>
        <n v="325"/>
        <n v="496"/>
        <n v="480"/>
        <n v="123"/>
        <n v="540"/>
        <n v="363"/>
        <n v="259"/>
        <n v="320"/>
        <n v="609"/>
        <n v="345"/>
        <n v="126"/>
        <n v="47"/>
        <n v="1232"/>
        <n v="9"/>
        <n v="162"/>
        <n v="402"/>
        <n v="630"/>
        <n v="234"/>
        <n v="70"/>
        <n v="190"/>
        <n v="1425"/>
        <n v="798"/>
        <n v="308"/>
        <n v="142"/>
        <n v="56"/>
        <n v="152"/>
        <n v="299"/>
        <n v="350"/>
        <n v="384"/>
        <n v="238"/>
        <n v="424"/>
        <n v="442"/>
        <n v="1104"/>
        <n v="294"/>
        <n v="812"/>
        <n v="1155"/>
        <n v="450"/>
        <n v="83"/>
        <n v="720"/>
        <n v="370"/>
        <n v="1066"/>
        <n v="434"/>
        <n v="456"/>
        <n v="332"/>
        <n v="814"/>
        <n v="72"/>
        <n v="286"/>
        <n v="95"/>
        <n v="476"/>
        <n v="522"/>
        <n v="310"/>
        <n v="60"/>
        <n v="22"/>
        <n v="30"/>
        <n v="2"/>
        <n v="704"/>
        <n v="46"/>
        <n v="81"/>
        <n v="158"/>
        <n v="224"/>
        <n v="1092"/>
        <n v="882"/>
        <n v="858"/>
        <n v="760"/>
        <n v="118"/>
        <n v="671"/>
        <n v="510"/>
        <n v="483"/>
        <n v="247"/>
        <n v="68"/>
        <n v="741"/>
        <n v="650"/>
        <n v="555"/>
        <n v="714"/>
        <n v="623"/>
        <n v="246"/>
        <n v="1176"/>
        <n v="96"/>
        <n v="451"/>
        <n v="776"/>
        <n v="915"/>
        <n v="31"/>
        <n v="297"/>
        <n v="285"/>
        <n v="89"/>
        <n v="497"/>
        <n v="168"/>
        <n v="460"/>
        <n v="392"/>
        <n v="738"/>
        <n v="324"/>
        <n v="1302"/>
        <n v="75"/>
        <n v="220"/>
        <n v="74"/>
        <n v="970"/>
        <n v="399"/>
        <n v="665"/>
        <n v="369"/>
        <n v="574"/>
        <n v="532"/>
        <n v="870"/>
        <n v="21"/>
        <n v="100"/>
        <n v="4"/>
        <n v="385"/>
        <n v="440"/>
        <n v="10"/>
        <n v="855"/>
        <n v="924"/>
        <n v="78"/>
        <n v="156"/>
        <n v="410"/>
        <n v="407"/>
        <n v="994"/>
        <n v="270"/>
        <n v="88"/>
        <n v="675"/>
        <n v="684"/>
        <n v="38"/>
        <n v="66"/>
        <n v="1144"/>
        <n v="726"/>
        <n v="715"/>
        <n v="728"/>
        <n v="6"/>
        <n v="24"/>
        <n v="204"/>
        <n v="1190"/>
        <n v="146"/>
        <n v="51"/>
        <n v="104"/>
        <n v="125"/>
        <n v="793"/>
        <n v="528"/>
        <n v="979"/>
        <n v="495"/>
        <n v="616"/>
        <n v="52"/>
        <n v="19"/>
        <n v="59"/>
        <n v="689"/>
        <n v="780"/>
        <n v="507"/>
        <n v="71"/>
        <n v="627"/>
        <n v="660"/>
        <n v="621"/>
        <n v="657"/>
        <n v="79"/>
        <n v="375"/>
        <n v="1164"/>
        <n v="124"/>
        <n v="8"/>
        <n v="92"/>
        <n v="1350"/>
        <n v="800"/>
        <n v="335"/>
        <n v="371"/>
        <n v="492"/>
        <n v="184"/>
        <n v="28"/>
        <n v="1222"/>
        <n v="275"/>
        <n v="948"/>
        <n v="525"/>
        <n v="304"/>
        <n v="1000"/>
        <n v="820"/>
        <n v="267"/>
        <n v="960"/>
        <n v="34"/>
        <n v="49"/>
        <n v="711"/>
        <n v="1080"/>
        <n v="210"/>
        <n v="44"/>
        <n v="82"/>
        <n v="183"/>
        <n v="32"/>
        <n v="784"/>
        <n v="91"/>
        <n v="1056"/>
        <n v="119"/>
        <n v="366"/>
        <n v="1500"/>
        <n v="696"/>
        <n v="296"/>
        <n v="1005"/>
        <n v="663"/>
        <n v="348"/>
        <n v="138"/>
        <n v="783"/>
        <n v="474"/>
        <n v="221"/>
        <n v="990"/>
        <n v="141"/>
        <n v="1068"/>
        <n v="810"/>
        <n v="423"/>
        <n v="880"/>
        <n v="945"/>
        <n v="1140"/>
        <n v="590"/>
        <n v="58"/>
        <n v="201"/>
        <n v="1050"/>
        <n v="441"/>
        <n v="748"/>
        <n v="868"/>
        <n v="481"/>
        <n v="980"/>
        <n v="205"/>
        <n v="377"/>
        <n v="164"/>
        <n v="1185"/>
        <n v="329"/>
        <n v="1065"/>
        <n v="235"/>
        <n v="175"/>
        <n v="896"/>
        <n v="117"/>
        <n v="196"/>
        <n v="832"/>
        <n v="112"/>
        <n v="102"/>
        <n v="413"/>
        <n v="153"/>
        <n v="65"/>
        <n v="836"/>
        <n v="682"/>
        <n v="282"/>
        <n v="172"/>
        <n v="464"/>
        <n v="374"/>
        <n v="39"/>
        <n v="826"/>
        <n v="1078"/>
        <n v="700"/>
        <n v="801"/>
        <n v="819"/>
        <n v="550"/>
        <n v="930"/>
        <n v="316"/>
        <n v="435"/>
        <n v="1040"/>
        <n v="1045"/>
        <n v="1188"/>
        <n v="1020"/>
        <n v="1148"/>
        <n v="425"/>
        <n v="130"/>
        <n v="1204"/>
        <n v="1300"/>
        <n v="77"/>
        <n v="649"/>
        <n v="1118"/>
        <n v="688"/>
        <n v="996"/>
        <n v="737"/>
        <n v="430"/>
        <n v="732"/>
        <n v="1485"/>
        <n v="670"/>
        <n v="705"/>
        <n v="154"/>
        <n v="166"/>
        <n v="94"/>
        <n v="372"/>
        <n v="1032"/>
        <n v="564"/>
        <n v="988"/>
        <n v="1275"/>
        <n v="624"/>
        <n v="341"/>
        <n v="513"/>
        <n v="553"/>
        <n v="603"/>
        <n v="679"/>
        <n v="517"/>
        <n v="1067"/>
      </sharedItems>
    </cacheField>
    <cacheField name="Sales Level" numFmtId="169">
      <sharedItems count="1">
        <s v="Low"/>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r>
  <r>
    <x v="0"/>
    <x v="1"/>
    <x v="1"/>
    <x v="0"/>
    <x v="1"/>
    <x v="1"/>
    <x v="1"/>
    <x v="0"/>
  </r>
  <r>
    <x v="1"/>
    <x v="2"/>
    <x v="2"/>
    <x v="0"/>
    <x v="2"/>
    <x v="2"/>
    <x v="2"/>
    <x v="0"/>
  </r>
  <r>
    <x v="2"/>
    <x v="3"/>
    <x v="2"/>
    <x v="0"/>
    <x v="3"/>
    <x v="3"/>
    <x v="3"/>
    <x v="0"/>
  </r>
  <r>
    <x v="3"/>
    <x v="4"/>
    <x v="0"/>
    <x v="0"/>
    <x v="4"/>
    <x v="4"/>
    <x v="4"/>
    <x v="0"/>
  </r>
  <r>
    <x v="4"/>
    <x v="5"/>
    <x v="2"/>
    <x v="0"/>
    <x v="5"/>
    <x v="5"/>
    <x v="5"/>
    <x v="0"/>
  </r>
  <r>
    <x v="5"/>
    <x v="5"/>
    <x v="1"/>
    <x v="1"/>
    <x v="2"/>
    <x v="6"/>
    <x v="6"/>
    <x v="0"/>
  </r>
  <r>
    <x v="6"/>
    <x v="2"/>
    <x v="1"/>
    <x v="0"/>
    <x v="6"/>
    <x v="7"/>
    <x v="7"/>
    <x v="0"/>
  </r>
  <r>
    <x v="7"/>
    <x v="5"/>
    <x v="1"/>
    <x v="0"/>
    <x v="7"/>
    <x v="8"/>
    <x v="8"/>
    <x v="0"/>
  </r>
  <r>
    <x v="8"/>
    <x v="3"/>
    <x v="2"/>
    <x v="1"/>
    <x v="0"/>
    <x v="9"/>
    <x v="9"/>
    <x v="0"/>
  </r>
  <r>
    <x v="9"/>
    <x v="3"/>
    <x v="1"/>
    <x v="0"/>
    <x v="8"/>
    <x v="10"/>
    <x v="10"/>
    <x v="0"/>
  </r>
  <r>
    <x v="10"/>
    <x v="1"/>
    <x v="0"/>
    <x v="1"/>
    <x v="9"/>
    <x v="11"/>
    <x v="11"/>
    <x v="0"/>
  </r>
  <r>
    <x v="11"/>
    <x v="2"/>
    <x v="2"/>
    <x v="1"/>
    <x v="4"/>
    <x v="12"/>
    <x v="12"/>
    <x v="0"/>
  </r>
  <r>
    <x v="12"/>
    <x v="6"/>
    <x v="2"/>
    <x v="1"/>
    <x v="10"/>
    <x v="13"/>
    <x v="13"/>
    <x v="0"/>
  </r>
  <r>
    <x v="13"/>
    <x v="7"/>
    <x v="0"/>
    <x v="1"/>
    <x v="3"/>
    <x v="14"/>
    <x v="14"/>
    <x v="0"/>
  </r>
  <r>
    <x v="14"/>
    <x v="5"/>
    <x v="1"/>
    <x v="1"/>
    <x v="11"/>
    <x v="15"/>
    <x v="15"/>
    <x v="0"/>
  </r>
  <r>
    <x v="15"/>
    <x v="3"/>
    <x v="2"/>
    <x v="0"/>
    <x v="8"/>
    <x v="16"/>
    <x v="16"/>
    <x v="0"/>
  </r>
  <r>
    <x v="16"/>
    <x v="6"/>
    <x v="1"/>
    <x v="1"/>
    <x v="12"/>
    <x v="17"/>
    <x v="17"/>
    <x v="0"/>
  </r>
  <r>
    <x v="17"/>
    <x v="3"/>
    <x v="2"/>
    <x v="0"/>
    <x v="5"/>
    <x v="18"/>
    <x v="18"/>
    <x v="0"/>
  </r>
  <r>
    <x v="18"/>
    <x v="6"/>
    <x v="0"/>
    <x v="0"/>
    <x v="0"/>
    <x v="17"/>
    <x v="19"/>
    <x v="0"/>
  </r>
  <r>
    <x v="1"/>
    <x v="4"/>
    <x v="2"/>
    <x v="1"/>
    <x v="11"/>
    <x v="9"/>
    <x v="20"/>
    <x v="0"/>
  </r>
  <r>
    <x v="6"/>
    <x v="4"/>
    <x v="1"/>
    <x v="1"/>
    <x v="13"/>
    <x v="19"/>
    <x v="21"/>
    <x v="0"/>
  </r>
  <r>
    <x v="19"/>
    <x v="5"/>
    <x v="0"/>
    <x v="0"/>
    <x v="14"/>
    <x v="20"/>
    <x v="22"/>
    <x v="0"/>
  </r>
  <r>
    <x v="20"/>
    <x v="1"/>
    <x v="0"/>
    <x v="0"/>
    <x v="0"/>
    <x v="21"/>
    <x v="23"/>
    <x v="0"/>
  </r>
  <r>
    <x v="3"/>
    <x v="7"/>
    <x v="1"/>
    <x v="0"/>
    <x v="10"/>
    <x v="22"/>
    <x v="24"/>
    <x v="0"/>
  </r>
  <r>
    <x v="21"/>
    <x v="7"/>
    <x v="1"/>
    <x v="1"/>
    <x v="10"/>
    <x v="23"/>
    <x v="25"/>
    <x v="0"/>
  </r>
  <r>
    <x v="22"/>
    <x v="0"/>
    <x v="0"/>
    <x v="0"/>
    <x v="6"/>
    <x v="18"/>
    <x v="26"/>
    <x v="0"/>
  </r>
  <r>
    <x v="19"/>
    <x v="0"/>
    <x v="2"/>
    <x v="1"/>
    <x v="1"/>
    <x v="13"/>
    <x v="27"/>
    <x v="0"/>
  </r>
  <r>
    <x v="23"/>
    <x v="3"/>
    <x v="0"/>
    <x v="0"/>
    <x v="2"/>
    <x v="9"/>
    <x v="13"/>
    <x v="0"/>
  </r>
  <r>
    <x v="24"/>
    <x v="7"/>
    <x v="1"/>
    <x v="1"/>
    <x v="8"/>
    <x v="24"/>
    <x v="28"/>
    <x v="0"/>
  </r>
  <r>
    <x v="25"/>
    <x v="5"/>
    <x v="1"/>
    <x v="1"/>
    <x v="5"/>
    <x v="25"/>
    <x v="29"/>
    <x v="0"/>
  </r>
  <r>
    <x v="26"/>
    <x v="1"/>
    <x v="0"/>
    <x v="0"/>
    <x v="4"/>
    <x v="26"/>
    <x v="30"/>
    <x v="0"/>
  </r>
  <r>
    <x v="27"/>
    <x v="2"/>
    <x v="2"/>
    <x v="1"/>
    <x v="3"/>
    <x v="16"/>
    <x v="31"/>
    <x v="0"/>
  </r>
  <r>
    <x v="20"/>
    <x v="4"/>
    <x v="2"/>
    <x v="0"/>
    <x v="15"/>
    <x v="27"/>
    <x v="32"/>
    <x v="0"/>
  </r>
  <r>
    <x v="28"/>
    <x v="7"/>
    <x v="0"/>
    <x v="0"/>
    <x v="7"/>
    <x v="28"/>
    <x v="33"/>
    <x v="0"/>
  </r>
  <r>
    <x v="26"/>
    <x v="5"/>
    <x v="0"/>
    <x v="1"/>
    <x v="14"/>
    <x v="29"/>
    <x v="23"/>
    <x v="0"/>
  </r>
  <r>
    <x v="29"/>
    <x v="0"/>
    <x v="1"/>
    <x v="0"/>
    <x v="10"/>
    <x v="30"/>
    <x v="34"/>
    <x v="0"/>
  </r>
  <r>
    <x v="30"/>
    <x v="5"/>
    <x v="1"/>
    <x v="0"/>
    <x v="12"/>
    <x v="31"/>
    <x v="35"/>
    <x v="0"/>
  </r>
  <r>
    <x v="8"/>
    <x v="1"/>
    <x v="2"/>
    <x v="0"/>
    <x v="4"/>
    <x v="32"/>
    <x v="36"/>
    <x v="0"/>
  </r>
  <r>
    <x v="7"/>
    <x v="7"/>
    <x v="1"/>
    <x v="1"/>
    <x v="11"/>
    <x v="33"/>
    <x v="37"/>
    <x v="0"/>
  </r>
  <r>
    <x v="18"/>
    <x v="1"/>
    <x v="1"/>
    <x v="0"/>
    <x v="0"/>
    <x v="27"/>
    <x v="38"/>
    <x v="0"/>
  </r>
  <r>
    <x v="31"/>
    <x v="4"/>
    <x v="2"/>
    <x v="0"/>
    <x v="1"/>
    <x v="34"/>
    <x v="39"/>
    <x v="0"/>
  </r>
  <r>
    <x v="19"/>
    <x v="2"/>
    <x v="0"/>
    <x v="1"/>
    <x v="3"/>
    <x v="26"/>
    <x v="40"/>
    <x v="0"/>
  </r>
  <r>
    <x v="32"/>
    <x v="1"/>
    <x v="0"/>
    <x v="0"/>
    <x v="11"/>
    <x v="35"/>
    <x v="41"/>
    <x v="0"/>
  </r>
  <r>
    <x v="33"/>
    <x v="5"/>
    <x v="1"/>
    <x v="1"/>
    <x v="13"/>
    <x v="16"/>
    <x v="21"/>
    <x v="0"/>
  </r>
  <r>
    <x v="34"/>
    <x v="7"/>
    <x v="0"/>
    <x v="1"/>
    <x v="13"/>
    <x v="36"/>
    <x v="21"/>
    <x v="0"/>
  </r>
  <r>
    <x v="3"/>
    <x v="6"/>
    <x v="2"/>
    <x v="0"/>
    <x v="12"/>
    <x v="37"/>
    <x v="6"/>
    <x v="0"/>
  </r>
  <r>
    <x v="35"/>
    <x v="6"/>
    <x v="2"/>
    <x v="0"/>
    <x v="1"/>
    <x v="38"/>
    <x v="42"/>
    <x v="0"/>
  </r>
  <r>
    <x v="4"/>
    <x v="4"/>
    <x v="1"/>
    <x v="1"/>
    <x v="9"/>
    <x v="39"/>
    <x v="43"/>
    <x v="0"/>
  </r>
  <r>
    <x v="36"/>
    <x v="7"/>
    <x v="1"/>
    <x v="1"/>
    <x v="8"/>
    <x v="40"/>
    <x v="44"/>
    <x v="0"/>
  </r>
  <r>
    <x v="37"/>
    <x v="6"/>
    <x v="2"/>
    <x v="0"/>
    <x v="10"/>
    <x v="41"/>
    <x v="45"/>
    <x v="0"/>
  </r>
  <r>
    <x v="17"/>
    <x v="3"/>
    <x v="2"/>
    <x v="1"/>
    <x v="0"/>
    <x v="42"/>
    <x v="46"/>
    <x v="0"/>
  </r>
  <r>
    <x v="38"/>
    <x v="3"/>
    <x v="0"/>
    <x v="0"/>
    <x v="6"/>
    <x v="43"/>
    <x v="47"/>
    <x v="0"/>
  </r>
  <r>
    <x v="39"/>
    <x v="2"/>
    <x v="1"/>
    <x v="1"/>
    <x v="0"/>
    <x v="19"/>
    <x v="48"/>
    <x v="0"/>
  </r>
  <r>
    <x v="40"/>
    <x v="0"/>
    <x v="1"/>
    <x v="0"/>
    <x v="12"/>
    <x v="44"/>
    <x v="49"/>
    <x v="0"/>
  </r>
  <r>
    <x v="41"/>
    <x v="4"/>
    <x v="0"/>
    <x v="1"/>
    <x v="12"/>
    <x v="45"/>
    <x v="50"/>
    <x v="0"/>
  </r>
  <r>
    <x v="42"/>
    <x v="4"/>
    <x v="1"/>
    <x v="0"/>
    <x v="11"/>
    <x v="28"/>
    <x v="51"/>
    <x v="0"/>
  </r>
  <r>
    <x v="43"/>
    <x v="7"/>
    <x v="1"/>
    <x v="1"/>
    <x v="5"/>
    <x v="7"/>
    <x v="52"/>
    <x v="0"/>
  </r>
  <r>
    <x v="44"/>
    <x v="7"/>
    <x v="1"/>
    <x v="1"/>
    <x v="11"/>
    <x v="41"/>
    <x v="53"/>
    <x v="0"/>
  </r>
  <r>
    <x v="45"/>
    <x v="4"/>
    <x v="1"/>
    <x v="0"/>
    <x v="1"/>
    <x v="33"/>
    <x v="54"/>
    <x v="0"/>
  </r>
  <r>
    <x v="46"/>
    <x v="1"/>
    <x v="0"/>
    <x v="0"/>
    <x v="12"/>
    <x v="46"/>
    <x v="55"/>
    <x v="0"/>
  </r>
  <r>
    <x v="47"/>
    <x v="5"/>
    <x v="1"/>
    <x v="0"/>
    <x v="6"/>
    <x v="12"/>
    <x v="56"/>
    <x v="0"/>
  </r>
  <r>
    <x v="1"/>
    <x v="0"/>
    <x v="0"/>
    <x v="0"/>
    <x v="6"/>
    <x v="47"/>
    <x v="57"/>
    <x v="0"/>
  </r>
  <r>
    <x v="48"/>
    <x v="4"/>
    <x v="2"/>
    <x v="1"/>
    <x v="11"/>
    <x v="48"/>
    <x v="58"/>
    <x v="0"/>
  </r>
  <r>
    <x v="49"/>
    <x v="7"/>
    <x v="2"/>
    <x v="0"/>
    <x v="9"/>
    <x v="33"/>
    <x v="38"/>
    <x v="0"/>
  </r>
  <r>
    <x v="50"/>
    <x v="4"/>
    <x v="1"/>
    <x v="0"/>
    <x v="12"/>
    <x v="49"/>
    <x v="59"/>
    <x v="0"/>
  </r>
  <r>
    <x v="51"/>
    <x v="1"/>
    <x v="2"/>
    <x v="0"/>
    <x v="12"/>
    <x v="50"/>
    <x v="60"/>
    <x v="0"/>
  </r>
  <r>
    <x v="52"/>
    <x v="6"/>
    <x v="0"/>
    <x v="1"/>
    <x v="13"/>
    <x v="51"/>
    <x v="21"/>
    <x v="0"/>
  </r>
  <r>
    <x v="53"/>
    <x v="1"/>
    <x v="0"/>
    <x v="0"/>
    <x v="9"/>
    <x v="52"/>
    <x v="61"/>
    <x v="0"/>
  </r>
  <r>
    <x v="54"/>
    <x v="5"/>
    <x v="2"/>
    <x v="1"/>
    <x v="10"/>
    <x v="53"/>
    <x v="62"/>
    <x v="0"/>
  </r>
  <r>
    <x v="7"/>
    <x v="2"/>
    <x v="0"/>
    <x v="1"/>
    <x v="6"/>
    <x v="54"/>
    <x v="63"/>
    <x v="0"/>
  </r>
  <r>
    <x v="55"/>
    <x v="3"/>
    <x v="0"/>
    <x v="1"/>
    <x v="12"/>
    <x v="55"/>
    <x v="64"/>
    <x v="0"/>
  </r>
  <r>
    <x v="56"/>
    <x v="2"/>
    <x v="1"/>
    <x v="0"/>
    <x v="6"/>
    <x v="56"/>
    <x v="65"/>
    <x v="0"/>
  </r>
  <r>
    <x v="57"/>
    <x v="2"/>
    <x v="2"/>
    <x v="1"/>
    <x v="6"/>
    <x v="57"/>
    <x v="66"/>
    <x v="0"/>
  </r>
  <r>
    <x v="58"/>
    <x v="5"/>
    <x v="0"/>
    <x v="0"/>
    <x v="13"/>
    <x v="58"/>
    <x v="21"/>
    <x v="0"/>
  </r>
  <r>
    <x v="59"/>
    <x v="2"/>
    <x v="0"/>
    <x v="0"/>
    <x v="4"/>
    <x v="16"/>
    <x v="67"/>
    <x v="0"/>
  </r>
  <r>
    <x v="12"/>
    <x v="6"/>
    <x v="1"/>
    <x v="0"/>
    <x v="9"/>
    <x v="22"/>
    <x v="68"/>
    <x v="0"/>
  </r>
  <r>
    <x v="60"/>
    <x v="5"/>
    <x v="0"/>
    <x v="1"/>
    <x v="7"/>
    <x v="45"/>
    <x v="69"/>
    <x v="0"/>
  </r>
  <r>
    <x v="57"/>
    <x v="4"/>
    <x v="2"/>
    <x v="0"/>
    <x v="10"/>
    <x v="16"/>
    <x v="70"/>
    <x v="0"/>
  </r>
  <r>
    <x v="61"/>
    <x v="5"/>
    <x v="2"/>
    <x v="0"/>
    <x v="0"/>
    <x v="47"/>
    <x v="71"/>
    <x v="0"/>
  </r>
  <r>
    <x v="62"/>
    <x v="4"/>
    <x v="0"/>
    <x v="1"/>
    <x v="11"/>
    <x v="59"/>
    <x v="72"/>
    <x v="0"/>
  </r>
  <r>
    <x v="63"/>
    <x v="4"/>
    <x v="1"/>
    <x v="0"/>
    <x v="8"/>
    <x v="5"/>
    <x v="73"/>
    <x v="0"/>
  </r>
  <r>
    <x v="64"/>
    <x v="2"/>
    <x v="1"/>
    <x v="1"/>
    <x v="4"/>
    <x v="35"/>
    <x v="74"/>
    <x v="0"/>
  </r>
  <r>
    <x v="0"/>
    <x v="3"/>
    <x v="2"/>
    <x v="0"/>
    <x v="4"/>
    <x v="5"/>
    <x v="75"/>
    <x v="0"/>
  </r>
  <r>
    <x v="61"/>
    <x v="2"/>
    <x v="1"/>
    <x v="1"/>
    <x v="1"/>
    <x v="60"/>
    <x v="76"/>
    <x v="0"/>
  </r>
  <r>
    <x v="4"/>
    <x v="2"/>
    <x v="1"/>
    <x v="1"/>
    <x v="9"/>
    <x v="61"/>
    <x v="77"/>
    <x v="0"/>
  </r>
  <r>
    <x v="62"/>
    <x v="3"/>
    <x v="2"/>
    <x v="0"/>
    <x v="14"/>
    <x v="20"/>
    <x v="22"/>
    <x v="0"/>
  </r>
  <r>
    <x v="65"/>
    <x v="7"/>
    <x v="2"/>
    <x v="0"/>
    <x v="3"/>
    <x v="62"/>
    <x v="78"/>
    <x v="0"/>
  </r>
  <r>
    <x v="65"/>
    <x v="4"/>
    <x v="2"/>
    <x v="1"/>
    <x v="13"/>
    <x v="56"/>
    <x v="21"/>
    <x v="0"/>
  </r>
  <r>
    <x v="66"/>
    <x v="7"/>
    <x v="1"/>
    <x v="0"/>
    <x v="8"/>
    <x v="63"/>
    <x v="79"/>
    <x v="0"/>
  </r>
  <r>
    <x v="8"/>
    <x v="1"/>
    <x v="2"/>
    <x v="0"/>
    <x v="4"/>
    <x v="37"/>
    <x v="80"/>
    <x v="0"/>
  </r>
  <r>
    <x v="7"/>
    <x v="6"/>
    <x v="2"/>
    <x v="0"/>
    <x v="5"/>
    <x v="64"/>
    <x v="81"/>
    <x v="0"/>
  </r>
  <r>
    <x v="34"/>
    <x v="6"/>
    <x v="2"/>
    <x v="0"/>
    <x v="10"/>
    <x v="65"/>
    <x v="82"/>
    <x v="0"/>
  </r>
  <r>
    <x v="12"/>
    <x v="1"/>
    <x v="0"/>
    <x v="0"/>
    <x v="9"/>
    <x v="62"/>
    <x v="83"/>
    <x v="0"/>
  </r>
  <r>
    <x v="51"/>
    <x v="5"/>
    <x v="0"/>
    <x v="1"/>
    <x v="1"/>
    <x v="66"/>
    <x v="84"/>
    <x v="0"/>
  </r>
  <r>
    <x v="21"/>
    <x v="0"/>
    <x v="2"/>
    <x v="0"/>
    <x v="0"/>
    <x v="26"/>
    <x v="85"/>
    <x v="0"/>
  </r>
  <r>
    <x v="33"/>
    <x v="3"/>
    <x v="1"/>
    <x v="0"/>
    <x v="8"/>
    <x v="31"/>
    <x v="86"/>
    <x v="0"/>
  </r>
  <r>
    <x v="67"/>
    <x v="0"/>
    <x v="0"/>
    <x v="1"/>
    <x v="15"/>
    <x v="19"/>
    <x v="87"/>
    <x v="0"/>
  </r>
  <r>
    <x v="65"/>
    <x v="7"/>
    <x v="0"/>
    <x v="1"/>
    <x v="0"/>
    <x v="65"/>
    <x v="88"/>
    <x v="0"/>
  </r>
  <r>
    <x v="68"/>
    <x v="4"/>
    <x v="2"/>
    <x v="0"/>
    <x v="7"/>
    <x v="61"/>
    <x v="52"/>
    <x v="0"/>
  </r>
  <r>
    <x v="69"/>
    <x v="4"/>
    <x v="0"/>
    <x v="0"/>
    <x v="4"/>
    <x v="67"/>
    <x v="89"/>
    <x v="0"/>
  </r>
  <r>
    <x v="34"/>
    <x v="4"/>
    <x v="0"/>
    <x v="0"/>
    <x v="2"/>
    <x v="21"/>
    <x v="90"/>
    <x v="0"/>
  </r>
  <r>
    <x v="70"/>
    <x v="3"/>
    <x v="0"/>
    <x v="1"/>
    <x v="8"/>
    <x v="7"/>
    <x v="91"/>
    <x v="0"/>
  </r>
  <r>
    <x v="71"/>
    <x v="3"/>
    <x v="1"/>
    <x v="0"/>
    <x v="14"/>
    <x v="13"/>
    <x v="26"/>
    <x v="0"/>
  </r>
  <r>
    <x v="72"/>
    <x v="2"/>
    <x v="1"/>
    <x v="0"/>
    <x v="6"/>
    <x v="47"/>
    <x v="57"/>
    <x v="0"/>
  </r>
  <r>
    <x v="67"/>
    <x v="0"/>
    <x v="2"/>
    <x v="0"/>
    <x v="12"/>
    <x v="18"/>
    <x v="92"/>
    <x v="0"/>
  </r>
  <r>
    <x v="73"/>
    <x v="2"/>
    <x v="0"/>
    <x v="0"/>
    <x v="4"/>
    <x v="68"/>
    <x v="93"/>
    <x v="0"/>
  </r>
  <r>
    <x v="2"/>
    <x v="4"/>
    <x v="2"/>
    <x v="0"/>
    <x v="11"/>
    <x v="22"/>
    <x v="94"/>
    <x v="0"/>
  </r>
  <r>
    <x v="74"/>
    <x v="7"/>
    <x v="2"/>
    <x v="0"/>
    <x v="1"/>
    <x v="69"/>
    <x v="95"/>
    <x v="0"/>
  </r>
  <r>
    <x v="12"/>
    <x v="7"/>
    <x v="0"/>
    <x v="1"/>
    <x v="15"/>
    <x v="55"/>
    <x v="96"/>
    <x v="0"/>
  </r>
  <r>
    <x v="75"/>
    <x v="5"/>
    <x v="1"/>
    <x v="1"/>
    <x v="9"/>
    <x v="3"/>
    <x v="97"/>
    <x v="0"/>
  </r>
  <r>
    <x v="76"/>
    <x v="6"/>
    <x v="2"/>
    <x v="1"/>
    <x v="0"/>
    <x v="70"/>
    <x v="98"/>
    <x v="0"/>
  </r>
  <r>
    <x v="51"/>
    <x v="7"/>
    <x v="1"/>
    <x v="0"/>
    <x v="1"/>
    <x v="41"/>
    <x v="99"/>
    <x v="0"/>
  </r>
  <r>
    <x v="77"/>
    <x v="0"/>
    <x v="0"/>
    <x v="0"/>
    <x v="5"/>
    <x v="26"/>
    <x v="89"/>
    <x v="0"/>
  </r>
  <r>
    <x v="44"/>
    <x v="0"/>
    <x v="1"/>
    <x v="0"/>
    <x v="14"/>
    <x v="71"/>
    <x v="100"/>
    <x v="0"/>
  </r>
  <r>
    <x v="63"/>
    <x v="0"/>
    <x v="2"/>
    <x v="1"/>
    <x v="11"/>
    <x v="10"/>
    <x v="101"/>
    <x v="0"/>
  </r>
  <r>
    <x v="42"/>
    <x v="2"/>
    <x v="1"/>
    <x v="0"/>
    <x v="4"/>
    <x v="72"/>
    <x v="102"/>
    <x v="0"/>
  </r>
  <r>
    <x v="37"/>
    <x v="4"/>
    <x v="1"/>
    <x v="1"/>
    <x v="10"/>
    <x v="19"/>
    <x v="103"/>
    <x v="0"/>
  </r>
  <r>
    <x v="78"/>
    <x v="3"/>
    <x v="1"/>
    <x v="0"/>
    <x v="13"/>
    <x v="73"/>
    <x v="21"/>
    <x v="0"/>
  </r>
  <r>
    <x v="79"/>
    <x v="7"/>
    <x v="1"/>
    <x v="0"/>
    <x v="6"/>
    <x v="23"/>
    <x v="104"/>
    <x v="0"/>
  </r>
  <r>
    <x v="13"/>
    <x v="5"/>
    <x v="1"/>
    <x v="1"/>
    <x v="6"/>
    <x v="74"/>
    <x v="105"/>
    <x v="0"/>
  </r>
  <r>
    <x v="15"/>
    <x v="3"/>
    <x v="1"/>
    <x v="1"/>
    <x v="4"/>
    <x v="75"/>
    <x v="106"/>
    <x v="0"/>
  </r>
  <r>
    <x v="80"/>
    <x v="7"/>
    <x v="0"/>
    <x v="1"/>
    <x v="7"/>
    <x v="76"/>
    <x v="107"/>
    <x v="0"/>
  </r>
  <r>
    <x v="4"/>
    <x v="6"/>
    <x v="2"/>
    <x v="0"/>
    <x v="0"/>
    <x v="64"/>
    <x v="108"/>
    <x v="0"/>
  </r>
  <r>
    <x v="81"/>
    <x v="4"/>
    <x v="2"/>
    <x v="0"/>
    <x v="11"/>
    <x v="77"/>
    <x v="109"/>
    <x v="0"/>
  </r>
  <r>
    <x v="82"/>
    <x v="1"/>
    <x v="0"/>
    <x v="0"/>
    <x v="7"/>
    <x v="56"/>
    <x v="110"/>
    <x v="0"/>
  </r>
  <r>
    <x v="10"/>
    <x v="7"/>
    <x v="0"/>
    <x v="1"/>
    <x v="8"/>
    <x v="14"/>
    <x v="111"/>
    <x v="0"/>
  </r>
  <r>
    <x v="9"/>
    <x v="7"/>
    <x v="1"/>
    <x v="0"/>
    <x v="4"/>
    <x v="48"/>
    <x v="18"/>
    <x v="0"/>
  </r>
  <r>
    <x v="83"/>
    <x v="7"/>
    <x v="2"/>
    <x v="1"/>
    <x v="13"/>
    <x v="68"/>
    <x v="21"/>
    <x v="0"/>
  </r>
  <r>
    <x v="80"/>
    <x v="0"/>
    <x v="1"/>
    <x v="1"/>
    <x v="14"/>
    <x v="70"/>
    <x v="112"/>
    <x v="0"/>
  </r>
  <r>
    <x v="80"/>
    <x v="3"/>
    <x v="2"/>
    <x v="1"/>
    <x v="3"/>
    <x v="53"/>
    <x v="113"/>
    <x v="0"/>
  </r>
  <r>
    <x v="41"/>
    <x v="0"/>
    <x v="2"/>
    <x v="0"/>
    <x v="5"/>
    <x v="78"/>
    <x v="114"/>
    <x v="0"/>
  </r>
  <r>
    <x v="22"/>
    <x v="1"/>
    <x v="2"/>
    <x v="1"/>
    <x v="3"/>
    <x v="39"/>
    <x v="115"/>
    <x v="0"/>
  </r>
  <r>
    <x v="84"/>
    <x v="5"/>
    <x v="0"/>
    <x v="1"/>
    <x v="9"/>
    <x v="79"/>
    <x v="116"/>
    <x v="0"/>
  </r>
  <r>
    <x v="85"/>
    <x v="0"/>
    <x v="2"/>
    <x v="1"/>
    <x v="14"/>
    <x v="31"/>
    <x v="117"/>
    <x v="0"/>
  </r>
  <r>
    <x v="42"/>
    <x v="1"/>
    <x v="2"/>
    <x v="1"/>
    <x v="2"/>
    <x v="30"/>
    <x v="30"/>
    <x v="0"/>
  </r>
  <r>
    <x v="19"/>
    <x v="2"/>
    <x v="1"/>
    <x v="1"/>
    <x v="13"/>
    <x v="38"/>
    <x v="21"/>
    <x v="0"/>
  </r>
  <r>
    <x v="86"/>
    <x v="5"/>
    <x v="1"/>
    <x v="0"/>
    <x v="8"/>
    <x v="42"/>
    <x v="118"/>
    <x v="0"/>
  </r>
  <r>
    <x v="43"/>
    <x v="0"/>
    <x v="1"/>
    <x v="1"/>
    <x v="5"/>
    <x v="23"/>
    <x v="119"/>
    <x v="0"/>
  </r>
  <r>
    <x v="52"/>
    <x v="5"/>
    <x v="0"/>
    <x v="1"/>
    <x v="3"/>
    <x v="0"/>
    <x v="120"/>
    <x v="0"/>
  </r>
  <r>
    <x v="45"/>
    <x v="7"/>
    <x v="0"/>
    <x v="1"/>
    <x v="5"/>
    <x v="9"/>
    <x v="121"/>
    <x v="0"/>
  </r>
  <r>
    <x v="34"/>
    <x v="6"/>
    <x v="1"/>
    <x v="0"/>
    <x v="9"/>
    <x v="31"/>
    <x v="122"/>
    <x v="0"/>
  </r>
  <r>
    <x v="64"/>
    <x v="7"/>
    <x v="0"/>
    <x v="0"/>
    <x v="11"/>
    <x v="0"/>
    <x v="123"/>
    <x v="0"/>
  </r>
  <r>
    <x v="81"/>
    <x v="6"/>
    <x v="0"/>
    <x v="0"/>
    <x v="7"/>
    <x v="80"/>
    <x v="124"/>
    <x v="0"/>
  </r>
  <r>
    <x v="56"/>
    <x v="7"/>
    <x v="1"/>
    <x v="0"/>
    <x v="5"/>
    <x v="81"/>
    <x v="125"/>
    <x v="0"/>
  </r>
  <r>
    <x v="87"/>
    <x v="3"/>
    <x v="1"/>
    <x v="1"/>
    <x v="3"/>
    <x v="82"/>
    <x v="21"/>
    <x v="0"/>
  </r>
  <r>
    <x v="47"/>
    <x v="5"/>
    <x v="2"/>
    <x v="1"/>
    <x v="5"/>
    <x v="4"/>
    <x v="126"/>
    <x v="0"/>
  </r>
  <r>
    <x v="88"/>
    <x v="2"/>
    <x v="0"/>
    <x v="0"/>
    <x v="5"/>
    <x v="82"/>
    <x v="21"/>
    <x v="0"/>
  </r>
  <r>
    <x v="89"/>
    <x v="2"/>
    <x v="1"/>
    <x v="1"/>
    <x v="11"/>
    <x v="55"/>
    <x v="127"/>
    <x v="0"/>
  </r>
  <r>
    <x v="0"/>
    <x v="6"/>
    <x v="2"/>
    <x v="1"/>
    <x v="4"/>
    <x v="83"/>
    <x v="43"/>
    <x v="0"/>
  </r>
  <r>
    <x v="47"/>
    <x v="4"/>
    <x v="2"/>
    <x v="0"/>
    <x v="10"/>
    <x v="41"/>
    <x v="45"/>
    <x v="0"/>
  </r>
  <r>
    <x v="90"/>
    <x v="2"/>
    <x v="1"/>
    <x v="0"/>
    <x v="8"/>
    <x v="17"/>
    <x v="128"/>
    <x v="0"/>
  </r>
  <r>
    <x v="64"/>
    <x v="3"/>
    <x v="2"/>
    <x v="0"/>
    <x v="3"/>
    <x v="23"/>
    <x v="129"/>
    <x v="0"/>
  </r>
  <r>
    <x v="91"/>
    <x v="2"/>
    <x v="2"/>
    <x v="0"/>
    <x v="10"/>
    <x v="47"/>
    <x v="130"/>
    <x v="0"/>
  </r>
  <r>
    <x v="19"/>
    <x v="3"/>
    <x v="1"/>
    <x v="1"/>
    <x v="15"/>
    <x v="84"/>
    <x v="131"/>
    <x v="0"/>
  </r>
  <r>
    <x v="80"/>
    <x v="6"/>
    <x v="2"/>
    <x v="1"/>
    <x v="12"/>
    <x v="85"/>
    <x v="132"/>
    <x v="0"/>
  </r>
  <r>
    <x v="92"/>
    <x v="2"/>
    <x v="1"/>
    <x v="1"/>
    <x v="5"/>
    <x v="57"/>
    <x v="133"/>
    <x v="0"/>
  </r>
  <r>
    <x v="16"/>
    <x v="3"/>
    <x v="0"/>
    <x v="1"/>
    <x v="0"/>
    <x v="25"/>
    <x v="134"/>
    <x v="0"/>
  </r>
  <r>
    <x v="93"/>
    <x v="5"/>
    <x v="1"/>
    <x v="0"/>
    <x v="9"/>
    <x v="11"/>
    <x v="11"/>
    <x v="0"/>
  </r>
  <r>
    <x v="72"/>
    <x v="4"/>
    <x v="1"/>
    <x v="1"/>
    <x v="7"/>
    <x v="54"/>
    <x v="105"/>
    <x v="0"/>
  </r>
  <r>
    <x v="34"/>
    <x v="6"/>
    <x v="0"/>
    <x v="1"/>
    <x v="14"/>
    <x v="29"/>
    <x v="23"/>
    <x v="0"/>
  </r>
  <r>
    <x v="71"/>
    <x v="2"/>
    <x v="1"/>
    <x v="1"/>
    <x v="7"/>
    <x v="82"/>
    <x v="21"/>
    <x v="0"/>
  </r>
  <r>
    <x v="94"/>
    <x v="7"/>
    <x v="2"/>
    <x v="0"/>
    <x v="1"/>
    <x v="15"/>
    <x v="135"/>
    <x v="0"/>
  </r>
  <r>
    <x v="95"/>
    <x v="7"/>
    <x v="0"/>
    <x v="1"/>
    <x v="6"/>
    <x v="84"/>
    <x v="136"/>
    <x v="0"/>
  </r>
  <r>
    <x v="76"/>
    <x v="5"/>
    <x v="2"/>
    <x v="1"/>
    <x v="7"/>
    <x v="10"/>
    <x v="137"/>
    <x v="0"/>
  </r>
  <r>
    <x v="41"/>
    <x v="6"/>
    <x v="1"/>
    <x v="1"/>
    <x v="0"/>
    <x v="15"/>
    <x v="138"/>
    <x v="0"/>
  </r>
  <r>
    <x v="96"/>
    <x v="1"/>
    <x v="0"/>
    <x v="1"/>
    <x v="13"/>
    <x v="54"/>
    <x v="21"/>
    <x v="0"/>
  </r>
  <r>
    <x v="67"/>
    <x v="0"/>
    <x v="0"/>
    <x v="1"/>
    <x v="10"/>
    <x v="73"/>
    <x v="139"/>
    <x v="0"/>
  </r>
  <r>
    <x v="97"/>
    <x v="3"/>
    <x v="2"/>
    <x v="0"/>
    <x v="6"/>
    <x v="68"/>
    <x v="27"/>
    <x v="0"/>
  </r>
  <r>
    <x v="90"/>
    <x v="2"/>
    <x v="0"/>
    <x v="1"/>
    <x v="12"/>
    <x v="53"/>
    <x v="127"/>
    <x v="0"/>
  </r>
  <r>
    <x v="98"/>
    <x v="6"/>
    <x v="2"/>
    <x v="1"/>
    <x v="14"/>
    <x v="54"/>
    <x v="4"/>
    <x v="0"/>
  </r>
  <r>
    <x v="29"/>
    <x v="6"/>
    <x v="0"/>
    <x v="0"/>
    <x v="4"/>
    <x v="53"/>
    <x v="140"/>
    <x v="0"/>
  </r>
  <r>
    <x v="87"/>
    <x v="7"/>
    <x v="0"/>
    <x v="1"/>
    <x v="7"/>
    <x v="86"/>
    <x v="141"/>
    <x v="0"/>
  </r>
  <r>
    <x v="99"/>
    <x v="1"/>
    <x v="1"/>
    <x v="1"/>
    <x v="0"/>
    <x v="52"/>
    <x v="142"/>
    <x v="0"/>
  </r>
  <r>
    <x v="100"/>
    <x v="0"/>
    <x v="1"/>
    <x v="1"/>
    <x v="14"/>
    <x v="85"/>
    <x v="97"/>
    <x v="0"/>
  </r>
  <r>
    <x v="101"/>
    <x v="6"/>
    <x v="2"/>
    <x v="0"/>
    <x v="2"/>
    <x v="70"/>
    <x v="143"/>
    <x v="0"/>
  </r>
  <r>
    <x v="35"/>
    <x v="5"/>
    <x v="0"/>
    <x v="1"/>
    <x v="6"/>
    <x v="49"/>
    <x v="144"/>
    <x v="0"/>
  </r>
  <r>
    <x v="102"/>
    <x v="5"/>
    <x v="1"/>
    <x v="0"/>
    <x v="12"/>
    <x v="86"/>
    <x v="145"/>
    <x v="0"/>
  </r>
  <r>
    <x v="80"/>
    <x v="7"/>
    <x v="1"/>
    <x v="0"/>
    <x v="5"/>
    <x v="81"/>
    <x v="125"/>
    <x v="0"/>
  </r>
  <r>
    <x v="103"/>
    <x v="1"/>
    <x v="2"/>
    <x v="0"/>
    <x v="7"/>
    <x v="63"/>
    <x v="146"/>
    <x v="0"/>
  </r>
  <r>
    <x v="104"/>
    <x v="6"/>
    <x v="0"/>
    <x v="0"/>
    <x v="0"/>
    <x v="5"/>
    <x v="147"/>
    <x v="0"/>
  </r>
  <r>
    <x v="105"/>
    <x v="0"/>
    <x v="0"/>
    <x v="1"/>
    <x v="11"/>
    <x v="1"/>
    <x v="148"/>
    <x v="0"/>
  </r>
  <r>
    <x v="98"/>
    <x v="5"/>
    <x v="2"/>
    <x v="1"/>
    <x v="14"/>
    <x v="35"/>
    <x v="149"/>
    <x v="0"/>
  </r>
  <r>
    <x v="106"/>
    <x v="5"/>
    <x v="2"/>
    <x v="0"/>
    <x v="6"/>
    <x v="55"/>
    <x v="11"/>
    <x v="0"/>
  </r>
  <r>
    <x v="72"/>
    <x v="7"/>
    <x v="1"/>
    <x v="0"/>
    <x v="2"/>
    <x v="58"/>
    <x v="150"/>
    <x v="0"/>
  </r>
  <r>
    <x v="107"/>
    <x v="7"/>
    <x v="2"/>
    <x v="0"/>
    <x v="14"/>
    <x v="87"/>
    <x v="151"/>
    <x v="0"/>
  </r>
  <r>
    <x v="97"/>
    <x v="3"/>
    <x v="2"/>
    <x v="1"/>
    <x v="11"/>
    <x v="36"/>
    <x v="152"/>
    <x v="0"/>
  </r>
  <r>
    <x v="56"/>
    <x v="5"/>
    <x v="0"/>
    <x v="0"/>
    <x v="6"/>
    <x v="15"/>
    <x v="153"/>
    <x v="0"/>
  </r>
  <r>
    <x v="108"/>
    <x v="2"/>
    <x v="2"/>
    <x v="1"/>
    <x v="9"/>
    <x v="36"/>
    <x v="154"/>
    <x v="0"/>
  </r>
  <r>
    <x v="52"/>
    <x v="1"/>
    <x v="0"/>
    <x v="0"/>
    <x v="10"/>
    <x v="55"/>
    <x v="155"/>
    <x v="0"/>
  </r>
  <r>
    <x v="67"/>
    <x v="5"/>
    <x v="2"/>
    <x v="0"/>
    <x v="9"/>
    <x v="32"/>
    <x v="156"/>
    <x v="0"/>
  </r>
  <r>
    <x v="26"/>
    <x v="6"/>
    <x v="0"/>
    <x v="0"/>
    <x v="10"/>
    <x v="63"/>
    <x v="157"/>
    <x v="0"/>
  </r>
  <r>
    <x v="75"/>
    <x v="4"/>
    <x v="1"/>
    <x v="1"/>
    <x v="9"/>
    <x v="67"/>
    <x v="0"/>
    <x v="0"/>
  </r>
  <r>
    <x v="16"/>
    <x v="2"/>
    <x v="2"/>
    <x v="0"/>
    <x v="8"/>
    <x v="43"/>
    <x v="158"/>
    <x v="0"/>
  </r>
  <r>
    <x v="24"/>
    <x v="7"/>
    <x v="1"/>
    <x v="1"/>
    <x v="5"/>
    <x v="31"/>
    <x v="159"/>
    <x v="0"/>
  </r>
  <r>
    <x v="109"/>
    <x v="0"/>
    <x v="2"/>
    <x v="1"/>
    <x v="5"/>
    <x v="13"/>
    <x v="160"/>
    <x v="0"/>
  </r>
  <r>
    <x v="7"/>
    <x v="3"/>
    <x v="0"/>
    <x v="1"/>
    <x v="11"/>
    <x v="88"/>
    <x v="161"/>
    <x v="0"/>
  </r>
  <r>
    <x v="110"/>
    <x v="2"/>
    <x v="1"/>
    <x v="0"/>
    <x v="13"/>
    <x v="22"/>
    <x v="21"/>
    <x v="0"/>
  </r>
  <r>
    <x v="78"/>
    <x v="6"/>
    <x v="1"/>
    <x v="1"/>
    <x v="9"/>
    <x v="82"/>
    <x v="21"/>
    <x v="0"/>
  </r>
  <r>
    <x v="56"/>
    <x v="5"/>
    <x v="1"/>
    <x v="1"/>
    <x v="7"/>
    <x v="81"/>
    <x v="155"/>
    <x v="0"/>
  </r>
  <r>
    <x v="73"/>
    <x v="3"/>
    <x v="1"/>
    <x v="1"/>
    <x v="7"/>
    <x v="67"/>
    <x v="92"/>
    <x v="0"/>
  </r>
  <r>
    <x v="11"/>
    <x v="1"/>
    <x v="0"/>
    <x v="0"/>
    <x v="12"/>
    <x v="44"/>
    <x v="49"/>
    <x v="0"/>
  </r>
  <r>
    <x v="95"/>
    <x v="7"/>
    <x v="1"/>
    <x v="1"/>
    <x v="13"/>
    <x v="81"/>
    <x v="21"/>
    <x v="0"/>
  </r>
  <r>
    <x v="62"/>
    <x v="1"/>
    <x v="0"/>
    <x v="1"/>
    <x v="8"/>
    <x v="4"/>
    <x v="162"/>
    <x v="0"/>
  </r>
  <r>
    <x v="83"/>
    <x v="3"/>
    <x v="1"/>
    <x v="0"/>
    <x v="11"/>
    <x v="8"/>
    <x v="163"/>
    <x v="0"/>
  </r>
  <r>
    <x v="110"/>
    <x v="3"/>
    <x v="1"/>
    <x v="1"/>
    <x v="7"/>
    <x v="89"/>
    <x v="164"/>
    <x v="0"/>
  </r>
  <r>
    <x v="103"/>
    <x v="4"/>
    <x v="0"/>
    <x v="1"/>
    <x v="13"/>
    <x v="64"/>
    <x v="21"/>
    <x v="0"/>
  </r>
  <r>
    <x v="74"/>
    <x v="7"/>
    <x v="1"/>
    <x v="0"/>
    <x v="4"/>
    <x v="10"/>
    <x v="37"/>
    <x v="0"/>
  </r>
  <r>
    <x v="84"/>
    <x v="0"/>
    <x v="1"/>
    <x v="0"/>
    <x v="8"/>
    <x v="90"/>
    <x v="165"/>
    <x v="0"/>
  </r>
  <r>
    <x v="8"/>
    <x v="4"/>
    <x v="1"/>
    <x v="1"/>
    <x v="5"/>
    <x v="45"/>
    <x v="120"/>
    <x v="0"/>
  </r>
  <r>
    <x v="78"/>
    <x v="1"/>
    <x v="2"/>
    <x v="0"/>
    <x v="11"/>
    <x v="88"/>
    <x v="161"/>
    <x v="0"/>
  </r>
  <r>
    <x v="111"/>
    <x v="5"/>
    <x v="1"/>
    <x v="0"/>
    <x v="4"/>
    <x v="18"/>
    <x v="151"/>
    <x v="0"/>
  </r>
  <r>
    <x v="37"/>
    <x v="7"/>
    <x v="2"/>
    <x v="1"/>
    <x v="5"/>
    <x v="8"/>
    <x v="166"/>
    <x v="0"/>
  </r>
  <r>
    <x v="40"/>
    <x v="1"/>
    <x v="0"/>
    <x v="1"/>
    <x v="6"/>
    <x v="6"/>
    <x v="91"/>
    <x v="0"/>
  </r>
  <r>
    <x v="112"/>
    <x v="3"/>
    <x v="1"/>
    <x v="0"/>
    <x v="2"/>
    <x v="78"/>
    <x v="167"/>
    <x v="0"/>
  </r>
  <r>
    <x v="38"/>
    <x v="6"/>
    <x v="2"/>
    <x v="0"/>
    <x v="3"/>
    <x v="5"/>
    <x v="168"/>
    <x v="0"/>
  </r>
  <r>
    <x v="29"/>
    <x v="6"/>
    <x v="2"/>
    <x v="1"/>
    <x v="0"/>
    <x v="32"/>
    <x v="169"/>
    <x v="0"/>
  </r>
  <r>
    <x v="61"/>
    <x v="7"/>
    <x v="0"/>
    <x v="0"/>
    <x v="2"/>
    <x v="65"/>
    <x v="119"/>
    <x v="0"/>
  </r>
  <r>
    <x v="50"/>
    <x v="5"/>
    <x v="2"/>
    <x v="0"/>
    <x v="14"/>
    <x v="48"/>
    <x v="89"/>
    <x v="0"/>
  </r>
  <r>
    <x v="58"/>
    <x v="5"/>
    <x v="2"/>
    <x v="1"/>
    <x v="3"/>
    <x v="73"/>
    <x v="170"/>
    <x v="0"/>
  </r>
  <r>
    <x v="7"/>
    <x v="2"/>
    <x v="1"/>
    <x v="0"/>
    <x v="5"/>
    <x v="10"/>
    <x v="141"/>
    <x v="0"/>
  </r>
  <r>
    <x v="27"/>
    <x v="6"/>
    <x v="2"/>
    <x v="1"/>
    <x v="6"/>
    <x v="79"/>
    <x v="171"/>
    <x v="0"/>
  </r>
  <r>
    <x v="113"/>
    <x v="4"/>
    <x v="1"/>
    <x v="0"/>
    <x v="6"/>
    <x v="85"/>
    <x v="172"/>
    <x v="0"/>
  </r>
  <r>
    <x v="67"/>
    <x v="3"/>
    <x v="2"/>
    <x v="0"/>
    <x v="4"/>
    <x v="38"/>
    <x v="173"/>
    <x v="0"/>
  </r>
  <r>
    <x v="43"/>
    <x v="4"/>
    <x v="1"/>
    <x v="0"/>
    <x v="9"/>
    <x v="68"/>
    <x v="174"/>
    <x v="0"/>
  </r>
  <r>
    <x v="14"/>
    <x v="5"/>
    <x v="2"/>
    <x v="0"/>
    <x v="11"/>
    <x v="53"/>
    <x v="175"/>
    <x v="0"/>
  </r>
  <r>
    <x v="32"/>
    <x v="1"/>
    <x v="2"/>
    <x v="1"/>
    <x v="7"/>
    <x v="50"/>
    <x v="176"/>
    <x v="0"/>
  </r>
  <r>
    <x v="6"/>
    <x v="6"/>
    <x v="1"/>
    <x v="0"/>
    <x v="8"/>
    <x v="47"/>
    <x v="177"/>
    <x v="0"/>
  </r>
  <r>
    <x v="47"/>
    <x v="3"/>
    <x v="2"/>
    <x v="0"/>
    <x v="4"/>
    <x v="91"/>
    <x v="26"/>
    <x v="0"/>
  </r>
  <r>
    <x v="81"/>
    <x v="6"/>
    <x v="1"/>
    <x v="0"/>
    <x v="14"/>
    <x v="6"/>
    <x v="69"/>
    <x v="0"/>
  </r>
  <r>
    <x v="64"/>
    <x v="2"/>
    <x v="0"/>
    <x v="1"/>
    <x v="7"/>
    <x v="35"/>
    <x v="178"/>
    <x v="0"/>
  </r>
  <r>
    <x v="60"/>
    <x v="7"/>
    <x v="1"/>
    <x v="1"/>
    <x v="1"/>
    <x v="89"/>
    <x v="179"/>
    <x v="0"/>
  </r>
  <r>
    <x v="24"/>
    <x v="5"/>
    <x v="0"/>
    <x v="0"/>
    <x v="14"/>
    <x v="27"/>
    <x v="180"/>
    <x v="0"/>
  </r>
  <r>
    <x v="47"/>
    <x v="2"/>
    <x v="2"/>
    <x v="0"/>
    <x v="2"/>
    <x v="60"/>
    <x v="151"/>
    <x v="0"/>
  </r>
  <r>
    <x v="96"/>
    <x v="6"/>
    <x v="2"/>
    <x v="0"/>
    <x v="15"/>
    <x v="24"/>
    <x v="181"/>
    <x v="0"/>
  </r>
  <r>
    <x v="20"/>
    <x v="3"/>
    <x v="1"/>
    <x v="1"/>
    <x v="12"/>
    <x v="92"/>
    <x v="182"/>
    <x v="0"/>
  </r>
  <r>
    <x v="46"/>
    <x v="4"/>
    <x v="1"/>
    <x v="1"/>
    <x v="4"/>
    <x v="60"/>
    <x v="183"/>
    <x v="0"/>
  </r>
  <r>
    <x v="18"/>
    <x v="7"/>
    <x v="1"/>
    <x v="0"/>
    <x v="2"/>
    <x v="10"/>
    <x v="127"/>
    <x v="0"/>
  </r>
  <r>
    <x v="21"/>
    <x v="6"/>
    <x v="2"/>
    <x v="0"/>
    <x v="14"/>
    <x v="22"/>
    <x v="184"/>
    <x v="0"/>
  </r>
  <r>
    <x v="50"/>
    <x v="1"/>
    <x v="2"/>
    <x v="1"/>
    <x v="2"/>
    <x v="49"/>
    <x v="185"/>
    <x v="0"/>
  </r>
  <r>
    <x v="114"/>
    <x v="2"/>
    <x v="0"/>
    <x v="0"/>
    <x v="14"/>
    <x v="85"/>
    <x v="97"/>
    <x v="0"/>
  </r>
  <r>
    <x v="83"/>
    <x v="2"/>
    <x v="0"/>
    <x v="0"/>
    <x v="7"/>
    <x v="93"/>
    <x v="186"/>
    <x v="0"/>
  </r>
  <r>
    <x v="74"/>
    <x v="6"/>
    <x v="0"/>
    <x v="0"/>
    <x v="0"/>
    <x v="60"/>
    <x v="30"/>
    <x v="0"/>
  </r>
  <r>
    <x v="63"/>
    <x v="2"/>
    <x v="1"/>
    <x v="0"/>
    <x v="10"/>
    <x v="45"/>
    <x v="79"/>
    <x v="0"/>
  </r>
  <r>
    <x v="21"/>
    <x v="2"/>
    <x v="2"/>
    <x v="1"/>
    <x v="4"/>
    <x v="81"/>
    <x v="187"/>
    <x v="0"/>
  </r>
  <r>
    <x v="25"/>
    <x v="4"/>
    <x v="2"/>
    <x v="1"/>
    <x v="7"/>
    <x v="0"/>
    <x v="38"/>
    <x v="0"/>
  </r>
  <r>
    <x v="65"/>
    <x v="5"/>
    <x v="1"/>
    <x v="0"/>
    <x v="14"/>
    <x v="3"/>
    <x v="40"/>
    <x v="0"/>
  </r>
  <r>
    <x v="37"/>
    <x v="3"/>
    <x v="2"/>
    <x v="0"/>
    <x v="14"/>
    <x v="75"/>
    <x v="188"/>
    <x v="0"/>
  </r>
  <r>
    <x v="73"/>
    <x v="0"/>
    <x v="1"/>
    <x v="1"/>
    <x v="9"/>
    <x v="36"/>
    <x v="154"/>
    <x v="0"/>
  </r>
  <r>
    <x v="38"/>
    <x v="2"/>
    <x v="0"/>
    <x v="1"/>
    <x v="14"/>
    <x v="94"/>
    <x v="189"/>
    <x v="0"/>
  </r>
  <r>
    <x v="74"/>
    <x v="7"/>
    <x v="2"/>
    <x v="0"/>
    <x v="13"/>
    <x v="85"/>
    <x v="21"/>
    <x v="0"/>
  </r>
  <r>
    <x v="110"/>
    <x v="7"/>
    <x v="1"/>
    <x v="1"/>
    <x v="1"/>
    <x v="94"/>
    <x v="190"/>
    <x v="0"/>
  </r>
  <r>
    <x v="87"/>
    <x v="1"/>
    <x v="0"/>
    <x v="0"/>
    <x v="12"/>
    <x v="40"/>
    <x v="191"/>
    <x v="0"/>
  </r>
  <r>
    <x v="107"/>
    <x v="6"/>
    <x v="2"/>
    <x v="0"/>
    <x v="0"/>
    <x v="10"/>
    <x v="192"/>
    <x v="0"/>
  </r>
  <r>
    <x v="98"/>
    <x v="2"/>
    <x v="0"/>
    <x v="1"/>
    <x v="14"/>
    <x v="5"/>
    <x v="193"/>
    <x v="0"/>
  </r>
  <r>
    <x v="84"/>
    <x v="2"/>
    <x v="1"/>
    <x v="1"/>
    <x v="6"/>
    <x v="71"/>
    <x v="194"/>
    <x v="0"/>
  </r>
  <r>
    <x v="39"/>
    <x v="1"/>
    <x v="2"/>
    <x v="0"/>
    <x v="6"/>
    <x v="7"/>
    <x v="7"/>
    <x v="0"/>
  </r>
  <r>
    <x v="8"/>
    <x v="1"/>
    <x v="2"/>
    <x v="1"/>
    <x v="7"/>
    <x v="56"/>
    <x v="110"/>
    <x v="0"/>
  </r>
  <r>
    <x v="96"/>
    <x v="2"/>
    <x v="2"/>
    <x v="0"/>
    <x v="2"/>
    <x v="93"/>
    <x v="174"/>
    <x v="0"/>
  </r>
  <r>
    <x v="115"/>
    <x v="0"/>
    <x v="2"/>
    <x v="0"/>
    <x v="6"/>
    <x v="61"/>
    <x v="126"/>
    <x v="0"/>
  </r>
  <r>
    <x v="19"/>
    <x v="5"/>
    <x v="0"/>
    <x v="1"/>
    <x v="14"/>
    <x v="44"/>
    <x v="195"/>
    <x v="0"/>
  </r>
  <r>
    <x v="33"/>
    <x v="6"/>
    <x v="0"/>
    <x v="0"/>
    <x v="6"/>
    <x v="84"/>
    <x v="136"/>
    <x v="0"/>
  </r>
  <r>
    <x v="89"/>
    <x v="7"/>
    <x v="1"/>
    <x v="0"/>
    <x v="11"/>
    <x v="87"/>
    <x v="140"/>
    <x v="0"/>
  </r>
  <r>
    <x v="89"/>
    <x v="4"/>
    <x v="0"/>
    <x v="0"/>
    <x v="7"/>
    <x v="56"/>
    <x v="110"/>
    <x v="0"/>
  </r>
  <r>
    <x v="87"/>
    <x v="1"/>
    <x v="2"/>
    <x v="0"/>
    <x v="10"/>
    <x v="89"/>
    <x v="196"/>
    <x v="0"/>
  </r>
  <r>
    <x v="40"/>
    <x v="2"/>
    <x v="2"/>
    <x v="1"/>
    <x v="4"/>
    <x v="16"/>
    <x v="67"/>
    <x v="0"/>
  </r>
  <r>
    <x v="116"/>
    <x v="4"/>
    <x v="0"/>
    <x v="1"/>
    <x v="11"/>
    <x v="33"/>
    <x v="37"/>
    <x v="0"/>
  </r>
  <r>
    <x v="38"/>
    <x v="6"/>
    <x v="2"/>
    <x v="0"/>
    <x v="4"/>
    <x v="44"/>
    <x v="156"/>
    <x v="0"/>
  </r>
  <r>
    <x v="8"/>
    <x v="5"/>
    <x v="2"/>
    <x v="0"/>
    <x v="4"/>
    <x v="52"/>
    <x v="58"/>
    <x v="0"/>
  </r>
  <r>
    <x v="117"/>
    <x v="3"/>
    <x v="1"/>
    <x v="1"/>
    <x v="8"/>
    <x v="75"/>
    <x v="197"/>
    <x v="0"/>
  </r>
  <r>
    <x v="114"/>
    <x v="0"/>
    <x v="0"/>
    <x v="0"/>
    <x v="9"/>
    <x v="47"/>
    <x v="198"/>
    <x v="0"/>
  </r>
  <r>
    <x v="40"/>
    <x v="4"/>
    <x v="0"/>
    <x v="1"/>
    <x v="12"/>
    <x v="59"/>
    <x v="199"/>
    <x v="0"/>
  </r>
  <r>
    <x v="87"/>
    <x v="4"/>
    <x v="0"/>
    <x v="0"/>
    <x v="6"/>
    <x v="88"/>
    <x v="200"/>
    <x v="0"/>
  </r>
  <r>
    <x v="92"/>
    <x v="3"/>
    <x v="1"/>
    <x v="1"/>
    <x v="14"/>
    <x v="36"/>
    <x v="48"/>
    <x v="0"/>
  </r>
  <r>
    <x v="86"/>
    <x v="6"/>
    <x v="1"/>
    <x v="1"/>
    <x v="13"/>
    <x v="31"/>
    <x v="21"/>
    <x v="0"/>
  </r>
  <r>
    <x v="118"/>
    <x v="6"/>
    <x v="0"/>
    <x v="1"/>
    <x v="10"/>
    <x v="62"/>
    <x v="201"/>
    <x v="0"/>
  </r>
  <r>
    <x v="51"/>
    <x v="7"/>
    <x v="1"/>
    <x v="1"/>
    <x v="12"/>
    <x v="32"/>
    <x v="8"/>
    <x v="0"/>
  </r>
  <r>
    <x v="100"/>
    <x v="0"/>
    <x v="2"/>
    <x v="1"/>
    <x v="9"/>
    <x v="66"/>
    <x v="202"/>
    <x v="0"/>
  </r>
  <r>
    <x v="32"/>
    <x v="1"/>
    <x v="2"/>
    <x v="1"/>
    <x v="4"/>
    <x v="18"/>
    <x v="151"/>
    <x v="0"/>
  </r>
  <r>
    <x v="69"/>
    <x v="0"/>
    <x v="1"/>
    <x v="0"/>
    <x v="2"/>
    <x v="13"/>
    <x v="0"/>
    <x v="0"/>
  </r>
  <r>
    <x v="101"/>
    <x v="6"/>
    <x v="2"/>
    <x v="1"/>
    <x v="7"/>
    <x v="29"/>
    <x v="91"/>
    <x v="0"/>
  </r>
  <r>
    <x v="8"/>
    <x v="2"/>
    <x v="2"/>
    <x v="0"/>
    <x v="4"/>
    <x v="46"/>
    <x v="203"/>
    <x v="0"/>
  </r>
  <r>
    <x v="110"/>
    <x v="6"/>
    <x v="1"/>
    <x v="1"/>
    <x v="3"/>
    <x v="16"/>
    <x v="31"/>
    <x v="0"/>
  </r>
  <r>
    <x v="68"/>
    <x v="2"/>
    <x v="2"/>
    <x v="1"/>
    <x v="10"/>
    <x v="16"/>
    <x v="70"/>
    <x v="0"/>
  </r>
  <r>
    <x v="49"/>
    <x v="3"/>
    <x v="0"/>
    <x v="1"/>
    <x v="13"/>
    <x v="82"/>
    <x v="21"/>
    <x v="0"/>
  </r>
  <r>
    <x v="45"/>
    <x v="1"/>
    <x v="2"/>
    <x v="0"/>
    <x v="8"/>
    <x v="95"/>
    <x v="102"/>
    <x v="0"/>
  </r>
  <r>
    <x v="109"/>
    <x v="3"/>
    <x v="0"/>
    <x v="0"/>
    <x v="12"/>
    <x v="77"/>
    <x v="204"/>
    <x v="0"/>
  </r>
  <r>
    <x v="100"/>
    <x v="0"/>
    <x v="0"/>
    <x v="1"/>
    <x v="1"/>
    <x v="10"/>
    <x v="205"/>
    <x v="0"/>
  </r>
  <r>
    <x v="119"/>
    <x v="2"/>
    <x v="1"/>
    <x v="1"/>
    <x v="1"/>
    <x v="96"/>
    <x v="14"/>
    <x v="0"/>
  </r>
  <r>
    <x v="60"/>
    <x v="0"/>
    <x v="1"/>
    <x v="1"/>
    <x v="8"/>
    <x v="68"/>
    <x v="206"/>
    <x v="0"/>
  </r>
  <r>
    <x v="40"/>
    <x v="4"/>
    <x v="0"/>
    <x v="0"/>
    <x v="0"/>
    <x v="9"/>
    <x v="9"/>
    <x v="0"/>
  </r>
  <r>
    <x v="77"/>
    <x v="0"/>
    <x v="1"/>
    <x v="1"/>
    <x v="10"/>
    <x v="82"/>
    <x v="21"/>
    <x v="0"/>
  </r>
  <r>
    <x v="51"/>
    <x v="7"/>
    <x v="0"/>
    <x v="0"/>
    <x v="15"/>
    <x v="69"/>
    <x v="207"/>
    <x v="0"/>
  </r>
  <r>
    <x v="78"/>
    <x v="6"/>
    <x v="2"/>
    <x v="1"/>
    <x v="9"/>
    <x v="85"/>
    <x v="208"/>
    <x v="0"/>
  </r>
  <r>
    <x v="101"/>
    <x v="4"/>
    <x v="0"/>
    <x v="1"/>
    <x v="2"/>
    <x v="31"/>
    <x v="83"/>
    <x v="0"/>
  </r>
  <r>
    <x v="84"/>
    <x v="7"/>
    <x v="1"/>
    <x v="0"/>
    <x v="13"/>
    <x v="94"/>
    <x v="21"/>
    <x v="0"/>
  </r>
  <r>
    <x v="68"/>
    <x v="1"/>
    <x v="0"/>
    <x v="1"/>
    <x v="8"/>
    <x v="50"/>
    <x v="209"/>
    <x v="0"/>
  </r>
  <r>
    <x v="21"/>
    <x v="0"/>
    <x v="1"/>
    <x v="0"/>
    <x v="10"/>
    <x v="51"/>
    <x v="210"/>
    <x v="0"/>
  </r>
  <r>
    <x v="66"/>
    <x v="0"/>
    <x v="1"/>
    <x v="0"/>
    <x v="12"/>
    <x v="12"/>
    <x v="211"/>
    <x v="0"/>
  </r>
  <r>
    <x v="118"/>
    <x v="1"/>
    <x v="0"/>
    <x v="0"/>
    <x v="13"/>
    <x v="88"/>
    <x v="21"/>
    <x v="0"/>
  </r>
  <r>
    <x v="59"/>
    <x v="4"/>
    <x v="2"/>
    <x v="1"/>
    <x v="6"/>
    <x v="40"/>
    <x v="212"/>
    <x v="0"/>
  </r>
  <r>
    <x v="88"/>
    <x v="6"/>
    <x v="1"/>
    <x v="0"/>
    <x v="0"/>
    <x v="69"/>
    <x v="213"/>
    <x v="0"/>
  </r>
  <r>
    <x v="61"/>
    <x v="7"/>
    <x v="0"/>
    <x v="0"/>
    <x v="11"/>
    <x v="20"/>
    <x v="214"/>
    <x v="0"/>
  </r>
  <r>
    <x v="82"/>
    <x v="0"/>
    <x v="1"/>
    <x v="1"/>
    <x v="4"/>
    <x v="56"/>
    <x v="99"/>
    <x v="0"/>
  </r>
  <r>
    <x v="60"/>
    <x v="4"/>
    <x v="1"/>
    <x v="1"/>
    <x v="2"/>
    <x v="45"/>
    <x v="97"/>
    <x v="0"/>
  </r>
  <r>
    <x v="29"/>
    <x v="5"/>
    <x v="1"/>
    <x v="0"/>
    <x v="9"/>
    <x v="36"/>
    <x v="154"/>
    <x v="0"/>
  </r>
  <r>
    <x v="83"/>
    <x v="1"/>
    <x v="2"/>
    <x v="0"/>
    <x v="9"/>
    <x v="18"/>
    <x v="215"/>
    <x v="0"/>
  </r>
  <r>
    <x v="19"/>
    <x v="0"/>
    <x v="0"/>
    <x v="0"/>
    <x v="12"/>
    <x v="55"/>
    <x v="64"/>
    <x v="0"/>
  </r>
  <r>
    <x v="94"/>
    <x v="7"/>
    <x v="0"/>
    <x v="1"/>
    <x v="10"/>
    <x v="1"/>
    <x v="216"/>
    <x v="0"/>
  </r>
  <r>
    <x v="2"/>
    <x v="0"/>
    <x v="1"/>
    <x v="0"/>
    <x v="6"/>
    <x v="78"/>
    <x v="83"/>
    <x v="0"/>
  </r>
  <r>
    <x v="46"/>
    <x v="4"/>
    <x v="2"/>
    <x v="1"/>
    <x v="15"/>
    <x v="94"/>
    <x v="217"/>
    <x v="0"/>
  </r>
  <r>
    <x v="73"/>
    <x v="7"/>
    <x v="0"/>
    <x v="0"/>
    <x v="4"/>
    <x v="54"/>
    <x v="150"/>
    <x v="0"/>
  </r>
  <r>
    <x v="120"/>
    <x v="6"/>
    <x v="0"/>
    <x v="1"/>
    <x v="7"/>
    <x v="31"/>
    <x v="218"/>
    <x v="0"/>
  </r>
  <r>
    <x v="67"/>
    <x v="7"/>
    <x v="1"/>
    <x v="1"/>
    <x v="4"/>
    <x v="48"/>
    <x v="18"/>
    <x v="0"/>
  </r>
  <r>
    <x v="23"/>
    <x v="1"/>
    <x v="1"/>
    <x v="0"/>
    <x v="2"/>
    <x v="35"/>
    <x v="219"/>
    <x v="0"/>
  </r>
  <r>
    <x v="115"/>
    <x v="3"/>
    <x v="0"/>
    <x v="1"/>
    <x v="5"/>
    <x v="5"/>
    <x v="5"/>
    <x v="0"/>
  </r>
  <r>
    <x v="116"/>
    <x v="4"/>
    <x v="2"/>
    <x v="0"/>
    <x v="8"/>
    <x v="12"/>
    <x v="220"/>
    <x v="0"/>
  </r>
  <r>
    <x v="24"/>
    <x v="3"/>
    <x v="0"/>
    <x v="1"/>
    <x v="2"/>
    <x v="3"/>
    <x v="221"/>
    <x v="0"/>
  </r>
  <r>
    <x v="94"/>
    <x v="1"/>
    <x v="1"/>
    <x v="0"/>
    <x v="15"/>
    <x v="1"/>
    <x v="222"/>
    <x v="0"/>
  </r>
  <r>
    <x v="23"/>
    <x v="4"/>
    <x v="2"/>
    <x v="1"/>
    <x v="0"/>
    <x v="82"/>
    <x v="21"/>
    <x v="0"/>
  </r>
  <r>
    <x v="68"/>
    <x v="4"/>
    <x v="0"/>
    <x v="1"/>
    <x v="14"/>
    <x v="95"/>
    <x v="223"/>
    <x v="0"/>
  </r>
  <r>
    <x v="19"/>
    <x v="7"/>
    <x v="0"/>
    <x v="1"/>
    <x v="15"/>
    <x v="30"/>
    <x v="224"/>
    <x v="0"/>
  </r>
  <r>
    <x v="118"/>
    <x v="3"/>
    <x v="0"/>
    <x v="0"/>
    <x v="6"/>
    <x v="27"/>
    <x v="52"/>
    <x v="0"/>
  </r>
  <r>
    <x v="0"/>
    <x v="3"/>
    <x v="0"/>
    <x v="0"/>
    <x v="11"/>
    <x v="4"/>
    <x v="225"/>
    <x v="0"/>
  </r>
  <r>
    <x v="34"/>
    <x v="3"/>
    <x v="2"/>
    <x v="0"/>
    <x v="13"/>
    <x v="48"/>
    <x v="21"/>
    <x v="0"/>
  </r>
  <r>
    <x v="51"/>
    <x v="1"/>
    <x v="2"/>
    <x v="1"/>
    <x v="14"/>
    <x v="89"/>
    <x v="226"/>
    <x v="0"/>
  </r>
  <r>
    <x v="25"/>
    <x v="0"/>
    <x v="1"/>
    <x v="1"/>
    <x v="15"/>
    <x v="82"/>
    <x v="21"/>
    <x v="0"/>
  </r>
  <r>
    <x v="118"/>
    <x v="7"/>
    <x v="1"/>
    <x v="1"/>
    <x v="4"/>
    <x v="19"/>
    <x v="227"/>
    <x v="0"/>
  </r>
  <r>
    <x v="50"/>
    <x v="1"/>
    <x v="0"/>
    <x v="1"/>
    <x v="14"/>
    <x v="97"/>
    <x v="228"/>
    <x v="0"/>
  </r>
  <r>
    <x v="46"/>
    <x v="3"/>
    <x v="1"/>
    <x v="0"/>
    <x v="3"/>
    <x v="77"/>
    <x v="128"/>
    <x v="0"/>
  </r>
  <r>
    <x v="3"/>
    <x v="7"/>
    <x v="2"/>
    <x v="0"/>
    <x v="10"/>
    <x v="89"/>
    <x v="196"/>
    <x v="0"/>
  </r>
  <r>
    <x v="26"/>
    <x v="5"/>
    <x v="2"/>
    <x v="1"/>
    <x v="7"/>
    <x v="47"/>
    <x v="229"/>
    <x v="0"/>
  </r>
  <r>
    <x v="64"/>
    <x v="0"/>
    <x v="2"/>
    <x v="1"/>
    <x v="3"/>
    <x v="11"/>
    <x v="69"/>
    <x v="0"/>
  </r>
  <r>
    <x v="72"/>
    <x v="1"/>
    <x v="2"/>
    <x v="0"/>
    <x v="13"/>
    <x v="28"/>
    <x v="21"/>
    <x v="0"/>
  </r>
  <r>
    <x v="12"/>
    <x v="4"/>
    <x v="0"/>
    <x v="1"/>
    <x v="0"/>
    <x v="74"/>
    <x v="11"/>
    <x v="0"/>
  </r>
  <r>
    <x v="121"/>
    <x v="5"/>
    <x v="2"/>
    <x v="0"/>
    <x v="12"/>
    <x v="55"/>
    <x v="64"/>
    <x v="0"/>
  </r>
  <r>
    <x v="105"/>
    <x v="3"/>
    <x v="2"/>
    <x v="1"/>
    <x v="15"/>
    <x v="75"/>
    <x v="110"/>
    <x v="0"/>
  </r>
  <r>
    <x v="122"/>
    <x v="1"/>
    <x v="1"/>
    <x v="0"/>
    <x v="10"/>
    <x v="74"/>
    <x v="230"/>
    <x v="0"/>
  </r>
  <r>
    <x v="78"/>
    <x v="1"/>
    <x v="1"/>
    <x v="0"/>
    <x v="11"/>
    <x v="4"/>
    <x v="225"/>
    <x v="0"/>
  </r>
  <r>
    <x v="96"/>
    <x v="0"/>
    <x v="1"/>
    <x v="0"/>
    <x v="5"/>
    <x v="46"/>
    <x v="231"/>
    <x v="0"/>
  </r>
  <r>
    <x v="37"/>
    <x v="5"/>
    <x v="2"/>
    <x v="1"/>
    <x v="9"/>
    <x v="82"/>
    <x v="21"/>
    <x v="0"/>
  </r>
  <r>
    <x v="27"/>
    <x v="2"/>
    <x v="2"/>
    <x v="1"/>
    <x v="7"/>
    <x v="56"/>
    <x v="110"/>
    <x v="0"/>
  </r>
  <r>
    <x v="63"/>
    <x v="4"/>
    <x v="2"/>
    <x v="1"/>
    <x v="10"/>
    <x v="52"/>
    <x v="232"/>
    <x v="0"/>
  </r>
  <r>
    <x v="18"/>
    <x v="3"/>
    <x v="0"/>
    <x v="1"/>
    <x v="8"/>
    <x v="44"/>
    <x v="233"/>
    <x v="0"/>
  </r>
  <r>
    <x v="123"/>
    <x v="6"/>
    <x v="2"/>
    <x v="0"/>
    <x v="4"/>
    <x v="54"/>
    <x v="150"/>
    <x v="0"/>
  </r>
  <r>
    <x v="124"/>
    <x v="5"/>
    <x v="2"/>
    <x v="1"/>
    <x v="14"/>
    <x v="57"/>
    <x v="234"/>
    <x v="0"/>
  </r>
  <r>
    <x v="6"/>
    <x v="6"/>
    <x v="0"/>
    <x v="1"/>
    <x v="11"/>
    <x v="84"/>
    <x v="235"/>
    <x v="0"/>
  </r>
  <r>
    <x v="67"/>
    <x v="4"/>
    <x v="2"/>
    <x v="1"/>
    <x v="2"/>
    <x v="25"/>
    <x v="236"/>
    <x v="0"/>
  </r>
  <r>
    <x v="121"/>
    <x v="6"/>
    <x v="0"/>
    <x v="1"/>
    <x v="7"/>
    <x v="65"/>
    <x v="237"/>
    <x v="0"/>
  </r>
  <r>
    <x v="125"/>
    <x v="5"/>
    <x v="2"/>
    <x v="1"/>
    <x v="13"/>
    <x v="68"/>
    <x v="21"/>
    <x v="0"/>
  </r>
  <r>
    <x v="46"/>
    <x v="6"/>
    <x v="2"/>
    <x v="0"/>
    <x v="6"/>
    <x v="79"/>
    <x v="171"/>
    <x v="0"/>
  </r>
  <r>
    <x v="41"/>
    <x v="7"/>
    <x v="1"/>
    <x v="0"/>
    <x v="10"/>
    <x v="32"/>
    <x v="238"/>
    <x v="0"/>
  </r>
  <r>
    <x v="108"/>
    <x v="7"/>
    <x v="0"/>
    <x v="0"/>
    <x v="10"/>
    <x v="98"/>
    <x v="170"/>
    <x v="0"/>
  </r>
  <r>
    <x v="126"/>
    <x v="4"/>
    <x v="2"/>
    <x v="1"/>
    <x v="15"/>
    <x v="31"/>
    <x v="239"/>
    <x v="0"/>
  </r>
  <r>
    <x v="125"/>
    <x v="6"/>
    <x v="0"/>
    <x v="0"/>
    <x v="9"/>
    <x v="14"/>
    <x v="121"/>
    <x v="0"/>
  </r>
  <r>
    <x v="100"/>
    <x v="6"/>
    <x v="0"/>
    <x v="1"/>
    <x v="10"/>
    <x v="40"/>
    <x v="240"/>
    <x v="0"/>
  </r>
  <r>
    <x v="9"/>
    <x v="3"/>
    <x v="1"/>
    <x v="1"/>
    <x v="12"/>
    <x v="41"/>
    <x v="100"/>
    <x v="0"/>
  </r>
  <r>
    <x v="56"/>
    <x v="0"/>
    <x v="2"/>
    <x v="0"/>
    <x v="8"/>
    <x v="73"/>
    <x v="241"/>
    <x v="0"/>
  </r>
  <r>
    <x v="118"/>
    <x v="5"/>
    <x v="1"/>
    <x v="0"/>
    <x v="14"/>
    <x v="75"/>
    <x v="188"/>
    <x v="0"/>
  </r>
  <r>
    <x v="22"/>
    <x v="6"/>
    <x v="1"/>
    <x v="0"/>
    <x v="1"/>
    <x v="50"/>
    <x v="242"/>
    <x v="0"/>
  </r>
  <r>
    <x v="118"/>
    <x v="3"/>
    <x v="2"/>
    <x v="0"/>
    <x v="12"/>
    <x v="78"/>
    <x v="243"/>
    <x v="0"/>
  </r>
  <r>
    <x v="88"/>
    <x v="7"/>
    <x v="2"/>
    <x v="0"/>
    <x v="7"/>
    <x v="2"/>
    <x v="244"/>
    <x v="0"/>
  </r>
  <r>
    <x v="56"/>
    <x v="5"/>
    <x v="2"/>
    <x v="1"/>
    <x v="2"/>
    <x v="38"/>
    <x v="245"/>
    <x v="0"/>
  </r>
  <r>
    <x v="123"/>
    <x v="1"/>
    <x v="2"/>
    <x v="0"/>
    <x v="12"/>
    <x v="74"/>
    <x v="246"/>
    <x v="0"/>
  </r>
  <r>
    <x v="53"/>
    <x v="6"/>
    <x v="1"/>
    <x v="0"/>
    <x v="9"/>
    <x v="43"/>
    <x v="247"/>
    <x v="0"/>
  </r>
  <r>
    <x v="68"/>
    <x v="5"/>
    <x v="2"/>
    <x v="1"/>
    <x v="11"/>
    <x v="38"/>
    <x v="248"/>
    <x v="0"/>
  </r>
  <r>
    <x v="118"/>
    <x v="1"/>
    <x v="2"/>
    <x v="1"/>
    <x v="2"/>
    <x v="21"/>
    <x v="90"/>
    <x v="0"/>
  </r>
  <r>
    <x v="16"/>
    <x v="7"/>
    <x v="2"/>
    <x v="1"/>
    <x v="7"/>
    <x v="93"/>
    <x v="186"/>
    <x v="0"/>
  </r>
  <r>
    <x v="75"/>
    <x v="6"/>
    <x v="0"/>
    <x v="0"/>
    <x v="6"/>
    <x v="70"/>
    <x v="249"/>
    <x v="0"/>
  </r>
  <r>
    <x v="108"/>
    <x v="1"/>
    <x v="2"/>
    <x v="1"/>
    <x v="10"/>
    <x v="89"/>
    <x v="196"/>
    <x v="0"/>
  </r>
  <r>
    <x v="126"/>
    <x v="6"/>
    <x v="2"/>
    <x v="0"/>
    <x v="1"/>
    <x v="84"/>
    <x v="250"/>
    <x v="0"/>
  </r>
  <r>
    <x v="92"/>
    <x v="7"/>
    <x v="0"/>
    <x v="0"/>
    <x v="7"/>
    <x v="47"/>
    <x v="229"/>
    <x v="0"/>
  </r>
  <r>
    <x v="3"/>
    <x v="4"/>
    <x v="2"/>
    <x v="1"/>
    <x v="15"/>
    <x v="12"/>
    <x v="251"/>
    <x v="0"/>
  </r>
  <r>
    <x v="127"/>
    <x v="2"/>
    <x v="1"/>
    <x v="0"/>
    <x v="5"/>
    <x v="83"/>
    <x v="123"/>
    <x v="0"/>
  </r>
  <r>
    <x v="5"/>
    <x v="2"/>
    <x v="1"/>
    <x v="0"/>
    <x v="9"/>
    <x v="11"/>
    <x v="11"/>
    <x v="0"/>
  </r>
  <r>
    <x v="1"/>
    <x v="0"/>
    <x v="0"/>
    <x v="1"/>
    <x v="11"/>
    <x v="19"/>
    <x v="252"/>
    <x v="0"/>
  </r>
  <r>
    <x v="37"/>
    <x v="0"/>
    <x v="1"/>
    <x v="1"/>
    <x v="13"/>
    <x v="78"/>
    <x v="21"/>
    <x v="0"/>
  </r>
  <r>
    <x v="31"/>
    <x v="0"/>
    <x v="1"/>
    <x v="0"/>
    <x v="4"/>
    <x v="94"/>
    <x v="253"/>
    <x v="0"/>
  </r>
  <r>
    <x v="109"/>
    <x v="0"/>
    <x v="2"/>
    <x v="1"/>
    <x v="15"/>
    <x v="2"/>
    <x v="254"/>
    <x v="0"/>
  </r>
  <r>
    <x v="113"/>
    <x v="0"/>
    <x v="1"/>
    <x v="1"/>
    <x v="7"/>
    <x v="5"/>
    <x v="255"/>
    <x v="0"/>
  </r>
  <r>
    <x v="1"/>
    <x v="7"/>
    <x v="0"/>
    <x v="0"/>
    <x v="12"/>
    <x v="27"/>
    <x v="231"/>
    <x v="0"/>
  </r>
  <r>
    <x v="51"/>
    <x v="3"/>
    <x v="2"/>
    <x v="1"/>
    <x v="1"/>
    <x v="43"/>
    <x v="97"/>
    <x v="0"/>
  </r>
  <r>
    <x v="14"/>
    <x v="7"/>
    <x v="2"/>
    <x v="0"/>
    <x v="12"/>
    <x v="67"/>
    <x v="256"/>
    <x v="0"/>
  </r>
  <r>
    <x v="128"/>
    <x v="7"/>
    <x v="1"/>
    <x v="0"/>
    <x v="11"/>
    <x v="35"/>
    <x v="41"/>
    <x v="0"/>
  </r>
  <r>
    <x v="48"/>
    <x v="1"/>
    <x v="2"/>
    <x v="0"/>
    <x v="6"/>
    <x v="14"/>
    <x v="13"/>
    <x v="0"/>
  </r>
  <r>
    <x v="34"/>
    <x v="1"/>
    <x v="0"/>
    <x v="1"/>
    <x v="15"/>
    <x v="86"/>
    <x v="140"/>
    <x v="0"/>
  </r>
  <r>
    <x v="67"/>
    <x v="2"/>
    <x v="1"/>
    <x v="1"/>
    <x v="8"/>
    <x v="23"/>
    <x v="257"/>
    <x v="0"/>
  </r>
  <r>
    <x v="55"/>
    <x v="6"/>
    <x v="0"/>
    <x v="1"/>
    <x v="11"/>
    <x v="0"/>
    <x v="123"/>
    <x v="0"/>
  </r>
  <r>
    <x v="56"/>
    <x v="7"/>
    <x v="1"/>
    <x v="1"/>
    <x v="12"/>
    <x v="11"/>
    <x v="258"/>
    <x v="0"/>
  </r>
  <r>
    <x v="72"/>
    <x v="1"/>
    <x v="2"/>
    <x v="0"/>
    <x v="14"/>
    <x v="47"/>
    <x v="47"/>
    <x v="0"/>
  </r>
  <r>
    <x v="93"/>
    <x v="7"/>
    <x v="1"/>
    <x v="1"/>
    <x v="6"/>
    <x v="55"/>
    <x v="11"/>
    <x v="0"/>
  </r>
  <r>
    <x v="10"/>
    <x v="2"/>
    <x v="1"/>
    <x v="1"/>
    <x v="5"/>
    <x v="51"/>
    <x v="259"/>
    <x v="0"/>
  </r>
  <r>
    <x v="27"/>
    <x v="6"/>
    <x v="2"/>
    <x v="0"/>
    <x v="2"/>
    <x v="36"/>
    <x v="260"/>
    <x v="0"/>
  </r>
  <r>
    <x v="42"/>
    <x v="2"/>
    <x v="1"/>
    <x v="0"/>
    <x v="7"/>
    <x v="31"/>
    <x v="218"/>
    <x v="0"/>
  </r>
  <r>
    <x v="108"/>
    <x v="7"/>
    <x v="2"/>
    <x v="0"/>
    <x v="14"/>
    <x v="62"/>
    <x v="239"/>
    <x v="0"/>
  </r>
  <r>
    <x v="70"/>
    <x v="3"/>
    <x v="2"/>
    <x v="0"/>
    <x v="1"/>
    <x v="58"/>
    <x v="208"/>
    <x v="0"/>
  </r>
  <r>
    <x v="12"/>
    <x v="1"/>
    <x v="2"/>
    <x v="1"/>
    <x v="0"/>
    <x v="42"/>
    <x v="46"/>
    <x v="0"/>
  </r>
  <r>
    <x v="117"/>
    <x v="4"/>
    <x v="2"/>
    <x v="0"/>
    <x v="12"/>
    <x v="28"/>
    <x v="261"/>
    <x v="0"/>
  </r>
  <r>
    <x v="15"/>
    <x v="6"/>
    <x v="2"/>
    <x v="0"/>
    <x v="4"/>
    <x v="98"/>
    <x v="262"/>
    <x v="0"/>
  </r>
  <r>
    <x v="129"/>
    <x v="1"/>
    <x v="0"/>
    <x v="1"/>
    <x v="2"/>
    <x v="31"/>
    <x v="83"/>
    <x v="0"/>
  </r>
  <r>
    <x v="71"/>
    <x v="4"/>
    <x v="1"/>
    <x v="0"/>
    <x v="8"/>
    <x v="1"/>
    <x v="263"/>
    <x v="0"/>
  </r>
  <r>
    <x v="130"/>
    <x v="0"/>
    <x v="2"/>
    <x v="1"/>
    <x v="13"/>
    <x v="12"/>
    <x v="21"/>
    <x v="0"/>
  </r>
  <r>
    <x v="0"/>
    <x v="7"/>
    <x v="1"/>
    <x v="0"/>
    <x v="15"/>
    <x v="6"/>
    <x v="188"/>
    <x v="0"/>
  </r>
  <r>
    <x v="117"/>
    <x v="1"/>
    <x v="1"/>
    <x v="0"/>
    <x v="15"/>
    <x v="20"/>
    <x v="264"/>
    <x v="0"/>
  </r>
  <r>
    <x v="42"/>
    <x v="2"/>
    <x v="2"/>
    <x v="0"/>
    <x v="3"/>
    <x v="29"/>
    <x v="108"/>
    <x v="0"/>
  </r>
  <r>
    <x v="43"/>
    <x v="3"/>
    <x v="2"/>
    <x v="0"/>
    <x v="1"/>
    <x v="10"/>
    <x v="205"/>
    <x v="0"/>
  </r>
  <r>
    <x v="99"/>
    <x v="6"/>
    <x v="0"/>
    <x v="1"/>
    <x v="0"/>
    <x v="32"/>
    <x v="169"/>
    <x v="0"/>
  </r>
  <r>
    <x v="117"/>
    <x v="5"/>
    <x v="1"/>
    <x v="0"/>
    <x v="15"/>
    <x v="87"/>
    <x v="183"/>
    <x v="0"/>
  </r>
  <r>
    <x v="80"/>
    <x v="0"/>
    <x v="2"/>
    <x v="1"/>
    <x v="0"/>
    <x v="10"/>
    <x v="192"/>
    <x v="0"/>
  </r>
  <r>
    <x v="10"/>
    <x v="5"/>
    <x v="2"/>
    <x v="0"/>
    <x v="8"/>
    <x v="70"/>
    <x v="265"/>
    <x v="0"/>
  </r>
  <r>
    <x v="128"/>
    <x v="4"/>
    <x v="2"/>
    <x v="0"/>
    <x v="6"/>
    <x v="79"/>
    <x v="171"/>
    <x v="0"/>
  </r>
  <r>
    <x v="46"/>
    <x v="0"/>
    <x v="0"/>
    <x v="0"/>
    <x v="7"/>
    <x v="40"/>
    <x v="266"/>
    <x v="0"/>
  </r>
  <r>
    <x v="24"/>
    <x v="5"/>
    <x v="1"/>
    <x v="1"/>
    <x v="13"/>
    <x v="32"/>
    <x v="21"/>
    <x v="0"/>
  </r>
  <r>
    <x v="100"/>
    <x v="7"/>
    <x v="2"/>
    <x v="1"/>
    <x v="7"/>
    <x v="94"/>
    <x v="267"/>
    <x v="0"/>
  </r>
  <r>
    <x v="127"/>
    <x v="7"/>
    <x v="2"/>
    <x v="0"/>
    <x v="8"/>
    <x v="0"/>
    <x v="27"/>
    <x v="0"/>
  </r>
  <r>
    <x v="79"/>
    <x v="7"/>
    <x v="2"/>
    <x v="1"/>
    <x v="5"/>
    <x v="38"/>
    <x v="268"/>
    <x v="0"/>
  </r>
  <r>
    <x v="50"/>
    <x v="5"/>
    <x v="1"/>
    <x v="1"/>
    <x v="12"/>
    <x v="38"/>
    <x v="269"/>
    <x v="0"/>
  </r>
  <r>
    <x v="29"/>
    <x v="2"/>
    <x v="0"/>
    <x v="0"/>
    <x v="12"/>
    <x v="8"/>
    <x v="270"/>
    <x v="0"/>
  </r>
  <r>
    <x v="125"/>
    <x v="7"/>
    <x v="0"/>
    <x v="1"/>
    <x v="13"/>
    <x v="71"/>
    <x v="21"/>
    <x v="0"/>
  </r>
  <r>
    <x v="110"/>
    <x v="7"/>
    <x v="2"/>
    <x v="0"/>
    <x v="8"/>
    <x v="35"/>
    <x v="271"/>
    <x v="0"/>
  </r>
  <r>
    <x v="85"/>
    <x v="1"/>
    <x v="1"/>
    <x v="0"/>
    <x v="3"/>
    <x v="26"/>
    <x v="40"/>
    <x v="0"/>
  </r>
  <r>
    <x v="91"/>
    <x v="3"/>
    <x v="1"/>
    <x v="1"/>
    <x v="8"/>
    <x v="58"/>
    <x v="172"/>
    <x v="0"/>
  </r>
  <r>
    <x v="38"/>
    <x v="7"/>
    <x v="1"/>
    <x v="1"/>
    <x v="1"/>
    <x v="41"/>
    <x v="99"/>
    <x v="0"/>
  </r>
  <r>
    <x v="109"/>
    <x v="1"/>
    <x v="1"/>
    <x v="0"/>
    <x v="6"/>
    <x v="30"/>
    <x v="85"/>
    <x v="0"/>
  </r>
  <r>
    <x v="130"/>
    <x v="4"/>
    <x v="2"/>
    <x v="0"/>
    <x v="4"/>
    <x v="45"/>
    <x v="221"/>
    <x v="0"/>
  </r>
  <r>
    <x v="50"/>
    <x v="7"/>
    <x v="1"/>
    <x v="0"/>
    <x v="4"/>
    <x v="71"/>
    <x v="272"/>
    <x v="0"/>
  </r>
  <r>
    <x v="59"/>
    <x v="1"/>
    <x v="2"/>
    <x v="0"/>
    <x v="7"/>
    <x v="61"/>
    <x v="52"/>
    <x v="0"/>
  </r>
  <r>
    <x v="131"/>
    <x v="3"/>
    <x v="2"/>
    <x v="0"/>
    <x v="7"/>
    <x v="77"/>
    <x v="17"/>
    <x v="0"/>
  </r>
  <r>
    <x v="131"/>
    <x v="5"/>
    <x v="0"/>
    <x v="1"/>
    <x v="8"/>
    <x v="3"/>
    <x v="273"/>
    <x v="0"/>
  </r>
  <r>
    <x v="44"/>
    <x v="0"/>
    <x v="2"/>
    <x v="0"/>
    <x v="4"/>
    <x v="58"/>
    <x v="0"/>
    <x v="0"/>
  </r>
  <r>
    <x v="115"/>
    <x v="5"/>
    <x v="2"/>
    <x v="1"/>
    <x v="8"/>
    <x v="93"/>
    <x v="81"/>
    <x v="0"/>
  </r>
  <r>
    <x v="6"/>
    <x v="1"/>
    <x v="1"/>
    <x v="0"/>
    <x v="6"/>
    <x v="54"/>
    <x v="63"/>
    <x v="0"/>
  </r>
  <r>
    <x v="29"/>
    <x v="6"/>
    <x v="2"/>
    <x v="0"/>
    <x v="7"/>
    <x v="94"/>
    <x v="267"/>
    <x v="0"/>
  </r>
  <r>
    <x v="127"/>
    <x v="6"/>
    <x v="2"/>
    <x v="1"/>
    <x v="15"/>
    <x v="21"/>
    <x v="65"/>
    <x v="0"/>
  </r>
  <r>
    <x v="10"/>
    <x v="0"/>
    <x v="1"/>
    <x v="0"/>
    <x v="1"/>
    <x v="69"/>
    <x v="95"/>
    <x v="0"/>
  </r>
  <r>
    <x v="34"/>
    <x v="1"/>
    <x v="0"/>
    <x v="1"/>
    <x v="14"/>
    <x v="30"/>
    <x v="274"/>
    <x v="0"/>
  </r>
  <r>
    <x v="48"/>
    <x v="0"/>
    <x v="2"/>
    <x v="1"/>
    <x v="11"/>
    <x v="75"/>
    <x v="275"/>
    <x v="0"/>
  </r>
  <r>
    <x v="38"/>
    <x v="2"/>
    <x v="1"/>
    <x v="0"/>
    <x v="1"/>
    <x v="77"/>
    <x v="271"/>
    <x v="0"/>
  </r>
  <r>
    <x v="40"/>
    <x v="4"/>
    <x v="0"/>
    <x v="0"/>
    <x v="15"/>
    <x v="64"/>
    <x v="273"/>
    <x v="0"/>
  </r>
  <r>
    <x v="19"/>
    <x v="1"/>
    <x v="0"/>
    <x v="1"/>
    <x v="7"/>
    <x v="55"/>
    <x v="203"/>
    <x v="0"/>
  </r>
  <r>
    <x v="89"/>
    <x v="3"/>
    <x v="2"/>
    <x v="1"/>
    <x v="6"/>
    <x v="99"/>
    <x v="276"/>
    <x v="0"/>
  </r>
  <r>
    <x v="71"/>
    <x v="2"/>
    <x v="0"/>
    <x v="0"/>
    <x v="14"/>
    <x v="56"/>
    <x v="277"/>
    <x v="0"/>
  </r>
  <r>
    <x v="60"/>
    <x v="0"/>
    <x v="1"/>
    <x v="0"/>
    <x v="5"/>
    <x v="94"/>
    <x v="278"/>
    <x v="0"/>
  </r>
  <r>
    <x v="120"/>
    <x v="7"/>
    <x v="0"/>
    <x v="1"/>
    <x v="12"/>
    <x v="48"/>
    <x v="38"/>
    <x v="0"/>
  </r>
  <r>
    <x v="40"/>
    <x v="4"/>
    <x v="1"/>
    <x v="1"/>
    <x v="11"/>
    <x v="74"/>
    <x v="279"/>
    <x v="0"/>
  </r>
  <r>
    <x v="121"/>
    <x v="4"/>
    <x v="1"/>
    <x v="1"/>
    <x v="2"/>
    <x v="29"/>
    <x v="172"/>
    <x v="0"/>
  </r>
  <r>
    <x v="46"/>
    <x v="2"/>
    <x v="2"/>
    <x v="1"/>
    <x v="8"/>
    <x v="43"/>
    <x v="158"/>
    <x v="0"/>
  </r>
  <r>
    <x v="103"/>
    <x v="2"/>
    <x v="0"/>
    <x v="1"/>
    <x v="11"/>
    <x v="48"/>
    <x v="58"/>
    <x v="0"/>
  </r>
  <r>
    <x v="18"/>
    <x v="3"/>
    <x v="2"/>
    <x v="0"/>
    <x v="3"/>
    <x v="13"/>
    <x v="97"/>
    <x v="0"/>
  </r>
  <r>
    <x v="70"/>
    <x v="0"/>
    <x v="1"/>
    <x v="1"/>
    <x v="10"/>
    <x v="13"/>
    <x v="13"/>
    <x v="0"/>
  </r>
  <r>
    <x v="5"/>
    <x v="0"/>
    <x v="2"/>
    <x v="1"/>
    <x v="1"/>
    <x v="26"/>
    <x v="221"/>
    <x v="0"/>
  </r>
  <r>
    <x v="24"/>
    <x v="1"/>
    <x v="1"/>
    <x v="1"/>
    <x v="2"/>
    <x v="96"/>
    <x v="280"/>
    <x v="0"/>
  </r>
  <r>
    <x v="48"/>
    <x v="7"/>
    <x v="1"/>
    <x v="1"/>
    <x v="2"/>
    <x v="99"/>
    <x v="1"/>
    <x v="0"/>
  </r>
  <r>
    <x v="79"/>
    <x v="4"/>
    <x v="1"/>
    <x v="0"/>
    <x v="2"/>
    <x v="63"/>
    <x v="281"/>
    <x v="0"/>
  </r>
  <r>
    <x v="73"/>
    <x v="5"/>
    <x v="0"/>
    <x v="1"/>
    <x v="3"/>
    <x v="51"/>
    <x v="282"/>
    <x v="0"/>
  </r>
  <r>
    <x v="13"/>
    <x v="6"/>
    <x v="1"/>
    <x v="1"/>
    <x v="5"/>
    <x v="6"/>
    <x v="186"/>
    <x v="0"/>
  </r>
  <r>
    <x v="58"/>
    <x v="2"/>
    <x v="1"/>
    <x v="0"/>
    <x v="11"/>
    <x v="50"/>
    <x v="283"/>
    <x v="0"/>
  </r>
  <r>
    <x v="58"/>
    <x v="6"/>
    <x v="2"/>
    <x v="1"/>
    <x v="12"/>
    <x v="5"/>
    <x v="284"/>
    <x v="0"/>
  </r>
  <r>
    <x v="60"/>
    <x v="1"/>
    <x v="2"/>
    <x v="0"/>
    <x v="4"/>
    <x v="91"/>
    <x v="26"/>
    <x v="0"/>
  </r>
  <r>
    <x v="65"/>
    <x v="7"/>
    <x v="2"/>
    <x v="1"/>
    <x v="5"/>
    <x v="37"/>
    <x v="285"/>
    <x v="0"/>
  </r>
  <r>
    <x v="65"/>
    <x v="0"/>
    <x v="2"/>
    <x v="1"/>
    <x v="11"/>
    <x v="43"/>
    <x v="286"/>
    <x v="0"/>
  </r>
  <r>
    <x v="132"/>
    <x v="2"/>
    <x v="0"/>
    <x v="0"/>
    <x v="15"/>
    <x v="6"/>
    <x v="188"/>
    <x v="0"/>
  </r>
  <r>
    <x v="23"/>
    <x v="4"/>
    <x v="1"/>
    <x v="1"/>
    <x v="1"/>
    <x v="68"/>
    <x v="287"/>
    <x v="0"/>
  </r>
  <r>
    <x v="63"/>
    <x v="7"/>
    <x v="0"/>
    <x v="1"/>
    <x v="4"/>
    <x v="92"/>
    <x v="142"/>
    <x v="0"/>
  </r>
  <r>
    <x v="36"/>
    <x v="7"/>
    <x v="1"/>
    <x v="1"/>
    <x v="12"/>
    <x v="55"/>
    <x v="64"/>
    <x v="0"/>
  </r>
  <r>
    <x v="76"/>
    <x v="4"/>
    <x v="0"/>
    <x v="0"/>
    <x v="9"/>
    <x v="40"/>
    <x v="288"/>
    <x v="0"/>
  </r>
  <r>
    <x v="76"/>
    <x v="5"/>
    <x v="1"/>
    <x v="0"/>
    <x v="6"/>
    <x v="45"/>
    <x v="23"/>
    <x v="0"/>
  </r>
  <r>
    <x v="129"/>
    <x v="2"/>
    <x v="2"/>
    <x v="1"/>
    <x v="14"/>
    <x v="32"/>
    <x v="289"/>
    <x v="0"/>
  </r>
  <r>
    <x v="35"/>
    <x v="1"/>
    <x v="1"/>
    <x v="1"/>
    <x v="11"/>
    <x v="18"/>
    <x v="290"/>
    <x v="0"/>
  </r>
  <r>
    <x v="32"/>
    <x v="4"/>
    <x v="2"/>
    <x v="0"/>
    <x v="10"/>
    <x v="92"/>
    <x v="291"/>
    <x v="0"/>
  </r>
  <r>
    <x v="70"/>
    <x v="7"/>
    <x v="2"/>
    <x v="1"/>
    <x v="9"/>
    <x v="91"/>
    <x v="4"/>
    <x v="0"/>
  </r>
  <r>
    <x v="37"/>
    <x v="2"/>
    <x v="0"/>
    <x v="0"/>
    <x v="11"/>
    <x v="52"/>
    <x v="292"/>
    <x v="0"/>
  </r>
  <r>
    <x v="83"/>
    <x v="4"/>
    <x v="1"/>
    <x v="0"/>
    <x v="3"/>
    <x v="13"/>
    <x v="97"/>
    <x v="0"/>
  </r>
  <r>
    <x v="111"/>
    <x v="1"/>
    <x v="0"/>
    <x v="0"/>
    <x v="3"/>
    <x v="82"/>
    <x v="21"/>
    <x v="0"/>
  </r>
  <r>
    <x v="74"/>
    <x v="4"/>
    <x v="2"/>
    <x v="1"/>
    <x v="1"/>
    <x v="38"/>
    <x v="42"/>
    <x v="0"/>
  </r>
  <r>
    <x v="87"/>
    <x v="2"/>
    <x v="2"/>
    <x v="1"/>
    <x v="11"/>
    <x v="73"/>
    <x v="293"/>
    <x v="0"/>
  </r>
  <r>
    <x v="23"/>
    <x v="4"/>
    <x v="0"/>
    <x v="0"/>
    <x v="8"/>
    <x v="48"/>
    <x v="120"/>
    <x v="0"/>
  </r>
  <r>
    <x v="83"/>
    <x v="1"/>
    <x v="0"/>
    <x v="0"/>
    <x v="2"/>
    <x v="39"/>
    <x v="290"/>
    <x v="0"/>
  </r>
  <r>
    <x v="29"/>
    <x v="5"/>
    <x v="1"/>
    <x v="0"/>
    <x v="6"/>
    <x v="42"/>
    <x v="294"/>
    <x v="0"/>
  </r>
  <r>
    <x v="28"/>
    <x v="0"/>
    <x v="1"/>
    <x v="1"/>
    <x v="4"/>
    <x v="30"/>
    <x v="295"/>
    <x v="0"/>
  </r>
  <r>
    <x v="23"/>
    <x v="7"/>
    <x v="0"/>
    <x v="1"/>
    <x v="14"/>
    <x v="67"/>
    <x v="296"/>
    <x v="0"/>
  </r>
  <r>
    <x v="109"/>
    <x v="7"/>
    <x v="1"/>
    <x v="1"/>
    <x v="6"/>
    <x v="59"/>
    <x v="117"/>
    <x v="0"/>
  </r>
  <r>
    <x v="0"/>
    <x v="2"/>
    <x v="1"/>
    <x v="0"/>
    <x v="3"/>
    <x v="87"/>
    <x v="76"/>
    <x v="0"/>
  </r>
  <r>
    <x v="101"/>
    <x v="2"/>
    <x v="2"/>
    <x v="0"/>
    <x v="0"/>
    <x v="78"/>
    <x v="297"/>
    <x v="0"/>
  </r>
  <r>
    <x v="16"/>
    <x v="1"/>
    <x v="1"/>
    <x v="0"/>
    <x v="11"/>
    <x v="73"/>
    <x v="293"/>
    <x v="0"/>
  </r>
  <r>
    <x v="84"/>
    <x v="0"/>
    <x v="1"/>
    <x v="1"/>
    <x v="3"/>
    <x v="71"/>
    <x v="110"/>
    <x v="0"/>
  </r>
  <r>
    <x v="33"/>
    <x v="4"/>
    <x v="2"/>
    <x v="1"/>
    <x v="6"/>
    <x v="72"/>
    <x v="108"/>
    <x v="0"/>
  </r>
  <r>
    <x v="36"/>
    <x v="6"/>
    <x v="2"/>
    <x v="0"/>
    <x v="14"/>
    <x v="18"/>
    <x v="30"/>
    <x v="0"/>
  </r>
  <r>
    <x v="110"/>
    <x v="3"/>
    <x v="1"/>
    <x v="0"/>
    <x v="12"/>
    <x v="25"/>
    <x v="298"/>
    <x v="0"/>
  </r>
  <r>
    <x v="19"/>
    <x v="1"/>
    <x v="0"/>
    <x v="0"/>
    <x v="14"/>
    <x v="34"/>
    <x v="299"/>
    <x v="0"/>
  </r>
  <r>
    <x v="34"/>
    <x v="2"/>
    <x v="0"/>
    <x v="0"/>
    <x v="4"/>
    <x v="36"/>
    <x v="184"/>
    <x v="0"/>
  </r>
  <r>
    <x v="89"/>
    <x v="0"/>
    <x v="1"/>
    <x v="0"/>
    <x v="15"/>
    <x v="78"/>
    <x v="300"/>
    <x v="0"/>
  </r>
  <r>
    <x v="87"/>
    <x v="0"/>
    <x v="0"/>
    <x v="1"/>
    <x v="14"/>
    <x v="43"/>
    <x v="85"/>
    <x v="0"/>
  </r>
  <r>
    <x v="44"/>
    <x v="7"/>
    <x v="1"/>
    <x v="0"/>
    <x v="5"/>
    <x v="14"/>
    <x v="103"/>
    <x v="0"/>
  </r>
  <r>
    <x v="60"/>
    <x v="4"/>
    <x v="0"/>
    <x v="1"/>
    <x v="6"/>
    <x v="96"/>
    <x v="301"/>
    <x v="0"/>
  </r>
  <r>
    <x v="39"/>
    <x v="3"/>
    <x v="0"/>
    <x v="0"/>
    <x v="4"/>
    <x v="91"/>
    <x v="26"/>
    <x v="0"/>
  </r>
  <r>
    <x v="8"/>
    <x v="1"/>
    <x v="2"/>
    <x v="0"/>
    <x v="3"/>
    <x v="98"/>
    <x v="302"/>
    <x v="0"/>
  </r>
  <r>
    <x v="103"/>
    <x v="7"/>
    <x v="1"/>
    <x v="1"/>
    <x v="10"/>
    <x v="84"/>
    <x v="303"/>
    <x v="0"/>
  </r>
  <r>
    <x v="81"/>
    <x v="5"/>
    <x v="2"/>
    <x v="0"/>
    <x v="11"/>
    <x v="58"/>
    <x v="304"/>
    <x v="0"/>
  </r>
  <r>
    <x v="113"/>
    <x v="2"/>
    <x v="0"/>
    <x v="0"/>
    <x v="15"/>
    <x v="29"/>
    <x v="158"/>
    <x v="0"/>
  </r>
  <r>
    <x v="132"/>
    <x v="2"/>
    <x v="0"/>
    <x v="1"/>
    <x v="6"/>
    <x v="53"/>
    <x v="142"/>
    <x v="0"/>
  </r>
  <r>
    <x v="53"/>
    <x v="2"/>
    <x v="0"/>
    <x v="1"/>
    <x v="9"/>
    <x v="75"/>
    <x v="6"/>
    <x v="0"/>
  </r>
  <r>
    <x v="67"/>
    <x v="2"/>
    <x v="2"/>
    <x v="1"/>
    <x v="0"/>
    <x v="37"/>
    <x v="97"/>
    <x v="0"/>
  </r>
  <r>
    <x v="113"/>
    <x v="1"/>
    <x v="2"/>
    <x v="0"/>
    <x v="9"/>
    <x v="58"/>
    <x v="126"/>
    <x v="0"/>
  </r>
  <r>
    <x v="120"/>
    <x v="7"/>
    <x v="0"/>
    <x v="1"/>
    <x v="11"/>
    <x v="81"/>
    <x v="232"/>
    <x v="0"/>
  </r>
  <r>
    <x v="100"/>
    <x v="2"/>
    <x v="1"/>
    <x v="1"/>
    <x v="7"/>
    <x v="82"/>
    <x v="21"/>
    <x v="0"/>
  </r>
  <r>
    <x v="5"/>
    <x v="2"/>
    <x v="1"/>
    <x v="1"/>
    <x v="11"/>
    <x v="2"/>
    <x v="305"/>
    <x v="0"/>
  </r>
  <r>
    <x v="50"/>
    <x v="3"/>
    <x v="1"/>
    <x v="1"/>
    <x v="1"/>
    <x v="53"/>
    <x v="306"/>
    <x v="0"/>
  </r>
  <r>
    <x v="47"/>
    <x v="3"/>
    <x v="0"/>
    <x v="1"/>
    <x v="6"/>
    <x v="10"/>
    <x v="307"/>
    <x v="0"/>
  </r>
  <r>
    <x v="14"/>
    <x v="1"/>
    <x v="1"/>
    <x v="1"/>
    <x v="14"/>
    <x v="63"/>
    <x v="308"/>
    <x v="0"/>
  </r>
  <r>
    <x v="25"/>
    <x v="3"/>
    <x v="2"/>
    <x v="1"/>
    <x v="15"/>
    <x v="32"/>
    <x v="309"/>
    <x v="0"/>
  </r>
  <r>
    <x v="40"/>
    <x v="4"/>
    <x v="0"/>
    <x v="0"/>
    <x v="15"/>
    <x v="57"/>
    <x v="310"/>
    <x v="0"/>
  </r>
  <r>
    <x v="83"/>
    <x v="3"/>
    <x v="1"/>
    <x v="0"/>
    <x v="13"/>
    <x v="56"/>
    <x v="21"/>
    <x v="0"/>
  </r>
  <r>
    <x v="33"/>
    <x v="2"/>
    <x v="1"/>
    <x v="0"/>
    <x v="10"/>
    <x v="82"/>
    <x v="21"/>
    <x v="0"/>
  </r>
  <r>
    <x v="9"/>
    <x v="1"/>
    <x v="1"/>
    <x v="0"/>
    <x v="5"/>
    <x v="52"/>
    <x v="152"/>
    <x v="0"/>
  </r>
  <r>
    <x v="95"/>
    <x v="6"/>
    <x v="0"/>
    <x v="0"/>
    <x v="10"/>
    <x v="88"/>
    <x v="311"/>
    <x v="0"/>
  </r>
  <r>
    <x v="61"/>
    <x v="1"/>
    <x v="1"/>
    <x v="1"/>
    <x v="2"/>
    <x v="85"/>
    <x v="27"/>
    <x v="0"/>
  </r>
  <r>
    <x v="70"/>
    <x v="0"/>
    <x v="1"/>
    <x v="0"/>
    <x v="3"/>
    <x v="20"/>
    <x v="209"/>
    <x v="0"/>
  </r>
  <r>
    <x v="123"/>
    <x v="3"/>
    <x v="2"/>
    <x v="0"/>
    <x v="10"/>
    <x v="51"/>
    <x v="210"/>
    <x v="0"/>
  </r>
  <r>
    <x v="5"/>
    <x v="1"/>
    <x v="1"/>
    <x v="0"/>
    <x v="9"/>
    <x v="73"/>
    <x v="312"/>
    <x v="0"/>
  </r>
  <r>
    <x v="91"/>
    <x v="5"/>
    <x v="2"/>
    <x v="0"/>
    <x v="0"/>
    <x v="27"/>
    <x v="38"/>
    <x v="0"/>
  </r>
  <r>
    <x v="4"/>
    <x v="3"/>
    <x v="0"/>
    <x v="1"/>
    <x v="10"/>
    <x v="14"/>
    <x v="313"/>
    <x v="0"/>
  </r>
  <r>
    <x v="101"/>
    <x v="0"/>
    <x v="1"/>
    <x v="0"/>
    <x v="15"/>
    <x v="5"/>
    <x v="314"/>
    <x v="0"/>
  </r>
  <r>
    <x v="110"/>
    <x v="6"/>
    <x v="0"/>
    <x v="1"/>
    <x v="6"/>
    <x v="23"/>
    <x v="104"/>
    <x v="0"/>
  </r>
  <r>
    <x v="112"/>
    <x v="7"/>
    <x v="2"/>
    <x v="1"/>
    <x v="3"/>
    <x v="90"/>
    <x v="28"/>
    <x v="0"/>
  </r>
  <r>
    <x v="83"/>
    <x v="1"/>
    <x v="1"/>
    <x v="0"/>
    <x v="8"/>
    <x v="13"/>
    <x v="90"/>
    <x v="0"/>
  </r>
  <r>
    <x v="40"/>
    <x v="3"/>
    <x v="2"/>
    <x v="1"/>
    <x v="11"/>
    <x v="40"/>
    <x v="315"/>
    <x v="0"/>
  </r>
  <r>
    <x v="131"/>
    <x v="6"/>
    <x v="0"/>
    <x v="0"/>
    <x v="0"/>
    <x v="95"/>
    <x v="221"/>
    <x v="0"/>
  </r>
  <r>
    <x v="67"/>
    <x v="4"/>
    <x v="0"/>
    <x v="1"/>
    <x v="11"/>
    <x v="9"/>
    <x v="20"/>
    <x v="0"/>
  </r>
  <r>
    <x v="130"/>
    <x v="6"/>
    <x v="0"/>
    <x v="1"/>
    <x v="4"/>
    <x v="10"/>
    <x v="37"/>
    <x v="0"/>
  </r>
  <r>
    <x v="46"/>
    <x v="4"/>
    <x v="2"/>
    <x v="1"/>
    <x v="14"/>
    <x v="61"/>
    <x v="0"/>
    <x v="0"/>
  </r>
  <r>
    <x v="76"/>
    <x v="0"/>
    <x v="0"/>
    <x v="0"/>
    <x v="14"/>
    <x v="75"/>
    <x v="188"/>
    <x v="0"/>
  </r>
  <r>
    <x v="73"/>
    <x v="3"/>
    <x v="1"/>
    <x v="1"/>
    <x v="8"/>
    <x v="52"/>
    <x v="316"/>
    <x v="0"/>
  </r>
  <r>
    <x v="7"/>
    <x v="1"/>
    <x v="1"/>
    <x v="0"/>
    <x v="12"/>
    <x v="40"/>
    <x v="191"/>
    <x v="0"/>
  </r>
  <r>
    <x v="88"/>
    <x v="4"/>
    <x v="1"/>
    <x v="1"/>
    <x v="5"/>
    <x v="65"/>
    <x v="317"/>
    <x v="0"/>
  </r>
  <r>
    <x v="89"/>
    <x v="1"/>
    <x v="2"/>
    <x v="1"/>
    <x v="6"/>
    <x v="25"/>
    <x v="86"/>
    <x v="0"/>
  </r>
  <r>
    <x v="82"/>
    <x v="4"/>
    <x v="2"/>
    <x v="0"/>
    <x v="13"/>
    <x v="47"/>
    <x v="21"/>
    <x v="0"/>
  </r>
  <r>
    <x v="21"/>
    <x v="2"/>
    <x v="1"/>
    <x v="0"/>
    <x v="5"/>
    <x v="34"/>
    <x v="318"/>
    <x v="0"/>
  </r>
  <r>
    <x v="96"/>
    <x v="7"/>
    <x v="0"/>
    <x v="1"/>
    <x v="15"/>
    <x v="97"/>
    <x v="319"/>
    <x v="0"/>
  </r>
  <r>
    <x v="11"/>
    <x v="0"/>
    <x v="1"/>
    <x v="0"/>
    <x v="1"/>
    <x v="98"/>
    <x v="320"/>
    <x v="0"/>
  </r>
  <r>
    <x v="88"/>
    <x v="2"/>
    <x v="1"/>
    <x v="1"/>
    <x v="15"/>
    <x v="72"/>
    <x v="3"/>
    <x v="0"/>
  </r>
  <r>
    <x v="108"/>
    <x v="6"/>
    <x v="2"/>
    <x v="1"/>
    <x v="7"/>
    <x v="89"/>
    <x v="164"/>
    <x v="0"/>
  </r>
  <r>
    <x v="127"/>
    <x v="7"/>
    <x v="0"/>
    <x v="1"/>
    <x v="3"/>
    <x v="15"/>
    <x v="320"/>
    <x v="0"/>
  </r>
  <r>
    <x v="81"/>
    <x v="5"/>
    <x v="2"/>
    <x v="1"/>
    <x v="0"/>
    <x v="13"/>
    <x v="247"/>
    <x v="0"/>
  </r>
  <r>
    <x v="96"/>
    <x v="4"/>
    <x v="1"/>
    <x v="0"/>
    <x v="5"/>
    <x v="61"/>
    <x v="154"/>
    <x v="0"/>
  </r>
  <r>
    <x v="81"/>
    <x v="2"/>
    <x v="1"/>
    <x v="0"/>
    <x v="12"/>
    <x v="26"/>
    <x v="194"/>
    <x v="0"/>
  </r>
  <r>
    <x v="35"/>
    <x v="5"/>
    <x v="2"/>
    <x v="0"/>
    <x v="9"/>
    <x v="70"/>
    <x v="321"/>
    <x v="0"/>
  </r>
  <r>
    <x v="126"/>
    <x v="4"/>
    <x v="1"/>
    <x v="0"/>
    <x v="4"/>
    <x v="66"/>
    <x v="88"/>
    <x v="0"/>
  </r>
  <r>
    <x v="58"/>
    <x v="3"/>
    <x v="2"/>
    <x v="0"/>
    <x v="14"/>
    <x v="79"/>
    <x v="322"/>
    <x v="0"/>
  </r>
  <r>
    <x v="41"/>
    <x v="3"/>
    <x v="2"/>
    <x v="1"/>
    <x v="14"/>
    <x v="26"/>
    <x v="323"/>
    <x v="0"/>
  </r>
  <r>
    <x v="74"/>
    <x v="2"/>
    <x v="0"/>
    <x v="0"/>
    <x v="11"/>
    <x v="82"/>
    <x v="21"/>
    <x v="0"/>
  </r>
  <r>
    <x v="1"/>
    <x v="1"/>
    <x v="0"/>
    <x v="0"/>
    <x v="15"/>
    <x v="66"/>
    <x v="324"/>
    <x v="0"/>
  </r>
  <r>
    <x v="9"/>
    <x v="4"/>
    <x v="1"/>
    <x v="0"/>
    <x v="7"/>
    <x v="62"/>
    <x v="199"/>
    <x v="0"/>
  </r>
  <r>
    <x v="18"/>
    <x v="1"/>
    <x v="2"/>
    <x v="0"/>
    <x v="11"/>
    <x v="8"/>
    <x v="163"/>
    <x v="0"/>
  </r>
  <r>
    <x v="1"/>
    <x v="6"/>
    <x v="1"/>
    <x v="1"/>
    <x v="13"/>
    <x v="76"/>
    <x v="21"/>
    <x v="0"/>
  </r>
  <r>
    <x v="39"/>
    <x v="5"/>
    <x v="2"/>
    <x v="1"/>
    <x v="8"/>
    <x v="63"/>
    <x v="79"/>
    <x v="0"/>
  </r>
  <r>
    <x v="2"/>
    <x v="0"/>
    <x v="0"/>
    <x v="0"/>
    <x v="1"/>
    <x v="93"/>
    <x v="325"/>
    <x v="0"/>
  </r>
  <r>
    <x v="41"/>
    <x v="2"/>
    <x v="2"/>
    <x v="0"/>
    <x v="8"/>
    <x v="29"/>
    <x v="326"/>
    <x v="0"/>
  </r>
  <r>
    <x v="82"/>
    <x v="7"/>
    <x v="0"/>
    <x v="0"/>
    <x v="5"/>
    <x v="38"/>
    <x v="268"/>
    <x v="0"/>
  </r>
  <r>
    <x v="46"/>
    <x v="7"/>
    <x v="2"/>
    <x v="0"/>
    <x v="15"/>
    <x v="36"/>
    <x v="18"/>
    <x v="0"/>
  </r>
  <r>
    <x v="130"/>
    <x v="2"/>
    <x v="0"/>
    <x v="0"/>
    <x v="12"/>
    <x v="87"/>
    <x v="180"/>
    <x v="0"/>
  </r>
  <r>
    <x v="85"/>
    <x v="6"/>
    <x v="0"/>
    <x v="1"/>
    <x v="3"/>
    <x v="49"/>
    <x v="327"/>
    <x v="0"/>
  </r>
  <r>
    <x v="101"/>
    <x v="7"/>
    <x v="0"/>
    <x v="0"/>
    <x v="2"/>
    <x v="93"/>
    <x v="174"/>
    <x v="0"/>
  </r>
  <r>
    <x v="25"/>
    <x v="5"/>
    <x v="1"/>
    <x v="0"/>
    <x v="7"/>
    <x v="60"/>
    <x v="272"/>
    <x v="0"/>
  </r>
  <r>
    <x v="122"/>
    <x v="6"/>
    <x v="1"/>
    <x v="1"/>
    <x v="7"/>
    <x v="88"/>
    <x v="328"/>
    <x v="0"/>
  </r>
  <r>
    <x v="96"/>
    <x v="6"/>
    <x v="0"/>
    <x v="0"/>
    <x v="6"/>
    <x v="82"/>
    <x v="21"/>
    <x v="0"/>
  </r>
  <r>
    <x v="63"/>
    <x v="2"/>
    <x v="1"/>
    <x v="1"/>
    <x v="2"/>
    <x v="51"/>
    <x v="329"/>
    <x v="0"/>
  </r>
  <r>
    <x v="28"/>
    <x v="7"/>
    <x v="0"/>
    <x v="0"/>
    <x v="0"/>
    <x v="23"/>
    <x v="330"/>
    <x v="0"/>
  </r>
  <r>
    <x v="7"/>
    <x v="6"/>
    <x v="0"/>
    <x v="0"/>
    <x v="12"/>
    <x v="30"/>
    <x v="331"/>
    <x v="0"/>
  </r>
  <r>
    <x v="32"/>
    <x v="1"/>
    <x v="0"/>
    <x v="1"/>
    <x v="14"/>
    <x v="62"/>
    <x v="239"/>
    <x v="0"/>
  </r>
  <r>
    <x v="79"/>
    <x v="5"/>
    <x v="2"/>
    <x v="1"/>
    <x v="9"/>
    <x v="66"/>
    <x v="202"/>
    <x v="0"/>
  </r>
  <r>
    <x v="113"/>
    <x v="2"/>
    <x v="0"/>
    <x v="0"/>
    <x v="10"/>
    <x v="90"/>
    <x v="332"/>
    <x v="0"/>
  </r>
  <r>
    <x v="107"/>
    <x v="3"/>
    <x v="0"/>
    <x v="1"/>
    <x v="13"/>
    <x v="86"/>
    <x v="21"/>
    <x v="0"/>
  </r>
  <r>
    <x v="55"/>
    <x v="5"/>
    <x v="0"/>
    <x v="1"/>
    <x v="13"/>
    <x v="30"/>
    <x v="21"/>
    <x v="0"/>
  </r>
  <r>
    <x v="34"/>
    <x v="0"/>
    <x v="2"/>
    <x v="1"/>
    <x v="11"/>
    <x v="98"/>
    <x v="333"/>
    <x v="0"/>
  </r>
  <r>
    <x v="95"/>
    <x v="5"/>
    <x v="1"/>
    <x v="0"/>
    <x v="15"/>
    <x v="67"/>
    <x v="30"/>
    <x v="0"/>
  </r>
  <r>
    <x v="38"/>
    <x v="5"/>
    <x v="0"/>
    <x v="1"/>
    <x v="9"/>
    <x v="97"/>
    <x v="334"/>
    <x v="0"/>
  </r>
  <r>
    <x v="52"/>
    <x v="6"/>
    <x v="0"/>
    <x v="0"/>
    <x v="1"/>
    <x v="75"/>
    <x v="335"/>
    <x v="0"/>
  </r>
  <r>
    <x v="59"/>
    <x v="1"/>
    <x v="2"/>
    <x v="1"/>
    <x v="8"/>
    <x v="35"/>
    <x v="271"/>
    <x v="0"/>
  </r>
  <r>
    <x v="104"/>
    <x v="1"/>
    <x v="2"/>
    <x v="0"/>
    <x v="0"/>
    <x v="44"/>
    <x v="336"/>
    <x v="0"/>
  </r>
  <r>
    <x v="56"/>
    <x v="2"/>
    <x v="1"/>
    <x v="1"/>
    <x v="8"/>
    <x v="64"/>
    <x v="337"/>
    <x v="0"/>
  </r>
  <r>
    <x v="65"/>
    <x v="1"/>
    <x v="2"/>
    <x v="1"/>
    <x v="8"/>
    <x v="51"/>
    <x v="338"/>
    <x v="0"/>
  </r>
  <r>
    <x v="30"/>
    <x v="5"/>
    <x v="1"/>
    <x v="1"/>
    <x v="4"/>
    <x v="2"/>
    <x v="339"/>
    <x v="0"/>
  </r>
  <r>
    <x v="47"/>
    <x v="6"/>
    <x v="2"/>
    <x v="1"/>
    <x v="1"/>
    <x v="75"/>
    <x v="335"/>
    <x v="0"/>
  </r>
  <r>
    <x v="74"/>
    <x v="7"/>
    <x v="1"/>
    <x v="1"/>
    <x v="8"/>
    <x v="54"/>
    <x v="340"/>
    <x v="0"/>
  </r>
  <r>
    <x v="1"/>
    <x v="6"/>
    <x v="2"/>
    <x v="0"/>
    <x v="15"/>
    <x v="62"/>
    <x v="341"/>
    <x v="0"/>
  </r>
  <r>
    <x v="113"/>
    <x v="0"/>
    <x v="2"/>
    <x v="1"/>
    <x v="8"/>
    <x v="23"/>
    <x v="257"/>
    <x v="0"/>
  </r>
  <r>
    <x v="40"/>
    <x v="7"/>
    <x v="2"/>
    <x v="1"/>
    <x v="7"/>
    <x v="71"/>
    <x v="342"/>
    <x v="0"/>
  </r>
  <r>
    <x v="74"/>
    <x v="5"/>
    <x v="2"/>
    <x v="0"/>
    <x v="8"/>
    <x v="78"/>
    <x v="236"/>
    <x v="0"/>
  </r>
  <r>
    <x v="78"/>
    <x v="3"/>
    <x v="0"/>
    <x v="1"/>
    <x v="5"/>
    <x v="97"/>
    <x v="343"/>
    <x v="0"/>
  </r>
  <r>
    <x v="122"/>
    <x v="1"/>
    <x v="1"/>
    <x v="1"/>
    <x v="14"/>
    <x v="97"/>
    <x v="228"/>
    <x v="0"/>
  </r>
  <r>
    <x v="98"/>
    <x v="4"/>
    <x v="2"/>
    <x v="1"/>
    <x v="0"/>
    <x v="33"/>
    <x v="92"/>
    <x v="0"/>
  </r>
  <r>
    <x v="62"/>
    <x v="4"/>
    <x v="1"/>
    <x v="1"/>
    <x v="10"/>
    <x v="95"/>
    <x v="14"/>
    <x v="0"/>
  </r>
  <r>
    <x v="82"/>
    <x v="0"/>
    <x v="2"/>
    <x v="1"/>
    <x v="8"/>
    <x v="29"/>
    <x v="326"/>
    <x v="0"/>
  </r>
  <r>
    <x v="19"/>
    <x v="4"/>
    <x v="2"/>
    <x v="1"/>
    <x v="2"/>
    <x v="82"/>
    <x v="21"/>
    <x v="0"/>
  </r>
  <r>
    <x v="55"/>
    <x v="4"/>
    <x v="1"/>
    <x v="0"/>
    <x v="10"/>
    <x v="51"/>
    <x v="210"/>
    <x v="0"/>
  </r>
  <r>
    <x v="77"/>
    <x v="5"/>
    <x v="2"/>
    <x v="1"/>
    <x v="1"/>
    <x v="61"/>
    <x v="344"/>
    <x v="0"/>
  </r>
  <r>
    <x v="47"/>
    <x v="1"/>
    <x v="2"/>
    <x v="0"/>
    <x v="5"/>
    <x v="81"/>
    <x v="125"/>
    <x v="0"/>
  </r>
  <r>
    <x v="49"/>
    <x v="5"/>
    <x v="1"/>
    <x v="0"/>
    <x v="12"/>
    <x v="95"/>
    <x v="345"/>
    <x v="0"/>
  </r>
  <r>
    <x v="3"/>
    <x v="1"/>
    <x v="1"/>
    <x v="0"/>
    <x v="0"/>
    <x v="39"/>
    <x v="346"/>
    <x v="0"/>
  </r>
  <r>
    <x v="56"/>
    <x v="3"/>
    <x v="0"/>
    <x v="0"/>
    <x v="13"/>
    <x v="82"/>
    <x v="21"/>
    <x v="0"/>
  </r>
  <r>
    <x v="31"/>
    <x v="0"/>
    <x v="1"/>
    <x v="0"/>
    <x v="15"/>
    <x v="51"/>
    <x v="347"/>
    <x v="0"/>
  </r>
  <r>
    <x v="117"/>
    <x v="2"/>
    <x v="1"/>
    <x v="0"/>
    <x v="3"/>
    <x v="23"/>
    <x v="129"/>
    <x v="0"/>
  </r>
  <r>
    <x v="116"/>
    <x v="3"/>
    <x v="0"/>
    <x v="0"/>
    <x v="6"/>
    <x v="13"/>
    <x v="4"/>
    <x v="0"/>
  </r>
  <r>
    <x v="80"/>
    <x v="0"/>
    <x v="1"/>
    <x v="0"/>
    <x v="4"/>
    <x v="84"/>
    <x v="348"/>
    <x v="0"/>
  </r>
  <r>
    <x v="7"/>
    <x v="2"/>
    <x v="2"/>
    <x v="0"/>
    <x v="4"/>
    <x v="2"/>
    <x v="339"/>
    <x v="0"/>
  </r>
  <r>
    <x v="11"/>
    <x v="1"/>
    <x v="1"/>
    <x v="1"/>
    <x v="15"/>
    <x v="47"/>
    <x v="349"/>
    <x v="0"/>
  </r>
  <r>
    <x v="5"/>
    <x v="2"/>
    <x v="2"/>
    <x v="1"/>
    <x v="13"/>
    <x v="54"/>
    <x v="21"/>
    <x v="0"/>
  </r>
  <r>
    <x v="32"/>
    <x v="7"/>
    <x v="0"/>
    <x v="0"/>
    <x v="6"/>
    <x v="46"/>
    <x v="350"/>
    <x v="0"/>
  </r>
  <r>
    <x v="60"/>
    <x v="1"/>
    <x v="1"/>
    <x v="1"/>
    <x v="9"/>
    <x v="66"/>
    <x v="202"/>
    <x v="0"/>
  </r>
  <r>
    <x v="65"/>
    <x v="1"/>
    <x v="1"/>
    <x v="1"/>
    <x v="9"/>
    <x v="41"/>
    <x v="30"/>
    <x v="0"/>
  </r>
  <r>
    <x v="47"/>
    <x v="7"/>
    <x v="0"/>
    <x v="0"/>
    <x v="11"/>
    <x v="95"/>
    <x v="113"/>
    <x v="0"/>
  </r>
  <r>
    <x v="15"/>
    <x v="0"/>
    <x v="1"/>
    <x v="0"/>
    <x v="15"/>
    <x v="42"/>
    <x v="351"/>
    <x v="0"/>
  </r>
  <r>
    <x v="96"/>
    <x v="0"/>
    <x v="2"/>
    <x v="1"/>
    <x v="12"/>
    <x v="41"/>
    <x v="100"/>
    <x v="0"/>
  </r>
  <r>
    <x v="13"/>
    <x v="1"/>
    <x v="0"/>
    <x v="0"/>
    <x v="5"/>
    <x v="62"/>
    <x v="167"/>
    <x v="0"/>
  </r>
  <r>
    <x v="57"/>
    <x v="2"/>
    <x v="1"/>
    <x v="1"/>
    <x v="9"/>
    <x v="92"/>
    <x v="352"/>
    <x v="0"/>
  </r>
  <r>
    <x v="21"/>
    <x v="1"/>
    <x v="2"/>
    <x v="1"/>
    <x v="13"/>
    <x v="14"/>
    <x v="21"/>
    <x v="0"/>
  </r>
  <r>
    <x v="119"/>
    <x v="6"/>
    <x v="1"/>
    <x v="1"/>
    <x v="12"/>
    <x v="62"/>
    <x v="218"/>
    <x v="0"/>
  </r>
  <r>
    <x v="80"/>
    <x v="0"/>
    <x v="0"/>
    <x v="0"/>
    <x v="11"/>
    <x v="98"/>
    <x v="333"/>
    <x v="0"/>
  </r>
  <r>
    <x v="107"/>
    <x v="6"/>
    <x v="1"/>
    <x v="1"/>
    <x v="1"/>
    <x v="99"/>
    <x v="15"/>
    <x v="0"/>
  </r>
  <r>
    <x v="77"/>
    <x v="4"/>
    <x v="1"/>
    <x v="1"/>
    <x v="7"/>
    <x v="59"/>
    <x v="353"/>
    <x v="0"/>
  </r>
  <r>
    <x v="109"/>
    <x v="2"/>
    <x v="1"/>
    <x v="1"/>
    <x v="0"/>
    <x v="79"/>
    <x v="56"/>
    <x v="0"/>
  </r>
  <r>
    <x v="31"/>
    <x v="7"/>
    <x v="2"/>
    <x v="1"/>
    <x v="2"/>
    <x v="84"/>
    <x v="354"/>
    <x v="0"/>
  </r>
  <r>
    <x v="86"/>
    <x v="5"/>
    <x v="1"/>
    <x v="0"/>
    <x v="1"/>
    <x v="64"/>
    <x v="355"/>
    <x v="0"/>
  </r>
  <r>
    <x v="4"/>
    <x v="7"/>
    <x v="1"/>
    <x v="0"/>
    <x v="9"/>
    <x v="43"/>
    <x v="247"/>
    <x v="0"/>
  </r>
  <r>
    <x v="26"/>
    <x v="0"/>
    <x v="0"/>
    <x v="0"/>
    <x v="3"/>
    <x v="7"/>
    <x v="50"/>
    <x v="0"/>
  </r>
  <r>
    <x v="130"/>
    <x v="2"/>
    <x v="1"/>
    <x v="1"/>
    <x v="11"/>
    <x v="26"/>
    <x v="346"/>
    <x v="0"/>
  </r>
  <r>
    <x v="101"/>
    <x v="2"/>
    <x v="2"/>
    <x v="1"/>
    <x v="8"/>
    <x v="81"/>
    <x v="312"/>
    <x v="0"/>
  </r>
  <r>
    <x v="14"/>
    <x v="1"/>
    <x v="2"/>
    <x v="0"/>
    <x v="9"/>
    <x v="77"/>
    <x v="356"/>
    <x v="0"/>
  </r>
  <r>
    <x v="43"/>
    <x v="5"/>
    <x v="1"/>
    <x v="1"/>
    <x v="10"/>
    <x v="72"/>
    <x v="241"/>
    <x v="0"/>
  </r>
  <r>
    <x v="66"/>
    <x v="6"/>
    <x v="0"/>
    <x v="0"/>
    <x v="6"/>
    <x v="50"/>
    <x v="357"/>
    <x v="0"/>
  </r>
  <r>
    <x v="129"/>
    <x v="7"/>
    <x v="2"/>
    <x v="1"/>
    <x v="5"/>
    <x v="3"/>
    <x v="80"/>
    <x v="0"/>
  </r>
  <r>
    <x v="12"/>
    <x v="7"/>
    <x v="1"/>
    <x v="1"/>
    <x v="3"/>
    <x v="31"/>
    <x v="134"/>
    <x v="0"/>
  </r>
  <r>
    <x v="105"/>
    <x v="2"/>
    <x v="2"/>
    <x v="1"/>
    <x v="1"/>
    <x v="49"/>
    <x v="358"/>
    <x v="0"/>
  </r>
  <r>
    <x v="126"/>
    <x v="0"/>
    <x v="0"/>
    <x v="0"/>
    <x v="0"/>
    <x v="32"/>
    <x v="169"/>
    <x v="0"/>
  </r>
  <r>
    <x v="59"/>
    <x v="6"/>
    <x v="0"/>
    <x v="1"/>
    <x v="0"/>
    <x v="68"/>
    <x v="120"/>
    <x v="0"/>
  </r>
  <r>
    <x v="104"/>
    <x v="5"/>
    <x v="1"/>
    <x v="1"/>
    <x v="8"/>
    <x v="29"/>
    <x v="326"/>
    <x v="0"/>
  </r>
  <r>
    <x v="106"/>
    <x v="2"/>
    <x v="1"/>
    <x v="1"/>
    <x v="13"/>
    <x v="11"/>
    <x v="21"/>
    <x v="0"/>
  </r>
  <r>
    <x v="19"/>
    <x v="4"/>
    <x v="2"/>
    <x v="0"/>
    <x v="1"/>
    <x v="40"/>
    <x v="278"/>
    <x v="0"/>
  </r>
  <r>
    <x v="57"/>
    <x v="4"/>
    <x v="2"/>
    <x v="1"/>
    <x v="10"/>
    <x v="78"/>
    <x v="359"/>
    <x v="0"/>
  </r>
  <r>
    <x v="82"/>
    <x v="2"/>
    <x v="1"/>
    <x v="0"/>
    <x v="9"/>
    <x v="17"/>
    <x v="360"/>
    <x v="0"/>
  </r>
  <r>
    <x v="115"/>
    <x v="4"/>
    <x v="0"/>
    <x v="1"/>
    <x v="9"/>
    <x v="97"/>
    <x v="334"/>
    <x v="0"/>
  </r>
  <r>
    <x v="122"/>
    <x v="2"/>
    <x v="0"/>
    <x v="1"/>
    <x v="5"/>
    <x v="3"/>
    <x v="80"/>
    <x v="0"/>
  </r>
  <r>
    <x v="47"/>
    <x v="6"/>
    <x v="1"/>
    <x v="0"/>
    <x v="14"/>
    <x v="65"/>
    <x v="361"/>
    <x v="0"/>
  </r>
  <r>
    <x v="75"/>
    <x v="4"/>
    <x v="2"/>
    <x v="0"/>
    <x v="5"/>
    <x v="35"/>
    <x v="362"/>
    <x v="0"/>
  </r>
  <r>
    <x v="18"/>
    <x v="5"/>
    <x v="2"/>
    <x v="1"/>
    <x v="3"/>
    <x v="83"/>
    <x v="263"/>
    <x v="0"/>
  </r>
  <r>
    <x v="93"/>
    <x v="0"/>
    <x v="1"/>
    <x v="0"/>
    <x v="2"/>
    <x v="97"/>
    <x v="363"/>
    <x v="0"/>
  </r>
  <r>
    <x v="90"/>
    <x v="3"/>
    <x v="1"/>
    <x v="1"/>
    <x v="10"/>
    <x v="59"/>
    <x v="364"/>
    <x v="0"/>
  </r>
  <r>
    <x v="39"/>
    <x v="7"/>
    <x v="0"/>
    <x v="0"/>
    <x v="11"/>
    <x v="93"/>
    <x v="365"/>
    <x v="0"/>
  </r>
  <r>
    <x v="25"/>
    <x v="2"/>
    <x v="0"/>
    <x v="1"/>
    <x v="13"/>
    <x v="100"/>
    <x v="21"/>
    <x v="0"/>
  </r>
  <r>
    <x v="92"/>
    <x v="1"/>
    <x v="2"/>
    <x v="0"/>
    <x v="3"/>
    <x v="61"/>
    <x v="27"/>
    <x v="0"/>
  </r>
  <r>
    <x v="49"/>
    <x v="4"/>
    <x v="1"/>
    <x v="0"/>
    <x v="2"/>
    <x v="36"/>
    <x v="260"/>
    <x v="0"/>
  </r>
  <r>
    <x v="25"/>
    <x v="6"/>
    <x v="0"/>
    <x v="0"/>
    <x v="8"/>
    <x v="70"/>
    <x v="265"/>
    <x v="0"/>
  </r>
  <r>
    <x v="0"/>
    <x v="3"/>
    <x v="0"/>
    <x v="0"/>
    <x v="9"/>
    <x v="32"/>
    <x v="156"/>
    <x v="0"/>
  </r>
  <r>
    <x v="105"/>
    <x v="2"/>
    <x v="1"/>
    <x v="0"/>
    <x v="4"/>
    <x v="24"/>
    <x v="366"/>
    <x v="0"/>
  </r>
  <r>
    <x v="36"/>
    <x v="5"/>
    <x v="1"/>
    <x v="1"/>
    <x v="0"/>
    <x v="37"/>
    <x v="97"/>
    <x v="0"/>
  </r>
  <r>
    <x v="106"/>
    <x v="3"/>
    <x v="1"/>
    <x v="1"/>
    <x v="9"/>
    <x v="2"/>
    <x v="367"/>
    <x v="0"/>
  </r>
  <r>
    <x v="34"/>
    <x v="7"/>
    <x v="1"/>
    <x v="0"/>
    <x v="11"/>
    <x v="33"/>
    <x v="37"/>
    <x v="0"/>
  </r>
  <r>
    <x v="26"/>
    <x v="0"/>
    <x v="2"/>
    <x v="1"/>
    <x v="11"/>
    <x v="77"/>
    <x v="109"/>
    <x v="0"/>
  </r>
  <r>
    <x v="69"/>
    <x v="1"/>
    <x v="1"/>
    <x v="0"/>
    <x v="8"/>
    <x v="22"/>
    <x v="368"/>
    <x v="0"/>
  </r>
  <r>
    <x v="104"/>
    <x v="1"/>
    <x v="2"/>
    <x v="0"/>
    <x v="11"/>
    <x v="50"/>
    <x v="283"/>
    <x v="0"/>
  </r>
  <r>
    <x v="80"/>
    <x v="3"/>
    <x v="1"/>
    <x v="0"/>
    <x v="5"/>
    <x v="24"/>
    <x v="369"/>
    <x v="0"/>
  </r>
  <r>
    <x v="123"/>
    <x v="2"/>
    <x v="1"/>
    <x v="1"/>
    <x v="11"/>
    <x v="29"/>
    <x v="370"/>
    <x v="0"/>
  </r>
  <r>
    <x v="32"/>
    <x v="0"/>
    <x v="2"/>
    <x v="0"/>
    <x v="9"/>
    <x v="66"/>
    <x v="202"/>
    <x v="0"/>
  </r>
  <r>
    <x v="70"/>
    <x v="4"/>
    <x v="1"/>
    <x v="0"/>
    <x v="3"/>
    <x v="6"/>
    <x v="197"/>
    <x v="0"/>
  </r>
  <r>
    <x v="32"/>
    <x v="0"/>
    <x v="1"/>
    <x v="1"/>
    <x v="1"/>
    <x v="27"/>
    <x v="371"/>
    <x v="0"/>
  </r>
  <r>
    <x v="41"/>
    <x v="6"/>
    <x v="1"/>
    <x v="1"/>
    <x v="0"/>
    <x v="6"/>
    <x v="50"/>
    <x v="0"/>
  </r>
  <r>
    <x v="125"/>
    <x v="0"/>
    <x v="0"/>
    <x v="1"/>
    <x v="14"/>
    <x v="75"/>
    <x v="188"/>
    <x v="0"/>
  </r>
  <r>
    <x v="27"/>
    <x v="7"/>
    <x v="2"/>
    <x v="1"/>
    <x v="14"/>
    <x v="95"/>
    <x v="223"/>
    <x v="0"/>
  </r>
  <r>
    <x v="76"/>
    <x v="2"/>
    <x v="1"/>
    <x v="0"/>
    <x v="2"/>
    <x v="42"/>
    <x v="155"/>
    <x v="0"/>
  </r>
  <r>
    <x v="27"/>
    <x v="3"/>
    <x v="2"/>
    <x v="0"/>
    <x v="6"/>
    <x v="67"/>
    <x v="247"/>
    <x v="0"/>
  </r>
  <r>
    <x v="28"/>
    <x v="3"/>
    <x v="0"/>
    <x v="1"/>
    <x v="1"/>
    <x v="44"/>
    <x v="372"/>
    <x v="0"/>
  </r>
  <r>
    <x v="92"/>
    <x v="1"/>
    <x v="2"/>
    <x v="1"/>
    <x v="13"/>
    <x v="86"/>
    <x v="21"/>
    <x v="0"/>
  </r>
  <r>
    <x v="18"/>
    <x v="6"/>
    <x v="1"/>
    <x v="1"/>
    <x v="11"/>
    <x v="28"/>
    <x v="51"/>
    <x v="0"/>
  </r>
  <r>
    <x v="30"/>
    <x v="3"/>
    <x v="0"/>
    <x v="0"/>
    <x v="5"/>
    <x v="13"/>
    <x v="160"/>
    <x v="0"/>
  </r>
  <r>
    <x v="83"/>
    <x v="6"/>
    <x v="0"/>
    <x v="1"/>
    <x v="7"/>
    <x v="95"/>
    <x v="106"/>
    <x v="0"/>
  </r>
  <r>
    <x v="27"/>
    <x v="1"/>
    <x v="1"/>
    <x v="1"/>
    <x v="6"/>
    <x v="45"/>
    <x v="23"/>
    <x v="0"/>
  </r>
  <r>
    <x v="10"/>
    <x v="5"/>
    <x v="2"/>
    <x v="1"/>
    <x v="1"/>
    <x v="63"/>
    <x v="111"/>
    <x v="0"/>
  </r>
  <r>
    <x v="121"/>
    <x v="5"/>
    <x v="0"/>
    <x v="1"/>
    <x v="8"/>
    <x v="57"/>
    <x v="373"/>
    <x v="0"/>
  </r>
  <r>
    <x v="113"/>
    <x v="0"/>
    <x v="2"/>
    <x v="1"/>
    <x v="6"/>
    <x v="41"/>
    <x v="323"/>
    <x v="0"/>
  </r>
  <r>
    <x v="114"/>
    <x v="2"/>
    <x v="0"/>
    <x v="0"/>
    <x v="15"/>
    <x v="77"/>
    <x v="374"/>
    <x v="0"/>
  </r>
  <r>
    <x v="90"/>
    <x v="4"/>
    <x v="1"/>
    <x v="0"/>
    <x v="11"/>
    <x v="27"/>
    <x v="141"/>
    <x v="0"/>
  </r>
  <r>
    <x v="3"/>
    <x v="0"/>
    <x v="2"/>
    <x v="0"/>
    <x v="4"/>
    <x v="49"/>
    <x v="375"/>
    <x v="0"/>
  </r>
  <r>
    <x v="27"/>
    <x v="6"/>
    <x v="0"/>
    <x v="0"/>
    <x v="8"/>
    <x v="83"/>
    <x v="276"/>
    <x v="0"/>
  </r>
  <r>
    <x v="75"/>
    <x v="0"/>
    <x v="0"/>
    <x v="1"/>
    <x v="0"/>
    <x v="15"/>
    <x v="138"/>
    <x v="0"/>
  </r>
  <r>
    <x v="111"/>
    <x v="2"/>
    <x v="1"/>
    <x v="1"/>
    <x v="2"/>
    <x v="38"/>
    <x v="245"/>
    <x v="0"/>
  </r>
  <r>
    <x v="15"/>
    <x v="5"/>
    <x v="1"/>
    <x v="0"/>
    <x v="13"/>
    <x v="35"/>
    <x v="21"/>
    <x v="0"/>
  </r>
  <r>
    <x v="37"/>
    <x v="7"/>
    <x v="1"/>
    <x v="1"/>
    <x v="2"/>
    <x v="99"/>
    <x v="1"/>
    <x v="0"/>
  </r>
  <r>
    <x v="33"/>
    <x v="6"/>
    <x v="1"/>
    <x v="0"/>
    <x v="0"/>
    <x v="86"/>
    <x v="123"/>
    <x v="0"/>
  </r>
  <r>
    <x v="62"/>
    <x v="6"/>
    <x v="2"/>
    <x v="1"/>
    <x v="5"/>
    <x v="86"/>
    <x v="94"/>
    <x v="0"/>
  </r>
  <r>
    <x v="126"/>
    <x v="2"/>
    <x v="2"/>
    <x v="0"/>
    <x v="8"/>
    <x v="50"/>
    <x v="209"/>
    <x v="0"/>
  </r>
  <r>
    <x v="10"/>
    <x v="0"/>
    <x v="1"/>
    <x v="0"/>
    <x v="5"/>
    <x v="82"/>
    <x v="21"/>
    <x v="0"/>
  </r>
  <r>
    <x v="60"/>
    <x v="7"/>
    <x v="0"/>
    <x v="1"/>
    <x v="6"/>
    <x v="58"/>
    <x v="198"/>
    <x v="0"/>
  </r>
  <r>
    <x v="58"/>
    <x v="3"/>
    <x v="1"/>
    <x v="1"/>
    <x v="5"/>
    <x v="31"/>
    <x v="159"/>
    <x v="0"/>
  </r>
  <r>
    <x v="105"/>
    <x v="5"/>
    <x v="0"/>
    <x v="1"/>
    <x v="15"/>
    <x v="87"/>
    <x v="183"/>
    <x v="0"/>
  </r>
  <r>
    <x v="114"/>
    <x v="2"/>
    <x v="2"/>
    <x v="1"/>
    <x v="1"/>
    <x v="6"/>
    <x v="376"/>
    <x v="0"/>
  </r>
  <r>
    <x v="20"/>
    <x v="4"/>
    <x v="0"/>
    <x v="0"/>
    <x v="7"/>
    <x v="27"/>
    <x v="377"/>
    <x v="0"/>
  </r>
  <r>
    <x v="4"/>
    <x v="5"/>
    <x v="0"/>
    <x v="1"/>
    <x v="12"/>
    <x v="45"/>
    <x v="50"/>
    <x v="0"/>
  </r>
  <r>
    <x v="52"/>
    <x v="3"/>
    <x v="2"/>
    <x v="0"/>
    <x v="9"/>
    <x v="1"/>
    <x v="142"/>
    <x v="0"/>
  </r>
  <r>
    <x v="20"/>
    <x v="2"/>
    <x v="0"/>
    <x v="0"/>
    <x v="3"/>
    <x v="13"/>
    <x v="97"/>
    <x v="0"/>
  </r>
  <r>
    <x v="109"/>
    <x v="5"/>
    <x v="2"/>
    <x v="1"/>
    <x v="3"/>
    <x v="73"/>
    <x v="170"/>
    <x v="0"/>
  </r>
  <r>
    <x v="100"/>
    <x v="7"/>
    <x v="0"/>
    <x v="0"/>
    <x v="8"/>
    <x v="57"/>
    <x v="373"/>
    <x v="0"/>
  </r>
  <r>
    <x v="24"/>
    <x v="6"/>
    <x v="2"/>
    <x v="0"/>
    <x v="0"/>
    <x v="48"/>
    <x v="215"/>
    <x v="0"/>
  </r>
  <r>
    <x v="110"/>
    <x v="0"/>
    <x v="1"/>
    <x v="0"/>
    <x v="13"/>
    <x v="9"/>
    <x v="21"/>
    <x v="0"/>
  </r>
  <r>
    <x v="26"/>
    <x v="4"/>
    <x v="0"/>
    <x v="0"/>
    <x v="2"/>
    <x v="6"/>
    <x v="6"/>
    <x v="0"/>
  </r>
  <r>
    <x v="32"/>
    <x v="6"/>
    <x v="0"/>
    <x v="1"/>
    <x v="5"/>
    <x v="67"/>
    <x v="48"/>
    <x v="0"/>
  </r>
  <r>
    <x v="53"/>
    <x v="6"/>
    <x v="2"/>
    <x v="1"/>
    <x v="9"/>
    <x v="66"/>
    <x v="202"/>
    <x v="0"/>
  </r>
  <r>
    <x v="123"/>
    <x v="4"/>
    <x v="1"/>
    <x v="1"/>
    <x v="11"/>
    <x v="31"/>
    <x v="378"/>
    <x v="0"/>
  </r>
  <r>
    <x v="89"/>
    <x v="4"/>
    <x v="1"/>
    <x v="0"/>
    <x v="2"/>
    <x v="15"/>
    <x v="206"/>
    <x v="0"/>
  </r>
  <r>
    <x v="89"/>
    <x v="6"/>
    <x v="2"/>
    <x v="1"/>
    <x v="12"/>
    <x v="79"/>
    <x v="379"/>
    <x v="0"/>
  </r>
  <r>
    <x v="96"/>
    <x v="3"/>
    <x v="1"/>
    <x v="1"/>
    <x v="8"/>
    <x v="85"/>
    <x v="153"/>
    <x v="0"/>
  </r>
  <r>
    <x v="7"/>
    <x v="6"/>
    <x v="2"/>
    <x v="1"/>
    <x v="9"/>
    <x v="89"/>
    <x v="88"/>
    <x v="0"/>
  </r>
  <r>
    <x v="97"/>
    <x v="7"/>
    <x v="0"/>
    <x v="1"/>
    <x v="4"/>
    <x v="93"/>
    <x v="285"/>
    <x v="0"/>
  </r>
  <r>
    <x v="25"/>
    <x v="5"/>
    <x v="2"/>
    <x v="0"/>
    <x v="10"/>
    <x v="50"/>
    <x v="380"/>
    <x v="0"/>
  </r>
  <r>
    <x v="64"/>
    <x v="6"/>
    <x v="0"/>
    <x v="1"/>
    <x v="12"/>
    <x v="6"/>
    <x v="381"/>
    <x v="0"/>
  </r>
  <r>
    <x v="93"/>
    <x v="6"/>
    <x v="2"/>
    <x v="0"/>
    <x v="12"/>
    <x v="45"/>
    <x v="50"/>
    <x v="0"/>
  </r>
  <r>
    <x v="98"/>
    <x v="2"/>
    <x v="1"/>
    <x v="1"/>
    <x v="6"/>
    <x v="50"/>
    <x v="357"/>
    <x v="0"/>
  </r>
  <r>
    <x v="3"/>
    <x v="1"/>
    <x v="2"/>
    <x v="1"/>
    <x v="12"/>
    <x v="45"/>
    <x v="50"/>
    <x v="0"/>
  </r>
  <r>
    <x v="38"/>
    <x v="1"/>
    <x v="1"/>
    <x v="1"/>
    <x v="5"/>
    <x v="80"/>
    <x v="180"/>
    <x v="0"/>
  </r>
  <r>
    <x v="40"/>
    <x v="1"/>
    <x v="0"/>
    <x v="0"/>
    <x v="12"/>
    <x v="98"/>
    <x v="197"/>
    <x v="0"/>
  </r>
  <r>
    <x v="62"/>
    <x v="2"/>
    <x v="0"/>
    <x v="0"/>
    <x v="4"/>
    <x v="95"/>
    <x v="76"/>
    <x v="0"/>
  </r>
  <r>
    <x v="129"/>
    <x v="7"/>
    <x v="2"/>
    <x v="0"/>
    <x v="3"/>
    <x v="38"/>
    <x v="382"/>
    <x v="0"/>
  </r>
  <r>
    <x v="19"/>
    <x v="7"/>
    <x v="2"/>
    <x v="0"/>
    <x v="3"/>
    <x v="51"/>
    <x v="282"/>
    <x v="0"/>
  </r>
  <r>
    <x v="25"/>
    <x v="7"/>
    <x v="2"/>
    <x v="1"/>
    <x v="10"/>
    <x v="17"/>
    <x v="383"/>
    <x v="0"/>
  </r>
  <r>
    <x v="39"/>
    <x v="7"/>
    <x v="1"/>
    <x v="1"/>
    <x v="14"/>
    <x v="51"/>
    <x v="384"/>
    <x v="0"/>
  </r>
  <r>
    <x v="101"/>
    <x v="6"/>
    <x v="2"/>
    <x v="0"/>
    <x v="1"/>
    <x v="97"/>
    <x v="385"/>
    <x v="0"/>
  </r>
  <r>
    <x v="33"/>
    <x v="0"/>
    <x v="1"/>
    <x v="1"/>
    <x v="13"/>
    <x v="75"/>
    <x v="21"/>
    <x v="0"/>
  </r>
  <r>
    <x v="72"/>
    <x v="7"/>
    <x v="0"/>
    <x v="0"/>
    <x v="14"/>
    <x v="95"/>
    <x v="223"/>
    <x v="0"/>
  </r>
  <r>
    <x v="69"/>
    <x v="2"/>
    <x v="2"/>
    <x v="1"/>
    <x v="7"/>
    <x v="24"/>
    <x v="386"/>
    <x v="0"/>
  </r>
  <r>
    <x v="50"/>
    <x v="5"/>
    <x v="2"/>
    <x v="1"/>
    <x v="11"/>
    <x v="35"/>
    <x v="41"/>
    <x v="0"/>
  </r>
  <r>
    <x v="112"/>
    <x v="5"/>
    <x v="0"/>
    <x v="1"/>
    <x v="2"/>
    <x v="55"/>
    <x v="38"/>
    <x v="0"/>
  </r>
  <r>
    <x v="104"/>
    <x v="3"/>
    <x v="0"/>
    <x v="0"/>
    <x v="12"/>
    <x v="56"/>
    <x v="188"/>
    <x v="0"/>
  </r>
  <r>
    <x v="76"/>
    <x v="6"/>
    <x v="1"/>
    <x v="1"/>
    <x v="9"/>
    <x v="83"/>
    <x v="304"/>
    <x v="0"/>
  </r>
  <r>
    <x v="90"/>
    <x v="5"/>
    <x v="0"/>
    <x v="1"/>
    <x v="7"/>
    <x v="51"/>
    <x v="269"/>
    <x v="0"/>
  </r>
  <r>
    <x v="98"/>
    <x v="2"/>
    <x v="0"/>
    <x v="1"/>
    <x v="8"/>
    <x v="14"/>
    <x v="111"/>
    <x v="0"/>
  </r>
  <r>
    <x v="85"/>
    <x v="5"/>
    <x v="1"/>
    <x v="1"/>
    <x v="11"/>
    <x v="2"/>
    <x v="305"/>
    <x v="0"/>
  </r>
  <r>
    <x v="112"/>
    <x v="7"/>
    <x v="1"/>
    <x v="1"/>
    <x v="11"/>
    <x v="26"/>
    <x v="346"/>
    <x v="0"/>
  </r>
  <r>
    <x v="63"/>
    <x v="0"/>
    <x v="0"/>
    <x v="1"/>
    <x v="15"/>
    <x v="45"/>
    <x v="40"/>
    <x v="0"/>
  </r>
  <r>
    <x v="114"/>
    <x v="1"/>
    <x v="1"/>
    <x v="1"/>
    <x v="4"/>
    <x v="80"/>
    <x v="96"/>
    <x v="0"/>
  </r>
  <r>
    <x v="72"/>
    <x v="6"/>
    <x v="0"/>
    <x v="0"/>
    <x v="6"/>
    <x v="11"/>
    <x v="229"/>
    <x v="0"/>
  </r>
  <r>
    <x v="23"/>
    <x v="0"/>
    <x v="1"/>
    <x v="1"/>
    <x v="1"/>
    <x v="5"/>
    <x v="387"/>
    <x v="0"/>
  </r>
  <r>
    <x v="43"/>
    <x v="6"/>
    <x v="2"/>
    <x v="1"/>
    <x v="13"/>
    <x v="70"/>
    <x v="21"/>
    <x v="0"/>
  </r>
  <r>
    <x v="59"/>
    <x v="7"/>
    <x v="1"/>
    <x v="1"/>
    <x v="3"/>
    <x v="24"/>
    <x v="388"/>
    <x v="0"/>
  </r>
  <r>
    <x v="40"/>
    <x v="6"/>
    <x v="1"/>
    <x v="0"/>
    <x v="13"/>
    <x v="21"/>
    <x v="21"/>
    <x v="0"/>
  </r>
  <r>
    <x v="88"/>
    <x v="6"/>
    <x v="1"/>
    <x v="1"/>
    <x v="4"/>
    <x v="91"/>
    <x v="26"/>
    <x v="0"/>
  </r>
  <r>
    <x v="98"/>
    <x v="7"/>
    <x v="0"/>
    <x v="0"/>
    <x v="7"/>
    <x v="98"/>
    <x v="389"/>
    <x v="0"/>
  </r>
  <r>
    <x v="114"/>
    <x v="3"/>
    <x v="1"/>
    <x v="0"/>
    <x v="13"/>
    <x v="70"/>
    <x v="21"/>
    <x v="0"/>
  </r>
  <r>
    <x v="116"/>
    <x v="0"/>
    <x v="1"/>
    <x v="1"/>
    <x v="9"/>
    <x v="98"/>
    <x v="138"/>
    <x v="0"/>
  </r>
  <r>
    <x v="70"/>
    <x v="7"/>
    <x v="2"/>
    <x v="0"/>
    <x v="10"/>
    <x v="51"/>
    <x v="210"/>
    <x v="0"/>
  </r>
  <r>
    <x v="105"/>
    <x v="1"/>
    <x v="1"/>
    <x v="1"/>
    <x v="7"/>
    <x v="20"/>
    <x v="60"/>
    <x v="0"/>
  </r>
  <r>
    <x v="62"/>
    <x v="5"/>
    <x v="2"/>
    <x v="1"/>
    <x v="8"/>
    <x v="59"/>
    <x v="78"/>
    <x v="0"/>
  </r>
  <r>
    <x v="61"/>
    <x v="1"/>
    <x v="1"/>
    <x v="1"/>
    <x v="4"/>
    <x v="29"/>
    <x v="90"/>
    <x v="0"/>
  </r>
  <r>
    <x v="12"/>
    <x v="4"/>
    <x v="2"/>
    <x v="1"/>
    <x v="1"/>
    <x v="6"/>
    <x v="376"/>
    <x v="0"/>
  </r>
  <r>
    <x v="39"/>
    <x v="2"/>
    <x v="2"/>
    <x v="1"/>
    <x v="12"/>
    <x v="4"/>
    <x v="390"/>
    <x v="0"/>
  </r>
  <r>
    <x v="76"/>
    <x v="5"/>
    <x v="1"/>
    <x v="1"/>
    <x v="7"/>
    <x v="33"/>
    <x v="67"/>
    <x v="0"/>
  </r>
  <r>
    <x v="38"/>
    <x v="1"/>
    <x v="1"/>
    <x v="1"/>
    <x v="4"/>
    <x v="21"/>
    <x v="97"/>
    <x v="0"/>
  </r>
  <r>
    <x v="34"/>
    <x v="6"/>
    <x v="2"/>
    <x v="0"/>
    <x v="14"/>
    <x v="42"/>
    <x v="146"/>
    <x v="0"/>
  </r>
  <r>
    <x v="21"/>
    <x v="7"/>
    <x v="0"/>
    <x v="1"/>
    <x v="4"/>
    <x v="3"/>
    <x v="223"/>
    <x v="0"/>
  </r>
  <r>
    <x v="69"/>
    <x v="0"/>
    <x v="1"/>
    <x v="0"/>
    <x v="2"/>
    <x v="77"/>
    <x v="360"/>
    <x v="0"/>
  </r>
  <r>
    <x v="125"/>
    <x v="3"/>
    <x v="2"/>
    <x v="0"/>
    <x v="10"/>
    <x v="99"/>
    <x v="293"/>
    <x v="0"/>
  </r>
  <r>
    <x v="128"/>
    <x v="4"/>
    <x v="2"/>
    <x v="0"/>
    <x v="7"/>
    <x v="29"/>
    <x v="91"/>
    <x v="0"/>
  </r>
  <r>
    <x v="112"/>
    <x v="0"/>
    <x v="1"/>
    <x v="0"/>
    <x v="4"/>
    <x v="29"/>
    <x v="90"/>
    <x v="0"/>
  </r>
  <r>
    <x v="56"/>
    <x v="0"/>
    <x v="2"/>
    <x v="0"/>
    <x v="7"/>
    <x v="33"/>
    <x v="67"/>
    <x v="0"/>
  </r>
  <r>
    <x v="113"/>
    <x v="1"/>
    <x v="1"/>
    <x v="1"/>
    <x v="3"/>
    <x v="8"/>
    <x v="189"/>
    <x v="0"/>
  </r>
  <r>
    <x v="51"/>
    <x v="2"/>
    <x v="1"/>
    <x v="1"/>
    <x v="8"/>
    <x v="32"/>
    <x v="189"/>
    <x v="0"/>
  </r>
  <r>
    <x v="44"/>
    <x v="3"/>
    <x v="2"/>
    <x v="0"/>
    <x v="5"/>
    <x v="65"/>
    <x v="317"/>
    <x v="0"/>
  </r>
  <r>
    <x v="99"/>
    <x v="6"/>
    <x v="1"/>
    <x v="0"/>
    <x v="3"/>
    <x v="27"/>
    <x v="54"/>
    <x v="0"/>
  </r>
  <r>
    <x v="99"/>
    <x v="0"/>
    <x v="0"/>
    <x v="1"/>
    <x v="15"/>
    <x v="29"/>
    <x v="158"/>
    <x v="0"/>
  </r>
  <r>
    <x v="53"/>
    <x v="1"/>
    <x v="1"/>
    <x v="0"/>
    <x v="10"/>
    <x v="87"/>
    <x v="391"/>
    <x v="0"/>
  </r>
  <r>
    <x v="6"/>
    <x v="3"/>
    <x v="0"/>
    <x v="0"/>
    <x v="0"/>
    <x v="16"/>
    <x v="392"/>
    <x v="0"/>
  </r>
  <r>
    <x v="117"/>
    <x v="3"/>
    <x v="0"/>
    <x v="0"/>
    <x v="8"/>
    <x v="21"/>
    <x v="108"/>
    <x v="0"/>
  </r>
  <r>
    <x v="26"/>
    <x v="4"/>
    <x v="0"/>
    <x v="1"/>
    <x v="2"/>
    <x v="42"/>
    <x v="155"/>
    <x v="0"/>
  </r>
  <r>
    <x v="117"/>
    <x v="0"/>
    <x v="0"/>
    <x v="0"/>
    <x v="6"/>
    <x v="96"/>
    <x v="301"/>
    <x v="0"/>
  </r>
  <r>
    <x v="117"/>
    <x v="4"/>
    <x v="2"/>
    <x v="0"/>
    <x v="1"/>
    <x v="6"/>
    <x v="376"/>
    <x v="0"/>
  </r>
  <r>
    <x v="76"/>
    <x v="0"/>
    <x v="0"/>
    <x v="1"/>
    <x v="10"/>
    <x v="72"/>
    <x v="241"/>
    <x v="0"/>
  </r>
  <r>
    <x v="73"/>
    <x v="6"/>
    <x v="2"/>
    <x v="0"/>
    <x v="5"/>
    <x v="13"/>
    <x v="160"/>
    <x v="0"/>
  </r>
  <r>
    <x v="77"/>
    <x v="2"/>
    <x v="1"/>
    <x v="0"/>
    <x v="10"/>
    <x v="4"/>
    <x v="393"/>
    <x v="0"/>
  </r>
  <r>
    <x v="78"/>
    <x v="0"/>
    <x v="1"/>
    <x v="1"/>
    <x v="5"/>
    <x v="44"/>
    <x v="288"/>
    <x v="0"/>
  </r>
  <r>
    <x v="65"/>
    <x v="3"/>
    <x v="2"/>
    <x v="1"/>
    <x v="9"/>
    <x v="66"/>
    <x v="202"/>
    <x v="0"/>
  </r>
  <r>
    <x v="95"/>
    <x v="7"/>
    <x v="0"/>
    <x v="0"/>
    <x v="2"/>
    <x v="68"/>
    <x v="285"/>
    <x v="0"/>
  </r>
  <r>
    <x v="107"/>
    <x v="5"/>
    <x v="1"/>
    <x v="1"/>
    <x v="4"/>
    <x v="66"/>
    <x v="88"/>
    <x v="0"/>
  </r>
  <r>
    <x v="59"/>
    <x v="6"/>
    <x v="1"/>
    <x v="1"/>
    <x v="2"/>
    <x v="92"/>
    <x v="304"/>
    <x v="0"/>
  </r>
  <r>
    <x v="94"/>
    <x v="3"/>
    <x v="0"/>
    <x v="0"/>
    <x v="14"/>
    <x v="7"/>
    <x v="394"/>
    <x v="0"/>
  </r>
  <r>
    <x v="40"/>
    <x v="7"/>
    <x v="2"/>
    <x v="0"/>
    <x v="14"/>
    <x v="78"/>
    <x v="395"/>
    <x v="0"/>
  </r>
  <r>
    <x v="106"/>
    <x v="4"/>
    <x v="2"/>
    <x v="1"/>
    <x v="9"/>
    <x v="93"/>
    <x v="344"/>
    <x v="0"/>
  </r>
  <r>
    <x v="29"/>
    <x v="1"/>
    <x v="1"/>
    <x v="1"/>
    <x v="7"/>
    <x v="8"/>
    <x v="8"/>
    <x v="0"/>
  </r>
  <r>
    <x v="92"/>
    <x v="1"/>
    <x v="1"/>
    <x v="1"/>
    <x v="6"/>
    <x v="15"/>
    <x v="153"/>
    <x v="0"/>
  </r>
  <r>
    <x v="104"/>
    <x v="5"/>
    <x v="1"/>
    <x v="1"/>
    <x v="7"/>
    <x v="57"/>
    <x v="396"/>
    <x v="0"/>
  </r>
  <r>
    <x v="57"/>
    <x v="2"/>
    <x v="0"/>
    <x v="0"/>
    <x v="2"/>
    <x v="13"/>
    <x v="0"/>
    <x v="0"/>
  </r>
  <r>
    <x v="68"/>
    <x v="7"/>
    <x v="0"/>
    <x v="1"/>
    <x v="0"/>
    <x v="98"/>
    <x v="273"/>
    <x v="0"/>
  </r>
  <r>
    <x v="33"/>
    <x v="7"/>
    <x v="2"/>
    <x v="1"/>
    <x v="9"/>
    <x v="55"/>
    <x v="52"/>
    <x v="0"/>
  </r>
  <r>
    <x v="66"/>
    <x v="0"/>
    <x v="2"/>
    <x v="0"/>
    <x v="13"/>
    <x v="28"/>
    <x v="21"/>
    <x v="0"/>
  </r>
  <r>
    <x v="82"/>
    <x v="6"/>
    <x v="2"/>
    <x v="0"/>
    <x v="1"/>
    <x v="50"/>
    <x v="242"/>
    <x v="0"/>
  </r>
  <r>
    <x v="23"/>
    <x v="7"/>
    <x v="2"/>
    <x v="0"/>
    <x v="3"/>
    <x v="0"/>
    <x v="120"/>
    <x v="0"/>
  </r>
  <r>
    <x v="108"/>
    <x v="3"/>
    <x v="2"/>
    <x v="1"/>
    <x v="5"/>
    <x v="59"/>
    <x v="397"/>
    <x v="0"/>
  </r>
  <r>
    <x v="37"/>
    <x v="5"/>
    <x v="1"/>
    <x v="1"/>
    <x v="15"/>
    <x v="73"/>
    <x v="398"/>
    <x v="0"/>
  </r>
  <r>
    <x v="132"/>
    <x v="1"/>
    <x v="2"/>
    <x v="1"/>
    <x v="1"/>
    <x v="93"/>
    <x v="325"/>
    <x v="0"/>
  </r>
  <r>
    <x v="38"/>
    <x v="6"/>
    <x v="2"/>
    <x v="0"/>
    <x v="4"/>
    <x v="77"/>
    <x v="149"/>
    <x v="0"/>
  </r>
  <r>
    <x v="20"/>
    <x v="7"/>
    <x v="0"/>
    <x v="0"/>
    <x v="4"/>
    <x v="73"/>
    <x v="14"/>
    <x v="0"/>
  </r>
  <r>
    <x v="89"/>
    <x v="2"/>
    <x v="0"/>
    <x v="1"/>
    <x v="11"/>
    <x v="75"/>
    <x v="275"/>
    <x v="0"/>
  </r>
  <r>
    <x v="33"/>
    <x v="6"/>
    <x v="1"/>
    <x v="0"/>
    <x v="11"/>
    <x v="44"/>
    <x v="399"/>
    <x v="0"/>
  </r>
  <r>
    <x v="50"/>
    <x v="6"/>
    <x v="1"/>
    <x v="1"/>
    <x v="15"/>
    <x v="80"/>
    <x v="100"/>
    <x v="0"/>
  </r>
  <r>
    <x v="48"/>
    <x v="6"/>
    <x v="2"/>
    <x v="1"/>
    <x v="4"/>
    <x v="19"/>
    <x v="227"/>
    <x v="0"/>
  </r>
  <r>
    <x v="34"/>
    <x v="5"/>
    <x v="1"/>
    <x v="1"/>
    <x v="11"/>
    <x v="44"/>
    <x v="399"/>
    <x v="0"/>
  </r>
  <r>
    <x v="129"/>
    <x v="5"/>
    <x v="0"/>
    <x v="0"/>
    <x v="1"/>
    <x v="89"/>
    <x v="179"/>
    <x v="0"/>
  </r>
  <r>
    <x v="125"/>
    <x v="2"/>
    <x v="0"/>
    <x v="0"/>
    <x v="13"/>
    <x v="11"/>
    <x v="21"/>
    <x v="0"/>
  </r>
  <r>
    <x v="48"/>
    <x v="0"/>
    <x v="2"/>
    <x v="1"/>
    <x v="11"/>
    <x v="79"/>
    <x v="400"/>
    <x v="0"/>
  </r>
  <r>
    <x v="96"/>
    <x v="6"/>
    <x v="0"/>
    <x v="1"/>
    <x v="11"/>
    <x v="29"/>
    <x v="370"/>
    <x v="0"/>
  </r>
  <r>
    <x v="57"/>
    <x v="0"/>
    <x v="1"/>
    <x v="0"/>
    <x v="13"/>
    <x v="59"/>
    <x v="21"/>
    <x v="0"/>
  </r>
  <r>
    <x v="111"/>
    <x v="3"/>
    <x v="1"/>
    <x v="1"/>
    <x v="11"/>
    <x v="68"/>
    <x v="306"/>
    <x v="0"/>
  </r>
  <r>
    <x v="66"/>
    <x v="5"/>
    <x v="2"/>
    <x v="1"/>
    <x v="4"/>
    <x v="90"/>
    <x v="401"/>
    <x v="0"/>
  </r>
  <r>
    <x v="69"/>
    <x v="2"/>
    <x v="2"/>
    <x v="1"/>
    <x v="6"/>
    <x v="49"/>
    <x v="144"/>
    <x v="0"/>
  </r>
  <r>
    <x v="24"/>
    <x v="4"/>
    <x v="0"/>
    <x v="1"/>
    <x v="0"/>
    <x v="100"/>
    <x v="402"/>
    <x v="0"/>
  </r>
  <r>
    <x v="65"/>
    <x v="6"/>
    <x v="0"/>
    <x v="0"/>
    <x v="2"/>
    <x v="75"/>
    <x v="345"/>
    <x v="0"/>
  </r>
  <r>
    <x v="98"/>
    <x v="2"/>
    <x v="0"/>
    <x v="0"/>
    <x v="10"/>
    <x v="65"/>
    <x v="82"/>
    <x v="0"/>
  </r>
  <r>
    <x v="84"/>
    <x v="4"/>
    <x v="2"/>
    <x v="1"/>
    <x v="10"/>
    <x v="4"/>
    <x v="393"/>
    <x v="0"/>
  </r>
  <r>
    <x v="26"/>
    <x v="2"/>
    <x v="1"/>
    <x v="1"/>
    <x v="2"/>
    <x v="87"/>
    <x v="18"/>
    <x v="0"/>
  </r>
  <r>
    <x v="105"/>
    <x v="6"/>
    <x v="0"/>
    <x v="0"/>
    <x v="2"/>
    <x v="78"/>
    <x v="167"/>
    <x v="0"/>
  </r>
  <r>
    <x v="44"/>
    <x v="7"/>
    <x v="2"/>
    <x v="0"/>
    <x v="7"/>
    <x v="44"/>
    <x v="270"/>
    <x v="0"/>
  </r>
  <r>
    <x v="121"/>
    <x v="0"/>
    <x v="0"/>
    <x v="1"/>
    <x v="15"/>
    <x v="37"/>
    <x v="223"/>
    <x v="0"/>
  </r>
  <r>
    <x v="130"/>
    <x v="0"/>
    <x v="0"/>
    <x v="0"/>
    <x v="13"/>
    <x v="91"/>
    <x v="21"/>
    <x v="0"/>
  </r>
  <r>
    <x v="99"/>
    <x v="2"/>
    <x v="1"/>
    <x v="0"/>
    <x v="0"/>
    <x v="99"/>
    <x v="263"/>
    <x v="0"/>
  </r>
  <r>
    <x v="109"/>
    <x v="7"/>
    <x v="0"/>
    <x v="1"/>
    <x v="6"/>
    <x v="77"/>
    <x v="403"/>
    <x v="0"/>
  </r>
  <r>
    <x v="88"/>
    <x v="6"/>
    <x v="2"/>
    <x v="1"/>
    <x v="13"/>
    <x v="8"/>
    <x v="21"/>
    <x v="0"/>
  </r>
  <r>
    <x v="1"/>
    <x v="4"/>
    <x v="1"/>
    <x v="0"/>
    <x v="3"/>
    <x v="86"/>
    <x v="306"/>
    <x v="0"/>
  </r>
  <r>
    <x v="81"/>
    <x v="3"/>
    <x v="2"/>
    <x v="1"/>
    <x v="4"/>
    <x v="35"/>
    <x v="74"/>
    <x v="0"/>
  </r>
  <r>
    <x v="66"/>
    <x v="7"/>
    <x v="0"/>
    <x v="0"/>
    <x v="11"/>
    <x v="62"/>
    <x v="404"/>
    <x v="0"/>
  </r>
  <r>
    <x v="128"/>
    <x v="3"/>
    <x v="1"/>
    <x v="1"/>
    <x v="9"/>
    <x v="39"/>
    <x v="43"/>
    <x v="0"/>
  </r>
  <r>
    <x v="123"/>
    <x v="2"/>
    <x v="1"/>
    <x v="1"/>
    <x v="11"/>
    <x v="18"/>
    <x v="290"/>
    <x v="0"/>
  </r>
  <r>
    <x v="53"/>
    <x v="0"/>
    <x v="0"/>
    <x v="0"/>
    <x v="13"/>
    <x v="17"/>
    <x v="21"/>
    <x v="0"/>
  </r>
  <r>
    <x v="68"/>
    <x v="4"/>
    <x v="2"/>
    <x v="1"/>
    <x v="4"/>
    <x v="96"/>
    <x v="405"/>
    <x v="0"/>
  </r>
  <r>
    <x v="26"/>
    <x v="6"/>
    <x v="0"/>
    <x v="0"/>
    <x v="12"/>
    <x v="57"/>
    <x v="406"/>
    <x v="0"/>
  </r>
  <r>
    <x v="27"/>
    <x v="0"/>
    <x v="1"/>
    <x v="1"/>
    <x v="15"/>
    <x v="44"/>
    <x v="169"/>
    <x v="0"/>
  </r>
  <r>
    <x v="36"/>
    <x v="0"/>
    <x v="2"/>
    <x v="1"/>
    <x v="1"/>
    <x v="6"/>
    <x v="376"/>
    <x v="0"/>
  </r>
  <r>
    <x v="25"/>
    <x v="4"/>
    <x v="1"/>
    <x v="0"/>
    <x v="12"/>
    <x v="10"/>
    <x v="407"/>
    <x v="0"/>
  </r>
  <r>
    <x v="57"/>
    <x v="3"/>
    <x v="1"/>
    <x v="1"/>
    <x v="9"/>
    <x v="7"/>
    <x v="105"/>
    <x v="0"/>
  </r>
  <r>
    <x v="105"/>
    <x v="4"/>
    <x v="1"/>
    <x v="0"/>
    <x v="5"/>
    <x v="65"/>
    <x v="317"/>
    <x v="0"/>
  </r>
  <r>
    <x v="131"/>
    <x v="5"/>
    <x v="1"/>
    <x v="0"/>
    <x v="4"/>
    <x v="74"/>
    <x v="38"/>
    <x v="0"/>
  </r>
  <r>
    <x v="103"/>
    <x v="2"/>
    <x v="1"/>
    <x v="0"/>
    <x v="12"/>
    <x v="72"/>
    <x v="408"/>
    <x v="0"/>
  </r>
  <r>
    <x v="75"/>
    <x v="2"/>
    <x v="1"/>
    <x v="1"/>
    <x v="2"/>
    <x v="52"/>
    <x v="123"/>
    <x v="0"/>
  </r>
  <r>
    <x v="24"/>
    <x v="7"/>
    <x v="0"/>
    <x v="1"/>
    <x v="5"/>
    <x v="2"/>
    <x v="409"/>
    <x v="0"/>
  </r>
  <r>
    <x v="31"/>
    <x v="7"/>
    <x v="2"/>
    <x v="1"/>
    <x v="0"/>
    <x v="4"/>
    <x v="57"/>
    <x v="0"/>
  </r>
  <r>
    <x v="87"/>
    <x v="2"/>
    <x v="0"/>
    <x v="0"/>
    <x v="11"/>
    <x v="14"/>
    <x v="62"/>
    <x v="0"/>
  </r>
  <r>
    <x v="42"/>
    <x v="5"/>
    <x v="1"/>
    <x v="1"/>
    <x v="10"/>
    <x v="27"/>
    <x v="410"/>
    <x v="0"/>
  </r>
  <r>
    <x v="111"/>
    <x v="4"/>
    <x v="0"/>
    <x v="0"/>
    <x v="9"/>
    <x v="4"/>
    <x v="63"/>
    <x v="0"/>
  </r>
  <r>
    <x v="110"/>
    <x v="3"/>
    <x v="1"/>
    <x v="1"/>
    <x v="12"/>
    <x v="15"/>
    <x v="376"/>
    <x v="0"/>
  </r>
  <r>
    <x v="58"/>
    <x v="4"/>
    <x v="1"/>
    <x v="0"/>
    <x v="4"/>
    <x v="77"/>
    <x v="149"/>
    <x v="0"/>
  </r>
  <r>
    <x v="114"/>
    <x v="5"/>
    <x v="1"/>
    <x v="0"/>
    <x v="9"/>
    <x v="82"/>
    <x v="21"/>
    <x v="0"/>
  </r>
  <r>
    <x v="130"/>
    <x v="1"/>
    <x v="2"/>
    <x v="1"/>
    <x v="13"/>
    <x v="43"/>
    <x v="21"/>
    <x v="0"/>
  </r>
  <r>
    <x v="120"/>
    <x v="5"/>
    <x v="1"/>
    <x v="0"/>
    <x v="11"/>
    <x v="72"/>
    <x v="411"/>
    <x v="0"/>
  </r>
  <r>
    <x v="132"/>
    <x v="0"/>
    <x v="0"/>
    <x v="1"/>
    <x v="1"/>
    <x v="79"/>
    <x v="412"/>
    <x v="0"/>
  </r>
  <r>
    <x v="44"/>
    <x v="0"/>
    <x v="0"/>
    <x v="0"/>
    <x v="12"/>
    <x v="55"/>
    <x v="64"/>
    <x v="0"/>
  </r>
  <r>
    <x v="124"/>
    <x v="3"/>
    <x v="0"/>
    <x v="0"/>
    <x v="13"/>
    <x v="65"/>
    <x v="21"/>
    <x v="0"/>
  </r>
  <r>
    <x v="110"/>
    <x v="2"/>
    <x v="1"/>
    <x v="1"/>
    <x v="5"/>
    <x v="16"/>
    <x v="377"/>
    <x v="0"/>
  </r>
  <r>
    <x v="6"/>
    <x v="0"/>
    <x v="2"/>
    <x v="0"/>
    <x v="4"/>
    <x v="73"/>
    <x v="14"/>
    <x v="0"/>
  </r>
  <r>
    <x v="7"/>
    <x v="4"/>
    <x v="2"/>
    <x v="0"/>
    <x v="9"/>
    <x v="58"/>
    <x v="126"/>
    <x v="0"/>
  </r>
  <r>
    <x v="84"/>
    <x v="7"/>
    <x v="1"/>
    <x v="1"/>
    <x v="0"/>
    <x v="97"/>
    <x v="413"/>
    <x v="0"/>
  </r>
  <r>
    <x v="16"/>
    <x v="7"/>
    <x v="0"/>
    <x v="0"/>
    <x v="1"/>
    <x v="17"/>
    <x v="414"/>
    <x v="0"/>
  </r>
  <r>
    <x v="130"/>
    <x v="7"/>
    <x v="2"/>
    <x v="0"/>
    <x v="14"/>
    <x v="98"/>
    <x v="3"/>
    <x v="0"/>
  </r>
  <r>
    <x v="107"/>
    <x v="6"/>
    <x v="1"/>
    <x v="1"/>
    <x v="13"/>
    <x v="88"/>
    <x v="21"/>
    <x v="0"/>
  </r>
  <r>
    <x v="40"/>
    <x v="5"/>
    <x v="1"/>
    <x v="0"/>
    <x v="13"/>
    <x v="30"/>
    <x v="21"/>
    <x v="0"/>
  </r>
  <r>
    <x v="84"/>
    <x v="0"/>
    <x v="1"/>
    <x v="0"/>
    <x v="5"/>
    <x v="9"/>
    <x v="121"/>
    <x v="0"/>
  </r>
  <r>
    <x v="90"/>
    <x v="1"/>
    <x v="2"/>
    <x v="0"/>
    <x v="13"/>
    <x v="91"/>
    <x v="21"/>
    <x v="0"/>
  </r>
  <r>
    <x v="28"/>
    <x v="4"/>
    <x v="1"/>
    <x v="1"/>
    <x v="5"/>
    <x v="62"/>
    <x v="167"/>
    <x v="0"/>
  </r>
  <r>
    <x v="111"/>
    <x v="2"/>
    <x v="1"/>
    <x v="0"/>
    <x v="0"/>
    <x v="55"/>
    <x v="256"/>
    <x v="0"/>
  </r>
  <r>
    <x v="7"/>
    <x v="2"/>
    <x v="0"/>
    <x v="1"/>
    <x v="10"/>
    <x v="14"/>
    <x v="313"/>
    <x v="0"/>
  </r>
  <r>
    <x v="28"/>
    <x v="2"/>
    <x v="2"/>
    <x v="1"/>
    <x v="10"/>
    <x v="29"/>
    <x v="415"/>
    <x v="0"/>
  </r>
  <r>
    <x v="111"/>
    <x v="1"/>
    <x v="1"/>
    <x v="1"/>
    <x v="7"/>
    <x v="88"/>
    <x v="328"/>
    <x v="0"/>
  </r>
  <r>
    <x v="109"/>
    <x v="3"/>
    <x v="1"/>
    <x v="1"/>
    <x v="6"/>
    <x v="99"/>
    <x v="276"/>
    <x v="0"/>
  </r>
  <r>
    <x v="7"/>
    <x v="5"/>
    <x v="0"/>
    <x v="0"/>
    <x v="11"/>
    <x v="94"/>
    <x v="416"/>
    <x v="0"/>
  </r>
  <r>
    <x v="31"/>
    <x v="4"/>
    <x v="2"/>
    <x v="1"/>
    <x v="13"/>
    <x v="100"/>
    <x v="21"/>
    <x v="0"/>
  </r>
  <r>
    <x v="109"/>
    <x v="7"/>
    <x v="1"/>
    <x v="1"/>
    <x v="8"/>
    <x v="53"/>
    <x v="1"/>
    <x v="0"/>
  </r>
  <r>
    <x v="72"/>
    <x v="4"/>
    <x v="1"/>
    <x v="1"/>
    <x v="9"/>
    <x v="86"/>
    <x v="417"/>
    <x v="0"/>
  </r>
  <r>
    <x v="92"/>
    <x v="2"/>
    <x v="1"/>
    <x v="0"/>
    <x v="1"/>
    <x v="31"/>
    <x v="418"/>
    <x v="0"/>
  </r>
  <r>
    <x v="105"/>
    <x v="7"/>
    <x v="2"/>
    <x v="1"/>
    <x v="14"/>
    <x v="4"/>
    <x v="71"/>
    <x v="0"/>
  </r>
  <r>
    <x v="46"/>
    <x v="0"/>
    <x v="1"/>
    <x v="1"/>
    <x v="12"/>
    <x v="51"/>
    <x v="419"/>
    <x v="0"/>
  </r>
  <r>
    <x v="83"/>
    <x v="6"/>
    <x v="1"/>
    <x v="1"/>
    <x v="15"/>
    <x v="75"/>
    <x v="110"/>
    <x v="0"/>
  </r>
  <r>
    <x v="59"/>
    <x v="5"/>
    <x v="0"/>
    <x v="0"/>
    <x v="7"/>
    <x v="52"/>
    <x v="127"/>
    <x v="0"/>
  </r>
  <r>
    <x v="13"/>
    <x v="5"/>
    <x v="2"/>
    <x v="1"/>
    <x v="6"/>
    <x v="60"/>
    <x v="296"/>
    <x v="0"/>
  </r>
  <r>
    <x v="69"/>
    <x v="0"/>
    <x v="2"/>
    <x v="1"/>
    <x v="1"/>
    <x v="50"/>
    <x v="242"/>
    <x v="0"/>
  </r>
  <r>
    <x v="117"/>
    <x v="0"/>
    <x v="2"/>
    <x v="0"/>
    <x v="5"/>
    <x v="77"/>
    <x v="219"/>
    <x v="0"/>
  </r>
  <r>
    <x v="69"/>
    <x v="1"/>
    <x v="0"/>
    <x v="0"/>
    <x v="1"/>
    <x v="44"/>
    <x v="372"/>
    <x v="0"/>
  </r>
  <r>
    <x v="86"/>
    <x v="7"/>
    <x v="2"/>
    <x v="1"/>
    <x v="13"/>
    <x v="53"/>
    <x v="21"/>
    <x v="0"/>
  </r>
  <r>
    <x v="8"/>
    <x v="1"/>
    <x v="1"/>
    <x v="0"/>
    <x v="0"/>
    <x v="16"/>
    <x v="392"/>
    <x v="0"/>
  </r>
  <r>
    <x v="6"/>
    <x v="1"/>
    <x v="0"/>
    <x v="0"/>
    <x v="10"/>
    <x v="98"/>
    <x v="170"/>
    <x v="0"/>
  </r>
  <r>
    <x v="129"/>
    <x v="1"/>
    <x v="1"/>
    <x v="0"/>
    <x v="7"/>
    <x v="65"/>
    <x v="237"/>
    <x v="0"/>
  </r>
  <r>
    <x v="128"/>
    <x v="5"/>
    <x v="1"/>
    <x v="0"/>
    <x v="3"/>
    <x v="25"/>
    <x v="420"/>
    <x v="0"/>
  </r>
  <r>
    <x v="73"/>
    <x v="2"/>
    <x v="2"/>
    <x v="1"/>
    <x v="8"/>
    <x v="96"/>
    <x v="421"/>
    <x v="0"/>
  </r>
  <r>
    <x v="30"/>
    <x v="4"/>
    <x v="1"/>
    <x v="0"/>
    <x v="0"/>
    <x v="5"/>
    <x v="147"/>
    <x v="0"/>
  </r>
  <r>
    <x v="126"/>
    <x v="1"/>
    <x v="2"/>
    <x v="1"/>
    <x v="12"/>
    <x v="76"/>
    <x v="422"/>
    <x v="0"/>
  </r>
  <r>
    <x v="107"/>
    <x v="5"/>
    <x v="0"/>
    <x v="1"/>
    <x v="2"/>
    <x v="58"/>
    <x v="150"/>
    <x v="0"/>
  </r>
  <r>
    <x v="76"/>
    <x v="4"/>
    <x v="1"/>
    <x v="0"/>
    <x v="5"/>
    <x v="56"/>
    <x v="76"/>
    <x v="0"/>
  </r>
  <r>
    <x v="110"/>
    <x v="5"/>
    <x v="2"/>
    <x v="1"/>
    <x v="1"/>
    <x v="55"/>
    <x v="186"/>
    <x v="0"/>
  </r>
  <r>
    <x v="119"/>
    <x v="3"/>
    <x v="2"/>
    <x v="1"/>
    <x v="6"/>
    <x v="56"/>
    <x v="65"/>
    <x v="0"/>
  </r>
  <r>
    <x v="79"/>
    <x v="4"/>
    <x v="2"/>
    <x v="1"/>
    <x v="0"/>
    <x v="89"/>
    <x v="324"/>
    <x v="0"/>
  </r>
  <r>
    <x v="10"/>
    <x v="5"/>
    <x v="1"/>
    <x v="0"/>
    <x v="10"/>
    <x v="64"/>
    <x v="423"/>
    <x v="0"/>
  </r>
  <r>
    <x v="28"/>
    <x v="7"/>
    <x v="0"/>
    <x v="1"/>
    <x v="7"/>
    <x v="39"/>
    <x v="424"/>
    <x v="0"/>
  </r>
  <r>
    <x v="34"/>
    <x v="2"/>
    <x v="1"/>
    <x v="0"/>
    <x v="12"/>
    <x v="27"/>
    <x v="231"/>
    <x v="0"/>
  </r>
  <r>
    <x v="97"/>
    <x v="7"/>
    <x v="0"/>
    <x v="1"/>
    <x v="6"/>
    <x v="14"/>
    <x v="13"/>
    <x v="0"/>
  </r>
  <r>
    <x v="74"/>
    <x v="6"/>
    <x v="1"/>
    <x v="0"/>
    <x v="11"/>
    <x v="57"/>
    <x v="425"/>
    <x v="0"/>
  </r>
  <r>
    <x v="97"/>
    <x v="0"/>
    <x v="0"/>
    <x v="0"/>
    <x v="10"/>
    <x v="76"/>
    <x v="426"/>
    <x v="0"/>
  </r>
  <r>
    <x v="19"/>
    <x v="4"/>
    <x v="0"/>
    <x v="1"/>
    <x v="10"/>
    <x v="43"/>
    <x v="301"/>
    <x v="0"/>
  </r>
  <r>
    <x v="80"/>
    <x v="5"/>
    <x v="1"/>
    <x v="0"/>
    <x v="6"/>
    <x v="76"/>
    <x v="427"/>
    <x v="0"/>
  </r>
  <r>
    <x v="89"/>
    <x v="3"/>
    <x v="1"/>
    <x v="1"/>
    <x v="1"/>
    <x v="55"/>
    <x v="186"/>
    <x v="0"/>
  </r>
  <r>
    <x v="78"/>
    <x v="5"/>
    <x v="1"/>
    <x v="1"/>
    <x v="1"/>
    <x v="55"/>
    <x v="186"/>
    <x v="0"/>
  </r>
  <r>
    <x v="97"/>
    <x v="2"/>
    <x v="1"/>
    <x v="0"/>
    <x v="9"/>
    <x v="42"/>
    <x v="230"/>
    <x v="0"/>
  </r>
  <r>
    <x v="117"/>
    <x v="4"/>
    <x v="1"/>
    <x v="0"/>
    <x v="1"/>
    <x v="61"/>
    <x v="344"/>
    <x v="0"/>
  </r>
  <r>
    <x v="81"/>
    <x v="5"/>
    <x v="2"/>
    <x v="1"/>
    <x v="9"/>
    <x v="69"/>
    <x v="428"/>
    <x v="0"/>
  </r>
  <r>
    <x v="48"/>
    <x v="4"/>
    <x v="1"/>
    <x v="1"/>
    <x v="5"/>
    <x v="60"/>
    <x v="87"/>
    <x v="0"/>
  </r>
  <r>
    <x v="97"/>
    <x v="4"/>
    <x v="0"/>
    <x v="1"/>
    <x v="11"/>
    <x v="49"/>
    <x v="429"/>
    <x v="0"/>
  </r>
  <r>
    <x v="101"/>
    <x v="1"/>
    <x v="0"/>
    <x v="1"/>
    <x v="3"/>
    <x v="76"/>
    <x v="430"/>
    <x v="0"/>
  </r>
  <r>
    <x v="57"/>
    <x v="7"/>
    <x v="2"/>
    <x v="0"/>
    <x v="15"/>
    <x v="24"/>
    <x v="181"/>
    <x v="0"/>
  </r>
  <r>
    <x v="7"/>
    <x v="2"/>
    <x v="2"/>
    <x v="1"/>
    <x v="4"/>
    <x v="26"/>
    <x v="30"/>
    <x v="0"/>
  </r>
  <r>
    <x v="124"/>
    <x v="7"/>
    <x v="0"/>
    <x v="0"/>
    <x v="11"/>
    <x v="61"/>
    <x v="61"/>
    <x v="0"/>
  </r>
  <r>
    <x v="40"/>
    <x v="1"/>
    <x v="2"/>
    <x v="1"/>
    <x v="9"/>
    <x v="84"/>
    <x v="431"/>
    <x v="0"/>
  </r>
  <r>
    <x v="59"/>
    <x v="7"/>
    <x v="2"/>
    <x v="0"/>
    <x v="4"/>
    <x v="48"/>
    <x v="18"/>
    <x v="0"/>
  </r>
  <r>
    <x v="74"/>
    <x v="3"/>
    <x v="1"/>
    <x v="0"/>
    <x v="15"/>
    <x v="99"/>
    <x v="115"/>
    <x v="0"/>
  </r>
  <r>
    <x v="11"/>
    <x v="2"/>
    <x v="2"/>
    <x v="1"/>
    <x v="8"/>
    <x v="43"/>
    <x v="158"/>
    <x v="0"/>
  </r>
  <r>
    <x v="94"/>
    <x v="2"/>
    <x v="0"/>
    <x v="0"/>
    <x v="3"/>
    <x v="35"/>
    <x v="414"/>
    <x v="0"/>
  </r>
  <r>
    <x v="9"/>
    <x v="0"/>
    <x v="1"/>
    <x v="1"/>
    <x v="9"/>
    <x v="73"/>
    <x v="312"/>
    <x v="0"/>
  </r>
  <r>
    <x v="37"/>
    <x v="6"/>
    <x v="1"/>
    <x v="0"/>
    <x v="14"/>
    <x v="44"/>
    <x v="195"/>
    <x v="0"/>
  </r>
  <r>
    <x v="4"/>
    <x v="5"/>
    <x v="0"/>
    <x v="0"/>
    <x v="10"/>
    <x v="73"/>
    <x v="139"/>
    <x v="0"/>
  </r>
  <r>
    <x v="108"/>
    <x v="5"/>
    <x v="2"/>
    <x v="0"/>
    <x v="13"/>
    <x v="75"/>
    <x v="21"/>
    <x v="0"/>
  </r>
  <r>
    <x v="105"/>
    <x v="0"/>
    <x v="2"/>
    <x v="0"/>
    <x v="14"/>
    <x v="57"/>
    <x v="234"/>
    <x v="0"/>
  </r>
  <r>
    <x v="78"/>
    <x v="7"/>
    <x v="2"/>
    <x v="1"/>
    <x v="15"/>
    <x v="83"/>
    <x v="346"/>
    <x v="0"/>
  </r>
  <r>
    <x v="90"/>
    <x v="2"/>
    <x v="2"/>
    <x v="1"/>
    <x v="5"/>
    <x v="94"/>
    <x v="278"/>
    <x v="0"/>
  </r>
  <r>
    <x v="11"/>
    <x v="2"/>
    <x v="2"/>
    <x v="1"/>
    <x v="1"/>
    <x v="86"/>
    <x v="432"/>
    <x v="0"/>
  </r>
  <r>
    <x v="56"/>
    <x v="2"/>
    <x v="0"/>
    <x v="0"/>
    <x v="0"/>
    <x v="33"/>
    <x v="92"/>
    <x v="0"/>
  </r>
  <r>
    <x v="39"/>
    <x v="0"/>
    <x v="0"/>
    <x v="0"/>
    <x v="8"/>
    <x v="49"/>
    <x v="433"/>
    <x v="0"/>
  </r>
  <r>
    <x v="63"/>
    <x v="5"/>
    <x v="2"/>
    <x v="1"/>
    <x v="14"/>
    <x v="65"/>
    <x v="361"/>
    <x v="0"/>
  </r>
  <r>
    <x v="130"/>
    <x v="1"/>
    <x v="0"/>
    <x v="0"/>
    <x v="2"/>
    <x v="24"/>
    <x v="401"/>
    <x v="0"/>
  </r>
  <r>
    <x v="74"/>
    <x v="4"/>
    <x v="1"/>
    <x v="1"/>
    <x v="15"/>
    <x v="58"/>
    <x v="26"/>
    <x v="0"/>
  </r>
  <r>
    <x v="98"/>
    <x v="0"/>
    <x v="0"/>
    <x v="0"/>
    <x v="12"/>
    <x v="47"/>
    <x v="7"/>
    <x v="0"/>
  </r>
  <r>
    <x v="7"/>
    <x v="7"/>
    <x v="1"/>
    <x v="0"/>
    <x v="11"/>
    <x v="11"/>
    <x v="192"/>
    <x v="0"/>
  </r>
  <r>
    <x v="121"/>
    <x v="5"/>
    <x v="0"/>
    <x v="1"/>
    <x v="3"/>
    <x v="3"/>
    <x v="3"/>
    <x v="0"/>
  </r>
  <r>
    <x v="51"/>
    <x v="3"/>
    <x v="2"/>
    <x v="0"/>
    <x v="0"/>
    <x v="43"/>
    <x v="349"/>
    <x v="0"/>
  </r>
  <r>
    <x v="11"/>
    <x v="1"/>
    <x v="0"/>
    <x v="1"/>
    <x v="10"/>
    <x v="91"/>
    <x v="9"/>
    <x v="0"/>
  </r>
  <r>
    <x v="116"/>
    <x v="7"/>
    <x v="1"/>
    <x v="0"/>
    <x v="4"/>
    <x v="77"/>
    <x v="149"/>
    <x v="0"/>
  </r>
  <r>
    <x v="7"/>
    <x v="0"/>
    <x v="2"/>
    <x v="1"/>
    <x v="1"/>
    <x v="24"/>
    <x v="434"/>
    <x v="0"/>
  </r>
  <r>
    <x v="92"/>
    <x v="4"/>
    <x v="0"/>
    <x v="0"/>
    <x v="3"/>
    <x v="80"/>
    <x v="188"/>
    <x v="0"/>
  </r>
  <r>
    <x v="79"/>
    <x v="0"/>
    <x v="0"/>
    <x v="1"/>
    <x v="10"/>
    <x v="82"/>
    <x v="21"/>
    <x v="0"/>
  </r>
  <r>
    <x v="126"/>
    <x v="3"/>
    <x v="2"/>
    <x v="1"/>
    <x v="12"/>
    <x v="39"/>
    <x v="435"/>
    <x v="0"/>
  </r>
  <r>
    <x v="43"/>
    <x v="4"/>
    <x v="2"/>
    <x v="1"/>
    <x v="14"/>
    <x v="69"/>
    <x v="436"/>
    <x v="0"/>
  </r>
  <r>
    <x v="104"/>
    <x v="7"/>
    <x v="0"/>
    <x v="1"/>
    <x v="14"/>
    <x v="24"/>
    <x v="437"/>
    <x v="0"/>
  </r>
  <r>
    <x v="33"/>
    <x v="7"/>
    <x v="2"/>
    <x v="0"/>
    <x v="8"/>
    <x v="42"/>
    <x v="118"/>
    <x v="0"/>
  </r>
  <r>
    <x v="98"/>
    <x v="5"/>
    <x v="1"/>
    <x v="1"/>
    <x v="9"/>
    <x v="73"/>
    <x v="312"/>
    <x v="0"/>
  </r>
  <r>
    <x v="58"/>
    <x v="4"/>
    <x v="1"/>
    <x v="0"/>
    <x v="12"/>
    <x v="60"/>
    <x v="96"/>
    <x v="0"/>
  </r>
  <r>
    <x v="113"/>
    <x v="6"/>
    <x v="1"/>
    <x v="1"/>
    <x v="8"/>
    <x v="68"/>
    <x v="206"/>
    <x v="0"/>
  </r>
  <r>
    <x v="68"/>
    <x v="7"/>
    <x v="0"/>
    <x v="0"/>
    <x v="2"/>
    <x v="79"/>
    <x v="438"/>
    <x v="0"/>
  </r>
  <r>
    <x v="41"/>
    <x v="6"/>
    <x v="2"/>
    <x v="0"/>
    <x v="2"/>
    <x v="3"/>
    <x v="221"/>
    <x v="0"/>
  </r>
  <r>
    <x v="44"/>
    <x v="2"/>
    <x v="2"/>
    <x v="1"/>
    <x v="2"/>
    <x v="10"/>
    <x v="127"/>
    <x v="0"/>
  </r>
  <r>
    <x v="102"/>
    <x v="0"/>
    <x v="2"/>
    <x v="1"/>
    <x v="4"/>
    <x v="74"/>
    <x v="38"/>
    <x v="0"/>
  </r>
  <r>
    <x v="69"/>
    <x v="3"/>
    <x v="2"/>
    <x v="0"/>
    <x v="7"/>
    <x v="6"/>
    <x v="16"/>
    <x v="0"/>
  </r>
  <r>
    <x v="86"/>
    <x v="7"/>
    <x v="0"/>
    <x v="0"/>
    <x v="6"/>
    <x v="48"/>
    <x v="0"/>
    <x v="0"/>
  </r>
  <r>
    <x v="30"/>
    <x v="3"/>
    <x v="0"/>
    <x v="1"/>
    <x v="5"/>
    <x v="35"/>
    <x v="362"/>
    <x v="0"/>
  </r>
  <r>
    <x v="119"/>
    <x v="3"/>
    <x v="1"/>
    <x v="1"/>
    <x v="9"/>
    <x v="76"/>
    <x v="439"/>
    <x v="0"/>
  </r>
  <r>
    <x v="5"/>
    <x v="7"/>
    <x v="2"/>
    <x v="1"/>
    <x v="9"/>
    <x v="2"/>
    <x v="367"/>
    <x v="0"/>
  </r>
  <r>
    <x v="129"/>
    <x v="4"/>
    <x v="2"/>
    <x v="1"/>
    <x v="9"/>
    <x v="24"/>
    <x v="440"/>
    <x v="0"/>
  </r>
  <r>
    <x v="111"/>
    <x v="5"/>
    <x v="0"/>
    <x v="0"/>
    <x v="10"/>
    <x v="44"/>
    <x v="441"/>
    <x v="0"/>
  </r>
  <r>
    <x v="98"/>
    <x v="3"/>
    <x v="0"/>
    <x v="0"/>
    <x v="1"/>
    <x v="25"/>
    <x v="442"/>
    <x v="0"/>
  </r>
  <r>
    <x v="23"/>
    <x v="2"/>
    <x v="0"/>
    <x v="0"/>
    <x v="13"/>
    <x v="26"/>
    <x v="21"/>
    <x v="0"/>
  </r>
  <r>
    <x v="84"/>
    <x v="1"/>
    <x v="2"/>
    <x v="1"/>
    <x v="4"/>
    <x v="52"/>
    <x v="58"/>
    <x v="0"/>
  </r>
  <r>
    <x v="112"/>
    <x v="5"/>
    <x v="2"/>
    <x v="0"/>
    <x v="0"/>
    <x v="7"/>
    <x v="229"/>
    <x v="0"/>
  </r>
  <r>
    <x v="118"/>
    <x v="7"/>
    <x v="0"/>
    <x v="0"/>
    <x v="13"/>
    <x v="33"/>
    <x v="21"/>
    <x v="0"/>
  </r>
  <r>
    <x v="92"/>
    <x v="0"/>
    <x v="0"/>
    <x v="1"/>
    <x v="15"/>
    <x v="66"/>
    <x v="324"/>
    <x v="0"/>
  </r>
  <r>
    <x v="117"/>
    <x v="1"/>
    <x v="1"/>
    <x v="1"/>
    <x v="15"/>
    <x v="80"/>
    <x v="100"/>
    <x v="0"/>
  </r>
  <r>
    <x v="13"/>
    <x v="6"/>
    <x v="1"/>
    <x v="0"/>
    <x v="1"/>
    <x v="26"/>
    <x v="221"/>
    <x v="0"/>
  </r>
  <r>
    <x v="54"/>
    <x v="1"/>
    <x v="1"/>
    <x v="1"/>
    <x v="1"/>
    <x v="36"/>
    <x v="368"/>
    <x v="0"/>
  </r>
  <r>
    <x v="39"/>
    <x v="6"/>
    <x v="0"/>
    <x v="1"/>
    <x v="2"/>
    <x v="39"/>
    <x v="290"/>
    <x v="0"/>
  </r>
  <r>
    <x v="48"/>
    <x v="6"/>
    <x v="1"/>
    <x v="1"/>
    <x v="5"/>
    <x v="44"/>
    <x v="288"/>
    <x v="0"/>
  </r>
  <r>
    <x v="18"/>
    <x v="4"/>
    <x v="0"/>
    <x v="1"/>
    <x v="10"/>
    <x v="58"/>
    <x v="443"/>
    <x v="0"/>
  </r>
  <r>
    <x v="117"/>
    <x v="5"/>
    <x v="0"/>
    <x v="1"/>
    <x v="11"/>
    <x v="12"/>
    <x v="444"/>
    <x v="0"/>
  </r>
  <r>
    <x v="71"/>
    <x v="6"/>
    <x v="2"/>
    <x v="1"/>
    <x v="7"/>
    <x v="26"/>
    <x v="331"/>
    <x v="0"/>
  </r>
  <r>
    <x v="89"/>
    <x v="1"/>
    <x v="0"/>
    <x v="1"/>
    <x v="10"/>
    <x v="26"/>
    <x v="308"/>
    <x v="0"/>
  </r>
  <r>
    <x v="27"/>
    <x v="3"/>
    <x v="1"/>
    <x v="0"/>
    <x v="7"/>
    <x v="7"/>
    <x v="258"/>
    <x v="0"/>
  </r>
  <r>
    <x v="48"/>
    <x v="5"/>
    <x v="1"/>
    <x v="1"/>
    <x v="6"/>
    <x v="80"/>
    <x v="394"/>
    <x v="0"/>
  </r>
  <r>
    <x v="23"/>
    <x v="5"/>
    <x v="0"/>
    <x v="1"/>
    <x v="5"/>
    <x v="40"/>
    <x v="445"/>
    <x v="0"/>
  </r>
  <r>
    <x v="132"/>
    <x v="7"/>
    <x v="2"/>
    <x v="0"/>
    <x v="4"/>
    <x v="82"/>
    <x v="21"/>
    <x v="0"/>
  </r>
  <r>
    <x v="37"/>
    <x v="6"/>
    <x v="0"/>
    <x v="0"/>
    <x v="10"/>
    <x v="71"/>
    <x v="351"/>
    <x v="0"/>
  </r>
  <r>
    <x v="102"/>
    <x v="5"/>
    <x v="1"/>
    <x v="1"/>
    <x v="15"/>
    <x v="52"/>
    <x v="290"/>
    <x v="0"/>
  </r>
  <r>
    <x v="75"/>
    <x v="2"/>
    <x v="1"/>
    <x v="0"/>
    <x v="6"/>
    <x v="57"/>
    <x v="66"/>
    <x v="0"/>
  </r>
  <r>
    <x v="85"/>
    <x v="4"/>
    <x v="2"/>
    <x v="1"/>
    <x v="4"/>
    <x v="56"/>
    <x v="99"/>
    <x v="0"/>
  </r>
  <r>
    <x v="67"/>
    <x v="1"/>
    <x v="1"/>
    <x v="1"/>
    <x v="7"/>
    <x v="97"/>
    <x v="446"/>
    <x v="0"/>
  </r>
  <r>
    <x v="60"/>
    <x v="0"/>
    <x v="2"/>
    <x v="1"/>
    <x v="5"/>
    <x v="49"/>
    <x v="447"/>
    <x v="0"/>
  </r>
  <r>
    <x v="93"/>
    <x v="2"/>
    <x v="2"/>
    <x v="1"/>
    <x v="1"/>
    <x v="41"/>
    <x v="99"/>
    <x v="0"/>
  </r>
  <r>
    <x v="24"/>
    <x v="3"/>
    <x v="2"/>
    <x v="1"/>
    <x v="5"/>
    <x v="29"/>
    <x v="208"/>
    <x v="0"/>
  </r>
  <r>
    <x v="108"/>
    <x v="1"/>
    <x v="0"/>
    <x v="0"/>
    <x v="12"/>
    <x v="91"/>
    <x v="229"/>
    <x v="0"/>
  </r>
  <r>
    <x v="19"/>
    <x v="1"/>
    <x v="0"/>
    <x v="1"/>
    <x v="2"/>
    <x v="18"/>
    <x v="89"/>
    <x v="0"/>
  </r>
  <r>
    <x v="76"/>
    <x v="4"/>
    <x v="0"/>
    <x v="1"/>
    <x v="0"/>
    <x v="29"/>
    <x v="177"/>
    <x v="0"/>
  </r>
  <r>
    <x v="121"/>
    <x v="3"/>
    <x v="0"/>
    <x v="0"/>
    <x v="7"/>
    <x v="70"/>
    <x v="448"/>
    <x v="0"/>
  </r>
  <r>
    <x v="132"/>
    <x v="0"/>
    <x v="2"/>
    <x v="1"/>
    <x v="2"/>
    <x v="33"/>
    <x v="180"/>
    <x v="0"/>
  </r>
  <r>
    <x v="75"/>
    <x v="3"/>
    <x v="2"/>
    <x v="1"/>
    <x v="10"/>
    <x v="73"/>
    <x v="139"/>
    <x v="0"/>
  </r>
  <r>
    <x v="31"/>
    <x v="1"/>
    <x v="2"/>
    <x v="0"/>
    <x v="11"/>
    <x v="24"/>
    <x v="449"/>
    <x v="0"/>
  </r>
  <r>
    <x v="123"/>
    <x v="4"/>
    <x v="1"/>
    <x v="1"/>
    <x v="3"/>
    <x v="47"/>
    <x v="23"/>
    <x v="0"/>
  </r>
  <r>
    <x v="9"/>
    <x v="4"/>
    <x v="0"/>
    <x v="1"/>
    <x v="4"/>
    <x v="12"/>
    <x v="12"/>
    <x v="0"/>
  </r>
  <r>
    <x v="5"/>
    <x v="5"/>
    <x v="1"/>
    <x v="1"/>
    <x v="11"/>
    <x v="46"/>
    <x v="407"/>
    <x v="0"/>
  </r>
  <r>
    <x v="127"/>
    <x v="5"/>
    <x v="2"/>
    <x v="0"/>
    <x v="11"/>
    <x v="54"/>
    <x v="352"/>
    <x v="0"/>
  </r>
  <r>
    <x v="120"/>
    <x v="6"/>
    <x v="2"/>
    <x v="1"/>
    <x v="11"/>
    <x v="70"/>
    <x v="450"/>
    <x v="0"/>
  </r>
  <r>
    <x v="82"/>
    <x v="6"/>
    <x v="1"/>
    <x v="1"/>
    <x v="14"/>
    <x v="53"/>
    <x v="290"/>
    <x v="0"/>
  </r>
  <r>
    <x v="58"/>
    <x v="2"/>
    <x v="0"/>
    <x v="0"/>
    <x v="8"/>
    <x v="86"/>
    <x v="36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2F7B5B-0EB8-4EC2-8E60-07D2986874FE}" name="PivotTable1"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location ref="A3:C6" firstHeaderRow="0" firstDataRow="1" firstDataCol="1"/>
  <pivotFields count="8">
    <pivotField showAll="0"/>
    <pivotField showAll="0"/>
    <pivotField showAll="0"/>
    <pivotField axis="axisRow" showAll="0">
      <items count="3">
        <item x="0"/>
        <item x="1"/>
        <item t="default"/>
      </items>
    </pivotField>
    <pivotField dataField="1" showAll="0"/>
    <pivotField numFmtId="165" showAll="0"/>
    <pivotField dataField="1" numFmtId="165" showAll="0"/>
    <pivotField showAll="0"/>
  </pivotFields>
  <rowFields count="1">
    <field x="3"/>
  </rowFields>
  <rowItems count="3">
    <i>
      <x/>
    </i>
    <i>
      <x v="1"/>
    </i>
    <i t="grand">
      <x/>
    </i>
  </rowItems>
  <colFields count="1">
    <field x="-2"/>
  </colFields>
  <colItems count="2">
    <i>
      <x/>
    </i>
    <i i="1">
      <x v="1"/>
    </i>
  </colItems>
  <dataFields count="2">
    <dataField name="Average of  TotalSales ($) " fld="6" subtotal="average" baseField="3" baseItem="0"/>
    <dataField name="Average of Quantity Sold" fld="4"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chartFormat="6">
  <location ref="A3:B7" firstHeaderRow="1" firstDataRow="1" firstDataCol="1"/>
  <pivotFields count="8">
    <pivotField compact="0" showAll="0">
      <items count="134">
        <item x="81"/>
        <item x="131"/>
        <item x="132"/>
        <item x="50"/>
        <item x="105"/>
        <item x="5"/>
        <item x="16"/>
        <item x="31"/>
        <item x="60"/>
        <item x="57"/>
        <item x="102"/>
        <item x="65"/>
        <item x="117"/>
        <item x="75"/>
        <item x="91"/>
        <item x="10"/>
        <item x="28"/>
        <item x="76"/>
        <item x="69"/>
        <item x="107"/>
        <item x="120"/>
        <item x="99"/>
        <item x="118"/>
        <item x="47"/>
        <item x="8"/>
        <item x="66"/>
        <item x="37"/>
        <item x="79"/>
        <item x="70"/>
        <item x="58"/>
        <item x="46"/>
        <item x="9"/>
        <item x="7"/>
        <item x="82"/>
        <item x="96"/>
        <item x="23"/>
        <item x="1"/>
        <item x="126"/>
        <item x="19"/>
        <item x="116"/>
        <item x="36"/>
        <item x="32"/>
        <item x="124"/>
        <item x="12"/>
        <item x="112"/>
        <item x="125"/>
        <item x="67"/>
        <item x="128"/>
        <item x="129"/>
        <item x="48"/>
        <item x="85"/>
        <item x="100"/>
        <item x="78"/>
        <item x="11"/>
        <item x="88"/>
        <item x="123"/>
        <item x="119"/>
        <item x="104"/>
        <item x="89"/>
        <item x="62"/>
        <item x="114"/>
        <item x="35"/>
        <item x="94"/>
        <item x="26"/>
        <item x="103"/>
        <item x="64"/>
        <item x="54"/>
        <item x="51"/>
        <item x="45"/>
        <item x="87"/>
        <item x="29"/>
        <item x="109"/>
        <item x="106"/>
        <item x="4"/>
        <item x="71"/>
        <item x="92"/>
        <item x="40"/>
        <item x="56"/>
        <item x="49"/>
        <item x="93"/>
        <item x="41"/>
        <item x="3"/>
        <item x="86"/>
        <item x="59"/>
        <item x="77"/>
        <item x="34"/>
        <item x="27"/>
        <item x="25"/>
        <item x="74"/>
        <item x="98"/>
        <item x="115"/>
        <item x="101"/>
        <item x="127"/>
        <item x="63"/>
        <item x="95"/>
        <item x="42"/>
        <item x="111"/>
        <item x="68"/>
        <item x="33"/>
        <item x="97"/>
        <item x="24"/>
        <item x="52"/>
        <item x="0"/>
        <item x="53"/>
        <item x="72"/>
        <item x="80"/>
        <item x="73"/>
        <item x="20"/>
        <item x="122"/>
        <item x="61"/>
        <item x="130"/>
        <item x="55"/>
        <item x="110"/>
        <item x="30"/>
        <item x="17"/>
        <item x="22"/>
        <item x="6"/>
        <item x="83"/>
        <item x="113"/>
        <item x="90"/>
        <item x="2"/>
        <item x="84"/>
        <item x="38"/>
        <item x="21"/>
        <item x="44"/>
        <item x="108"/>
        <item x="121"/>
        <item x="43"/>
        <item x="18"/>
        <item x="14"/>
        <item x="39"/>
        <item x="13"/>
        <item x="15"/>
        <item t="default"/>
      </items>
    </pivotField>
    <pivotField compact="0" showAll="0">
      <items count="9">
        <item x="2"/>
        <item x="0"/>
        <item x="6"/>
        <item x="3"/>
        <item x="4"/>
        <item x="1"/>
        <item x="5"/>
        <item x="7"/>
        <item t="default"/>
      </items>
    </pivotField>
    <pivotField axis="axisRow" compact="0" showAll="0">
      <items count="4">
        <item x="1"/>
        <item x="2"/>
        <item x="0"/>
        <item t="default"/>
      </items>
    </pivotField>
    <pivotField compact="0" showAll="0">
      <items count="3">
        <item x="0"/>
        <item x="1"/>
        <item t="default"/>
      </items>
    </pivotField>
    <pivotField compact="0" showAll="0">
      <items count="17">
        <item x="13"/>
        <item x="15"/>
        <item x="14"/>
        <item x="4"/>
        <item x="0"/>
        <item x="3"/>
        <item x="2"/>
        <item x="7"/>
        <item x="6"/>
        <item x="5"/>
        <item x="8"/>
        <item x="11"/>
        <item x="9"/>
        <item x="10"/>
        <item x="12"/>
        <item x="1"/>
        <item t="default"/>
      </items>
    </pivotField>
    <pivotField compact="0" numFmtId="165" showAll="0">
      <items count="102">
        <item x="82"/>
        <item x="41"/>
        <item x="30"/>
        <item x="60"/>
        <item x="26"/>
        <item x="56"/>
        <item x="18"/>
        <item x="71"/>
        <item x="43"/>
        <item x="87"/>
        <item x="3"/>
        <item x="39"/>
        <item x="67"/>
        <item x="96"/>
        <item x="80"/>
        <item x="95"/>
        <item x="91"/>
        <item x="59"/>
        <item x="48"/>
        <item x="32"/>
        <item x="45"/>
        <item x="33"/>
        <item x="1"/>
        <item x="89"/>
        <item x="13"/>
        <item x="98"/>
        <item x="63"/>
        <item x="19"/>
        <item x="11"/>
        <item x="17"/>
        <item x="37"/>
        <item x="12"/>
        <item x="47"/>
        <item x="53"/>
        <item x="62"/>
        <item x="75"/>
        <item x="0"/>
        <item x="50"/>
        <item x="8"/>
        <item x="14"/>
        <item x="21"/>
        <item x="38"/>
        <item x="55"/>
        <item x="100"/>
        <item x="83"/>
        <item x="68"/>
        <item x="23"/>
        <item x="24"/>
        <item x="58"/>
        <item x="16"/>
        <item x="72"/>
        <item x="78"/>
        <item x="9"/>
        <item x="88"/>
        <item x="36"/>
        <item x="99"/>
        <item x="7"/>
        <item x="40"/>
        <item x="77"/>
        <item x="57"/>
        <item x="85"/>
        <item x="84"/>
        <item x="79"/>
        <item x="27"/>
        <item x="4"/>
        <item x="73"/>
        <item x="52"/>
        <item x="49"/>
        <item x="31"/>
        <item x="65"/>
        <item x="6"/>
        <item x="5"/>
        <item x="61"/>
        <item x="34"/>
        <item x="20"/>
        <item x="15"/>
        <item x="44"/>
        <item x="10"/>
        <item x="81"/>
        <item x="97"/>
        <item x="29"/>
        <item x="22"/>
        <item x="51"/>
        <item x="69"/>
        <item x="74"/>
        <item x="25"/>
        <item x="76"/>
        <item x="35"/>
        <item x="92"/>
        <item x="2"/>
        <item x="93"/>
        <item x="42"/>
        <item x="66"/>
        <item x="28"/>
        <item x="90"/>
        <item x="94"/>
        <item x="54"/>
        <item x="70"/>
        <item x="46"/>
        <item x="86"/>
        <item x="64"/>
        <item t="default"/>
      </items>
    </pivotField>
    <pivotField dataField="1" compact="0" numFmtId="165" showAll="0">
      <items count="452">
        <item x="21"/>
        <item x="224"/>
        <item x="274"/>
        <item x="295"/>
        <item x="323"/>
        <item x="183"/>
        <item x="277"/>
        <item x="53"/>
        <item x="30"/>
        <item x="45"/>
        <item x="100"/>
        <item x="99"/>
        <item x="85"/>
        <item x="151"/>
        <item x="309"/>
        <item x="40"/>
        <item x="272"/>
        <item x="222"/>
        <item x="296"/>
        <item x="34"/>
        <item x="87"/>
        <item x="331"/>
        <item x="223"/>
        <item x="251"/>
        <item x="349"/>
        <item x="341"/>
        <item x="110"/>
        <item x="89"/>
        <item x="289"/>
        <item x="405"/>
        <item x="65"/>
        <item x="96"/>
        <item x="346"/>
        <item x="76"/>
        <item x="226"/>
        <item x="181"/>
        <item x="26"/>
        <item x="342"/>
        <item x="3"/>
        <item x="300"/>
        <item x="308"/>
        <item x="18"/>
        <item x="115"/>
        <item x="194"/>
        <item x="36"/>
        <item x="374"/>
        <item x="310"/>
        <item x="221"/>
        <item x="131"/>
        <item x="32"/>
        <item x="47"/>
        <item x="398"/>
        <item x="290"/>
        <item x="239"/>
        <item x="188"/>
        <item x="314"/>
        <item x="215"/>
        <item x="264"/>
        <item x="262"/>
        <item x="169"/>
        <item x="424"/>
        <item x="280"/>
        <item x="319"/>
        <item x="158"/>
        <item x="227"/>
        <item x="347"/>
        <item x="207"/>
        <item x="92"/>
        <item x="286"/>
        <item x="254"/>
        <item x="80"/>
        <item x="351"/>
        <item x="324"/>
        <item x="12"/>
        <item x="437"/>
        <item x="217"/>
        <item x="247"/>
        <item x="124"/>
        <item x="140"/>
        <item x="273"/>
        <item x="395"/>
        <item x="301"/>
        <item x="106"/>
        <item x="48"/>
        <item x="394"/>
        <item x="19"/>
        <item x="391"/>
        <item x="234"/>
        <item x="353"/>
        <item x="97"/>
        <item x="173"/>
        <item x="322"/>
        <item x="302"/>
        <item x="180"/>
        <item x="71"/>
        <item x="421"/>
        <item x="43"/>
        <item x="93"/>
        <item x="117"/>
        <item x="361"/>
        <item x="69"/>
        <item x="366"/>
        <item x="193"/>
        <item x="0"/>
        <item x="299"/>
        <item x="67"/>
        <item x="22"/>
        <item x="102"/>
        <item x="195"/>
        <item x="397"/>
        <item x="435"/>
        <item x="281"/>
        <item x="228"/>
        <item x="23"/>
        <item x="164"/>
        <item x="184"/>
        <item x="384"/>
        <item x="113"/>
        <item x="436"/>
        <item x="256"/>
        <item x="78"/>
        <item x="402"/>
        <item x="149"/>
        <item x="389"/>
        <item x="120"/>
        <item x="146"/>
        <item x="348"/>
        <item x="330"/>
        <item x="72"/>
        <item x="189"/>
        <item x="4"/>
        <item x="112"/>
        <item x="14"/>
        <item x="392"/>
        <item x="58"/>
        <item x="375"/>
        <item x="297"/>
        <item x="382"/>
        <item x="9"/>
        <item x="345"/>
        <item x="75"/>
        <item x="160"/>
        <item x="263"/>
        <item x="364"/>
        <item x="229"/>
        <item x="156"/>
        <item x="129"/>
        <item x="37"/>
        <item x="187"/>
        <item x="388"/>
        <item x="199"/>
        <item x="90"/>
        <item x="148"/>
        <item x="31"/>
        <item x="245"/>
        <item x="238"/>
        <item x="56"/>
        <item x="38"/>
        <item x="57"/>
        <item x="176"/>
        <item x="79"/>
        <item x="74"/>
        <item x="142"/>
        <item x="8"/>
        <item x="339"/>
        <item x="285"/>
        <item x="333"/>
        <item x="88"/>
        <item x="50"/>
        <item x="401"/>
        <item x="147"/>
        <item x="253"/>
        <item x="216"/>
        <item x="150"/>
        <item x="128"/>
        <item x="203"/>
        <item x="357"/>
        <item x="252"/>
        <item x="196"/>
        <item x="138"/>
        <item x="336"/>
        <item x="167"/>
        <item x="192"/>
        <item x="220"/>
        <item x="13"/>
        <item x="54"/>
        <item x="413"/>
        <item x="177"/>
        <item x="260"/>
        <item x="170"/>
        <item x="386"/>
        <item x="1"/>
        <item x="213"/>
        <item x="327"/>
        <item x="11"/>
        <item x="157"/>
        <item x="134"/>
        <item x="444"/>
        <item x="166"/>
        <item x="179"/>
        <item x="360"/>
        <item x="197"/>
        <item x="103"/>
        <item x="168"/>
        <item x="27"/>
        <item x="175"/>
        <item x="46"/>
        <item x="354"/>
        <item x="104"/>
        <item x="268"/>
        <item x="209"/>
        <item x="328"/>
        <item x="438"/>
        <item x="404"/>
        <item x="320"/>
        <item x="383"/>
        <item x="198"/>
        <item x="275"/>
        <item x="98"/>
        <item x="111"/>
        <item x="258"/>
        <item x="123"/>
        <item x="266"/>
        <item x="108"/>
        <item x="185"/>
        <item x="17"/>
        <item x="283"/>
        <item x="83"/>
        <item x="282"/>
        <item x="396"/>
        <item x="119"/>
        <item x="130"/>
        <item x="163"/>
        <item x="6"/>
        <item x="369"/>
        <item x="200"/>
        <item x="420"/>
        <item x="62"/>
        <item x="430"/>
        <item x="211"/>
        <item x="414"/>
        <item x="276"/>
        <item x="377"/>
        <item x="201"/>
        <item x="7"/>
        <item x="206"/>
        <item x="248"/>
        <item x="212"/>
        <item x="114"/>
        <item x="257"/>
        <item x="127"/>
        <item x="403"/>
        <item x="121"/>
        <item x="28"/>
        <item x="66"/>
        <item x="363"/>
        <item x="218"/>
        <item x="172"/>
        <item x="380"/>
        <item x="237"/>
        <item x="136"/>
        <item x="16"/>
        <item x="329"/>
        <item x="306"/>
        <item x="171"/>
        <item x="255"/>
        <item x="52"/>
        <item x="313"/>
        <item x="236"/>
        <item x="445"/>
        <item x="449"/>
        <item x="60"/>
        <item x="219"/>
        <item x="335"/>
        <item x="304"/>
        <item x="133"/>
        <item x="270"/>
        <item x="2"/>
        <item x="144"/>
        <item x="137"/>
        <item x="174"/>
        <item x="155"/>
        <item x="411"/>
        <item x="446"/>
        <item x="242"/>
        <item x="91"/>
        <item x="440"/>
        <item x="44"/>
        <item x="20"/>
        <item x="269"/>
        <item x="126"/>
        <item x="143"/>
        <item x="161"/>
        <item x="64"/>
        <item x="373"/>
        <item x="152"/>
        <item x="25"/>
        <item x="153"/>
        <item x="107"/>
        <item x="447"/>
        <item x="178"/>
        <item x="159"/>
        <item x="42"/>
        <item x="307"/>
        <item x="317"/>
        <item x="244"/>
        <item x="443"/>
        <item x="315"/>
        <item x="186"/>
        <item x="70"/>
        <item x="109"/>
        <item x="5"/>
        <item x="162"/>
        <item x="154"/>
        <item x="425"/>
        <item x="241"/>
        <item x="33"/>
        <item x="318"/>
        <item x="316"/>
        <item x="359"/>
        <item x="267"/>
        <item x="433"/>
        <item x="235"/>
        <item x="105"/>
        <item x="287"/>
        <item x="448"/>
        <item x="86"/>
        <item x="400"/>
        <item x="288"/>
        <item x="427"/>
        <item x="311"/>
        <item x="141"/>
        <item x="356"/>
        <item x="408"/>
        <item x="125"/>
        <item x="225"/>
        <item x="434"/>
        <item x="73"/>
        <item x="343"/>
        <item x="243"/>
        <item x="293"/>
        <item x="208"/>
        <item x="292"/>
        <item x="294"/>
        <item x="431"/>
        <item x="429"/>
        <item x="259"/>
        <item x="240"/>
        <item x="116"/>
        <item x="378"/>
        <item x="233"/>
        <item x="29"/>
        <item x="63"/>
        <item x="10"/>
        <item x="249"/>
        <item x="312"/>
        <item x="362"/>
        <item x="350"/>
        <item x="61"/>
        <item x="303"/>
        <item x="191"/>
        <item x="326"/>
        <item x="409"/>
        <item x="368"/>
        <item x="204"/>
        <item x="214"/>
        <item x="122"/>
        <item x="410"/>
        <item x="338"/>
        <item x="15"/>
        <item x="406"/>
        <item x="393"/>
        <item x="399"/>
        <item x="132"/>
        <item x="139"/>
        <item x="101"/>
        <item x="278"/>
        <item x="232"/>
        <item x="77"/>
        <item x="379"/>
        <item x="271"/>
        <item x="370"/>
        <item x="231"/>
        <item x="94"/>
        <item x="390"/>
        <item x="82"/>
        <item x="81"/>
        <item x="118"/>
        <item x="250"/>
        <item x="279"/>
        <item x="412"/>
        <item x="59"/>
        <item x="165"/>
        <item x="371"/>
        <item x="334"/>
        <item x="35"/>
        <item x="41"/>
        <item x="340"/>
        <item x="265"/>
        <item x="68"/>
        <item x="305"/>
        <item x="381"/>
        <item x="441"/>
        <item x="365"/>
        <item x="284"/>
        <item x="428"/>
        <item x="337"/>
        <item x="358"/>
        <item x="418"/>
        <item x="51"/>
        <item x="439"/>
        <item x="415"/>
        <item x="416"/>
        <item x="376"/>
        <item x="24"/>
        <item x="352"/>
        <item x="49"/>
        <item x="387"/>
        <item x="210"/>
        <item x="450"/>
        <item x="367"/>
        <item x="407"/>
        <item x="344"/>
        <item x="230"/>
        <item x="39"/>
        <item x="202"/>
        <item x="426"/>
        <item x="135"/>
        <item x="372"/>
        <item x="291"/>
        <item x="419"/>
        <item x="205"/>
        <item x="321"/>
        <item x="246"/>
        <item x="385"/>
        <item x="417"/>
        <item x="298"/>
        <item x="422"/>
        <item x="332"/>
        <item x="182"/>
        <item x="95"/>
        <item x="442"/>
        <item x="423"/>
        <item x="261"/>
        <item x="325"/>
        <item x="55"/>
        <item x="84"/>
        <item x="145"/>
        <item x="190"/>
        <item x="432"/>
        <item x="355"/>
        <item t="default"/>
      </items>
    </pivotField>
    <pivotField compact="0" showAll="0">
      <items count="2">
        <item x="0"/>
        <item t="default"/>
      </items>
    </pivotField>
  </pivotFields>
  <rowFields count="1">
    <field x="2"/>
  </rowFields>
  <rowItems count="4">
    <i>
      <x/>
    </i>
    <i>
      <x v="1"/>
    </i>
    <i>
      <x v="2"/>
    </i>
    <i t="grand">
      <x/>
    </i>
  </rowItems>
  <colItems count="1">
    <i/>
  </colItems>
  <dataFields count="1">
    <dataField name="Sum of  TotalSales ($) " fld="6" baseField="0" baseItem="0"/>
  </dataFields>
  <formats count="1">
    <format dxfId="116">
      <pivotArea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chartFormat="6">
  <location ref="A3:B7" firstHeaderRow="1" firstDataRow="1" firstDataCol="1"/>
  <pivotFields count="8">
    <pivotField compact="0" showAll="0">
      <items count="134">
        <item x="81"/>
        <item x="131"/>
        <item x="132"/>
        <item x="50"/>
        <item x="105"/>
        <item x="5"/>
        <item x="16"/>
        <item x="31"/>
        <item x="60"/>
        <item x="57"/>
        <item x="102"/>
        <item x="65"/>
        <item x="117"/>
        <item x="75"/>
        <item x="91"/>
        <item x="10"/>
        <item x="28"/>
        <item x="76"/>
        <item x="69"/>
        <item x="107"/>
        <item x="120"/>
        <item x="99"/>
        <item x="118"/>
        <item x="47"/>
        <item x="8"/>
        <item x="66"/>
        <item x="37"/>
        <item x="79"/>
        <item x="70"/>
        <item x="58"/>
        <item x="46"/>
        <item x="9"/>
        <item x="7"/>
        <item x="82"/>
        <item x="96"/>
        <item x="23"/>
        <item x="1"/>
        <item x="126"/>
        <item x="19"/>
        <item x="116"/>
        <item x="36"/>
        <item x="32"/>
        <item x="124"/>
        <item x="12"/>
        <item x="112"/>
        <item x="125"/>
        <item x="67"/>
        <item x="128"/>
        <item x="129"/>
        <item x="48"/>
        <item x="85"/>
        <item x="100"/>
        <item x="78"/>
        <item x="11"/>
        <item x="88"/>
        <item x="123"/>
        <item x="119"/>
        <item x="104"/>
        <item x="89"/>
        <item x="62"/>
        <item x="114"/>
        <item x="35"/>
        <item x="94"/>
        <item x="26"/>
        <item x="103"/>
        <item x="64"/>
        <item x="54"/>
        <item x="51"/>
        <item x="45"/>
        <item x="87"/>
        <item x="29"/>
        <item x="109"/>
        <item x="106"/>
        <item x="4"/>
        <item x="71"/>
        <item x="92"/>
        <item x="40"/>
        <item x="56"/>
        <item x="49"/>
        <item x="93"/>
        <item x="41"/>
        <item x="3"/>
        <item x="86"/>
        <item x="59"/>
        <item x="77"/>
        <item x="34"/>
        <item x="27"/>
        <item x="25"/>
        <item x="74"/>
        <item x="98"/>
        <item x="115"/>
        <item x="101"/>
        <item x="127"/>
        <item x="63"/>
        <item x="95"/>
        <item x="42"/>
        <item x="111"/>
        <item x="68"/>
        <item x="33"/>
        <item x="97"/>
        <item x="24"/>
        <item x="52"/>
        <item x="0"/>
        <item x="53"/>
        <item x="72"/>
        <item x="80"/>
        <item x="73"/>
        <item x="20"/>
        <item x="122"/>
        <item x="61"/>
        <item x="130"/>
        <item x="55"/>
        <item x="110"/>
        <item x="30"/>
        <item x="17"/>
        <item x="22"/>
        <item x="6"/>
        <item x="83"/>
        <item x="113"/>
        <item x="90"/>
        <item x="2"/>
        <item x="84"/>
        <item x="38"/>
        <item x="21"/>
        <item x="44"/>
        <item x="108"/>
        <item x="121"/>
        <item x="43"/>
        <item x="18"/>
        <item x="14"/>
        <item x="39"/>
        <item x="13"/>
        <item x="15"/>
        <item t="default"/>
      </items>
    </pivotField>
    <pivotField compact="0" showAll="0">
      <items count="9">
        <item x="2"/>
        <item x="0"/>
        <item x="6"/>
        <item x="3"/>
        <item x="4"/>
        <item x="1"/>
        <item x="5"/>
        <item x="7"/>
        <item t="default"/>
      </items>
    </pivotField>
    <pivotField axis="axisRow" compact="0" showAll="0">
      <items count="4">
        <item x="1"/>
        <item x="2"/>
        <item x="0"/>
        <item t="default"/>
      </items>
    </pivotField>
    <pivotField compact="0" showAll="0">
      <items count="3">
        <item x="0"/>
        <item x="1"/>
        <item t="default"/>
      </items>
    </pivotField>
    <pivotField dataField="1" compact="0" showAll="0">
      <items count="17">
        <item x="13"/>
        <item x="15"/>
        <item x="14"/>
        <item x="4"/>
        <item x="0"/>
        <item x="3"/>
        <item x="2"/>
        <item x="7"/>
        <item x="6"/>
        <item x="5"/>
        <item x="8"/>
        <item x="11"/>
        <item x="9"/>
        <item x="10"/>
        <item x="12"/>
        <item x="1"/>
        <item t="default"/>
      </items>
    </pivotField>
    <pivotField compact="0" numFmtId="165" showAll="0">
      <items count="102">
        <item x="82"/>
        <item x="41"/>
        <item x="30"/>
        <item x="60"/>
        <item x="26"/>
        <item x="56"/>
        <item x="18"/>
        <item x="71"/>
        <item x="43"/>
        <item x="87"/>
        <item x="3"/>
        <item x="39"/>
        <item x="67"/>
        <item x="96"/>
        <item x="80"/>
        <item x="95"/>
        <item x="91"/>
        <item x="59"/>
        <item x="48"/>
        <item x="32"/>
        <item x="45"/>
        <item x="33"/>
        <item x="1"/>
        <item x="89"/>
        <item x="13"/>
        <item x="98"/>
        <item x="63"/>
        <item x="19"/>
        <item x="11"/>
        <item x="17"/>
        <item x="37"/>
        <item x="12"/>
        <item x="47"/>
        <item x="53"/>
        <item x="62"/>
        <item x="75"/>
        <item x="0"/>
        <item x="50"/>
        <item x="8"/>
        <item x="14"/>
        <item x="21"/>
        <item x="38"/>
        <item x="55"/>
        <item x="100"/>
        <item x="83"/>
        <item x="68"/>
        <item x="23"/>
        <item x="24"/>
        <item x="58"/>
        <item x="16"/>
        <item x="72"/>
        <item x="78"/>
        <item x="9"/>
        <item x="88"/>
        <item x="36"/>
        <item x="99"/>
        <item x="7"/>
        <item x="40"/>
        <item x="77"/>
        <item x="57"/>
        <item x="85"/>
        <item x="84"/>
        <item x="79"/>
        <item x="27"/>
        <item x="4"/>
        <item x="73"/>
        <item x="52"/>
        <item x="49"/>
        <item x="31"/>
        <item x="65"/>
        <item x="6"/>
        <item x="5"/>
        <item x="61"/>
        <item x="34"/>
        <item x="20"/>
        <item x="15"/>
        <item x="44"/>
        <item x="10"/>
        <item x="81"/>
        <item x="97"/>
        <item x="29"/>
        <item x="22"/>
        <item x="51"/>
        <item x="69"/>
        <item x="74"/>
        <item x="25"/>
        <item x="76"/>
        <item x="35"/>
        <item x="92"/>
        <item x="2"/>
        <item x="93"/>
        <item x="42"/>
        <item x="66"/>
        <item x="28"/>
        <item x="90"/>
        <item x="94"/>
        <item x="54"/>
        <item x="70"/>
        <item x="46"/>
        <item x="86"/>
        <item x="64"/>
        <item t="default"/>
      </items>
    </pivotField>
    <pivotField compact="0" numFmtId="165" showAll="0">
      <items count="452">
        <item x="21"/>
        <item x="224"/>
        <item x="274"/>
        <item x="295"/>
        <item x="323"/>
        <item x="183"/>
        <item x="277"/>
        <item x="53"/>
        <item x="30"/>
        <item x="45"/>
        <item x="100"/>
        <item x="99"/>
        <item x="85"/>
        <item x="151"/>
        <item x="309"/>
        <item x="40"/>
        <item x="272"/>
        <item x="222"/>
        <item x="296"/>
        <item x="34"/>
        <item x="87"/>
        <item x="331"/>
        <item x="223"/>
        <item x="251"/>
        <item x="349"/>
        <item x="341"/>
        <item x="110"/>
        <item x="89"/>
        <item x="289"/>
        <item x="405"/>
        <item x="65"/>
        <item x="96"/>
        <item x="346"/>
        <item x="76"/>
        <item x="226"/>
        <item x="181"/>
        <item x="26"/>
        <item x="342"/>
        <item x="3"/>
        <item x="300"/>
        <item x="308"/>
        <item x="18"/>
        <item x="115"/>
        <item x="194"/>
        <item x="36"/>
        <item x="374"/>
        <item x="310"/>
        <item x="221"/>
        <item x="131"/>
        <item x="32"/>
        <item x="47"/>
        <item x="398"/>
        <item x="290"/>
        <item x="239"/>
        <item x="188"/>
        <item x="314"/>
        <item x="215"/>
        <item x="264"/>
        <item x="262"/>
        <item x="169"/>
        <item x="424"/>
        <item x="280"/>
        <item x="319"/>
        <item x="158"/>
        <item x="227"/>
        <item x="347"/>
        <item x="207"/>
        <item x="92"/>
        <item x="286"/>
        <item x="254"/>
        <item x="80"/>
        <item x="351"/>
        <item x="324"/>
        <item x="12"/>
        <item x="437"/>
        <item x="217"/>
        <item x="247"/>
        <item x="124"/>
        <item x="140"/>
        <item x="273"/>
        <item x="395"/>
        <item x="301"/>
        <item x="106"/>
        <item x="48"/>
        <item x="394"/>
        <item x="19"/>
        <item x="391"/>
        <item x="234"/>
        <item x="353"/>
        <item x="97"/>
        <item x="173"/>
        <item x="322"/>
        <item x="302"/>
        <item x="180"/>
        <item x="71"/>
        <item x="421"/>
        <item x="43"/>
        <item x="93"/>
        <item x="117"/>
        <item x="361"/>
        <item x="69"/>
        <item x="366"/>
        <item x="193"/>
        <item x="0"/>
        <item x="299"/>
        <item x="67"/>
        <item x="22"/>
        <item x="102"/>
        <item x="195"/>
        <item x="397"/>
        <item x="435"/>
        <item x="281"/>
        <item x="228"/>
        <item x="23"/>
        <item x="164"/>
        <item x="184"/>
        <item x="384"/>
        <item x="113"/>
        <item x="436"/>
        <item x="256"/>
        <item x="78"/>
        <item x="402"/>
        <item x="149"/>
        <item x="389"/>
        <item x="120"/>
        <item x="146"/>
        <item x="348"/>
        <item x="330"/>
        <item x="72"/>
        <item x="189"/>
        <item x="4"/>
        <item x="112"/>
        <item x="14"/>
        <item x="392"/>
        <item x="58"/>
        <item x="375"/>
        <item x="297"/>
        <item x="382"/>
        <item x="9"/>
        <item x="345"/>
        <item x="75"/>
        <item x="160"/>
        <item x="263"/>
        <item x="364"/>
        <item x="229"/>
        <item x="156"/>
        <item x="129"/>
        <item x="37"/>
        <item x="187"/>
        <item x="388"/>
        <item x="199"/>
        <item x="90"/>
        <item x="148"/>
        <item x="31"/>
        <item x="245"/>
        <item x="238"/>
        <item x="56"/>
        <item x="38"/>
        <item x="57"/>
        <item x="176"/>
        <item x="79"/>
        <item x="74"/>
        <item x="142"/>
        <item x="8"/>
        <item x="339"/>
        <item x="285"/>
        <item x="333"/>
        <item x="88"/>
        <item x="50"/>
        <item x="401"/>
        <item x="147"/>
        <item x="253"/>
        <item x="216"/>
        <item x="150"/>
        <item x="128"/>
        <item x="203"/>
        <item x="357"/>
        <item x="252"/>
        <item x="196"/>
        <item x="138"/>
        <item x="336"/>
        <item x="167"/>
        <item x="192"/>
        <item x="220"/>
        <item x="13"/>
        <item x="54"/>
        <item x="413"/>
        <item x="177"/>
        <item x="260"/>
        <item x="170"/>
        <item x="386"/>
        <item x="1"/>
        <item x="213"/>
        <item x="327"/>
        <item x="11"/>
        <item x="157"/>
        <item x="134"/>
        <item x="444"/>
        <item x="166"/>
        <item x="179"/>
        <item x="360"/>
        <item x="197"/>
        <item x="103"/>
        <item x="168"/>
        <item x="27"/>
        <item x="175"/>
        <item x="46"/>
        <item x="354"/>
        <item x="104"/>
        <item x="268"/>
        <item x="209"/>
        <item x="328"/>
        <item x="438"/>
        <item x="404"/>
        <item x="320"/>
        <item x="383"/>
        <item x="198"/>
        <item x="275"/>
        <item x="98"/>
        <item x="111"/>
        <item x="258"/>
        <item x="123"/>
        <item x="266"/>
        <item x="108"/>
        <item x="185"/>
        <item x="17"/>
        <item x="283"/>
        <item x="83"/>
        <item x="282"/>
        <item x="396"/>
        <item x="119"/>
        <item x="130"/>
        <item x="163"/>
        <item x="6"/>
        <item x="369"/>
        <item x="200"/>
        <item x="420"/>
        <item x="62"/>
        <item x="430"/>
        <item x="211"/>
        <item x="414"/>
        <item x="276"/>
        <item x="377"/>
        <item x="201"/>
        <item x="7"/>
        <item x="206"/>
        <item x="248"/>
        <item x="212"/>
        <item x="114"/>
        <item x="257"/>
        <item x="127"/>
        <item x="403"/>
        <item x="121"/>
        <item x="28"/>
        <item x="66"/>
        <item x="363"/>
        <item x="218"/>
        <item x="172"/>
        <item x="380"/>
        <item x="237"/>
        <item x="136"/>
        <item x="16"/>
        <item x="329"/>
        <item x="306"/>
        <item x="171"/>
        <item x="255"/>
        <item x="52"/>
        <item x="313"/>
        <item x="236"/>
        <item x="445"/>
        <item x="449"/>
        <item x="60"/>
        <item x="219"/>
        <item x="335"/>
        <item x="304"/>
        <item x="133"/>
        <item x="270"/>
        <item x="2"/>
        <item x="144"/>
        <item x="137"/>
        <item x="174"/>
        <item x="155"/>
        <item x="411"/>
        <item x="446"/>
        <item x="242"/>
        <item x="91"/>
        <item x="440"/>
        <item x="44"/>
        <item x="20"/>
        <item x="269"/>
        <item x="126"/>
        <item x="143"/>
        <item x="161"/>
        <item x="64"/>
        <item x="373"/>
        <item x="152"/>
        <item x="25"/>
        <item x="153"/>
        <item x="107"/>
        <item x="447"/>
        <item x="178"/>
        <item x="159"/>
        <item x="42"/>
        <item x="307"/>
        <item x="317"/>
        <item x="244"/>
        <item x="443"/>
        <item x="315"/>
        <item x="186"/>
        <item x="70"/>
        <item x="109"/>
        <item x="5"/>
        <item x="162"/>
        <item x="154"/>
        <item x="425"/>
        <item x="241"/>
        <item x="33"/>
        <item x="318"/>
        <item x="316"/>
        <item x="359"/>
        <item x="267"/>
        <item x="433"/>
        <item x="235"/>
        <item x="105"/>
        <item x="287"/>
        <item x="448"/>
        <item x="86"/>
        <item x="400"/>
        <item x="288"/>
        <item x="427"/>
        <item x="311"/>
        <item x="141"/>
        <item x="356"/>
        <item x="408"/>
        <item x="125"/>
        <item x="225"/>
        <item x="434"/>
        <item x="73"/>
        <item x="343"/>
        <item x="243"/>
        <item x="293"/>
        <item x="208"/>
        <item x="292"/>
        <item x="294"/>
        <item x="431"/>
        <item x="429"/>
        <item x="259"/>
        <item x="240"/>
        <item x="116"/>
        <item x="378"/>
        <item x="233"/>
        <item x="29"/>
        <item x="63"/>
        <item x="10"/>
        <item x="249"/>
        <item x="312"/>
        <item x="362"/>
        <item x="350"/>
        <item x="61"/>
        <item x="303"/>
        <item x="191"/>
        <item x="326"/>
        <item x="409"/>
        <item x="368"/>
        <item x="204"/>
        <item x="214"/>
        <item x="122"/>
        <item x="410"/>
        <item x="338"/>
        <item x="15"/>
        <item x="406"/>
        <item x="393"/>
        <item x="399"/>
        <item x="132"/>
        <item x="139"/>
        <item x="101"/>
        <item x="278"/>
        <item x="232"/>
        <item x="77"/>
        <item x="379"/>
        <item x="271"/>
        <item x="370"/>
        <item x="231"/>
        <item x="94"/>
        <item x="390"/>
        <item x="82"/>
        <item x="81"/>
        <item x="118"/>
        <item x="250"/>
        <item x="279"/>
        <item x="412"/>
        <item x="59"/>
        <item x="165"/>
        <item x="371"/>
        <item x="334"/>
        <item x="35"/>
        <item x="41"/>
        <item x="340"/>
        <item x="265"/>
        <item x="68"/>
        <item x="305"/>
        <item x="381"/>
        <item x="441"/>
        <item x="365"/>
        <item x="284"/>
        <item x="428"/>
        <item x="337"/>
        <item x="358"/>
        <item x="418"/>
        <item x="51"/>
        <item x="439"/>
        <item x="415"/>
        <item x="416"/>
        <item x="376"/>
        <item x="24"/>
        <item x="352"/>
        <item x="49"/>
        <item x="387"/>
        <item x="210"/>
        <item x="450"/>
        <item x="367"/>
        <item x="407"/>
        <item x="344"/>
        <item x="230"/>
        <item x="39"/>
        <item x="202"/>
        <item x="426"/>
        <item x="135"/>
        <item x="372"/>
        <item x="291"/>
        <item x="419"/>
        <item x="205"/>
        <item x="321"/>
        <item x="246"/>
        <item x="385"/>
        <item x="417"/>
        <item x="298"/>
        <item x="422"/>
        <item x="332"/>
        <item x="182"/>
        <item x="95"/>
        <item x="442"/>
        <item x="423"/>
        <item x="261"/>
        <item x="325"/>
        <item x="55"/>
        <item x="84"/>
        <item x="145"/>
        <item x="190"/>
        <item x="432"/>
        <item x="355"/>
        <item t="default"/>
      </items>
    </pivotField>
    <pivotField compact="0" showAll="0">
      <items count="2">
        <item x="0"/>
        <item t="default"/>
      </items>
    </pivotField>
  </pivotFields>
  <rowFields count="1">
    <field x="2"/>
  </rowFields>
  <rowItems count="4">
    <i>
      <x/>
    </i>
    <i>
      <x v="1"/>
    </i>
    <i>
      <x v="2"/>
    </i>
    <i t="grand">
      <x/>
    </i>
  </rowItems>
  <colItems count="1">
    <i/>
  </colItems>
  <dataFields count="1">
    <dataField name="Sum of Quantity Sold" fld="4" baseField="0" baseItem="0"/>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2" count="1" selected="0">
            <x v="0"/>
          </reference>
        </references>
      </pivotArea>
    </chartFormat>
    <chartFormat chart="4" format="2">
      <pivotArea type="data" outline="0" fieldPosition="0">
        <references count="2">
          <reference field="4294967294" count="1" selected="0">
            <x v="0"/>
          </reference>
          <reference field="2" count="1" selected="0">
            <x v="1"/>
          </reference>
        </references>
      </pivotArea>
    </chartFormat>
    <chartFormat chart="4" format="3">
      <pivotArea type="data" outline="0" fieldPosition="0">
        <references count="2">
          <reference field="4294967294" count="1" selected="0">
            <x v="0"/>
          </reference>
          <reference field="2"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chartFormat="4">
  <location ref="A3:B7" firstHeaderRow="1" firstDataRow="1" firstDataCol="1"/>
  <pivotFields count="8">
    <pivotField compact="0" showAll="0">
      <items count="134">
        <item x="81"/>
        <item x="131"/>
        <item x="132"/>
        <item x="50"/>
        <item x="105"/>
        <item x="5"/>
        <item x="16"/>
        <item x="31"/>
        <item x="60"/>
        <item x="57"/>
        <item x="102"/>
        <item x="65"/>
        <item x="117"/>
        <item x="75"/>
        <item x="91"/>
        <item x="10"/>
        <item x="28"/>
        <item x="76"/>
        <item x="69"/>
        <item x="107"/>
        <item x="120"/>
        <item x="99"/>
        <item x="118"/>
        <item x="47"/>
        <item x="8"/>
        <item x="66"/>
        <item x="37"/>
        <item x="79"/>
        <item x="70"/>
        <item x="58"/>
        <item x="46"/>
        <item x="9"/>
        <item x="7"/>
        <item x="82"/>
        <item x="96"/>
        <item x="23"/>
        <item x="1"/>
        <item x="126"/>
        <item x="19"/>
        <item x="116"/>
        <item x="36"/>
        <item x="32"/>
        <item x="124"/>
        <item x="12"/>
        <item x="112"/>
        <item x="125"/>
        <item x="67"/>
        <item x="128"/>
        <item x="129"/>
        <item x="48"/>
        <item x="85"/>
        <item x="100"/>
        <item x="78"/>
        <item x="11"/>
        <item x="88"/>
        <item x="123"/>
        <item x="119"/>
        <item x="104"/>
        <item x="89"/>
        <item x="62"/>
        <item x="114"/>
        <item x="35"/>
        <item x="94"/>
        <item x="26"/>
        <item x="103"/>
        <item x="64"/>
        <item x="54"/>
        <item x="51"/>
        <item x="45"/>
        <item x="87"/>
        <item x="29"/>
        <item x="109"/>
        <item x="106"/>
        <item x="4"/>
        <item x="71"/>
        <item x="92"/>
        <item x="40"/>
        <item x="56"/>
        <item x="49"/>
        <item x="93"/>
        <item x="41"/>
        <item x="3"/>
        <item x="86"/>
        <item x="59"/>
        <item x="77"/>
        <item x="34"/>
        <item x="27"/>
        <item x="25"/>
        <item x="74"/>
        <item x="98"/>
        <item x="115"/>
        <item x="101"/>
        <item x="127"/>
        <item x="63"/>
        <item x="95"/>
        <item x="42"/>
        <item x="111"/>
        <item x="68"/>
        <item x="33"/>
        <item x="97"/>
        <item x="24"/>
        <item x="52"/>
        <item x="0"/>
        <item x="53"/>
        <item x="72"/>
        <item x="80"/>
        <item x="73"/>
        <item x="20"/>
        <item x="122"/>
        <item x="61"/>
        <item x="130"/>
        <item x="55"/>
        <item x="110"/>
        <item x="30"/>
        <item x="17"/>
        <item x="22"/>
        <item x="6"/>
        <item x="83"/>
        <item x="113"/>
        <item x="90"/>
        <item x="2"/>
        <item x="84"/>
        <item x="38"/>
        <item x="21"/>
        <item x="44"/>
        <item x="108"/>
        <item x="121"/>
        <item x="43"/>
        <item x="18"/>
        <item x="14"/>
        <item x="39"/>
        <item x="13"/>
        <item x="15"/>
        <item t="default"/>
      </items>
    </pivotField>
    <pivotField compact="0" showAll="0">
      <items count="9">
        <item x="2"/>
        <item x="0"/>
        <item x="6"/>
        <item x="3"/>
        <item x="4"/>
        <item x="1"/>
        <item x="5"/>
        <item x="7"/>
        <item t="default"/>
      </items>
    </pivotField>
    <pivotField axis="axisRow" compact="0" showAll="0">
      <items count="4">
        <item x="1"/>
        <item x="2"/>
        <item x="0"/>
        <item t="default"/>
      </items>
    </pivotField>
    <pivotField compact="0" showAll="0">
      <items count="3">
        <item x="0"/>
        <item x="1"/>
        <item t="default"/>
      </items>
    </pivotField>
    <pivotField compact="0" showAll="0">
      <items count="17">
        <item x="13"/>
        <item x="15"/>
        <item x="14"/>
        <item x="4"/>
        <item x="0"/>
        <item x="3"/>
        <item x="2"/>
        <item x="7"/>
        <item x="6"/>
        <item x="5"/>
        <item x="8"/>
        <item x="11"/>
        <item x="9"/>
        <item x="10"/>
        <item x="12"/>
        <item x="1"/>
        <item t="default"/>
      </items>
    </pivotField>
    <pivotField dataField="1" compact="0" numFmtId="165" showAll="0">
      <items count="102">
        <item x="82"/>
        <item x="41"/>
        <item x="30"/>
        <item x="60"/>
        <item x="26"/>
        <item x="56"/>
        <item x="18"/>
        <item x="71"/>
        <item x="43"/>
        <item x="87"/>
        <item x="3"/>
        <item x="39"/>
        <item x="67"/>
        <item x="96"/>
        <item x="80"/>
        <item x="95"/>
        <item x="91"/>
        <item x="59"/>
        <item x="48"/>
        <item x="32"/>
        <item x="45"/>
        <item x="33"/>
        <item x="1"/>
        <item x="89"/>
        <item x="13"/>
        <item x="98"/>
        <item x="63"/>
        <item x="19"/>
        <item x="11"/>
        <item x="17"/>
        <item x="37"/>
        <item x="12"/>
        <item x="47"/>
        <item x="53"/>
        <item x="62"/>
        <item x="75"/>
        <item x="0"/>
        <item x="50"/>
        <item x="8"/>
        <item x="14"/>
        <item x="21"/>
        <item x="38"/>
        <item x="55"/>
        <item x="100"/>
        <item x="83"/>
        <item x="68"/>
        <item x="23"/>
        <item x="24"/>
        <item x="58"/>
        <item x="16"/>
        <item x="72"/>
        <item x="78"/>
        <item x="9"/>
        <item x="88"/>
        <item x="36"/>
        <item x="99"/>
        <item x="7"/>
        <item x="40"/>
        <item x="77"/>
        <item x="57"/>
        <item x="85"/>
        <item x="84"/>
        <item x="79"/>
        <item x="27"/>
        <item x="4"/>
        <item x="73"/>
        <item x="52"/>
        <item x="49"/>
        <item x="31"/>
        <item x="65"/>
        <item x="6"/>
        <item x="5"/>
        <item x="61"/>
        <item x="34"/>
        <item x="20"/>
        <item x="15"/>
        <item x="44"/>
        <item x="10"/>
        <item x="81"/>
        <item x="97"/>
        <item x="29"/>
        <item x="22"/>
        <item x="51"/>
        <item x="69"/>
        <item x="74"/>
        <item x="25"/>
        <item x="76"/>
        <item x="35"/>
        <item x="92"/>
        <item x="2"/>
        <item x="93"/>
        <item x="42"/>
        <item x="66"/>
        <item x="28"/>
        <item x="90"/>
        <item x="94"/>
        <item x="54"/>
        <item x="70"/>
        <item x="46"/>
        <item x="86"/>
        <item x="64"/>
        <item t="default"/>
      </items>
    </pivotField>
    <pivotField compact="0" numFmtId="165" showAll="0">
      <items count="452">
        <item x="21"/>
        <item h="1" x="224"/>
        <item h="1" x="274"/>
        <item h="1" x="295"/>
        <item h="1" x="323"/>
        <item h="1" x="183"/>
        <item h="1" x="277"/>
        <item h="1" x="53"/>
        <item h="1" x="30"/>
        <item h="1" x="45"/>
        <item h="1" x="100"/>
        <item h="1" x="99"/>
        <item h="1" x="85"/>
        <item h="1" x="151"/>
        <item h="1" x="309"/>
        <item h="1" x="40"/>
        <item h="1" x="272"/>
        <item h="1" x="222"/>
        <item h="1" x="296"/>
        <item h="1" x="34"/>
        <item h="1" x="87"/>
        <item h="1" x="331"/>
        <item h="1" x="223"/>
        <item h="1" x="251"/>
        <item h="1" x="349"/>
        <item h="1" x="341"/>
        <item h="1" x="110"/>
        <item h="1" x="89"/>
        <item h="1" x="289"/>
        <item h="1" x="405"/>
        <item h="1" x="65"/>
        <item h="1" x="96"/>
        <item h="1" x="346"/>
        <item h="1" x="76"/>
        <item h="1" x="226"/>
        <item h="1" x="181"/>
        <item h="1" x="26"/>
        <item h="1" x="342"/>
        <item h="1" x="3"/>
        <item h="1" x="300"/>
        <item h="1" x="308"/>
        <item h="1" x="18"/>
        <item h="1" x="115"/>
        <item h="1" x="194"/>
        <item h="1" x="36"/>
        <item h="1" x="374"/>
        <item h="1" x="310"/>
        <item h="1" x="221"/>
        <item h="1" x="131"/>
        <item h="1" x="32"/>
        <item h="1" x="47"/>
        <item h="1" x="398"/>
        <item h="1" x="290"/>
        <item h="1" x="239"/>
        <item h="1" x="188"/>
        <item h="1" x="314"/>
        <item h="1" x="215"/>
        <item h="1" x="264"/>
        <item h="1" x="262"/>
        <item h="1" x="169"/>
        <item h="1" x="424"/>
        <item h="1" x="280"/>
        <item h="1" x="319"/>
        <item h="1" x="158"/>
        <item h="1" x="227"/>
        <item h="1" x="347"/>
        <item h="1" x="207"/>
        <item h="1" x="92"/>
        <item h="1" x="286"/>
        <item h="1" x="254"/>
        <item h="1" x="80"/>
        <item h="1" x="351"/>
        <item h="1" x="324"/>
        <item h="1" x="12"/>
        <item h="1" x="437"/>
        <item h="1" x="217"/>
        <item h="1" x="247"/>
        <item h="1" x="124"/>
        <item h="1" x="140"/>
        <item h="1" x="273"/>
        <item h="1" x="395"/>
        <item h="1" x="301"/>
        <item h="1" x="106"/>
        <item h="1" x="48"/>
        <item h="1" x="394"/>
        <item h="1" x="19"/>
        <item h="1" x="391"/>
        <item h="1" x="234"/>
        <item h="1" x="353"/>
        <item h="1" x="97"/>
        <item h="1" x="173"/>
        <item h="1" x="322"/>
        <item h="1" x="302"/>
        <item h="1" x="180"/>
        <item h="1" x="71"/>
        <item h="1" x="421"/>
        <item h="1" x="43"/>
        <item h="1" x="93"/>
        <item h="1" x="117"/>
        <item h="1" x="361"/>
        <item h="1" x="69"/>
        <item h="1" x="366"/>
        <item h="1" x="193"/>
        <item h="1" x="0"/>
        <item h="1" x="299"/>
        <item h="1" x="67"/>
        <item h="1" x="22"/>
        <item h="1" x="102"/>
        <item h="1" x="195"/>
        <item h="1" x="397"/>
        <item h="1" x="435"/>
        <item h="1" x="281"/>
        <item h="1" x="228"/>
        <item h="1" x="23"/>
        <item h="1" x="164"/>
        <item h="1" x="184"/>
        <item h="1" x="384"/>
        <item h="1" x="113"/>
        <item h="1" x="436"/>
        <item h="1" x="256"/>
        <item h="1" x="78"/>
        <item h="1" x="402"/>
        <item h="1" x="149"/>
        <item h="1" x="389"/>
        <item h="1" x="120"/>
        <item h="1" x="146"/>
        <item h="1" x="348"/>
        <item h="1" x="330"/>
        <item h="1" x="72"/>
        <item h="1" x="189"/>
        <item h="1" x="4"/>
        <item h="1" x="112"/>
        <item h="1" x="14"/>
        <item h="1" x="392"/>
        <item h="1" x="58"/>
        <item h="1" x="375"/>
        <item h="1" x="297"/>
        <item h="1" x="382"/>
        <item h="1" x="9"/>
        <item h="1" x="345"/>
        <item h="1" x="75"/>
        <item h="1" x="160"/>
        <item h="1" x="263"/>
        <item h="1" x="364"/>
        <item h="1" x="229"/>
        <item h="1" x="156"/>
        <item h="1" x="129"/>
        <item h="1" x="37"/>
        <item h="1" x="187"/>
        <item h="1" x="388"/>
        <item h="1" x="199"/>
        <item h="1" x="90"/>
        <item h="1" x="148"/>
        <item h="1" x="31"/>
        <item h="1" x="245"/>
        <item h="1" x="238"/>
        <item h="1" x="56"/>
        <item h="1" x="38"/>
        <item h="1" x="57"/>
        <item h="1" x="176"/>
        <item h="1" x="79"/>
        <item h="1" x="74"/>
        <item h="1" x="142"/>
        <item h="1" x="8"/>
        <item h="1" x="339"/>
        <item h="1" x="285"/>
        <item h="1" x="333"/>
        <item h="1" x="88"/>
        <item h="1" x="50"/>
        <item h="1" x="401"/>
        <item h="1" x="147"/>
        <item h="1" x="253"/>
        <item h="1" x="216"/>
        <item h="1" x="150"/>
        <item h="1" x="128"/>
        <item h="1" x="203"/>
        <item h="1" x="357"/>
        <item h="1" x="252"/>
        <item h="1" x="196"/>
        <item h="1" x="138"/>
        <item h="1" x="336"/>
        <item h="1" x="167"/>
        <item h="1" x="192"/>
        <item h="1" x="220"/>
        <item h="1" x="13"/>
        <item h="1" x="54"/>
        <item h="1" x="413"/>
        <item h="1" x="177"/>
        <item h="1" x="260"/>
        <item h="1" x="170"/>
        <item h="1" x="386"/>
        <item h="1" x="1"/>
        <item h="1" x="213"/>
        <item h="1" x="327"/>
        <item h="1" x="11"/>
        <item h="1" x="157"/>
        <item h="1" x="134"/>
        <item h="1" x="444"/>
        <item h="1" x="166"/>
        <item h="1" x="179"/>
        <item h="1" x="360"/>
        <item h="1" x="197"/>
        <item h="1" x="103"/>
        <item h="1" x="168"/>
        <item h="1" x="27"/>
        <item h="1" x="175"/>
        <item h="1" x="46"/>
        <item h="1" x="354"/>
        <item h="1" x="104"/>
        <item h="1" x="268"/>
        <item h="1" x="209"/>
        <item h="1" x="328"/>
        <item h="1" x="438"/>
        <item h="1" x="404"/>
        <item h="1" x="320"/>
        <item h="1" x="383"/>
        <item h="1" x="198"/>
        <item h="1" x="275"/>
        <item h="1" x="98"/>
        <item h="1" x="111"/>
        <item h="1" x="258"/>
        <item h="1" x="123"/>
        <item h="1" x="266"/>
        <item h="1" x="108"/>
        <item h="1" x="185"/>
        <item h="1" x="17"/>
        <item h="1" x="283"/>
        <item h="1" x="83"/>
        <item h="1" x="282"/>
        <item h="1" x="396"/>
        <item h="1" x="119"/>
        <item h="1" x="130"/>
        <item h="1" x="163"/>
        <item h="1" x="6"/>
        <item h="1" x="369"/>
        <item h="1" x="200"/>
        <item h="1" x="420"/>
        <item h="1" x="62"/>
        <item h="1" x="430"/>
        <item h="1" x="211"/>
        <item h="1" x="414"/>
        <item h="1" x="276"/>
        <item h="1" x="377"/>
        <item h="1" x="201"/>
        <item h="1" x="7"/>
        <item h="1" x="206"/>
        <item h="1" x="248"/>
        <item h="1" x="212"/>
        <item h="1" x="114"/>
        <item h="1" x="257"/>
        <item h="1" x="127"/>
        <item h="1" x="403"/>
        <item h="1" x="121"/>
        <item h="1" x="28"/>
        <item h="1" x="66"/>
        <item h="1" x="363"/>
        <item h="1" x="218"/>
        <item h="1" x="172"/>
        <item h="1" x="380"/>
        <item h="1" x="237"/>
        <item h="1" x="136"/>
        <item h="1" x="16"/>
        <item h="1" x="329"/>
        <item h="1" x="306"/>
        <item h="1" x="171"/>
        <item h="1" x="255"/>
        <item h="1" x="52"/>
        <item h="1" x="313"/>
        <item h="1" x="236"/>
        <item h="1" x="445"/>
        <item h="1" x="449"/>
        <item h="1" x="60"/>
        <item h="1" x="219"/>
        <item h="1" x="335"/>
        <item h="1" x="304"/>
        <item h="1" x="133"/>
        <item h="1" x="270"/>
        <item h="1" x="2"/>
        <item h="1" x="144"/>
        <item h="1" x="137"/>
        <item h="1" x="174"/>
        <item h="1" x="155"/>
        <item h="1" x="411"/>
        <item h="1" x="446"/>
        <item h="1" x="242"/>
        <item h="1" x="91"/>
        <item h="1" x="440"/>
        <item h="1" x="44"/>
        <item h="1" x="20"/>
        <item h="1" x="269"/>
        <item h="1" x="126"/>
        <item h="1" x="143"/>
        <item h="1" x="161"/>
        <item h="1" x="64"/>
        <item h="1" x="373"/>
        <item h="1" x="152"/>
        <item h="1" x="25"/>
        <item h="1" x="153"/>
        <item h="1" x="107"/>
        <item h="1" x="447"/>
        <item h="1" x="178"/>
        <item h="1" x="159"/>
        <item h="1" x="42"/>
        <item h="1" x="307"/>
        <item h="1" x="317"/>
        <item h="1" x="244"/>
        <item h="1" x="443"/>
        <item h="1" x="315"/>
        <item h="1" x="186"/>
        <item h="1" x="70"/>
        <item h="1" x="109"/>
        <item h="1" x="5"/>
        <item h="1" x="162"/>
        <item h="1" x="154"/>
        <item h="1" x="425"/>
        <item h="1" x="241"/>
        <item h="1" x="33"/>
        <item h="1" x="318"/>
        <item h="1" x="316"/>
        <item h="1" x="359"/>
        <item h="1" x="267"/>
        <item h="1" x="433"/>
        <item h="1" x="235"/>
        <item h="1" x="105"/>
        <item h="1" x="287"/>
        <item h="1" x="448"/>
        <item h="1" x="86"/>
        <item h="1" x="400"/>
        <item h="1" x="288"/>
        <item h="1" x="427"/>
        <item h="1" x="311"/>
        <item h="1" x="141"/>
        <item h="1" x="356"/>
        <item h="1" x="408"/>
        <item h="1" x="125"/>
        <item h="1" x="225"/>
        <item h="1" x="434"/>
        <item h="1" x="73"/>
        <item h="1" x="343"/>
        <item h="1" x="243"/>
        <item h="1" x="293"/>
        <item h="1" x="208"/>
        <item h="1" x="292"/>
        <item h="1" x="294"/>
        <item h="1" x="431"/>
        <item h="1" x="429"/>
        <item h="1" x="259"/>
        <item h="1" x="240"/>
        <item h="1" x="116"/>
        <item h="1" x="378"/>
        <item h="1" x="233"/>
        <item h="1" x="29"/>
        <item h="1" x="63"/>
        <item h="1" x="10"/>
        <item h="1" x="249"/>
        <item h="1" x="312"/>
        <item h="1" x="362"/>
        <item h="1" x="350"/>
        <item h="1" x="61"/>
        <item h="1" x="303"/>
        <item h="1" x="191"/>
        <item h="1" x="326"/>
        <item h="1" x="409"/>
        <item h="1" x="368"/>
        <item h="1" x="204"/>
        <item h="1" x="214"/>
        <item h="1" x="122"/>
        <item h="1" x="410"/>
        <item h="1" x="338"/>
        <item h="1" x="15"/>
        <item h="1" x="406"/>
        <item h="1" x="393"/>
        <item h="1" x="399"/>
        <item h="1" x="132"/>
        <item h="1" x="139"/>
        <item h="1" x="101"/>
        <item h="1" x="278"/>
        <item h="1" x="232"/>
        <item h="1" x="77"/>
        <item h="1" x="379"/>
        <item h="1" x="271"/>
        <item h="1" x="370"/>
        <item h="1" x="231"/>
        <item h="1" x="94"/>
        <item h="1" x="390"/>
        <item h="1" x="82"/>
        <item h="1" x="81"/>
        <item h="1" x="118"/>
        <item h="1" x="250"/>
        <item h="1" x="279"/>
        <item h="1" x="412"/>
        <item h="1" x="59"/>
        <item h="1" x="165"/>
        <item h="1" x="371"/>
        <item h="1" x="334"/>
        <item h="1" x="35"/>
        <item h="1" x="41"/>
        <item h="1" x="340"/>
        <item h="1" x="265"/>
        <item h="1" x="68"/>
        <item h="1" x="305"/>
        <item h="1" x="381"/>
        <item h="1" x="441"/>
        <item h="1" x="365"/>
        <item h="1" x="284"/>
        <item h="1" x="428"/>
        <item h="1" x="337"/>
        <item h="1" x="358"/>
        <item h="1" x="418"/>
        <item h="1" x="51"/>
        <item h="1" x="439"/>
        <item h="1" x="415"/>
        <item h="1" x="416"/>
        <item h="1" x="376"/>
        <item h="1" x="24"/>
        <item h="1" x="352"/>
        <item h="1" x="49"/>
        <item h="1" x="387"/>
        <item h="1" x="210"/>
        <item h="1" x="450"/>
        <item h="1" x="367"/>
        <item h="1" x="407"/>
        <item h="1" x="344"/>
        <item h="1" x="230"/>
        <item h="1" x="39"/>
        <item h="1" x="202"/>
        <item h="1" x="426"/>
        <item h="1" x="135"/>
        <item h="1" x="372"/>
        <item h="1" x="291"/>
        <item h="1" x="419"/>
        <item h="1" x="205"/>
        <item h="1" x="321"/>
        <item h="1" x="246"/>
        <item h="1" x="385"/>
        <item h="1" x="417"/>
        <item h="1" x="298"/>
        <item h="1" x="422"/>
        <item h="1" x="332"/>
        <item h="1" x="182"/>
        <item h="1" x="95"/>
        <item h="1" x="442"/>
        <item h="1" x="423"/>
        <item h="1" x="261"/>
        <item h="1" x="325"/>
        <item h="1" x="55"/>
        <item h="1" x="84"/>
        <item h="1" x="145"/>
        <item h="1" x="190"/>
        <item h="1" x="432"/>
        <item h="1" x="355"/>
        <item t="default"/>
      </items>
    </pivotField>
    <pivotField compact="0" showAll="0">
      <items count="2">
        <item x="0"/>
        <item t="default"/>
      </items>
    </pivotField>
  </pivotFields>
  <rowFields count="1">
    <field x="2"/>
  </rowFields>
  <rowItems count="4">
    <i>
      <x/>
    </i>
    <i>
      <x v="1"/>
    </i>
    <i>
      <x v="2"/>
    </i>
    <i t="grand">
      <x/>
    </i>
  </rowItems>
  <colItems count="1">
    <i/>
  </colItems>
  <dataFields count="1">
    <dataField name="Average of  PricePerUnit ($) " fld="5" subtotal="average" baseField="0" baseItem="0"/>
  </dataFields>
  <formats count="5">
    <format dxfId="115">
      <pivotArea collapsedLevelsAreSubtotals="1" fieldPosition="0"/>
    </format>
    <format dxfId="114">
      <pivotArea collapsedLevelsAreSubtotals="1" fieldPosition="0"/>
    </format>
    <format dxfId="113">
      <pivotArea collapsedLevelsAreSubtotals="1" fieldPosition="0"/>
    </format>
    <format dxfId="112">
      <pivotArea collapsedLevelsAreSubtotals="1" fieldPosition="0"/>
    </format>
    <format dxfId="111">
      <pivotArea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location ref="A6:A7" firstHeaderRow="1" firstDataRow="1" firstDataCol="0"/>
  <pivotFields count="8">
    <pivotField compact="0" showAll="0">
      <items count="134">
        <item x="81"/>
        <item x="131"/>
        <item x="132"/>
        <item x="50"/>
        <item x="105"/>
        <item x="5"/>
        <item x="16"/>
        <item x="31"/>
        <item x="60"/>
        <item x="57"/>
        <item x="102"/>
        <item x="65"/>
        <item x="117"/>
        <item x="75"/>
        <item x="91"/>
        <item x="10"/>
        <item x="28"/>
        <item x="76"/>
        <item x="69"/>
        <item x="107"/>
        <item x="120"/>
        <item x="99"/>
        <item x="118"/>
        <item x="47"/>
        <item x="8"/>
        <item x="66"/>
        <item x="37"/>
        <item x="79"/>
        <item x="70"/>
        <item x="58"/>
        <item x="46"/>
        <item x="9"/>
        <item x="7"/>
        <item x="82"/>
        <item x="96"/>
        <item x="23"/>
        <item x="1"/>
        <item x="126"/>
        <item x="19"/>
        <item x="116"/>
        <item x="36"/>
        <item x="32"/>
        <item x="124"/>
        <item x="12"/>
        <item x="112"/>
        <item x="125"/>
        <item x="67"/>
        <item x="128"/>
        <item x="129"/>
        <item x="48"/>
        <item x="85"/>
        <item x="100"/>
        <item x="78"/>
        <item x="11"/>
        <item x="88"/>
        <item x="123"/>
        <item x="119"/>
        <item x="104"/>
        <item x="89"/>
        <item x="62"/>
        <item x="114"/>
        <item x="35"/>
        <item x="94"/>
        <item x="26"/>
        <item x="103"/>
        <item x="64"/>
        <item x="54"/>
        <item x="51"/>
        <item x="45"/>
        <item x="87"/>
        <item x="29"/>
        <item x="109"/>
        <item x="106"/>
        <item x="4"/>
        <item x="71"/>
        <item x="92"/>
        <item x="40"/>
        <item x="56"/>
        <item x="49"/>
        <item x="93"/>
        <item x="41"/>
        <item x="3"/>
        <item x="86"/>
        <item x="59"/>
        <item x="77"/>
        <item x="34"/>
        <item x="27"/>
        <item x="25"/>
        <item x="74"/>
        <item x="98"/>
        <item x="115"/>
        <item x="101"/>
        <item x="127"/>
        <item x="63"/>
        <item x="95"/>
        <item x="42"/>
        <item x="111"/>
        <item x="68"/>
        <item x="33"/>
        <item x="97"/>
        <item x="24"/>
        <item x="52"/>
        <item x="0"/>
        <item x="53"/>
        <item x="72"/>
        <item x="80"/>
        <item x="73"/>
        <item x="20"/>
        <item x="122"/>
        <item x="61"/>
        <item x="130"/>
        <item x="55"/>
        <item x="110"/>
        <item x="30"/>
        <item x="17"/>
        <item x="22"/>
        <item x="6"/>
        <item x="83"/>
        <item x="113"/>
        <item x="90"/>
        <item x="2"/>
        <item x="84"/>
        <item x="38"/>
        <item x="21"/>
        <item x="44"/>
        <item x="108"/>
        <item x="121"/>
        <item x="43"/>
        <item x="18"/>
        <item x="14"/>
        <item x="39"/>
        <item x="13"/>
        <item x="15"/>
        <item t="default"/>
      </items>
    </pivotField>
    <pivotField compact="0" showAll="0">
      <items count="9">
        <item x="2"/>
        <item x="0"/>
        <item x="6"/>
        <item x="3"/>
        <item x="4"/>
        <item x="1"/>
        <item x="5"/>
        <item x="7"/>
        <item t="default"/>
      </items>
    </pivotField>
    <pivotField compact="0" showAll="0">
      <items count="4">
        <item x="1"/>
        <item x="2"/>
        <item x="0"/>
        <item t="default"/>
      </items>
    </pivotField>
    <pivotField compact="0" showAll="0">
      <items count="3">
        <item x="0"/>
        <item x="1"/>
        <item t="default"/>
      </items>
    </pivotField>
    <pivotField compact="0" showAll="0">
      <items count="17">
        <item x="13"/>
        <item x="15"/>
        <item x="14"/>
        <item x="4"/>
        <item x="0"/>
        <item x="3"/>
        <item x="2"/>
        <item x="7"/>
        <item x="6"/>
        <item x="5"/>
        <item x="8"/>
        <item x="11"/>
        <item x="9"/>
        <item x="10"/>
        <item x="12"/>
        <item x="1"/>
        <item t="default"/>
      </items>
    </pivotField>
    <pivotField compact="0" numFmtId="165" showAll="0">
      <items count="102">
        <item x="82"/>
        <item x="41"/>
        <item x="30"/>
        <item x="60"/>
        <item x="26"/>
        <item x="56"/>
        <item x="18"/>
        <item x="71"/>
        <item x="43"/>
        <item x="87"/>
        <item x="3"/>
        <item x="39"/>
        <item x="67"/>
        <item x="96"/>
        <item x="80"/>
        <item x="95"/>
        <item x="91"/>
        <item x="59"/>
        <item x="48"/>
        <item x="32"/>
        <item x="45"/>
        <item x="33"/>
        <item x="1"/>
        <item x="89"/>
        <item x="13"/>
        <item x="98"/>
        <item x="63"/>
        <item x="19"/>
        <item x="11"/>
        <item x="17"/>
        <item x="37"/>
        <item x="12"/>
        <item x="47"/>
        <item x="53"/>
        <item x="62"/>
        <item x="75"/>
        <item x="0"/>
        <item x="50"/>
        <item x="8"/>
        <item x="14"/>
        <item x="21"/>
        <item x="38"/>
        <item x="55"/>
        <item x="100"/>
        <item x="83"/>
        <item x="68"/>
        <item x="23"/>
        <item x="24"/>
        <item x="58"/>
        <item x="16"/>
        <item x="72"/>
        <item x="78"/>
        <item x="9"/>
        <item x="88"/>
        <item x="36"/>
        <item x="99"/>
        <item x="7"/>
        <item x="40"/>
        <item x="77"/>
        <item x="57"/>
        <item x="85"/>
        <item x="84"/>
        <item x="79"/>
        <item x="27"/>
        <item x="4"/>
        <item x="73"/>
        <item x="52"/>
        <item x="49"/>
        <item x="31"/>
        <item x="65"/>
        <item x="6"/>
        <item x="5"/>
        <item x="61"/>
        <item x="34"/>
        <item x="20"/>
        <item x="15"/>
        <item x="44"/>
        <item x="10"/>
        <item x="81"/>
        <item x="97"/>
        <item x="29"/>
        <item x="22"/>
        <item x="51"/>
        <item x="69"/>
        <item x="74"/>
        <item x="25"/>
        <item x="76"/>
        <item x="35"/>
        <item x="92"/>
        <item x="2"/>
        <item x="93"/>
        <item x="42"/>
        <item x="66"/>
        <item x="28"/>
        <item x="90"/>
        <item x="94"/>
        <item x="54"/>
        <item x="70"/>
        <item x="46"/>
        <item x="86"/>
        <item x="64"/>
        <item t="default"/>
      </items>
    </pivotField>
    <pivotField dataField="1" compact="0" numFmtId="165" showAll="0">
      <items count="452">
        <item x="21"/>
        <item h="1" x="224"/>
        <item h="1" x="274"/>
        <item h="1" x="295"/>
        <item h="1" x="323"/>
        <item h="1" x="183"/>
        <item h="1" x="277"/>
        <item h="1" x="53"/>
        <item h="1" x="30"/>
        <item h="1" x="45"/>
        <item h="1" x="100"/>
        <item h="1" x="99"/>
        <item h="1" x="85"/>
        <item h="1" x="151"/>
        <item h="1" x="309"/>
        <item h="1" x="40"/>
        <item h="1" x="272"/>
        <item h="1" x="222"/>
        <item h="1" x="296"/>
        <item h="1" x="34"/>
        <item h="1" x="87"/>
        <item h="1" x="331"/>
        <item h="1" x="223"/>
        <item h="1" x="251"/>
        <item h="1" x="349"/>
        <item h="1" x="341"/>
        <item h="1" x="110"/>
        <item h="1" x="89"/>
        <item h="1" x="289"/>
        <item h="1" x="405"/>
        <item h="1" x="65"/>
        <item h="1" x="96"/>
        <item h="1" x="346"/>
        <item h="1" x="76"/>
        <item h="1" x="226"/>
        <item h="1" x="181"/>
        <item h="1" x="26"/>
        <item h="1" x="342"/>
        <item h="1" x="3"/>
        <item h="1" x="300"/>
        <item h="1" x="308"/>
        <item h="1" x="18"/>
        <item h="1" x="115"/>
        <item h="1" x="194"/>
        <item h="1" x="36"/>
        <item h="1" x="374"/>
        <item h="1" x="310"/>
        <item h="1" x="221"/>
        <item h="1" x="131"/>
        <item h="1" x="32"/>
        <item h="1" x="47"/>
        <item h="1" x="398"/>
        <item h="1" x="290"/>
        <item h="1" x="239"/>
        <item h="1" x="188"/>
        <item h="1" x="314"/>
        <item h="1" x="215"/>
        <item h="1" x="264"/>
        <item h="1" x="262"/>
        <item h="1" x="169"/>
        <item h="1" x="424"/>
        <item h="1" x="280"/>
        <item h="1" x="319"/>
        <item h="1" x="158"/>
        <item h="1" x="227"/>
        <item h="1" x="347"/>
        <item h="1" x="207"/>
        <item h="1" x="92"/>
        <item h="1" x="286"/>
        <item h="1" x="254"/>
        <item h="1" x="80"/>
        <item h="1" x="351"/>
        <item h="1" x="324"/>
        <item h="1" x="12"/>
        <item h="1" x="437"/>
        <item h="1" x="217"/>
        <item h="1" x="247"/>
        <item h="1" x="124"/>
        <item h="1" x="140"/>
        <item h="1" x="273"/>
        <item h="1" x="395"/>
        <item h="1" x="301"/>
        <item h="1" x="106"/>
        <item h="1" x="48"/>
        <item h="1" x="394"/>
        <item h="1" x="19"/>
        <item h="1" x="391"/>
        <item h="1" x="234"/>
        <item h="1" x="353"/>
        <item h="1" x="97"/>
        <item h="1" x="173"/>
        <item h="1" x="322"/>
        <item h="1" x="302"/>
        <item h="1" x="180"/>
        <item h="1" x="71"/>
        <item h="1" x="421"/>
        <item h="1" x="43"/>
        <item h="1" x="93"/>
        <item h="1" x="117"/>
        <item h="1" x="361"/>
        <item h="1" x="69"/>
        <item h="1" x="366"/>
        <item h="1" x="193"/>
        <item h="1" x="0"/>
        <item h="1" x="299"/>
        <item h="1" x="67"/>
        <item h="1" x="22"/>
        <item h="1" x="102"/>
        <item h="1" x="195"/>
        <item h="1" x="397"/>
        <item h="1" x="435"/>
        <item h="1" x="281"/>
        <item h="1" x="228"/>
        <item h="1" x="23"/>
        <item h="1" x="164"/>
        <item h="1" x="184"/>
        <item h="1" x="384"/>
        <item h="1" x="113"/>
        <item h="1" x="436"/>
        <item h="1" x="256"/>
        <item h="1" x="78"/>
        <item h="1" x="402"/>
        <item h="1" x="149"/>
        <item h="1" x="389"/>
        <item h="1" x="120"/>
        <item h="1" x="146"/>
        <item h="1" x="348"/>
        <item h="1" x="330"/>
        <item h="1" x="72"/>
        <item h="1" x="189"/>
        <item h="1" x="4"/>
        <item h="1" x="112"/>
        <item h="1" x="14"/>
        <item h="1" x="392"/>
        <item h="1" x="58"/>
        <item h="1" x="375"/>
        <item h="1" x="297"/>
        <item h="1" x="382"/>
        <item h="1" x="9"/>
        <item h="1" x="345"/>
        <item h="1" x="75"/>
        <item h="1" x="160"/>
        <item h="1" x="263"/>
        <item h="1" x="364"/>
        <item h="1" x="229"/>
        <item h="1" x="156"/>
        <item h="1" x="129"/>
        <item h="1" x="37"/>
        <item h="1" x="187"/>
        <item h="1" x="388"/>
        <item h="1" x="199"/>
        <item h="1" x="90"/>
        <item h="1" x="148"/>
        <item h="1" x="31"/>
        <item h="1" x="245"/>
        <item h="1" x="238"/>
        <item h="1" x="56"/>
        <item h="1" x="38"/>
        <item h="1" x="57"/>
        <item h="1" x="176"/>
        <item h="1" x="79"/>
        <item h="1" x="74"/>
        <item h="1" x="142"/>
        <item h="1" x="8"/>
        <item h="1" x="339"/>
        <item h="1" x="285"/>
        <item h="1" x="333"/>
        <item h="1" x="88"/>
        <item h="1" x="50"/>
        <item h="1" x="401"/>
        <item h="1" x="147"/>
        <item h="1" x="253"/>
        <item h="1" x="216"/>
        <item h="1" x="150"/>
        <item h="1" x="128"/>
        <item h="1" x="203"/>
        <item h="1" x="357"/>
        <item h="1" x="252"/>
        <item h="1" x="196"/>
        <item h="1" x="138"/>
        <item h="1" x="336"/>
        <item h="1" x="167"/>
        <item h="1" x="192"/>
        <item h="1" x="220"/>
        <item h="1" x="13"/>
        <item h="1" x="54"/>
        <item h="1" x="413"/>
        <item h="1" x="177"/>
        <item h="1" x="260"/>
        <item h="1" x="170"/>
        <item h="1" x="386"/>
        <item h="1" x="1"/>
        <item h="1" x="213"/>
        <item h="1" x="327"/>
        <item h="1" x="11"/>
        <item h="1" x="157"/>
        <item h="1" x="134"/>
        <item h="1" x="444"/>
        <item h="1" x="166"/>
        <item h="1" x="179"/>
        <item h="1" x="360"/>
        <item h="1" x="197"/>
        <item h="1" x="103"/>
        <item h="1" x="168"/>
        <item h="1" x="27"/>
        <item h="1" x="175"/>
        <item h="1" x="46"/>
        <item h="1" x="354"/>
        <item h="1" x="104"/>
        <item h="1" x="268"/>
        <item h="1" x="209"/>
        <item h="1" x="328"/>
        <item h="1" x="438"/>
        <item h="1" x="404"/>
        <item h="1" x="320"/>
        <item h="1" x="383"/>
        <item h="1" x="198"/>
        <item h="1" x="275"/>
        <item h="1" x="98"/>
        <item h="1" x="111"/>
        <item h="1" x="258"/>
        <item h="1" x="123"/>
        <item h="1" x="266"/>
        <item h="1" x="108"/>
        <item h="1" x="185"/>
        <item h="1" x="17"/>
        <item h="1" x="283"/>
        <item h="1" x="83"/>
        <item h="1" x="282"/>
        <item h="1" x="396"/>
        <item h="1" x="119"/>
        <item h="1" x="130"/>
        <item h="1" x="163"/>
        <item h="1" x="6"/>
        <item h="1" x="369"/>
        <item h="1" x="200"/>
        <item h="1" x="420"/>
        <item h="1" x="62"/>
        <item h="1" x="430"/>
        <item h="1" x="211"/>
        <item h="1" x="414"/>
        <item h="1" x="276"/>
        <item h="1" x="377"/>
        <item h="1" x="201"/>
        <item h="1" x="7"/>
        <item h="1" x="206"/>
        <item h="1" x="248"/>
        <item h="1" x="212"/>
        <item h="1" x="114"/>
        <item h="1" x="257"/>
        <item h="1" x="127"/>
        <item h="1" x="403"/>
        <item h="1" x="121"/>
        <item h="1" x="28"/>
        <item h="1" x="66"/>
        <item h="1" x="363"/>
        <item h="1" x="218"/>
        <item h="1" x="172"/>
        <item h="1" x="380"/>
        <item h="1" x="237"/>
        <item h="1" x="136"/>
        <item h="1" x="16"/>
        <item h="1" x="329"/>
        <item h="1" x="306"/>
        <item h="1" x="171"/>
        <item h="1" x="255"/>
        <item h="1" x="52"/>
        <item h="1" x="313"/>
        <item h="1" x="236"/>
        <item h="1" x="445"/>
        <item h="1" x="449"/>
        <item h="1" x="60"/>
        <item h="1" x="219"/>
        <item h="1" x="335"/>
        <item h="1" x="304"/>
        <item h="1" x="133"/>
        <item h="1" x="270"/>
        <item h="1" x="2"/>
        <item h="1" x="144"/>
        <item h="1" x="137"/>
        <item h="1" x="174"/>
        <item h="1" x="155"/>
        <item h="1" x="411"/>
        <item h="1" x="446"/>
        <item h="1" x="242"/>
        <item h="1" x="91"/>
        <item h="1" x="440"/>
        <item h="1" x="44"/>
        <item h="1" x="20"/>
        <item h="1" x="269"/>
        <item h="1" x="126"/>
        <item h="1" x="143"/>
        <item h="1" x="161"/>
        <item h="1" x="64"/>
        <item h="1" x="373"/>
        <item h="1" x="152"/>
        <item h="1" x="25"/>
        <item h="1" x="153"/>
        <item h="1" x="107"/>
        <item h="1" x="447"/>
        <item h="1" x="178"/>
        <item h="1" x="159"/>
        <item h="1" x="42"/>
        <item h="1" x="307"/>
        <item h="1" x="317"/>
        <item h="1" x="244"/>
        <item h="1" x="443"/>
        <item h="1" x="315"/>
        <item h="1" x="186"/>
        <item h="1" x="70"/>
        <item h="1" x="109"/>
        <item h="1" x="5"/>
        <item h="1" x="162"/>
        <item h="1" x="154"/>
        <item h="1" x="425"/>
        <item h="1" x="241"/>
        <item h="1" x="33"/>
        <item h="1" x="318"/>
        <item h="1" x="316"/>
        <item h="1" x="359"/>
        <item h="1" x="267"/>
        <item h="1" x="433"/>
        <item h="1" x="235"/>
        <item h="1" x="105"/>
        <item h="1" x="287"/>
        <item h="1" x="448"/>
        <item h="1" x="86"/>
        <item h="1" x="400"/>
        <item h="1" x="288"/>
        <item h="1" x="427"/>
        <item h="1" x="311"/>
        <item h="1" x="141"/>
        <item h="1" x="356"/>
        <item h="1" x="408"/>
        <item h="1" x="125"/>
        <item h="1" x="225"/>
        <item h="1" x="434"/>
        <item h="1" x="73"/>
        <item h="1" x="343"/>
        <item h="1" x="243"/>
        <item h="1" x="293"/>
        <item h="1" x="208"/>
        <item h="1" x="292"/>
        <item h="1" x="294"/>
        <item h="1" x="431"/>
        <item h="1" x="429"/>
        <item h="1" x="259"/>
        <item h="1" x="240"/>
        <item h="1" x="116"/>
        <item h="1" x="378"/>
        <item h="1" x="233"/>
        <item h="1" x="29"/>
        <item h="1" x="63"/>
        <item h="1" x="10"/>
        <item h="1" x="249"/>
        <item h="1" x="312"/>
        <item h="1" x="362"/>
        <item h="1" x="350"/>
        <item h="1" x="61"/>
        <item h="1" x="303"/>
        <item h="1" x="191"/>
        <item h="1" x="326"/>
        <item h="1" x="409"/>
        <item h="1" x="368"/>
        <item h="1" x="204"/>
        <item h="1" x="214"/>
        <item h="1" x="122"/>
        <item h="1" x="410"/>
        <item h="1" x="338"/>
        <item h="1" x="15"/>
        <item h="1" x="406"/>
        <item h="1" x="393"/>
        <item h="1" x="399"/>
        <item h="1" x="132"/>
        <item h="1" x="139"/>
        <item h="1" x="101"/>
        <item h="1" x="278"/>
        <item h="1" x="232"/>
        <item h="1" x="77"/>
        <item h="1" x="379"/>
        <item h="1" x="271"/>
        <item h="1" x="370"/>
        <item h="1" x="231"/>
        <item h="1" x="94"/>
        <item h="1" x="390"/>
        <item h="1" x="82"/>
        <item h="1" x="81"/>
        <item h="1" x="118"/>
        <item h="1" x="250"/>
        <item h="1" x="279"/>
        <item h="1" x="412"/>
        <item h="1" x="59"/>
        <item h="1" x="165"/>
        <item h="1" x="371"/>
        <item h="1" x="334"/>
        <item h="1" x="35"/>
        <item h="1" x="41"/>
        <item h="1" x="340"/>
        <item h="1" x="265"/>
        <item h="1" x="68"/>
        <item h="1" x="305"/>
        <item h="1" x="381"/>
        <item h="1" x="441"/>
        <item h="1" x="365"/>
        <item h="1" x="284"/>
        <item h="1" x="428"/>
        <item h="1" x="337"/>
        <item h="1" x="358"/>
        <item h="1" x="418"/>
        <item h="1" x="51"/>
        <item h="1" x="439"/>
        <item h="1" x="415"/>
        <item h="1" x="416"/>
        <item h="1" x="376"/>
        <item h="1" x="24"/>
        <item h="1" x="352"/>
        <item h="1" x="49"/>
        <item h="1" x="387"/>
        <item h="1" x="210"/>
        <item h="1" x="450"/>
        <item h="1" x="367"/>
        <item h="1" x="407"/>
        <item h="1" x="344"/>
        <item h="1" x="230"/>
        <item h="1" x="39"/>
        <item h="1" x="202"/>
        <item h="1" x="426"/>
        <item h="1" x="135"/>
        <item h="1" x="372"/>
        <item h="1" x="291"/>
        <item h="1" x="419"/>
        <item h="1" x="205"/>
        <item h="1" x="321"/>
        <item h="1" x="246"/>
        <item h="1" x="385"/>
        <item h="1" x="417"/>
        <item h="1" x="298"/>
        <item h="1" x="422"/>
        <item h="1" x="332"/>
        <item h="1" x="182"/>
        <item h="1" x="95"/>
        <item h="1" x="442"/>
        <item h="1" x="423"/>
        <item h="1" x="261"/>
        <item h="1" x="325"/>
        <item h="1" x="55"/>
        <item h="1" x="84"/>
        <item h="1" x="145"/>
        <item h="1" x="190"/>
        <item h="1" x="432"/>
        <item h="1" x="355"/>
        <item t="default"/>
      </items>
    </pivotField>
    <pivotField compact="0" showAll="0">
      <items count="2">
        <item x="0"/>
        <item t="default"/>
      </items>
    </pivotField>
  </pivotFields>
  <rowItems count="1">
    <i/>
  </rowItems>
  <colItems count="1">
    <i/>
  </colItems>
  <dataFields count="1">
    <dataField name="Sum of  TotalSales ($) " fld="6" baseField="0" baseItem="0"/>
  </dataFields>
  <formats count="7">
    <format dxfId="97">
      <pivotArea collapsedLevelsAreSubtotals="1" fieldPosition="0"/>
    </format>
    <format dxfId="96">
      <pivotArea collapsedLevelsAreSubtotals="1" fieldPosition="0"/>
    </format>
    <format dxfId="95">
      <pivotArea collapsedLevelsAreSubtotals="1" fieldPosition="0"/>
    </format>
    <format dxfId="94">
      <pivotArea type="all" dataOnly="0" outline="0" fieldPosition="0"/>
    </format>
    <format dxfId="93">
      <pivotArea type="all" dataOnly="0" outline="0" fieldPosition="0"/>
    </format>
    <format dxfId="92">
      <pivotArea type="all" dataOnly="0" outline="0" fieldPosition="0"/>
    </format>
    <format dxfId="91">
      <pivotArea type="all" dataOnly="0" outline="0" fieldPosition="0"/>
    </format>
  </formats>
  <pivotTableStyleInfo name="PivotStyleLight2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81941C-867C-4D78-BB16-A0A58D747C4E}" name="PivotTable2"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location ref="A13:C16" firstHeaderRow="0" firstDataRow="1" firstDataCol="1"/>
  <pivotFields count="8">
    <pivotField showAll="0"/>
    <pivotField showAll="0"/>
    <pivotField showAll="0"/>
    <pivotField axis="axisRow" showAll="0">
      <items count="3">
        <item x="0"/>
        <item x="1"/>
        <item t="default"/>
      </items>
    </pivotField>
    <pivotField dataField="1" showAll="0"/>
    <pivotField numFmtId="165" showAll="0"/>
    <pivotField dataField="1" numFmtId="165" showAll="0"/>
    <pivotField showAll="0"/>
  </pivotFields>
  <rowFields count="1">
    <field x="3"/>
  </rowFields>
  <rowItems count="3">
    <i>
      <x/>
    </i>
    <i>
      <x v="1"/>
    </i>
    <i t="grand">
      <x/>
    </i>
  </rowItems>
  <colFields count="1">
    <field x="-2"/>
  </colFields>
  <colItems count="2">
    <i>
      <x/>
    </i>
    <i i="1">
      <x v="1"/>
    </i>
  </colItems>
  <dataFields count="2">
    <dataField name="Average of  TotalSales ($) " fld="6" subtotal="average" baseField="3" baseItem="0"/>
    <dataField name="Average of Quantity Sold" fld="4" subtotal="average" baseField="3" baseItem="0"/>
  </dataFields>
  <formats count="13">
    <format dxfId="110">
      <pivotArea dataOnly="0" labelOnly="1" fieldPosition="0">
        <references count="1">
          <reference field="3" count="0"/>
        </references>
      </pivotArea>
    </format>
    <format dxfId="109">
      <pivotArea outline="0" collapsedLevelsAreSubtotals="1" fieldPosition="0"/>
    </format>
    <format dxfId="108">
      <pivotArea dataOnly="0" labelOnly="1" grandRow="1" outline="0" fieldPosition="0"/>
    </format>
    <format dxfId="107">
      <pivotArea dataOnly="0" labelOnly="1" grandRow="1" outline="0" fieldPosition="0"/>
    </format>
    <format dxfId="106">
      <pivotArea collapsedLevelsAreSubtotals="1" fieldPosition="0">
        <references count="1">
          <reference field="3" count="0"/>
        </references>
      </pivotArea>
    </format>
    <format dxfId="105">
      <pivotArea dataOnly="0" labelOnly="1" fieldPosition="0">
        <references count="1">
          <reference field="3" count="0"/>
        </references>
      </pivotArea>
    </format>
    <format dxfId="104">
      <pivotArea outline="0" collapsedLevelsAreSubtotals="1" fieldPosition="0"/>
    </format>
    <format dxfId="103">
      <pivotArea dataOnly="0" labelOnly="1" fieldPosition="0">
        <references count="1">
          <reference field="3" count="0"/>
        </references>
      </pivotArea>
    </format>
    <format dxfId="102">
      <pivotArea dataOnly="0" labelOnly="1" grandRow="1" outline="0" fieldPosition="0"/>
    </format>
    <format dxfId="101">
      <pivotArea field="3" type="button" dataOnly="0" labelOnly="1" outline="0" axis="axisRow" fieldPosition="0"/>
    </format>
    <format dxfId="100">
      <pivotArea dataOnly="0" labelOnly="1" outline="0" fieldPosition="0">
        <references count="1">
          <reference field="4294967294" count="2">
            <x v="0"/>
            <x v="1"/>
          </reference>
        </references>
      </pivotArea>
    </format>
    <format dxfId="99">
      <pivotArea field="3" type="button" dataOnly="0" labelOnly="1" outline="0" axis="axisRow" fieldPosition="0"/>
    </format>
    <format dxfId="98">
      <pivotArea dataOnly="0" labelOnly="1" outline="0" fieldPosition="0">
        <references count="1">
          <reference field="4294967294" count="2">
            <x v="0"/>
            <x v="1"/>
          </reference>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3784261-18AE-4D9A-B4C2-0584DA1B8626}" sourceName="Product">
  <pivotTables>
    <pivotTable tabId="4" name="PivotTable3"/>
    <pivotTable tabId="7" name="PivotTable1"/>
    <pivotTable tabId="3" name="PivotTable2"/>
    <pivotTable tabId="2" name="PivotTable1"/>
  </pivotTables>
  <data>
    <tabular pivotCacheId="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C5C13D4-7327-4DED-BB50-9CE2CB556964}" sourceName="Category">
  <pivotTables>
    <pivotTable tabId="4" name="PivotTable3"/>
    <pivotTable tabId="7" name="PivotTable1"/>
    <pivotTable tabId="3" name="PivotTable2"/>
    <pivotTable tabId="2"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7C679E66-2ED6-44AC-99B4-399A638758D7}" cache="Slicer_Product" caption="Product" style="SlicerStyleDark2" rowHeight="241300"/>
  <slicer name="Category 1" xr10:uid="{55903B65-9E27-4DC4-94B9-95479ADBE2E5}" cache="Slicer_Category" caption="Category"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1001" totalsRowShown="0">
  <autoFilter ref="A1:H1001" xr:uid="{00000000-0009-0000-0100-000001000000}"/>
  <tableColumns count="8">
    <tableColumn id="1" xr3:uid="{00000000-0010-0000-0000-000001000000}" name="Date" dataDxfId="124"/>
    <tableColumn id="2" xr3:uid="{00000000-0010-0000-0000-000002000000}" name="SalesID"/>
    <tableColumn id="3" xr3:uid="{00000000-0010-0000-0000-000003000000}" name="Product"/>
    <tableColumn id="4" xr3:uid="{00000000-0010-0000-0000-000004000000}" name="Category"/>
    <tableColumn id="5" xr3:uid="{00000000-0010-0000-0000-000005000000}" name="Quantity Sold"/>
    <tableColumn id="6" xr3:uid="{00000000-0010-0000-0000-000006000000}" name=" PricePerUnit ($) " dataDxfId="123"/>
    <tableColumn id="7" xr3:uid="{00000000-0010-0000-0000-000007000000}" name=" TotalSales ($) " dataDxfId="122">
      <calculatedColumnFormula>SALES_DATA!$E2*SALES_DATA!$F2</calculatedColumnFormula>
    </tableColumn>
    <tableColumn id="8" xr3:uid="{00000000-0010-0000-0000-000008000000}" name="Sales Level" dataDxfId="121">
      <calculatedColumnFormula>IF(G2&lt;5000,"Low",IF(G2&lt;=10000,"Medium","High"))</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L1001" totalsRowShown="0">
  <autoFilter ref="B1:L1001" xr:uid="{00000000-0009-0000-0100-000002000000}"/>
  <tableColumns count="11">
    <tableColumn id="1" xr3:uid="{00000000-0010-0000-0100-000001000000}" name="Date"/>
    <tableColumn id="11" xr3:uid="{00000000-0010-0000-0100-00000B000000}" name="Days" dataDxfId="120">
      <calculatedColumnFormula>TEXT(B2,"DDDD")</calculatedColumnFormula>
    </tableColumn>
    <tableColumn id="10" xr3:uid="{00000000-0010-0000-0100-00000A000000}" name="Month" dataDxfId="119">
      <calculatedColumnFormula>TEXT(C2,"MMMM")</calculatedColumnFormula>
    </tableColumn>
    <tableColumn id="9" xr3:uid="{00000000-0010-0000-0100-000009000000}" name="Year" dataDxfId="118">
      <calculatedColumnFormula>TEXT(D2,"YYY")</calculatedColumnFormula>
    </tableColumn>
    <tableColumn id="2" xr3:uid="{00000000-0010-0000-0100-000002000000}" name="SalesID"/>
    <tableColumn id="3" xr3:uid="{00000000-0010-0000-0100-000003000000}" name="Product"/>
    <tableColumn id="4" xr3:uid="{00000000-0010-0000-0100-000004000000}" name="Category"/>
    <tableColumn id="5" xr3:uid="{00000000-0010-0000-0100-000005000000}" name="Quantity Sold"/>
    <tableColumn id="6" xr3:uid="{00000000-0010-0000-0100-000006000000}" name=" PricePerUnit ($) "/>
    <tableColumn id="7" xr3:uid="{00000000-0010-0000-0100-000007000000}" name=" TotalSales ($) " dataDxfId="117"/>
    <tableColumn id="8" xr3:uid="{00000000-0010-0000-0100-000008000000}" name="Sales Leve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1.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zoomScale="102" zoomScaleNormal="102" workbookViewId="0">
      <selection activeCell="K17" sqref="K17"/>
    </sheetView>
  </sheetViews>
  <sheetFormatPr defaultColWidth="9" defaultRowHeight="14.5"/>
  <cols>
    <col min="1" max="1" width="17.81640625" style="24" customWidth="1"/>
    <col min="3" max="3" width="17.08984375" customWidth="1"/>
    <col min="4" max="4" width="14" customWidth="1"/>
    <col min="5" max="5" width="14.6328125" customWidth="1"/>
    <col min="6" max="6" width="16" style="25" customWidth="1"/>
    <col min="7" max="7" width="15.36328125" style="26" customWidth="1"/>
    <col min="8" max="8" width="12.7265625" customWidth="1"/>
    <col min="9" max="9" width="12.36328125" customWidth="1"/>
    <col min="10" max="10" width="24.81640625" customWidth="1"/>
    <col min="11" max="11" width="21.08984375" customWidth="1"/>
    <col min="12" max="12" width="11" customWidth="1"/>
  </cols>
  <sheetData>
    <row r="1" spans="1:11">
      <c r="A1" s="27" t="s">
        <v>0</v>
      </c>
      <c r="B1" t="s">
        <v>1</v>
      </c>
      <c r="C1" t="s">
        <v>2</v>
      </c>
      <c r="D1" t="s">
        <v>3</v>
      </c>
      <c r="E1" t="s">
        <v>4</v>
      </c>
      <c r="F1" s="28" t="s">
        <v>5</v>
      </c>
      <c r="G1" s="29" t="s">
        <v>6</v>
      </c>
      <c r="H1" s="29" t="s">
        <v>7</v>
      </c>
      <c r="I1" s="29"/>
    </row>
    <row r="2" spans="1:11">
      <c r="A2" s="24">
        <v>45082</v>
      </c>
      <c r="B2">
        <v>2</v>
      </c>
      <c r="C2" t="s">
        <v>8</v>
      </c>
      <c r="D2" t="s">
        <v>9</v>
      </c>
      <c r="E2">
        <v>4</v>
      </c>
      <c r="F2" s="30">
        <v>36</v>
      </c>
      <c r="G2" s="30">
        <f>SALES_DATA!$E2*SALES_DATA!$F2</f>
        <v>144</v>
      </c>
      <c r="H2" s="26" t="str">
        <f t="shared" ref="H2:H65" si="0">IF(G2&lt;5000,"Low",IF(G2&lt;=10000,"Medium","High"))</f>
        <v>Low</v>
      </c>
      <c r="J2" t="s">
        <v>10</v>
      </c>
    </row>
    <row r="3" spans="1:11">
      <c r="A3" s="24">
        <v>45082</v>
      </c>
      <c r="B3">
        <v>6</v>
      </c>
      <c r="C3" t="s">
        <v>11</v>
      </c>
      <c r="D3" t="s">
        <v>9</v>
      </c>
      <c r="E3">
        <v>15</v>
      </c>
      <c r="F3" s="30">
        <v>22</v>
      </c>
      <c r="G3" s="30">
        <f>SALES_DATA!$E3*SALES_DATA!$F3</f>
        <v>330</v>
      </c>
      <c r="H3" s="26" t="str">
        <f t="shared" si="0"/>
        <v>Low</v>
      </c>
      <c r="J3" s="31" t="s">
        <v>12</v>
      </c>
      <c r="K3" s="22">
        <f>COUNTIF(E1:E1001,J3)</f>
        <v>1</v>
      </c>
    </row>
    <row r="4" spans="1:11">
      <c r="A4" s="24" t="s">
        <v>13</v>
      </c>
      <c r="B4">
        <v>1</v>
      </c>
      <c r="C4" t="s">
        <v>14</v>
      </c>
      <c r="D4" t="s">
        <v>9</v>
      </c>
      <c r="E4">
        <v>6</v>
      </c>
      <c r="F4" s="30">
        <v>89</v>
      </c>
      <c r="G4" s="30">
        <f>SALES_DATA!$E4*SALES_DATA!$F4</f>
        <v>534</v>
      </c>
      <c r="H4" s="26" t="str">
        <f t="shared" si="0"/>
        <v>Low</v>
      </c>
      <c r="J4" s="22" t="s">
        <v>15</v>
      </c>
      <c r="K4" s="32">
        <f>COUNTIFS(E2:E1001,J3,G2:G1001,J4)</f>
        <v>0</v>
      </c>
    </row>
    <row r="5" spans="1:11">
      <c r="A5" s="24">
        <v>45202</v>
      </c>
      <c r="B5">
        <v>4</v>
      </c>
      <c r="C5" t="s">
        <v>14</v>
      </c>
      <c r="D5" t="s">
        <v>9</v>
      </c>
      <c r="E5">
        <v>5</v>
      </c>
      <c r="F5" s="30">
        <v>10</v>
      </c>
      <c r="G5" s="30">
        <f>SALES_DATA!$E5*SALES_DATA!$F5</f>
        <v>50</v>
      </c>
      <c r="H5" s="26" t="str">
        <f t="shared" si="0"/>
        <v>Low</v>
      </c>
      <c r="K5" s="33"/>
    </row>
    <row r="6" spans="1:11">
      <c r="A6" s="24">
        <v>44961</v>
      </c>
      <c r="B6">
        <v>5</v>
      </c>
      <c r="C6" t="s">
        <v>8</v>
      </c>
      <c r="D6" t="s">
        <v>9</v>
      </c>
      <c r="E6">
        <v>3</v>
      </c>
      <c r="F6" s="30">
        <v>64</v>
      </c>
      <c r="G6" s="30">
        <f>SALES_DATA!$E6*SALES_DATA!$F6</f>
        <v>192</v>
      </c>
      <c r="H6" s="26" t="str">
        <f t="shared" si="0"/>
        <v>Low</v>
      </c>
      <c r="J6" s="22" t="s">
        <v>16</v>
      </c>
      <c r="K6" s="22"/>
    </row>
    <row r="7" spans="1:11">
      <c r="A7" s="24">
        <v>44927</v>
      </c>
      <c r="B7">
        <v>7</v>
      </c>
      <c r="C7" t="s">
        <v>14</v>
      </c>
      <c r="D7" t="s">
        <v>9</v>
      </c>
      <c r="E7">
        <v>9</v>
      </c>
      <c r="F7" s="30">
        <v>71</v>
      </c>
      <c r="G7" s="30">
        <f>SALES_DATA!$E7*SALES_DATA!$F7</f>
        <v>639</v>
      </c>
      <c r="H7" s="26" t="str">
        <f t="shared" si="0"/>
        <v>Low</v>
      </c>
      <c r="J7" s="22" t="s">
        <v>17</v>
      </c>
      <c r="K7" s="22">
        <f>MIN(G2:G1001)</f>
        <v>0</v>
      </c>
    </row>
    <row r="8" spans="1:11">
      <c r="A8" s="24" t="s">
        <v>18</v>
      </c>
      <c r="B8">
        <v>7</v>
      </c>
      <c r="C8" t="s">
        <v>11</v>
      </c>
      <c r="D8" t="s">
        <v>19</v>
      </c>
      <c r="E8">
        <v>6</v>
      </c>
      <c r="F8" s="30">
        <v>70</v>
      </c>
      <c r="G8" s="30">
        <f>SALES_DATA!$E8*SALES_DATA!$F8</f>
        <v>420</v>
      </c>
      <c r="H8" s="26" t="str">
        <f t="shared" si="0"/>
        <v>Low</v>
      </c>
      <c r="J8" s="22" t="s">
        <v>20</v>
      </c>
      <c r="K8" s="32">
        <f>MEDIAN(G2:G1001)</f>
        <v>294</v>
      </c>
    </row>
    <row r="9" spans="1:11">
      <c r="A9" s="24">
        <v>45173</v>
      </c>
      <c r="B9">
        <v>1</v>
      </c>
      <c r="C9" t="s">
        <v>11</v>
      </c>
      <c r="D9" t="s">
        <v>9</v>
      </c>
      <c r="E9">
        <v>8</v>
      </c>
      <c r="F9" s="30">
        <v>56</v>
      </c>
      <c r="G9" s="30">
        <f>SALES_DATA!$E9*SALES_DATA!$F9</f>
        <v>448</v>
      </c>
      <c r="H9" s="26" t="str">
        <f t="shared" si="0"/>
        <v>Low</v>
      </c>
      <c r="J9" s="22"/>
      <c r="K9" s="22">
        <f>MAX(G2:G1001)</f>
        <v>1500</v>
      </c>
    </row>
    <row r="10" spans="1:11">
      <c r="A10" s="24" t="s">
        <v>21</v>
      </c>
      <c r="B10">
        <v>7</v>
      </c>
      <c r="C10" t="s">
        <v>11</v>
      </c>
      <c r="D10" t="s">
        <v>9</v>
      </c>
      <c r="E10">
        <v>7</v>
      </c>
      <c r="F10" s="30">
        <v>38</v>
      </c>
      <c r="G10" s="30">
        <f>SALES_DATA!$E10*SALES_DATA!$F10</f>
        <v>266</v>
      </c>
      <c r="H10" s="26" t="str">
        <f t="shared" si="0"/>
        <v>Low</v>
      </c>
      <c r="J10" s="22" t="s">
        <v>22</v>
      </c>
      <c r="K10" s="22"/>
    </row>
    <row r="11" spans="1:11">
      <c r="A11" s="24" t="s">
        <v>23</v>
      </c>
      <c r="B11">
        <v>4</v>
      </c>
      <c r="C11" t="s">
        <v>14</v>
      </c>
      <c r="D11" t="s">
        <v>19</v>
      </c>
      <c r="E11">
        <v>4</v>
      </c>
      <c r="F11" s="30">
        <v>52</v>
      </c>
      <c r="G11" s="30">
        <f>SALES_DATA!$E11*SALES_DATA!$F11</f>
        <v>208</v>
      </c>
      <c r="H11" s="26" t="str">
        <f t="shared" si="0"/>
        <v>Low</v>
      </c>
      <c r="J11" s="22" t="s">
        <v>24</v>
      </c>
      <c r="K11" s="22">
        <f>AVERAGE(F2:F1001)</f>
        <v>49.284999999999997</v>
      </c>
    </row>
    <row r="12" spans="1:11">
      <c r="A12" s="24" t="s">
        <v>25</v>
      </c>
      <c r="B12">
        <v>4</v>
      </c>
      <c r="C12" t="s">
        <v>11</v>
      </c>
      <c r="D12" t="s">
        <v>9</v>
      </c>
      <c r="E12">
        <v>10</v>
      </c>
      <c r="F12" s="30">
        <v>77</v>
      </c>
      <c r="G12" s="30">
        <f>SALES_DATA!$E12*SALES_DATA!$F12</f>
        <v>770</v>
      </c>
      <c r="H12" s="26" t="str">
        <f t="shared" si="0"/>
        <v>Low</v>
      </c>
      <c r="J12" s="22" t="s">
        <v>26</v>
      </c>
      <c r="K12" s="22">
        <f>AVERAGE(G2:G1001)</f>
        <v>379.14699999999999</v>
      </c>
    </row>
    <row r="13" spans="1:11">
      <c r="A13" s="24" t="s">
        <v>27</v>
      </c>
      <c r="B13">
        <v>6</v>
      </c>
      <c r="C13" t="s">
        <v>8</v>
      </c>
      <c r="D13" t="s">
        <v>19</v>
      </c>
      <c r="E13">
        <v>12</v>
      </c>
      <c r="F13" s="30">
        <v>28</v>
      </c>
      <c r="G13" s="30">
        <f>SALES_DATA!$E13*SALES_DATA!$F13</f>
        <v>336</v>
      </c>
      <c r="H13" s="26" t="str">
        <f t="shared" si="0"/>
        <v>Low</v>
      </c>
    </row>
    <row r="14" spans="1:11">
      <c r="A14" s="24" t="s">
        <v>28</v>
      </c>
      <c r="B14">
        <v>1</v>
      </c>
      <c r="C14" t="s">
        <v>14</v>
      </c>
      <c r="D14" t="s">
        <v>19</v>
      </c>
      <c r="E14">
        <v>3</v>
      </c>
      <c r="F14" s="30">
        <v>31</v>
      </c>
      <c r="G14" s="30">
        <f>SALES_DATA!$E14*SALES_DATA!$F14</f>
        <v>93</v>
      </c>
      <c r="H14" s="26" t="str">
        <f t="shared" si="0"/>
        <v>Low</v>
      </c>
    </row>
    <row r="15" spans="1:11">
      <c r="A15" s="24" t="s">
        <v>29</v>
      </c>
      <c r="B15">
        <v>3</v>
      </c>
      <c r="C15" t="s">
        <v>14</v>
      </c>
      <c r="D15" t="s">
        <v>19</v>
      </c>
      <c r="E15">
        <v>13</v>
      </c>
      <c r="F15" s="30">
        <v>24</v>
      </c>
      <c r="G15" s="30">
        <f>SALES_DATA!$E15*SALES_DATA!$F15</f>
        <v>312</v>
      </c>
      <c r="H15" s="26" t="str">
        <f t="shared" si="0"/>
        <v>Low</v>
      </c>
    </row>
    <row r="16" spans="1:11">
      <c r="A16" s="24">
        <v>45264</v>
      </c>
      <c r="B16">
        <v>8</v>
      </c>
      <c r="C16" t="s">
        <v>8</v>
      </c>
      <c r="D16" t="s">
        <v>19</v>
      </c>
      <c r="E16">
        <v>5</v>
      </c>
      <c r="F16" s="30">
        <v>39</v>
      </c>
      <c r="G16" s="30">
        <f>SALES_DATA!$E16*SALES_DATA!$F16</f>
        <v>195</v>
      </c>
      <c r="H16" s="26" t="str">
        <f t="shared" si="0"/>
        <v>Low</v>
      </c>
    </row>
    <row r="17" spans="1:8">
      <c r="A17" s="24">
        <v>45262</v>
      </c>
      <c r="B17">
        <v>7</v>
      </c>
      <c r="C17" t="s">
        <v>11</v>
      </c>
      <c r="D17" t="s">
        <v>19</v>
      </c>
      <c r="E17">
        <v>11</v>
      </c>
      <c r="F17" s="30">
        <v>75</v>
      </c>
      <c r="G17" s="30">
        <f>SALES_DATA!$E17*SALES_DATA!$F17</f>
        <v>825</v>
      </c>
      <c r="H17" s="26" t="str">
        <f t="shared" si="0"/>
        <v>Low</v>
      </c>
    </row>
    <row r="18" spans="1:8">
      <c r="A18" s="24">
        <v>45265</v>
      </c>
      <c r="B18">
        <v>4</v>
      </c>
      <c r="C18" t="s">
        <v>14</v>
      </c>
      <c r="D18" t="s">
        <v>9</v>
      </c>
      <c r="E18">
        <v>10</v>
      </c>
      <c r="F18" s="30">
        <v>49</v>
      </c>
      <c r="G18" s="30">
        <f>SALES_DATA!$E18*SALES_DATA!$F18</f>
        <v>490</v>
      </c>
      <c r="H18" s="26" t="str">
        <f t="shared" si="0"/>
        <v>Low</v>
      </c>
    </row>
    <row r="19" spans="1:8">
      <c r="A19" s="24" t="s">
        <v>30</v>
      </c>
      <c r="B19">
        <v>3</v>
      </c>
      <c r="C19" t="s">
        <v>11</v>
      </c>
      <c r="D19" t="s">
        <v>19</v>
      </c>
      <c r="E19">
        <v>14</v>
      </c>
      <c r="F19" s="30">
        <v>29</v>
      </c>
      <c r="G19" s="30">
        <f>SALES_DATA!$E19*SALES_DATA!$F19</f>
        <v>406</v>
      </c>
      <c r="H19" s="26" t="str">
        <f t="shared" si="0"/>
        <v>Low</v>
      </c>
    </row>
    <row r="20" spans="1:8">
      <c r="A20" s="24">
        <v>45171</v>
      </c>
      <c r="B20">
        <v>4</v>
      </c>
      <c r="C20" t="s">
        <v>14</v>
      </c>
      <c r="D20" t="s">
        <v>9</v>
      </c>
      <c r="E20">
        <v>9</v>
      </c>
      <c r="F20" s="30">
        <v>6</v>
      </c>
      <c r="G20" s="30">
        <f>SALES_DATA!$E20*SALES_DATA!$F20</f>
        <v>54</v>
      </c>
      <c r="H20" s="26" t="str">
        <f t="shared" si="0"/>
        <v>Low</v>
      </c>
    </row>
    <row r="21" spans="1:8">
      <c r="A21" s="24">
        <v>45261</v>
      </c>
      <c r="B21">
        <v>3</v>
      </c>
      <c r="C21" t="s">
        <v>8</v>
      </c>
      <c r="D21" t="s">
        <v>9</v>
      </c>
      <c r="E21">
        <v>4</v>
      </c>
      <c r="F21" s="30">
        <v>29</v>
      </c>
      <c r="G21" s="30">
        <f>SALES_DATA!$E21*SALES_DATA!$F21</f>
        <v>116</v>
      </c>
      <c r="H21" s="26" t="str">
        <f t="shared" si="0"/>
        <v>Low</v>
      </c>
    </row>
    <row r="22" spans="1:8">
      <c r="A22" s="24" t="s">
        <v>13</v>
      </c>
      <c r="B22">
        <v>5</v>
      </c>
      <c r="C22" t="s">
        <v>14</v>
      </c>
      <c r="D22" t="s">
        <v>19</v>
      </c>
      <c r="E22">
        <v>11</v>
      </c>
      <c r="F22" s="30">
        <v>52</v>
      </c>
      <c r="G22" s="30">
        <f>SALES_DATA!$E22*SALES_DATA!$F22</f>
        <v>572</v>
      </c>
      <c r="H22" s="26" t="str">
        <f t="shared" si="0"/>
        <v>Low</v>
      </c>
    </row>
    <row r="23" spans="1:8">
      <c r="A23" s="24">
        <v>45173</v>
      </c>
      <c r="B23">
        <v>5</v>
      </c>
      <c r="C23" t="s">
        <v>11</v>
      </c>
      <c r="D23" t="s">
        <v>19</v>
      </c>
      <c r="E23">
        <v>0</v>
      </c>
      <c r="F23" s="30">
        <v>27</v>
      </c>
      <c r="G23" s="30">
        <f>SALES_DATA!$E23*SALES_DATA!$F23</f>
        <v>0</v>
      </c>
      <c r="H23" s="26" t="str">
        <f t="shared" si="0"/>
        <v>Low</v>
      </c>
    </row>
    <row r="24" spans="1:8">
      <c r="A24" s="24" t="s">
        <v>31</v>
      </c>
      <c r="B24">
        <v>7</v>
      </c>
      <c r="C24" t="s">
        <v>8</v>
      </c>
      <c r="D24" t="s">
        <v>9</v>
      </c>
      <c r="E24">
        <v>2</v>
      </c>
      <c r="F24" s="30">
        <v>74</v>
      </c>
      <c r="G24" s="30">
        <f>SALES_DATA!$E24*SALES_DATA!$F24</f>
        <v>148</v>
      </c>
      <c r="H24" s="26" t="str">
        <f t="shared" si="0"/>
        <v>Low</v>
      </c>
    </row>
    <row r="25" spans="1:8">
      <c r="A25" s="24">
        <v>45112</v>
      </c>
      <c r="B25">
        <v>6</v>
      </c>
      <c r="C25" t="s">
        <v>8</v>
      </c>
      <c r="D25" t="s">
        <v>9</v>
      </c>
      <c r="E25">
        <v>4</v>
      </c>
      <c r="F25" s="30">
        <v>40</v>
      </c>
      <c r="G25" s="30">
        <f>SALES_DATA!$E25*SALES_DATA!$F25</f>
        <v>160</v>
      </c>
      <c r="H25" s="26" t="str">
        <f t="shared" si="0"/>
        <v>Low</v>
      </c>
    </row>
    <row r="26" spans="1:8">
      <c r="A26" s="24">
        <v>44961</v>
      </c>
      <c r="B26">
        <v>8</v>
      </c>
      <c r="C26" t="s">
        <v>11</v>
      </c>
      <c r="D26" t="s">
        <v>9</v>
      </c>
      <c r="E26">
        <v>13</v>
      </c>
      <c r="F26" s="30">
        <v>81</v>
      </c>
      <c r="G26" s="30">
        <f>SALES_DATA!$E26*SALES_DATA!$F26</f>
        <v>1053</v>
      </c>
      <c r="H26" s="26" t="str">
        <f t="shared" si="0"/>
        <v>Low</v>
      </c>
    </row>
    <row r="27" spans="1:8">
      <c r="A27" s="24">
        <v>45231</v>
      </c>
      <c r="B27">
        <v>8</v>
      </c>
      <c r="C27" t="s">
        <v>11</v>
      </c>
      <c r="D27" t="s">
        <v>19</v>
      </c>
      <c r="E27">
        <v>13</v>
      </c>
      <c r="F27" s="30">
        <v>46</v>
      </c>
      <c r="G27" s="30">
        <f>SALES_DATA!$E27*SALES_DATA!$F27</f>
        <v>598</v>
      </c>
      <c r="H27" s="26" t="str">
        <f t="shared" si="0"/>
        <v>Low</v>
      </c>
    </row>
    <row r="28" spans="1:8">
      <c r="A28" s="24">
        <v>45172</v>
      </c>
      <c r="B28">
        <v>2</v>
      </c>
      <c r="C28" t="s">
        <v>8</v>
      </c>
      <c r="D28" t="s">
        <v>9</v>
      </c>
      <c r="E28">
        <v>8</v>
      </c>
      <c r="F28" s="30">
        <v>6</v>
      </c>
      <c r="G28" s="30">
        <f>SALES_DATA!$E28*SALES_DATA!$F28</f>
        <v>48</v>
      </c>
      <c r="H28" s="26" t="str">
        <f t="shared" si="0"/>
        <v>Low</v>
      </c>
    </row>
    <row r="29" spans="1:8">
      <c r="A29" s="24" t="s">
        <v>31</v>
      </c>
      <c r="B29">
        <v>2</v>
      </c>
      <c r="C29" t="s">
        <v>14</v>
      </c>
      <c r="D29" t="s">
        <v>19</v>
      </c>
      <c r="E29">
        <v>15</v>
      </c>
      <c r="F29" s="30">
        <v>24</v>
      </c>
      <c r="G29" s="30">
        <f>SALES_DATA!$E29*SALES_DATA!$F29</f>
        <v>360</v>
      </c>
      <c r="H29" s="26" t="str">
        <f t="shared" si="0"/>
        <v>Low</v>
      </c>
    </row>
    <row r="30" spans="1:8">
      <c r="A30" s="24" t="s">
        <v>32</v>
      </c>
      <c r="B30">
        <v>4</v>
      </c>
      <c r="C30" t="s">
        <v>8</v>
      </c>
      <c r="D30" t="s">
        <v>9</v>
      </c>
      <c r="E30">
        <v>6</v>
      </c>
      <c r="F30" s="30">
        <v>52</v>
      </c>
      <c r="G30" s="30">
        <f>SALES_DATA!$E30*SALES_DATA!$F30</f>
        <v>312</v>
      </c>
      <c r="H30" s="26" t="str">
        <f t="shared" si="0"/>
        <v>Low</v>
      </c>
    </row>
    <row r="31" spans="1:8">
      <c r="A31" s="24">
        <v>45080</v>
      </c>
      <c r="B31">
        <v>8</v>
      </c>
      <c r="C31" t="s">
        <v>11</v>
      </c>
      <c r="D31" t="s">
        <v>19</v>
      </c>
      <c r="E31">
        <v>10</v>
      </c>
      <c r="F31" s="30">
        <v>47</v>
      </c>
      <c r="G31" s="30">
        <f>SALES_DATA!$E31*SALES_DATA!$F31</f>
        <v>470</v>
      </c>
      <c r="H31" s="26" t="str">
        <f t="shared" si="0"/>
        <v>Low</v>
      </c>
    </row>
    <row r="32" spans="1:8">
      <c r="A32" s="24">
        <v>44990</v>
      </c>
      <c r="B32">
        <v>7</v>
      </c>
      <c r="C32" t="s">
        <v>11</v>
      </c>
      <c r="D32" t="s">
        <v>19</v>
      </c>
      <c r="E32">
        <v>9</v>
      </c>
      <c r="F32" s="30">
        <v>85</v>
      </c>
      <c r="G32" s="30">
        <f>SALES_DATA!$E32*SALES_DATA!$F32</f>
        <v>765</v>
      </c>
      <c r="H32" s="26" t="str">
        <f t="shared" si="0"/>
        <v>Low</v>
      </c>
    </row>
    <row r="33" spans="1:8">
      <c r="A33" s="24" t="s">
        <v>33</v>
      </c>
      <c r="B33">
        <v>6</v>
      </c>
      <c r="C33" t="s">
        <v>8</v>
      </c>
      <c r="D33" t="s">
        <v>9</v>
      </c>
      <c r="E33">
        <v>3</v>
      </c>
      <c r="F33" s="30">
        <v>4</v>
      </c>
      <c r="G33" s="30">
        <f>SALES_DATA!$E33*SALES_DATA!$F33</f>
        <v>12</v>
      </c>
      <c r="H33" s="26" t="str">
        <f t="shared" si="0"/>
        <v>Low</v>
      </c>
    </row>
    <row r="34" spans="1:8">
      <c r="A34" s="24">
        <v>44989</v>
      </c>
      <c r="B34">
        <v>1</v>
      </c>
      <c r="C34" t="s">
        <v>14</v>
      </c>
      <c r="D34" t="s">
        <v>19</v>
      </c>
      <c r="E34">
        <v>5</v>
      </c>
      <c r="F34" s="30">
        <v>49</v>
      </c>
      <c r="G34" s="30">
        <f>SALES_DATA!$E34*SALES_DATA!$F34</f>
        <v>245</v>
      </c>
      <c r="H34" s="26" t="str">
        <f t="shared" si="0"/>
        <v>Low</v>
      </c>
    </row>
    <row r="35" spans="1:8">
      <c r="A35" s="24">
        <v>45112</v>
      </c>
      <c r="B35">
        <v>5</v>
      </c>
      <c r="C35" t="s">
        <v>14</v>
      </c>
      <c r="D35" t="s">
        <v>9</v>
      </c>
      <c r="E35">
        <v>1</v>
      </c>
      <c r="F35" s="30">
        <v>63</v>
      </c>
      <c r="G35" s="30">
        <f>SALES_DATA!$E35*SALES_DATA!$F35</f>
        <v>63</v>
      </c>
      <c r="H35" s="26" t="str">
        <f t="shared" si="0"/>
        <v>Low</v>
      </c>
    </row>
    <row r="36" spans="1:8">
      <c r="A36" s="24" t="s">
        <v>34</v>
      </c>
      <c r="B36">
        <v>8</v>
      </c>
      <c r="C36" t="s">
        <v>8</v>
      </c>
      <c r="D36" t="s">
        <v>9</v>
      </c>
      <c r="E36">
        <v>7</v>
      </c>
      <c r="F36" s="30">
        <v>93</v>
      </c>
      <c r="G36" s="30">
        <f>SALES_DATA!$E36*SALES_DATA!$F36</f>
        <v>651</v>
      </c>
      <c r="H36" s="26" t="str">
        <f t="shared" si="0"/>
        <v>Low</v>
      </c>
    </row>
    <row r="37" spans="1:8">
      <c r="A37" s="24" t="s">
        <v>33</v>
      </c>
      <c r="B37">
        <v>7</v>
      </c>
      <c r="C37" t="s">
        <v>8</v>
      </c>
      <c r="D37" t="s">
        <v>19</v>
      </c>
      <c r="E37">
        <v>2</v>
      </c>
      <c r="F37" s="30">
        <v>80</v>
      </c>
      <c r="G37" s="30">
        <f>SALES_DATA!$E37*SALES_DATA!$F37</f>
        <v>160</v>
      </c>
      <c r="H37" s="26" t="str">
        <f t="shared" si="0"/>
        <v>Low</v>
      </c>
    </row>
    <row r="38" spans="1:8">
      <c r="A38" s="24" t="s">
        <v>35</v>
      </c>
      <c r="B38">
        <v>2</v>
      </c>
      <c r="C38" t="s">
        <v>11</v>
      </c>
      <c r="D38" t="s">
        <v>9</v>
      </c>
      <c r="E38">
        <v>13</v>
      </c>
      <c r="F38" s="30">
        <v>2</v>
      </c>
      <c r="G38" s="30">
        <f>SALES_DATA!$E38*SALES_DATA!$F38</f>
        <v>26</v>
      </c>
      <c r="H38" s="26" t="str">
        <f t="shared" si="0"/>
        <v>Low</v>
      </c>
    </row>
    <row r="39" spans="1:8">
      <c r="A39" s="24">
        <v>45170</v>
      </c>
      <c r="B39">
        <v>7</v>
      </c>
      <c r="C39" t="s">
        <v>11</v>
      </c>
      <c r="D39" t="s">
        <v>9</v>
      </c>
      <c r="E39">
        <v>14</v>
      </c>
      <c r="F39" s="30">
        <v>68</v>
      </c>
      <c r="G39" s="30">
        <f>SALES_DATA!$E39*SALES_DATA!$F39</f>
        <v>952</v>
      </c>
      <c r="H39" s="26" t="str">
        <f t="shared" si="0"/>
        <v>Low</v>
      </c>
    </row>
    <row r="40" spans="1:8">
      <c r="A40" s="24" t="s">
        <v>23</v>
      </c>
      <c r="B40">
        <v>6</v>
      </c>
      <c r="C40" t="s">
        <v>14</v>
      </c>
      <c r="D40" t="s">
        <v>9</v>
      </c>
      <c r="E40">
        <v>3</v>
      </c>
      <c r="F40" s="30">
        <v>19</v>
      </c>
      <c r="G40" s="30">
        <f>SALES_DATA!$E40*SALES_DATA!$F40</f>
        <v>57</v>
      </c>
      <c r="H40" s="26" t="str">
        <f t="shared" si="0"/>
        <v>Low</v>
      </c>
    </row>
    <row r="41" spans="1:8">
      <c r="A41" s="24" t="s">
        <v>21</v>
      </c>
      <c r="B41">
        <v>8</v>
      </c>
      <c r="C41" t="s">
        <v>11</v>
      </c>
      <c r="D41" t="s">
        <v>19</v>
      </c>
      <c r="E41">
        <v>11</v>
      </c>
      <c r="F41" s="30">
        <v>21</v>
      </c>
      <c r="G41" s="30">
        <f>SALES_DATA!$E41*SALES_DATA!$F41</f>
        <v>231</v>
      </c>
      <c r="H41" s="26" t="str">
        <f t="shared" si="0"/>
        <v>Low</v>
      </c>
    </row>
    <row r="42" spans="1:8">
      <c r="A42" s="24">
        <v>45261</v>
      </c>
      <c r="B42">
        <v>6</v>
      </c>
      <c r="C42" t="s">
        <v>11</v>
      </c>
      <c r="D42" t="s">
        <v>9</v>
      </c>
      <c r="E42">
        <v>4</v>
      </c>
      <c r="F42" s="30">
        <v>63</v>
      </c>
      <c r="G42" s="30">
        <f>SALES_DATA!$E42*SALES_DATA!$F42</f>
        <v>252</v>
      </c>
      <c r="H42" s="26" t="str">
        <f t="shared" si="0"/>
        <v>Low</v>
      </c>
    </row>
    <row r="43" spans="1:8">
      <c r="A43" s="24" t="s">
        <v>36</v>
      </c>
      <c r="B43">
        <v>5</v>
      </c>
      <c r="C43" t="s">
        <v>14</v>
      </c>
      <c r="D43" t="s">
        <v>9</v>
      </c>
      <c r="E43">
        <v>15</v>
      </c>
      <c r="F43" s="30">
        <v>73</v>
      </c>
      <c r="G43" s="30">
        <f>SALES_DATA!$E43*SALES_DATA!$F43</f>
        <v>1095</v>
      </c>
      <c r="H43" s="26" t="str">
        <f t="shared" si="0"/>
        <v>Low</v>
      </c>
    </row>
    <row r="44" spans="1:8">
      <c r="A44" s="24" t="s">
        <v>31</v>
      </c>
      <c r="B44">
        <v>1</v>
      </c>
      <c r="C44" t="s">
        <v>8</v>
      </c>
      <c r="D44" t="s">
        <v>19</v>
      </c>
      <c r="E44">
        <v>5</v>
      </c>
      <c r="F44" s="30">
        <v>4</v>
      </c>
      <c r="G44" s="30">
        <f>SALES_DATA!$E44*SALES_DATA!$F44</f>
        <v>20</v>
      </c>
      <c r="H44" s="26" t="str">
        <f t="shared" si="0"/>
        <v>Low</v>
      </c>
    </row>
    <row r="45" spans="1:8">
      <c r="A45" s="24" t="s">
        <v>37</v>
      </c>
      <c r="B45">
        <v>6</v>
      </c>
      <c r="C45" t="s">
        <v>8</v>
      </c>
      <c r="D45" t="s">
        <v>9</v>
      </c>
      <c r="E45">
        <v>11</v>
      </c>
      <c r="F45" s="30">
        <v>87</v>
      </c>
      <c r="G45" s="30">
        <f>SALES_DATA!$E45*SALES_DATA!$F45</f>
        <v>957</v>
      </c>
      <c r="H45" s="26" t="str">
        <f t="shared" si="0"/>
        <v>Low</v>
      </c>
    </row>
    <row r="46" spans="1:8">
      <c r="A46" s="24">
        <v>45078</v>
      </c>
      <c r="B46">
        <v>7</v>
      </c>
      <c r="C46" t="s">
        <v>11</v>
      </c>
      <c r="D46" t="s">
        <v>19</v>
      </c>
      <c r="E46">
        <v>0</v>
      </c>
      <c r="F46" s="30">
        <v>49</v>
      </c>
      <c r="G46" s="30">
        <f>SALES_DATA!$E46*SALES_DATA!$F46</f>
        <v>0</v>
      </c>
      <c r="H46" s="26" t="str">
        <f t="shared" si="0"/>
        <v>Low</v>
      </c>
    </row>
    <row r="47" spans="1:8">
      <c r="A47" s="24">
        <v>44988</v>
      </c>
      <c r="B47">
        <v>8</v>
      </c>
      <c r="C47" t="s">
        <v>8</v>
      </c>
      <c r="D47" t="s">
        <v>19</v>
      </c>
      <c r="E47">
        <v>0</v>
      </c>
      <c r="F47" s="30">
        <v>54</v>
      </c>
      <c r="G47" s="30">
        <f>SALES_DATA!$E47*SALES_DATA!$F47</f>
        <v>0</v>
      </c>
      <c r="H47" s="26" t="str">
        <f t="shared" si="0"/>
        <v>Low</v>
      </c>
    </row>
    <row r="48" spans="1:8">
      <c r="A48" s="24">
        <v>44961</v>
      </c>
      <c r="B48">
        <v>3</v>
      </c>
      <c r="C48" t="s">
        <v>14</v>
      </c>
      <c r="D48" t="s">
        <v>9</v>
      </c>
      <c r="E48">
        <v>14</v>
      </c>
      <c r="F48" s="30">
        <v>30</v>
      </c>
      <c r="G48" s="30">
        <f>SALES_DATA!$E48*SALES_DATA!$F48</f>
        <v>420</v>
      </c>
      <c r="H48" s="26" t="str">
        <f t="shared" si="0"/>
        <v>Low</v>
      </c>
    </row>
    <row r="49" spans="1:8">
      <c r="A49" s="24" t="s">
        <v>38</v>
      </c>
      <c r="B49">
        <v>3</v>
      </c>
      <c r="C49" t="s">
        <v>14</v>
      </c>
      <c r="D49" t="s">
        <v>9</v>
      </c>
      <c r="E49">
        <v>15</v>
      </c>
      <c r="F49" s="30">
        <v>41</v>
      </c>
      <c r="G49" s="30">
        <f>SALES_DATA!$E49*SALES_DATA!$F49</f>
        <v>615</v>
      </c>
      <c r="H49" s="26" t="str">
        <f t="shared" si="0"/>
        <v>Low</v>
      </c>
    </row>
    <row r="50" spans="1:8">
      <c r="A50" s="24">
        <v>44927</v>
      </c>
      <c r="B50">
        <v>5</v>
      </c>
      <c r="C50" t="s">
        <v>11</v>
      </c>
      <c r="D50" t="s">
        <v>19</v>
      </c>
      <c r="E50">
        <v>12</v>
      </c>
      <c r="F50" s="30">
        <v>11</v>
      </c>
      <c r="G50" s="30">
        <f>SALES_DATA!$E50*SALES_DATA!$F50</f>
        <v>132</v>
      </c>
      <c r="H50" s="26" t="str">
        <f t="shared" si="0"/>
        <v>Low</v>
      </c>
    </row>
    <row r="51" spans="1:8">
      <c r="A51" s="24" t="s">
        <v>39</v>
      </c>
      <c r="B51">
        <v>8</v>
      </c>
      <c r="C51" t="s">
        <v>11</v>
      </c>
      <c r="D51" t="s">
        <v>19</v>
      </c>
      <c r="E51">
        <v>10</v>
      </c>
      <c r="F51" s="30">
        <v>57</v>
      </c>
      <c r="G51" s="30">
        <f>SALES_DATA!$E51*SALES_DATA!$F51</f>
        <v>570</v>
      </c>
      <c r="H51" s="26" t="str">
        <f t="shared" si="0"/>
        <v>Low</v>
      </c>
    </row>
    <row r="52" spans="1:8">
      <c r="A52" s="24" t="s">
        <v>40</v>
      </c>
      <c r="B52">
        <v>3</v>
      </c>
      <c r="C52" t="s">
        <v>14</v>
      </c>
      <c r="D52" t="s">
        <v>9</v>
      </c>
      <c r="E52">
        <v>13</v>
      </c>
      <c r="F52" s="30">
        <v>1</v>
      </c>
      <c r="G52" s="30">
        <f>SALES_DATA!$E52*SALES_DATA!$F52</f>
        <v>13</v>
      </c>
      <c r="H52" s="26" t="str">
        <f t="shared" si="0"/>
        <v>Low</v>
      </c>
    </row>
    <row r="53" spans="1:8">
      <c r="A53" s="24">
        <v>45171</v>
      </c>
      <c r="B53">
        <v>4</v>
      </c>
      <c r="C53" t="s">
        <v>14</v>
      </c>
      <c r="D53" t="s">
        <v>19</v>
      </c>
      <c r="E53">
        <v>4</v>
      </c>
      <c r="F53" s="30">
        <v>91</v>
      </c>
      <c r="G53" s="30">
        <f>SALES_DATA!$E53*SALES_DATA!$F53</f>
        <v>364</v>
      </c>
      <c r="H53" s="26" t="str">
        <f t="shared" si="0"/>
        <v>Low</v>
      </c>
    </row>
    <row r="54" spans="1:8">
      <c r="A54" s="24">
        <v>45204</v>
      </c>
      <c r="B54">
        <v>4</v>
      </c>
      <c r="C54" t="s">
        <v>8</v>
      </c>
      <c r="D54" t="s">
        <v>9</v>
      </c>
      <c r="E54">
        <v>8</v>
      </c>
      <c r="F54" s="30">
        <v>8</v>
      </c>
      <c r="G54" s="30">
        <f>SALES_DATA!$E54*SALES_DATA!$F54</f>
        <v>64</v>
      </c>
      <c r="H54" s="26" t="str">
        <f t="shared" si="0"/>
        <v>Low</v>
      </c>
    </row>
    <row r="55" spans="1:8">
      <c r="A55" s="24">
        <v>45263</v>
      </c>
      <c r="B55">
        <v>1</v>
      </c>
      <c r="C55" t="s">
        <v>11</v>
      </c>
      <c r="D55" t="s">
        <v>19</v>
      </c>
      <c r="E55">
        <v>4</v>
      </c>
      <c r="F55" s="30">
        <v>27</v>
      </c>
      <c r="G55" s="30">
        <f>SALES_DATA!$E55*SALES_DATA!$F55</f>
        <v>108</v>
      </c>
      <c r="H55" s="26" t="str">
        <f t="shared" si="0"/>
        <v>Low</v>
      </c>
    </row>
    <row r="56" spans="1:8">
      <c r="A56" s="24">
        <v>44930</v>
      </c>
      <c r="B56">
        <v>2</v>
      </c>
      <c r="C56" t="s">
        <v>11</v>
      </c>
      <c r="D56" t="s">
        <v>9</v>
      </c>
      <c r="E56">
        <v>14</v>
      </c>
      <c r="F56" s="30">
        <v>76</v>
      </c>
      <c r="G56" s="30">
        <f>SALES_DATA!$E56*SALES_DATA!$F56</f>
        <v>1064</v>
      </c>
      <c r="H56" s="26" t="str">
        <f t="shared" si="0"/>
        <v>Low</v>
      </c>
    </row>
    <row r="57" spans="1:8">
      <c r="A57" s="24">
        <v>44960</v>
      </c>
      <c r="B57">
        <v>5</v>
      </c>
      <c r="C57" t="s">
        <v>8</v>
      </c>
      <c r="D57" t="s">
        <v>19</v>
      </c>
      <c r="E57">
        <v>14</v>
      </c>
      <c r="F57" s="30">
        <v>20</v>
      </c>
      <c r="G57" s="30">
        <f>SALES_DATA!$E57*SALES_DATA!$F57</f>
        <v>280</v>
      </c>
      <c r="H57" s="26" t="str">
        <f t="shared" si="0"/>
        <v>Low</v>
      </c>
    </row>
    <row r="58" spans="1:8">
      <c r="A58" s="24">
        <v>45049</v>
      </c>
      <c r="B58">
        <v>5</v>
      </c>
      <c r="C58" t="s">
        <v>11</v>
      </c>
      <c r="D58" t="s">
        <v>9</v>
      </c>
      <c r="E58">
        <v>11</v>
      </c>
      <c r="F58" s="30">
        <v>93</v>
      </c>
      <c r="G58" s="30">
        <f>SALES_DATA!$E58*SALES_DATA!$F58</f>
        <v>1023</v>
      </c>
      <c r="H58" s="26" t="str">
        <f t="shared" si="0"/>
        <v>Low</v>
      </c>
    </row>
    <row r="59" spans="1:8">
      <c r="A59" s="24">
        <v>45235</v>
      </c>
      <c r="B59">
        <v>8</v>
      </c>
      <c r="C59" t="s">
        <v>11</v>
      </c>
      <c r="D59" t="s">
        <v>19</v>
      </c>
      <c r="E59">
        <v>9</v>
      </c>
      <c r="F59" s="30">
        <v>56</v>
      </c>
      <c r="G59" s="30">
        <f>SALES_DATA!$E59*SALES_DATA!$F59</f>
        <v>504</v>
      </c>
      <c r="H59" s="26" t="str">
        <f t="shared" si="0"/>
        <v>Low</v>
      </c>
    </row>
    <row r="60" spans="1:8">
      <c r="A60" s="24">
        <v>45232</v>
      </c>
      <c r="B60">
        <v>8</v>
      </c>
      <c r="C60" t="s">
        <v>11</v>
      </c>
      <c r="D60" t="s">
        <v>19</v>
      </c>
      <c r="E60">
        <v>11</v>
      </c>
      <c r="F60" s="30">
        <v>1</v>
      </c>
      <c r="G60" s="30">
        <f>SALES_DATA!$E60*SALES_DATA!$F60</f>
        <v>11</v>
      </c>
      <c r="H60" s="26" t="str">
        <f t="shared" si="0"/>
        <v>Low</v>
      </c>
    </row>
    <row r="61" spans="1:8">
      <c r="A61" s="24" t="s">
        <v>41</v>
      </c>
      <c r="B61">
        <v>5</v>
      </c>
      <c r="C61" t="s">
        <v>11</v>
      </c>
      <c r="D61" t="s">
        <v>9</v>
      </c>
      <c r="E61">
        <v>15</v>
      </c>
      <c r="F61" s="30">
        <v>21</v>
      </c>
      <c r="G61" s="30">
        <f>SALES_DATA!$E61*SALES_DATA!$F61</f>
        <v>315</v>
      </c>
      <c r="H61" s="26" t="str">
        <f t="shared" si="0"/>
        <v>Low</v>
      </c>
    </row>
    <row r="62" spans="1:8">
      <c r="A62" s="24" t="s">
        <v>42</v>
      </c>
      <c r="B62">
        <v>6</v>
      </c>
      <c r="C62" t="s">
        <v>8</v>
      </c>
      <c r="D62" t="s">
        <v>9</v>
      </c>
      <c r="E62">
        <v>14</v>
      </c>
      <c r="F62" s="30">
        <v>98</v>
      </c>
      <c r="G62" s="30">
        <f>SALES_DATA!$E62*SALES_DATA!$F62</f>
        <v>1372</v>
      </c>
      <c r="H62" s="26" t="str">
        <f t="shared" si="0"/>
        <v>Low</v>
      </c>
    </row>
    <row r="63" spans="1:8">
      <c r="A63" s="24" t="s">
        <v>43</v>
      </c>
      <c r="B63">
        <v>7</v>
      </c>
      <c r="C63" t="s">
        <v>11</v>
      </c>
      <c r="D63" t="s">
        <v>9</v>
      </c>
      <c r="E63">
        <v>8</v>
      </c>
      <c r="F63" s="30">
        <v>31</v>
      </c>
      <c r="G63" s="30">
        <f>SALES_DATA!$E63*SALES_DATA!$F63</f>
        <v>248</v>
      </c>
      <c r="H63" s="26" t="str">
        <f t="shared" si="0"/>
        <v>Low</v>
      </c>
    </row>
    <row r="64" spans="1:8">
      <c r="A64" s="24" t="s">
        <v>13</v>
      </c>
      <c r="B64">
        <v>2</v>
      </c>
      <c r="C64" t="s">
        <v>8</v>
      </c>
      <c r="D64" t="s">
        <v>9</v>
      </c>
      <c r="E64">
        <v>8</v>
      </c>
      <c r="F64" s="30">
        <v>32</v>
      </c>
      <c r="G64" s="30">
        <f>SALES_DATA!$E64*SALES_DATA!$F64</f>
        <v>256</v>
      </c>
      <c r="H64" s="26" t="str">
        <f t="shared" si="0"/>
        <v>Low</v>
      </c>
    </row>
    <row r="65" spans="1:8">
      <c r="A65" s="24" t="s">
        <v>44</v>
      </c>
      <c r="B65">
        <v>5</v>
      </c>
      <c r="C65" t="s">
        <v>14</v>
      </c>
      <c r="D65" t="s">
        <v>19</v>
      </c>
      <c r="E65">
        <v>11</v>
      </c>
      <c r="F65" s="30">
        <v>18</v>
      </c>
      <c r="G65" s="30">
        <f>SALES_DATA!$E65*SALES_DATA!$F65</f>
        <v>198</v>
      </c>
      <c r="H65" s="26" t="str">
        <f t="shared" si="0"/>
        <v>Low</v>
      </c>
    </row>
    <row r="66" spans="1:8">
      <c r="A66" s="24">
        <v>44958</v>
      </c>
      <c r="B66">
        <v>8</v>
      </c>
      <c r="C66" t="s">
        <v>14</v>
      </c>
      <c r="D66" t="s">
        <v>9</v>
      </c>
      <c r="E66">
        <v>12</v>
      </c>
      <c r="F66" s="30">
        <v>21</v>
      </c>
      <c r="G66" s="30">
        <f>SALES_DATA!$E66*SALES_DATA!$F66</f>
        <v>252</v>
      </c>
      <c r="H66" s="26" t="str">
        <f t="shared" ref="H66:H129" si="1">IF(G66&lt;5000,"Low",IF(G66&lt;=10000,"Medium","High"))</f>
        <v>Low</v>
      </c>
    </row>
    <row r="67" spans="1:8">
      <c r="A67" s="24" t="s">
        <v>45</v>
      </c>
      <c r="B67">
        <v>5</v>
      </c>
      <c r="C67" t="s">
        <v>11</v>
      </c>
      <c r="D67" t="s">
        <v>9</v>
      </c>
      <c r="E67">
        <v>14</v>
      </c>
      <c r="F67" s="30">
        <v>67</v>
      </c>
      <c r="G67" s="30">
        <f>SALES_DATA!$E67*SALES_DATA!$F67</f>
        <v>938</v>
      </c>
      <c r="H67" s="26" t="str">
        <f t="shared" si="1"/>
        <v>Low</v>
      </c>
    </row>
    <row r="68" spans="1:8">
      <c r="A68" s="24" t="s">
        <v>46</v>
      </c>
      <c r="B68">
        <v>6</v>
      </c>
      <c r="C68" t="s">
        <v>14</v>
      </c>
      <c r="D68" t="s">
        <v>9</v>
      </c>
      <c r="E68">
        <v>14</v>
      </c>
      <c r="F68" s="30">
        <v>37</v>
      </c>
      <c r="G68" s="30">
        <f>SALES_DATA!$E68*SALES_DATA!$F68</f>
        <v>518</v>
      </c>
      <c r="H68" s="26" t="str">
        <f t="shared" si="1"/>
        <v>Low</v>
      </c>
    </row>
    <row r="69" spans="1:8">
      <c r="A69" s="24">
        <v>45081</v>
      </c>
      <c r="B69">
        <v>3</v>
      </c>
      <c r="C69" t="s">
        <v>8</v>
      </c>
      <c r="D69" t="s">
        <v>19</v>
      </c>
      <c r="E69">
        <v>0</v>
      </c>
      <c r="F69" s="30">
        <v>82</v>
      </c>
      <c r="G69" s="30">
        <f>SALES_DATA!$E69*SALES_DATA!$F69</f>
        <v>0</v>
      </c>
      <c r="H69" s="26" t="str">
        <f t="shared" si="1"/>
        <v>Low</v>
      </c>
    </row>
    <row r="70" spans="1:8">
      <c r="A70" s="24">
        <v>45108</v>
      </c>
      <c r="B70">
        <v>6</v>
      </c>
      <c r="C70" t="s">
        <v>8</v>
      </c>
      <c r="D70" t="s">
        <v>9</v>
      </c>
      <c r="E70">
        <v>12</v>
      </c>
      <c r="F70" s="30">
        <v>66</v>
      </c>
      <c r="G70" s="30">
        <f>SALES_DATA!$E70*SALES_DATA!$F70</f>
        <v>792</v>
      </c>
      <c r="H70" s="26" t="str">
        <f t="shared" si="1"/>
        <v>Low</v>
      </c>
    </row>
    <row r="71" spans="1:8">
      <c r="A71" s="24" t="s">
        <v>47</v>
      </c>
      <c r="B71">
        <v>7</v>
      </c>
      <c r="C71" t="s">
        <v>14</v>
      </c>
      <c r="D71" t="s">
        <v>19</v>
      </c>
      <c r="E71">
        <v>13</v>
      </c>
      <c r="F71" s="30">
        <v>33</v>
      </c>
      <c r="G71" s="30">
        <f>SALES_DATA!$E71*SALES_DATA!$F71</f>
        <v>429</v>
      </c>
      <c r="H71" s="26" t="str">
        <f t="shared" si="1"/>
        <v>Low</v>
      </c>
    </row>
    <row r="72" spans="1:8">
      <c r="A72" s="24" t="s">
        <v>21</v>
      </c>
      <c r="B72">
        <v>1</v>
      </c>
      <c r="C72" t="s">
        <v>8</v>
      </c>
      <c r="D72" t="s">
        <v>19</v>
      </c>
      <c r="E72">
        <v>8</v>
      </c>
      <c r="F72" s="30">
        <v>96</v>
      </c>
      <c r="G72" s="30">
        <f>SALES_DATA!$E72*SALES_DATA!$F72</f>
        <v>768</v>
      </c>
      <c r="H72" s="26" t="str">
        <f t="shared" si="1"/>
        <v>Low</v>
      </c>
    </row>
    <row r="73" spans="1:8">
      <c r="A73" s="24">
        <v>45142</v>
      </c>
      <c r="B73">
        <v>4</v>
      </c>
      <c r="C73" t="s">
        <v>8</v>
      </c>
      <c r="D73" t="s">
        <v>19</v>
      </c>
      <c r="E73">
        <v>14</v>
      </c>
      <c r="F73" s="30">
        <v>42</v>
      </c>
      <c r="G73" s="30">
        <f>SALES_DATA!$E73*SALES_DATA!$F73</f>
        <v>588</v>
      </c>
      <c r="H73" s="26" t="str">
        <f t="shared" si="1"/>
        <v>Low</v>
      </c>
    </row>
    <row r="74" spans="1:8">
      <c r="A74" s="24">
        <v>44931</v>
      </c>
      <c r="B74">
        <v>1</v>
      </c>
      <c r="C74" t="s">
        <v>11</v>
      </c>
      <c r="D74" t="s">
        <v>9</v>
      </c>
      <c r="E74">
        <v>8</v>
      </c>
      <c r="F74" s="30">
        <v>5</v>
      </c>
      <c r="G74" s="30">
        <f>SALES_DATA!$E74*SALES_DATA!$F74</f>
        <v>40</v>
      </c>
      <c r="H74" s="26" t="str">
        <f t="shared" si="1"/>
        <v>Low</v>
      </c>
    </row>
    <row r="75" spans="1:8">
      <c r="A75" s="24" t="s">
        <v>48</v>
      </c>
      <c r="B75">
        <v>1</v>
      </c>
      <c r="C75" t="s">
        <v>14</v>
      </c>
      <c r="D75" t="s">
        <v>19</v>
      </c>
      <c r="E75">
        <v>8</v>
      </c>
      <c r="F75" s="30">
        <v>59</v>
      </c>
      <c r="G75" s="30">
        <f>SALES_DATA!$E75*SALES_DATA!$F75</f>
        <v>472</v>
      </c>
      <c r="H75" s="26" t="str">
        <f t="shared" si="1"/>
        <v>Low</v>
      </c>
    </row>
    <row r="76" spans="1:8">
      <c r="A76" s="24" t="s">
        <v>49</v>
      </c>
      <c r="B76">
        <v>7</v>
      </c>
      <c r="C76" t="s">
        <v>8</v>
      </c>
      <c r="D76" t="s">
        <v>9</v>
      </c>
      <c r="E76">
        <v>0</v>
      </c>
      <c r="F76" s="30">
        <v>48</v>
      </c>
      <c r="G76" s="30">
        <f>SALES_DATA!$E76*SALES_DATA!$F76</f>
        <v>0</v>
      </c>
      <c r="H76" s="26" t="str">
        <f t="shared" si="1"/>
        <v>Low</v>
      </c>
    </row>
    <row r="77" spans="1:8">
      <c r="A77" s="24">
        <v>44986</v>
      </c>
      <c r="B77">
        <v>1</v>
      </c>
      <c r="C77" t="s">
        <v>8</v>
      </c>
      <c r="D77" t="s">
        <v>9</v>
      </c>
      <c r="E77">
        <v>3</v>
      </c>
      <c r="F77" s="30">
        <v>49</v>
      </c>
      <c r="G77" s="30">
        <f>SALES_DATA!$E77*SALES_DATA!$F77</f>
        <v>147</v>
      </c>
      <c r="H77" s="26" t="str">
        <f t="shared" si="1"/>
        <v>Low</v>
      </c>
    </row>
    <row r="78" spans="1:8">
      <c r="A78" s="24" t="s">
        <v>29</v>
      </c>
      <c r="B78">
        <v>3</v>
      </c>
      <c r="C78" t="s">
        <v>11</v>
      </c>
      <c r="D78" t="s">
        <v>9</v>
      </c>
      <c r="E78">
        <v>12</v>
      </c>
      <c r="F78" s="30">
        <v>81</v>
      </c>
      <c r="G78" s="30">
        <f>SALES_DATA!$E78*SALES_DATA!$F78</f>
        <v>972</v>
      </c>
      <c r="H78" s="26" t="str">
        <f t="shared" si="1"/>
        <v>Low</v>
      </c>
    </row>
    <row r="79" spans="1:8">
      <c r="A79" s="24" t="s">
        <v>50</v>
      </c>
      <c r="B79">
        <v>7</v>
      </c>
      <c r="C79" t="s">
        <v>8</v>
      </c>
      <c r="D79" t="s">
        <v>19</v>
      </c>
      <c r="E79">
        <v>7</v>
      </c>
      <c r="F79" s="30">
        <v>20</v>
      </c>
      <c r="G79" s="30">
        <f>SALES_DATA!$E79*SALES_DATA!$F79</f>
        <v>140</v>
      </c>
      <c r="H79" s="26" t="str">
        <f t="shared" si="1"/>
        <v>Low</v>
      </c>
    </row>
    <row r="80" spans="1:8">
      <c r="A80" s="24" t="s">
        <v>48</v>
      </c>
      <c r="B80">
        <v>5</v>
      </c>
      <c r="C80" t="s">
        <v>14</v>
      </c>
      <c r="D80" t="s">
        <v>9</v>
      </c>
      <c r="E80">
        <v>13</v>
      </c>
      <c r="F80" s="30">
        <v>49</v>
      </c>
      <c r="G80" s="30">
        <f>SALES_DATA!$E80*SALES_DATA!$F80</f>
        <v>637</v>
      </c>
      <c r="H80" s="26" t="str">
        <f t="shared" si="1"/>
        <v>Low</v>
      </c>
    </row>
    <row r="81" spans="1:8">
      <c r="A81" s="24">
        <v>45140</v>
      </c>
      <c r="B81">
        <v>7</v>
      </c>
      <c r="C81" t="s">
        <v>14</v>
      </c>
      <c r="D81" t="s">
        <v>9</v>
      </c>
      <c r="E81">
        <v>4</v>
      </c>
      <c r="F81" s="30">
        <v>32</v>
      </c>
      <c r="G81" s="30">
        <f>SALES_DATA!$E81*SALES_DATA!$F81</f>
        <v>128</v>
      </c>
      <c r="H81" s="26" t="str">
        <f t="shared" si="1"/>
        <v>Low</v>
      </c>
    </row>
    <row r="82" spans="1:8">
      <c r="A82" s="24" t="s">
        <v>51</v>
      </c>
      <c r="B82">
        <v>5</v>
      </c>
      <c r="C82" t="s">
        <v>8</v>
      </c>
      <c r="D82" t="s">
        <v>19</v>
      </c>
      <c r="E82">
        <v>11</v>
      </c>
      <c r="F82" s="30">
        <v>17</v>
      </c>
      <c r="G82" s="30">
        <f>SALES_DATA!$E82*SALES_DATA!$F82</f>
        <v>187</v>
      </c>
      <c r="H82" s="26" t="str">
        <f t="shared" si="1"/>
        <v>Low</v>
      </c>
    </row>
    <row r="83" spans="1:8">
      <c r="A83" s="24">
        <v>45047</v>
      </c>
      <c r="B83">
        <v>5</v>
      </c>
      <c r="C83" t="s">
        <v>11</v>
      </c>
      <c r="D83" t="s">
        <v>9</v>
      </c>
      <c r="E83">
        <v>10</v>
      </c>
      <c r="F83" s="30">
        <v>71</v>
      </c>
      <c r="G83" s="30">
        <f>SALES_DATA!$E83*SALES_DATA!$F83</f>
        <v>710</v>
      </c>
      <c r="H83" s="26" t="str">
        <f t="shared" si="1"/>
        <v>Low</v>
      </c>
    </row>
    <row r="84" spans="1:8">
      <c r="A84" s="24" t="s">
        <v>52</v>
      </c>
      <c r="B84">
        <v>1</v>
      </c>
      <c r="C84" t="s">
        <v>11</v>
      </c>
      <c r="D84" t="s">
        <v>19</v>
      </c>
      <c r="E84">
        <v>3</v>
      </c>
      <c r="F84" s="30">
        <v>87</v>
      </c>
      <c r="G84" s="30">
        <f>SALES_DATA!$E84*SALES_DATA!$F84</f>
        <v>261</v>
      </c>
      <c r="H84" s="26" t="str">
        <f t="shared" si="1"/>
        <v>Low</v>
      </c>
    </row>
    <row r="85" spans="1:8">
      <c r="A85" s="24">
        <v>45082</v>
      </c>
      <c r="B85">
        <v>4</v>
      </c>
      <c r="C85" t="s">
        <v>14</v>
      </c>
      <c r="D85" t="s">
        <v>9</v>
      </c>
      <c r="E85">
        <v>3</v>
      </c>
      <c r="F85" s="30">
        <v>71</v>
      </c>
      <c r="G85" s="30">
        <f>SALES_DATA!$E85*SALES_DATA!$F85</f>
        <v>213</v>
      </c>
      <c r="H85" s="26" t="str">
        <f t="shared" si="1"/>
        <v>Low</v>
      </c>
    </row>
    <row r="86" spans="1:8">
      <c r="A86" s="24">
        <v>45140</v>
      </c>
      <c r="B86">
        <v>1</v>
      </c>
      <c r="C86" t="s">
        <v>11</v>
      </c>
      <c r="D86" t="s">
        <v>19</v>
      </c>
      <c r="E86">
        <v>15</v>
      </c>
      <c r="F86" s="30">
        <v>3</v>
      </c>
      <c r="G86" s="30">
        <f>SALES_DATA!$E86*SALES_DATA!$F86</f>
        <v>45</v>
      </c>
      <c r="H86" s="26" t="str">
        <f t="shared" si="1"/>
        <v>Low</v>
      </c>
    </row>
    <row r="87" spans="1:8">
      <c r="A87" s="24">
        <v>44927</v>
      </c>
      <c r="B87">
        <v>1</v>
      </c>
      <c r="C87" t="s">
        <v>11</v>
      </c>
      <c r="D87" t="s">
        <v>19</v>
      </c>
      <c r="E87">
        <v>12</v>
      </c>
      <c r="F87" s="30">
        <v>72</v>
      </c>
      <c r="G87" s="30">
        <f>SALES_DATA!$E87*SALES_DATA!$F87</f>
        <v>864</v>
      </c>
      <c r="H87" s="26" t="str">
        <f t="shared" si="1"/>
        <v>Low</v>
      </c>
    </row>
    <row r="88" spans="1:8">
      <c r="A88" s="24" t="s">
        <v>51</v>
      </c>
      <c r="B88">
        <v>4</v>
      </c>
      <c r="C88" t="s">
        <v>14</v>
      </c>
      <c r="D88" t="s">
        <v>9</v>
      </c>
      <c r="E88">
        <v>2</v>
      </c>
      <c r="F88" s="30">
        <v>74</v>
      </c>
      <c r="G88" s="30">
        <f>SALES_DATA!$E88*SALES_DATA!$F88</f>
        <v>148</v>
      </c>
      <c r="H88" s="26" t="str">
        <f t="shared" si="1"/>
        <v>Low</v>
      </c>
    </row>
    <row r="89" spans="1:8">
      <c r="A89" s="24" t="s">
        <v>53</v>
      </c>
      <c r="B89">
        <v>8</v>
      </c>
      <c r="C89" t="s">
        <v>14</v>
      </c>
      <c r="D89" t="s">
        <v>9</v>
      </c>
      <c r="E89">
        <v>5</v>
      </c>
      <c r="F89" s="30">
        <v>34</v>
      </c>
      <c r="G89" s="30">
        <f>SALES_DATA!$E89*SALES_DATA!$F89</f>
        <v>170</v>
      </c>
      <c r="H89" s="26" t="str">
        <f t="shared" si="1"/>
        <v>Low</v>
      </c>
    </row>
    <row r="90" spans="1:8">
      <c r="A90" s="24" t="s">
        <v>53</v>
      </c>
      <c r="B90">
        <v>5</v>
      </c>
      <c r="C90" t="s">
        <v>14</v>
      </c>
      <c r="D90" t="s">
        <v>19</v>
      </c>
      <c r="E90">
        <v>0</v>
      </c>
      <c r="F90" s="30">
        <v>5</v>
      </c>
      <c r="G90" s="30">
        <f>SALES_DATA!$E90*SALES_DATA!$F90</f>
        <v>0</v>
      </c>
      <c r="H90" s="26" t="str">
        <f t="shared" si="1"/>
        <v>Low</v>
      </c>
    </row>
    <row r="91" spans="1:8">
      <c r="A91" s="24" t="s">
        <v>54</v>
      </c>
      <c r="B91">
        <v>8</v>
      </c>
      <c r="C91" t="s">
        <v>11</v>
      </c>
      <c r="D91" t="s">
        <v>9</v>
      </c>
      <c r="E91">
        <v>10</v>
      </c>
      <c r="F91" s="30">
        <v>26</v>
      </c>
      <c r="G91" s="30">
        <f>SALES_DATA!$E91*SALES_DATA!$F91</f>
        <v>260</v>
      </c>
      <c r="H91" s="26" t="str">
        <f t="shared" si="1"/>
        <v>Low</v>
      </c>
    </row>
    <row r="92" spans="1:8">
      <c r="A92" s="24" t="s">
        <v>23</v>
      </c>
      <c r="B92">
        <v>6</v>
      </c>
      <c r="C92" t="s">
        <v>14</v>
      </c>
      <c r="D92" t="s">
        <v>9</v>
      </c>
      <c r="E92">
        <v>3</v>
      </c>
      <c r="F92" s="30">
        <v>30</v>
      </c>
      <c r="G92" s="30">
        <f>SALES_DATA!$E92*SALES_DATA!$F92</f>
        <v>90</v>
      </c>
      <c r="H92" s="26" t="str">
        <f t="shared" si="1"/>
        <v>Low</v>
      </c>
    </row>
    <row r="93" spans="1:8">
      <c r="A93" s="24" t="s">
        <v>21</v>
      </c>
      <c r="B93">
        <v>3</v>
      </c>
      <c r="C93" t="s">
        <v>14</v>
      </c>
      <c r="D93" t="s">
        <v>9</v>
      </c>
      <c r="E93">
        <v>9</v>
      </c>
      <c r="F93" s="30">
        <v>100</v>
      </c>
      <c r="G93" s="30">
        <f>SALES_DATA!$E93*SALES_DATA!$F93</f>
        <v>900</v>
      </c>
      <c r="H93" s="26" t="str">
        <f t="shared" si="1"/>
        <v>Low</v>
      </c>
    </row>
    <row r="94" spans="1:8">
      <c r="A94" s="24">
        <v>44988</v>
      </c>
      <c r="B94">
        <v>3</v>
      </c>
      <c r="C94" t="s">
        <v>14</v>
      </c>
      <c r="D94" t="s">
        <v>9</v>
      </c>
      <c r="E94">
        <v>13</v>
      </c>
      <c r="F94" s="30">
        <v>69</v>
      </c>
      <c r="G94" s="30">
        <f>SALES_DATA!$E94*SALES_DATA!$F94</f>
        <v>897</v>
      </c>
      <c r="H94" s="26" t="str">
        <f t="shared" si="1"/>
        <v>Low</v>
      </c>
    </row>
    <row r="95" spans="1:8">
      <c r="A95" s="24" t="s">
        <v>29</v>
      </c>
      <c r="B95">
        <v>6</v>
      </c>
      <c r="C95" t="s">
        <v>8</v>
      </c>
      <c r="D95" t="s">
        <v>9</v>
      </c>
      <c r="E95">
        <v>12</v>
      </c>
      <c r="F95" s="30">
        <v>34</v>
      </c>
      <c r="G95" s="30">
        <f>SALES_DATA!$E95*SALES_DATA!$F95</f>
        <v>408</v>
      </c>
      <c r="H95" s="26" t="str">
        <f t="shared" si="1"/>
        <v>Low</v>
      </c>
    </row>
    <row r="96" spans="1:8">
      <c r="A96" s="24" t="s">
        <v>46</v>
      </c>
      <c r="B96">
        <v>7</v>
      </c>
      <c r="C96" t="s">
        <v>8</v>
      </c>
      <c r="D96" t="s">
        <v>19</v>
      </c>
      <c r="E96">
        <v>15</v>
      </c>
      <c r="F96" s="30">
        <v>92</v>
      </c>
      <c r="G96" s="30">
        <f>SALES_DATA!$E96*SALES_DATA!$F96</f>
        <v>1380</v>
      </c>
      <c r="H96" s="26" t="str">
        <f t="shared" si="1"/>
        <v>Low</v>
      </c>
    </row>
    <row r="97" spans="1:8">
      <c r="A97" s="24">
        <v>45231</v>
      </c>
      <c r="B97">
        <v>2</v>
      </c>
      <c r="C97" t="s">
        <v>14</v>
      </c>
      <c r="D97" t="s">
        <v>9</v>
      </c>
      <c r="E97">
        <v>4</v>
      </c>
      <c r="F97" s="30">
        <v>4</v>
      </c>
      <c r="G97" s="30">
        <f>SALES_DATA!$E97*SALES_DATA!$F97</f>
        <v>16</v>
      </c>
      <c r="H97" s="26" t="str">
        <f t="shared" si="1"/>
        <v>Low</v>
      </c>
    </row>
    <row r="98" spans="1:8">
      <c r="A98" s="24">
        <v>45078</v>
      </c>
      <c r="B98">
        <v>4</v>
      </c>
      <c r="C98" t="s">
        <v>11</v>
      </c>
      <c r="D98" t="s">
        <v>9</v>
      </c>
      <c r="E98">
        <v>10</v>
      </c>
      <c r="F98" s="30">
        <v>68</v>
      </c>
      <c r="G98" s="30">
        <f>SALES_DATA!$E98*SALES_DATA!$F98</f>
        <v>680</v>
      </c>
      <c r="H98" s="26" t="str">
        <f t="shared" si="1"/>
        <v>Low</v>
      </c>
    </row>
    <row r="99" spans="1:8">
      <c r="A99" s="24" t="s">
        <v>55</v>
      </c>
      <c r="B99">
        <v>2</v>
      </c>
      <c r="C99" t="s">
        <v>8</v>
      </c>
      <c r="D99" t="s">
        <v>19</v>
      </c>
      <c r="E99">
        <v>1</v>
      </c>
      <c r="F99" s="30">
        <v>27</v>
      </c>
      <c r="G99" s="30">
        <f>SALES_DATA!$E99*SALES_DATA!$F99</f>
        <v>27</v>
      </c>
      <c r="H99" s="26" t="str">
        <f t="shared" si="1"/>
        <v>Low</v>
      </c>
    </row>
    <row r="100" spans="1:8">
      <c r="A100" s="24" t="s">
        <v>53</v>
      </c>
      <c r="B100">
        <v>8</v>
      </c>
      <c r="C100" t="s">
        <v>8</v>
      </c>
      <c r="D100" t="s">
        <v>19</v>
      </c>
      <c r="E100">
        <v>4</v>
      </c>
      <c r="F100" s="30">
        <v>69</v>
      </c>
      <c r="G100" s="30">
        <f>SALES_DATA!$E100*SALES_DATA!$F100</f>
        <v>276</v>
      </c>
      <c r="H100" s="26" t="str">
        <f t="shared" si="1"/>
        <v>Low</v>
      </c>
    </row>
    <row r="101" spans="1:8">
      <c r="A101" s="24">
        <v>45051</v>
      </c>
      <c r="B101">
        <v>5</v>
      </c>
      <c r="C101" t="s">
        <v>14</v>
      </c>
      <c r="D101" t="s">
        <v>9</v>
      </c>
      <c r="E101">
        <v>7</v>
      </c>
      <c r="F101" s="30">
        <v>72</v>
      </c>
      <c r="G101" s="30">
        <f>SALES_DATA!$E101*SALES_DATA!$F101</f>
        <v>504</v>
      </c>
      <c r="H101" s="26" t="str">
        <f t="shared" si="1"/>
        <v>Low</v>
      </c>
    </row>
    <row r="102" spans="1:8">
      <c r="A102" s="24" t="s">
        <v>56</v>
      </c>
      <c r="B102">
        <v>5</v>
      </c>
      <c r="C102" t="s">
        <v>8</v>
      </c>
      <c r="D102" t="s">
        <v>9</v>
      </c>
      <c r="E102">
        <v>3</v>
      </c>
      <c r="F102" s="30">
        <v>12</v>
      </c>
      <c r="G102" s="30">
        <f>SALES_DATA!$E102*SALES_DATA!$F102</f>
        <v>36</v>
      </c>
      <c r="H102" s="26" t="str">
        <f t="shared" si="1"/>
        <v>Low</v>
      </c>
    </row>
    <row r="103" spans="1:8">
      <c r="A103" s="24">
        <v>44988</v>
      </c>
      <c r="B103">
        <v>5</v>
      </c>
      <c r="C103" t="s">
        <v>8</v>
      </c>
      <c r="D103" t="s">
        <v>9</v>
      </c>
      <c r="E103">
        <v>6</v>
      </c>
      <c r="F103" s="30">
        <v>40</v>
      </c>
      <c r="G103" s="30">
        <f>SALES_DATA!$E103*SALES_DATA!$F103</f>
        <v>240</v>
      </c>
      <c r="H103" s="26" t="str">
        <f t="shared" si="1"/>
        <v>Low</v>
      </c>
    </row>
    <row r="104" spans="1:8">
      <c r="A104" s="24" t="s">
        <v>57</v>
      </c>
      <c r="B104">
        <v>4</v>
      </c>
      <c r="C104" t="s">
        <v>8</v>
      </c>
      <c r="D104" t="s">
        <v>19</v>
      </c>
      <c r="E104">
        <v>10</v>
      </c>
      <c r="F104" s="30">
        <v>56</v>
      </c>
      <c r="G104" s="30">
        <f>SALES_DATA!$E104*SALES_DATA!$F104</f>
        <v>560</v>
      </c>
      <c r="H104" s="26" t="str">
        <f t="shared" si="1"/>
        <v>Low</v>
      </c>
    </row>
    <row r="105" spans="1:8">
      <c r="A105" s="24">
        <v>44928</v>
      </c>
      <c r="B105">
        <v>4</v>
      </c>
      <c r="C105" t="s">
        <v>11</v>
      </c>
      <c r="D105" t="s">
        <v>9</v>
      </c>
      <c r="E105">
        <v>2</v>
      </c>
      <c r="F105" s="30">
        <v>24</v>
      </c>
      <c r="G105" s="30">
        <f>SALES_DATA!$E105*SALES_DATA!$F105</f>
        <v>48</v>
      </c>
      <c r="H105" s="26" t="str">
        <f t="shared" si="1"/>
        <v>Low</v>
      </c>
    </row>
    <row r="106" spans="1:8">
      <c r="A106" s="24">
        <v>45109</v>
      </c>
      <c r="B106">
        <v>1</v>
      </c>
      <c r="C106" t="s">
        <v>11</v>
      </c>
      <c r="D106" t="s">
        <v>9</v>
      </c>
      <c r="E106">
        <v>8</v>
      </c>
      <c r="F106" s="30">
        <v>32</v>
      </c>
      <c r="G106" s="30">
        <f>SALES_DATA!$E106*SALES_DATA!$F106</f>
        <v>256</v>
      </c>
      <c r="H106" s="26" t="str">
        <f t="shared" si="1"/>
        <v>Low</v>
      </c>
    </row>
    <row r="107" spans="1:8">
      <c r="A107" s="24" t="s">
        <v>55</v>
      </c>
      <c r="B107">
        <v>2</v>
      </c>
      <c r="C107" t="s">
        <v>14</v>
      </c>
      <c r="D107" t="s">
        <v>9</v>
      </c>
      <c r="E107">
        <v>14</v>
      </c>
      <c r="F107" s="30">
        <v>6</v>
      </c>
      <c r="G107" s="30">
        <f>SALES_DATA!$E107*SALES_DATA!$F107</f>
        <v>84</v>
      </c>
      <c r="H107" s="26" t="str">
        <f t="shared" si="1"/>
        <v>Low</v>
      </c>
    </row>
    <row r="108" spans="1:8">
      <c r="A108" s="24">
        <v>45111</v>
      </c>
      <c r="B108">
        <v>1</v>
      </c>
      <c r="C108" t="s">
        <v>8</v>
      </c>
      <c r="D108" t="s">
        <v>9</v>
      </c>
      <c r="E108">
        <v>3</v>
      </c>
      <c r="F108" s="30">
        <v>45</v>
      </c>
      <c r="G108" s="30">
        <f>SALES_DATA!$E108*SALES_DATA!$F108</f>
        <v>135</v>
      </c>
      <c r="H108" s="26" t="str">
        <f t="shared" si="1"/>
        <v>Low</v>
      </c>
    </row>
    <row r="109" spans="1:8">
      <c r="A109" s="24">
        <v>45202</v>
      </c>
      <c r="B109">
        <v>5</v>
      </c>
      <c r="C109" t="s">
        <v>14</v>
      </c>
      <c r="D109" t="s">
        <v>9</v>
      </c>
      <c r="E109">
        <v>11</v>
      </c>
      <c r="F109" s="30">
        <v>81</v>
      </c>
      <c r="G109" s="30">
        <f>SALES_DATA!$E109*SALES_DATA!$F109</f>
        <v>891</v>
      </c>
      <c r="H109" s="26" t="str">
        <f t="shared" si="1"/>
        <v>Low</v>
      </c>
    </row>
    <row r="110" spans="1:8">
      <c r="A110" s="24">
        <v>45017</v>
      </c>
      <c r="B110">
        <v>8</v>
      </c>
      <c r="C110" t="s">
        <v>14</v>
      </c>
      <c r="D110" t="s">
        <v>9</v>
      </c>
      <c r="E110">
        <v>15</v>
      </c>
      <c r="F110" s="30">
        <v>83</v>
      </c>
      <c r="G110" s="30">
        <f>SALES_DATA!$E110*SALES_DATA!$F110</f>
        <v>1245</v>
      </c>
      <c r="H110" s="26" t="str">
        <f t="shared" si="1"/>
        <v>Low</v>
      </c>
    </row>
    <row r="111" spans="1:8">
      <c r="A111" s="24" t="s">
        <v>29</v>
      </c>
      <c r="B111">
        <v>8</v>
      </c>
      <c r="C111" t="s">
        <v>8</v>
      </c>
      <c r="D111" t="s">
        <v>19</v>
      </c>
      <c r="E111">
        <v>1</v>
      </c>
      <c r="F111" s="30">
        <v>42</v>
      </c>
      <c r="G111" s="30">
        <f>SALES_DATA!$E111*SALES_DATA!$F111</f>
        <v>42</v>
      </c>
      <c r="H111" s="26" t="str">
        <f t="shared" si="1"/>
        <v>Low</v>
      </c>
    </row>
    <row r="112" spans="1:8">
      <c r="A112" s="24" t="s">
        <v>58</v>
      </c>
      <c r="B112">
        <v>7</v>
      </c>
      <c r="C112" t="s">
        <v>11</v>
      </c>
      <c r="D112" t="s">
        <v>19</v>
      </c>
      <c r="E112">
        <v>12</v>
      </c>
      <c r="F112" s="30">
        <v>10</v>
      </c>
      <c r="G112" s="30">
        <f>SALES_DATA!$E112*SALES_DATA!$F112</f>
        <v>120</v>
      </c>
      <c r="H112" s="26" t="str">
        <f t="shared" si="1"/>
        <v>Low</v>
      </c>
    </row>
    <row r="113" spans="1:8">
      <c r="A113" s="24" t="s">
        <v>59</v>
      </c>
      <c r="B113">
        <v>3</v>
      </c>
      <c r="C113" t="s">
        <v>14</v>
      </c>
      <c r="D113" t="s">
        <v>19</v>
      </c>
      <c r="E113">
        <v>4</v>
      </c>
      <c r="F113" s="30">
        <v>97</v>
      </c>
      <c r="G113" s="30">
        <f>SALES_DATA!$E113*SALES_DATA!$F113</f>
        <v>388</v>
      </c>
      <c r="H113" s="26" t="str">
        <f t="shared" si="1"/>
        <v>Low</v>
      </c>
    </row>
    <row r="114" spans="1:8">
      <c r="A114" s="24" t="s">
        <v>46</v>
      </c>
      <c r="B114">
        <v>8</v>
      </c>
      <c r="C114" t="s">
        <v>11</v>
      </c>
      <c r="D114" t="s">
        <v>9</v>
      </c>
      <c r="E114">
        <v>15</v>
      </c>
      <c r="F114" s="30">
        <v>1</v>
      </c>
      <c r="G114" s="30">
        <f>SALES_DATA!$E114*SALES_DATA!$F114</f>
        <v>15</v>
      </c>
      <c r="H114" s="26" t="str">
        <f t="shared" si="1"/>
        <v>Low</v>
      </c>
    </row>
    <row r="115" spans="1:8">
      <c r="A115" s="24">
        <v>44987</v>
      </c>
      <c r="B115">
        <v>2</v>
      </c>
      <c r="C115" t="s">
        <v>8</v>
      </c>
      <c r="D115" t="s">
        <v>9</v>
      </c>
      <c r="E115">
        <v>9</v>
      </c>
      <c r="F115" s="30">
        <v>4</v>
      </c>
      <c r="G115" s="30">
        <f>SALES_DATA!$E115*SALES_DATA!$F115</f>
        <v>36</v>
      </c>
      <c r="H115" s="26" t="str">
        <f t="shared" si="1"/>
        <v>Low</v>
      </c>
    </row>
    <row r="116" spans="1:8">
      <c r="A116" s="24">
        <v>45232</v>
      </c>
      <c r="B116">
        <v>2</v>
      </c>
      <c r="C116" t="s">
        <v>11</v>
      </c>
      <c r="D116" t="s">
        <v>9</v>
      </c>
      <c r="E116">
        <v>2</v>
      </c>
      <c r="F116" s="30">
        <v>7</v>
      </c>
      <c r="G116" s="30">
        <f>SALES_DATA!$E116*SALES_DATA!$F116</f>
        <v>14</v>
      </c>
      <c r="H116" s="26" t="str">
        <f t="shared" si="1"/>
        <v>Low</v>
      </c>
    </row>
    <row r="117" spans="1:8">
      <c r="A117" s="24">
        <v>45047</v>
      </c>
      <c r="B117">
        <v>2</v>
      </c>
      <c r="C117" t="s">
        <v>14</v>
      </c>
      <c r="D117" t="s">
        <v>19</v>
      </c>
      <c r="E117">
        <v>11</v>
      </c>
      <c r="F117" s="30">
        <v>77</v>
      </c>
      <c r="G117" s="30">
        <f>SALES_DATA!$E117*SALES_DATA!$F117</f>
        <v>847</v>
      </c>
      <c r="H117" s="26" t="str">
        <f t="shared" si="1"/>
        <v>Low</v>
      </c>
    </row>
    <row r="118" spans="1:8">
      <c r="A118" s="24">
        <v>45049</v>
      </c>
      <c r="B118">
        <v>1</v>
      </c>
      <c r="C118" t="s">
        <v>11</v>
      </c>
      <c r="D118" t="s">
        <v>9</v>
      </c>
      <c r="E118">
        <v>3</v>
      </c>
      <c r="F118" s="30">
        <v>50</v>
      </c>
      <c r="G118" s="30">
        <f>SALES_DATA!$E118*SALES_DATA!$F118</f>
        <v>150</v>
      </c>
      <c r="H118" s="26" t="str">
        <f t="shared" si="1"/>
        <v>Low</v>
      </c>
    </row>
    <row r="119" spans="1:8">
      <c r="A119" s="24" t="s">
        <v>40</v>
      </c>
      <c r="B119">
        <v>5</v>
      </c>
      <c r="C119" t="s">
        <v>11</v>
      </c>
      <c r="D119" t="s">
        <v>19</v>
      </c>
      <c r="E119">
        <v>13</v>
      </c>
      <c r="F119" s="30">
        <v>27</v>
      </c>
      <c r="G119" s="30">
        <f>SALES_DATA!$E119*SALES_DATA!$F119</f>
        <v>351</v>
      </c>
      <c r="H119" s="26" t="str">
        <f t="shared" si="1"/>
        <v>Low</v>
      </c>
    </row>
    <row r="120" spans="1:8">
      <c r="A120" s="24" t="s">
        <v>60</v>
      </c>
      <c r="B120">
        <v>4</v>
      </c>
      <c r="C120" t="s">
        <v>11</v>
      </c>
      <c r="D120" t="s">
        <v>9</v>
      </c>
      <c r="E120">
        <v>0</v>
      </c>
      <c r="F120" s="30">
        <v>65</v>
      </c>
      <c r="G120" s="30">
        <f>SALES_DATA!$E120*SALES_DATA!$F120</f>
        <v>0</v>
      </c>
      <c r="H120" s="26" t="str">
        <f t="shared" si="1"/>
        <v>Low</v>
      </c>
    </row>
    <row r="121" spans="1:8">
      <c r="A121" s="24" t="s">
        <v>61</v>
      </c>
      <c r="B121">
        <v>8</v>
      </c>
      <c r="C121" t="s">
        <v>11</v>
      </c>
      <c r="D121" t="s">
        <v>9</v>
      </c>
      <c r="E121">
        <v>8</v>
      </c>
      <c r="F121" s="30">
        <v>46</v>
      </c>
      <c r="G121" s="30">
        <f>SALES_DATA!$E121*SALES_DATA!$F121</f>
        <v>368</v>
      </c>
      <c r="H121" s="26" t="str">
        <f t="shared" si="1"/>
        <v>Low</v>
      </c>
    </row>
    <row r="122" spans="1:8">
      <c r="A122" s="24">
        <v>45264</v>
      </c>
      <c r="B122">
        <v>7</v>
      </c>
      <c r="C122" t="s">
        <v>11</v>
      </c>
      <c r="D122" t="s">
        <v>19</v>
      </c>
      <c r="E122">
        <v>8</v>
      </c>
      <c r="F122" s="30">
        <v>84</v>
      </c>
      <c r="G122" s="30">
        <f>SALES_DATA!$E122*SALES_DATA!$F122</f>
        <v>672</v>
      </c>
      <c r="H122" s="26" t="str">
        <f t="shared" si="1"/>
        <v>Low</v>
      </c>
    </row>
    <row r="123" spans="1:8">
      <c r="A123" s="24">
        <v>45265</v>
      </c>
      <c r="B123">
        <v>4</v>
      </c>
      <c r="C123" t="s">
        <v>11</v>
      </c>
      <c r="D123" t="s">
        <v>19</v>
      </c>
      <c r="E123">
        <v>3</v>
      </c>
      <c r="F123" s="30">
        <v>35</v>
      </c>
      <c r="G123" s="30">
        <f>SALES_DATA!$E123*SALES_DATA!$F123</f>
        <v>105</v>
      </c>
      <c r="H123" s="26" t="str">
        <f t="shared" si="1"/>
        <v>Low</v>
      </c>
    </row>
    <row r="124" spans="1:8">
      <c r="A124" s="24">
        <v>45110</v>
      </c>
      <c r="B124">
        <v>8</v>
      </c>
      <c r="C124" t="s">
        <v>8</v>
      </c>
      <c r="D124" t="s">
        <v>19</v>
      </c>
      <c r="E124">
        <v>7</v>
      </c>
      <c r="F124" s="30">
        <v>86</v>
      </c>
      <c r="G124" s="30">
        <f>SALES_DATA!$E124*SALES_DATA!$F124</f>
        <v>602</v>
      </c>
      <c r="H124" s="26" t="str">
        <f t="shared" si="1"/>
        <v>Low</v>
      </c>
    </row>
    <row r="125" spans="1:8">
      <c r="A125" s="24">
        <v>44927</v>
      </c>
      <c r="B125">
        <v>3</v>
      </c>
      <c r="C125" t="s">
        <v>14</v>
      </c>
      <c r="D125" t="s">
        <v>9</v>
      </c>
      <c r="E125">
        <v>4</v>
      </c>
      <c r="F125" s="30">
        <v>100</v>
      </c>
      <c r="G125" s="30">
        <f>SALES_DATA!$E125*SALES_DATA!$F125</f>
        <v>400</v>
      </c>
      <c r="H125" s="26" t="str">
        <f t="shared" si="1"/>
        <v>Low</v>
      </c>
    </row>
    <row r="126" spans="1:8">
      <c r="A126" s="24" t="s">
        <v>62</v>
      </c>
      <c r="B126">
        <v>5</v>
      </c>
      <c r="C126" t="s">
        <v>14</v>
      </c>
      <c r="D126" t="s">
        <v>9</v>
      </c>
      <c r="E126">
        <v>11</v>
      </c>
      <c r="F126" s="30">
        <v>58</v>
      </c>
      <c r="G126" s="30">
        <f>SALES_DATA!$E126*SALES_DATA!$F126</f>
        <v>638</v>
      </c>
      <c r="H126" s="26" t="str">
        <f t="shared" si="1"/>
        <v>Low</v>
      </c>
    </row>
    <row r="127" spans="1:8">
      <c r="A127" s="24" t="s">
        <v>63</v>
      </c>
      <c r="B127">
        <v>6</v>
      </c>
      <c r="C127" t="s">
        <v>8</v>
      </c>
      <c r="D127" t="s">
        <v>9</v>
      </c>
      <c r="E127">
        <v>7</v>
      </c>
      <c r="F127" s="30">
        <v>5</v>
      </c>
      <c r="G127" s="30">
        <f>SALES_DATA!$E127*SALES_DATA!$F127</f>
        <v>35</v>
      </c>
      <c r="H127" s="26" t="str">
        <f t="shared" si="1"/>
        <v>Low</v>
      </c>
    </row>
    <row r="128" spans="1:8">
      <c r="A128" s="24" t="s">
        <v>27</v>
      </c>
      <c r="B128">
        <v>8</v>
      </c>
      <c r="C128" t="s">
        <v>8</v>
      </c>
      <c r="D128" t="s">
        <v>19</v>
      </c>
      <c r="E128">
        <v>10</v>
      </c>
      <c r="F128" s="30">
        <v>39</v>
      </c>
      <c r="G128" s="30">
        <f>SALES_DATA!$E128*SALES_DATA!$F128</f>
        <v>390</v>
      </c>
      <c r="H128" s="26" t="str">
        <f t="shared" si="1"/>
        <v>Low</v>
      </c>
    </row>
    <row r="129" spans="1:8">
      <c r="A129" s="24" t="s">
        <v>25</v>
      </c>
      <c r="B129">
        <v>8</v>
      </c>
      <c r="C129" t="s">
        <v>11</v>
      </c>
      <c r="D129" t="s">
        <v>9</v>
      </c>
      <c r="E129">
        <v>3</v>
      </c>
      <c r="F129" s="30">
        <v>18</v>
      </c>
      <c r="G129" s="30">
        <f>SALES_DATA!$E129*SALES_DATA!$F129</f>
        <v>54</v>
      </c>
      <c r="H129" s="26" t="str">
        <f t="shared" si="1"/>
        <v>Low</v>
      </c>
    </row>
    <row r="130" spans="1:8">
      <c r="A130" s="24">
        <v>45174</v>
      </c>
      <c r="B130">
        <v>8</v>
      </c>
      <c r="C130" t="s">
        <v>14</v>
      </c>
      <c r="D130" t="s">
        <v>19</v>
      </c>
      <c r="E130">
        <v>0</v>
      </c>
      <c r="F130" s="30">
        <v>45</v>
      </c>
      <c r="G130" s="30">
        <f>SALES_DATA!$E130*SALES_DATA!$F130</f>
        <v>0</v>
      </c>
      <c r="H130" s="26" t="str">
        <f t="shared" ref="H130:H193" si="2">IF(G130&lt;5000,"Low",IF(G130&lt;=10000,"Medium","High"))</f>
        <v>Low</v>
      </c>
    </row>
    <row r="131" spans="1:8">
      <c r="A131" s="24">
        <v>45110</v>
      </c>
      <c r="B131">
        <v>2</v>
      </c>
      <c r="C131" t="s">
        <v>11</v>
      </c>
      <c r="D131" t="s">
        <v>19</v>
      </c>
      <c r="E131">
        <v>2</v>
      </c>
      <c r="F131" s="30">
        <v>97</v>
      </c>
      <c r="G131" s="30">
        <f>SALES_DATA!$E131*SALES_DATA!$F131</f>
        <v>194</v>
      </c>
      <c r="H131" s="26" t="str">
        <f t="shared" si="2"/>
        <v>Low</v>
      </c>
    </row>
    <row r="132" spans="1:8">
      <c r="A132" s="24">
        <v>45110</v>
      </c>
      <c r="B132">
        <v>4</v>
      </c>
      <c r="C132" t="s">
        <v>14</v>
      </c>
      <c r="D132" t="s">
        <v>19</v>
      </c>
      <c r="E132">
        <v>5</v>
      </c>
      <c r="F132" s="30">
        <v>33</v>
      </c>
      <c r="G132" s="30">
        <f>SALES_DATA!$E132*SALES_DATA!$F132</f>
        <v>165</v>
      </c>
      <c r="H132" s="26" t="str">
        <f t="shared" si="2"/>
        <v>Low</v>
      </c>
    </row>
    <row r="133" spans="1:8">
      <c r="A133" s="24">
        <v>44960</v>
      </c>
      <c r="B133">
        <v>2</v>
      </c>
      <c r="C133" t="s">
        <v>14</v>
      </c>
      <c r="D133" t="s">
        <v>9</v>
      </c>
      <c r="E133">
        <v>9</v>
      </c>
      <c r="F133" s="30">
        <v>51</v>
      </c>
      <c r="G133" s="30">
        <f>SALES_DATA!$E133*SALES_DATA!$F133</f>
        <v>459</v>
      </c>
      <c r="H133" s="26" t="str">
        <f t="shared" si="2"/>
        <v>Low</v>
      </c>
    </row>
    <row r="134" spans="1:8">
      <c r="A134" s="24">
        <v>45172</v>
      </c>
      <c r="B134">
        <v>6</v>
      </c>
      <c r="C134" t="s">
        <v>14</v>
      </c>
      <c r="D134" t="s">
        <v>19</v>
      </c>
      <c r="E134">
        <v>5</v>
      </c>
      <c r="F134" s="30">
        <v>11</v>
      </c>
      <c r="G134" s="30">
        <f>SALES_DATA!$E134*SALES_DATA!$F134</f>
        <v>55</v>
      </c>
      <c r="H134" s="26" t="str">
        <f t="shared" si="2"/>
        <v>Low</v>
      </c>
    </row>
    <row r="135" spans="1:8">
      <c r="A135" s="24">
        <v>45203</v>
      </c>
      <c r="B135">
        <v>7</v>
      </c>
      <c r="C135" t="s">
        <v>8</v>
      </c>
      <c r="D135" t="s">
        <v>19</v>
      </c>
      <c r="E135">
        <v>12</v>
      </c>
      <c r="F135" s="30">
        <v>62</v>
      </c>
      <c r="G135" s="30">
        <f>SALES_DATA!$E135*SALES_DATA!$F135</f>
        <v>744</v>
      </c>
      <c r="H135" s="26" t="str">
        <f t="shared" si="2"/>
        <v>Low</v>
      </c>
    </row>
    <row r="136" spans="1:8">
      <c r="A136" s="24" t="s">
        <v>64</v>
      </c>
      <c r="B136">
        <v>2</v>
      </c>
      <c r="C136" t="s">
        <v>14</v>
      </c>
      <c r="D136" t="s">
        <v>19</v>
      </c>
      <c r="E136">
        <v>2</v>
      </c>
      <c r="F136" s="30">
        <v>68</v>
      </c>
      <c r="G136" s="30">
        <f>SALES_DATA!$E136*SALES_DATA!$F136</f>
        <v>136</v>
      </c>
      <c r="H136" s="26" t="str">
        <f t="shared" si="2"/>
        <v>Low</v>
      </c>
    </row>
    <row r="137" spans="1:8">
      <c r="A137" s="24">
        <v>45049</v>
      </c>
      <c r="B137">
        <v>6</v>
      </c>
      <c r="C137" t="s">
        <v>14</v>
      </c>
      <c r="D137" t="s">
        <v>19</v>
      </c>
      <c r="E137">
        <v>6</v>
      </c>
      <c r="F137" s="30">
        <v>2</v>
      </c>
      <c r="G137" s="30">
        <f>SALES_DATA!$E137*SALES_DATA!$F137</f>
        <v>12</v>
      </c>
      <c r="H137" s="26" t="str">
        <f t="shared" si="2"/>
        <v>Low</v>
      </c>
    </row>
    <row r="138" spans="1:8">
      <c r="A138" s="24" t="s">
        <v>31</v>
      </c>
      <c r="B138">
        <v>1</v>
      </c>
      <c r="C138" t="s">
        <v>11</v>
      </c>
      <c r="D138" t="s">
        <v>19</v>
      </c>
      <c r="E138">
        <v>0</v>
      </c>
      <c r="F138" s="30">
        <v>41</v>
      </c>
      <c r="G138" s="30">
        <f>SALES_DATA!$E138*SALES_DATA!$F138</f>
        <v>0</v>
      </c>
      <c r="H138" s="26" t="str">
        <f t="shared" si="2"/>
        <v>Low</v>
      </c>
    </row>
    <row r="139" spans="1:8">
      <c r="A139" s="24">
        <v>44962</v>
      </c>
      <c r="B139">
        <v>7</v>
      </c>
      <c r="C139" t="s">
        <v>11</v>
      </c>
      <c r="D139" t="s">
        <v>9</v>
      </c>
      <c r="E139">
        <v>10</v>
      </c>
      <c r="F139" s="30">
        <v>91</v>
      </c>
      <c r="G139" s="30">
        <f>SALES_DATA!$E139*SALES_DATA!$F139</f>
        <v>910</v>
      </c>
      <c r="H139" s="26" t="str">
        <f t="shared" si="2"/>
        <v>Low</v>
      </c>
    </row>
    <row r="140" spans="1:8">
      <c r="A140" s="24">
        <v>45235</v>
      </c>
      <c r="B140">
        <v>2</v>
      </c>
      <c r="C140" t="s">
        <v>11</v>
      </c>
      <c r="D140" t="s">
        <v>19</v>
      </c>
      <c r="E140">
        <v>9</v>
      </c>
      <c r="F140" s="30">
        <v>46</v>
      </c>
      <c r="G140" s="30">
        <f>SALES_DATA!$E140*SALES_DATA!$F140</f>
        <v>414</v>
      </c>
      <c r="H140" s="26" t="str">
        <f t="shared" si="2"/>
        <v>Low</v>
      </c>
    </row>
    <row r="141" spans="1:8">
      <c r="A141" s="24">
        <v>45081</v>
      </c>
      <c r="B141">
        <v>7</v>
      </c>
      <c r="C141" t="s">
        <v>8</v>
      </c>
      <c r="D141" t="s">
        <v>19</v>
      </c>
      <c r="E141">
        <v>5</v>
      </c>
      <c r="F141" s="30">
        <v>36</v>
      </c>
      <c r="G141" s="30">
        <f>SALES_DATA!$E141*SALES_DATA!$F141</f>
        <v>180</v>
      </c>
      <c r="H141" s="26" t="str">
        <f t="shared" si="2"/>
        <v>Low</v>
      </c>
    </row>
    <row r="142" spans="1:8">
      <c r="A142" s="24" t="s">
        <v>41</v>
      </c>
      <c r="B142">
        <v>8</v>
      </c>
      <c r="C142" t="s">
        <v>8</v>
      </c>
      <c r="D142" t="s">
        <v>19</v>
      </c>
      <c r="E142">
        <v>9</v>
      </c>
      <c r="F142" s="30">
        <v>52</v>
      </c>
      <c r="G142" s="30">
        <f>SALES_DATA!$E142*SALES_DATA!$F142</f>
        <v>468</v>
      </c>
      <c r="H142" s="26" t="str">
        <f t="shared" si="2"/>
        <v>Low</v>
      </c>
    </row>
    <row r="143" spans="1:8">
      <c r="A143" s="24">
        <v>44988</v>
      </c>
      <c r="B143">
        <v>3</v>
      </c>
      <c r="C143" t="s">
        <v>11</v>
      </c>
      <c r="D143" t="s">
        <v>9</v>
      </c>
      <c r="E143">
        <v>12</v>
      </c>
      <c r="F143" s="30">
        <v>68</v>
      </c>
      <c r="G143" s="30">
        <f>SALES_DATA!$E143*SALES_DATA!$F143</f>
        <v>816</v>
      </c>
      <c r="H143" s="26" t="str">
        <f t="shared" si="2"/>
        <v>Low</v>
      </c>
    </row>
    <row r="144" spans="1:8">
      <c r="A144" s="24" t="s">
        <v>52</v>
      </c>
      <c r="B144">
        <v>8</v>
      </c>
      <c r="C144" t="s">
        <v>8</v>
      </c>
      <c r="D144" t="s">
        <v>9</v>
      </c>
      <c r="E144">
        <v>11</v>
      </c>
      <c r="F144" s="30">
        <v>36</v>
      </c>
      <c r="G144" s="30">
        <f>SALES_DATA!$E144*SALES_DATA!$F144</f>
        <v>396</v>
      </c>
      <c r="H144" s="26" t="str">
        <f t="shared" si="2"/>
        <v>Low</v>
      </c>
    </row>
    <row r="145" spans="1:8">
      <c r="A145" s="24" t="s">
        <v>62</v>
      </c>
      <c r="B145">
        <v>3</v>
      </c>
      <c r="C145" t="s">
        <v>8</v>
      </c>
      <c r="D145" t="s">
        <v>9</v>
      </c>
      <c r="E145">
        <v>7</v>
      </c>
      <c r="F145" s="30">
        <v>14</v>
      </c>
      <c r="G145" s="30">
        <f>SALES_DATA!$E145*SALES_DATA!$F145</f>
        <v>98</v>
      </c>
      <c r="H145" s="26" t="str">
        <f t="shared" si="2"/>
        <v>Low</v>
      </c>
    </row>
    <row r="146" spans="1:8">
      <c r="A146" s="24">
        <v>44931</v>
      </c>
      <c r="B146">
        <v>8</v>
      </c>
      <c r="C146" t="s">
        <v>11</v>
      </c>
      <c r="D146" t="s">
        <v>9</v>
      </c>
      <c r="E146">
        <v>9</v>
      </c>
      <c r="F146" s="30">
        <v>78</v>
      </c>
      <c r="G146" s="30">
        <f>SALES_DATA!$E146*SALES_DATA!$F146</f>
        <v>702</v>
      </c>
      <c r="H146" s="26" t="str">
        <f t="shared" si="2"/>
        <v>Low</v>
      </c>
    </row>
    <row r="147" spans="1:8">
      <c r="A147" s="24" t="s">
        <v>65</v>
      </c>
      <c r="B147">
        <v>4</v>
      </c>
      <c r="C147" t="s">
        <v>11</v>
      </c>
      <c r="D147" t="s">
        <v>19</v>
      </c>
      <c r="E147">
        <v>5</v>
      </c>
      <c r="F147" s="30">
        <v>0</v>
      </c>
      <c r="G147" s="30">
        <f>SALES_DATA!$E147*SALES_DATA!$F147</f>
        <v>0</v>
      </c>
      <c r="H147" s="26" t="str">
        <f t="shared" si="2"/>
        <v>Low</v>
      </c>
    </row>
    <row r="148" spans="1:8">
      <c r="A148" s="24" t="s">
        <v>43</v>
      </c>
      <c r="B148">
        <v>7</v>
      </c>
      <c r="C148" t="s">
        <v>14</v>
      </c>
      <c r="D148" t="s">
        <v>19</v>
      </c>
      <c r="E148">
        <v>9</v>
      </c>
      <c r="F148" s="30">
        <v>64</v>
      </c>
      <c r="G148" s="30">
        <f>SALES_DATA!$E148*SALES_DATA!$F148</f>
        <v>576</v>
      </c>
      <c r="H148" s="26" t="str">
        <f t="shared" si="2"/>
        <v>Low</v>
      </c>
    </row>
    <row r="149" spans="1:8">
      <c r="A149" s="24" t="s">
        <v>66</v>
      </c>
      <c r="B149">
        <v>1</v>
      </c>
      <c r="C149" t="s">
        <v>8</v>
      </c>
      <c r="D149" t="s">
        <v>9</v>
      </c>
      <c r="E149">
        <v>9</v>
      </c>
      <c r="F149" s="30">
        <v>0</v>
      </c>
      <c r="G149" s="30">
        <f>SALES_DATA!$E149*SALES_DATA!$F149</f>
        <v>0</v>
      </c>
      <c r="H149" s="26" t="str">
        <f t="shared" si="2"/>
        <v>Low</v>
      </c>
    </row>
    <row r="150" spans="1:8">
      <c r="A150" s="24" t="s">
        <v>67</v>
      </c>
      <c r="B150">
        <v>1</v>
      </c>
      <c r="C150" t="s">
        <v>11</v>
      </c>
      <c r="D150" t="s">
        <v>19</v>
      </c>
      <c r="E150">
        <v>11</v>
      </c>
      <c r="F150" s="30">
        <v>42</v>
      </c>
      <c r="G150" s="30">
        <f>SALES_DATA!$E150*SALES_DATA!$F150</f>
        <v>462</v>
      </c>
      <c r="H150" s="26" t="str">
        <f t="shared" si="2"/>
        <v>Low</v>
      </c>
    </row>
    <row r="151" spans="1:8">
      <c r="A151" s="24">
        <v>45082</v>
      </c>
      <c r="B151">
        <v>3</v>
      </c>
      <c r="C151" t="s">
        <v>14</v>
      </c>
      <c r="D151" t="s">
        <v>19</v>
      </c>
      <c r="E151">
        <v>3</v>
      </c>
      <c r="F151" s="30">
        <v>44</v>
      </c>
      <c r="G151" s="30">
        <f>SALES_DATA!$E151*SALES_DATA!$F151</f>
        <v>132</v>
      </c>
      <c r="H151" s="26" t="str">
        <f t="shared" si="2"/>
        <v>Low</v>
      </c>
    </row>
    <row r="152" spans="1:8">
      <c r="A152" s="24" t="s">
        <v>43</v>
      </c>
      <c r="B152">
        <v>5</v>
      </c>
      <c r="C152" t="s">
        <v>14</v>
      </c>
      <c r="D152" t="s">
        <v>9</v>
      </c>
      <c r="E152">
        <v>13</v>
      </c>
      <c r="F152" s="30">
        <v>1</v>
      </c>
      <c r="G152" s="30">
        <f>SALES_DATA!$E152*SALES_DATA!$F152</f>
        <v>13</v>
      </c>
      <c r="H152" s="26" t="str">
        <f t="shared" si="2"/>
        <v>Low</v>
      </c>
    </row>
    <row r="153" spans="1:8">
      <c r="A153" s="24">
        <v>45201</v>
      </c>
      <c r="B153">
        <v>1</v>
      </c>
      <c r="C153" t="s">
        <v>11</v>
      </c>
      <c r="D153" t="s">
        <v>9</v>
      </c>
      <c r="E153">
        <v>10</v>
      </c>
      <c r="F153" s="30">
        <v>29</v>
      </c>
      <c r="G153" s="30">
        <f>SALES_DATA!$E153*SALES_DATA!$F153</f>
        <v>290</v>
      </c>
      <c r="H153" s="26" t="str">
        <f t="shared" si="2"/>
        <v>Low</v>
      </c>
    </row>
    <row r="154" spans="1:8">
      <c r="A154" s="24" t="s">
        <v>52</v>
      </c>
      <c r="B154">
        <v>4</v>
      </c>
      <c r="C154" t="s">
        <v>14</v>
      </c>
      <c r="D154" t="s">
        <v>9</v>
      </c>
      <c r="E154">
        <v>5</v>
      </c>
      <c r="F154" s="30">
        <v>46</v>
      </c>
      <c r="G154" s="30">
        <f>SALES_DATA!$E154*SALES_DATA!$F154</f>
        <v>230</v>
      </c>
      <c r="H154" s="26" t="str">
        <f t="shared" si="2"/>
        <v>Low</v>
      </c>
    </row>
    <row r="155" spans="1:8">
      <c r="A155" s="24" t="s">
        <v>68</v>
      </c>
      <c r="B155">
        <v>1</v>
      </c>
      <c r="C155" t="s">
        <v>14</v>
      </c>
      <c r="D155" t="s">
        <v>9</v>
      </c>
      <c r="E155">
        <v>13</v>
      </c>
      <c r="F155" s="30">
        <v>32</v>
      </c>
      <c r="G155" s="30">
        <f>SALES_DATA!$E155*SALES_DATA!$F155</f>
        <v>416</v>
      </c>
      <c r="H155" s="26" t="str">
        <f t="shared" si="2"/>
        <v>Low</v>
      </c>
    </row>
    <row r="156" spans="1:8">
      <c r="A156" s="24" t="s">
        <v>31</v>
      </c>
      <c r="B156">
        <v>4</v>
      </c>
      <c r="C156" t="s">
        <v>11</v>
      </c>
      <c r="D156" t="s">
        <v>19</v>
      </c>
      <c r="E156">
        <v>1</v>
      </c>
      <c r="F156" s="30">
        <v>61</v>
      </c>
      <c r="G156" s="30">
        <f>SALES_DATA!$E156*SALES_DATA!$F156</f>
        <v>61</v>
      </c>
      <c r="H156" s="26" t="str">
        <f t="shared" si="2"/>
        <v>Low</v>
      </c>
    </row>
    <row r="157" spans="1:8">
      <c r="A157" s="24">
        <v>45110</v>
      </c>
      <c r="B157">
        <v>3</v>
      </c>
      <c r="C157" t="s">
        <v>14</v>
      </c>
      <c r="D157" t="s">
        <v>19</v>
      </c>
      <c r="E157">
        <v>14</v>
      </c>
      <c r="F157" s="30">
        <v>60</v>
      </c>
      <c r="G157" s="30">
        <f>SALES_DATA!$E157*SALES_DATA!$F157</f>
        <v>840</v>
      </c>
      <c r="H157" s="26" t="str">
        <f t="shared" si="2"/>
        <v>Low</v>
      </c>
    </row>
    <row r="158" spans="1:8">
      <c r="A158" s="24">
        <v>44929</v>
      </c>
      <c r="B158">
        <v>1</v>
      </c>
      <c r="C158" t="s">
        <v>11</v>
      </c>
      <c r="D158" t="s">
        <v>19</v>
      </c>
      <c r="E158">
        <v>9</v>
      </c>
      <c r="F158" s="30">
        <v>59</v>
      </c>
      <c r="G158" s="30">
        <f>SALES_DATA!$E158*SALES_DATA!$F158</f>
        <v>531</v>
      </c>
      <c r="H158" s="26" t="str">
        <f t="shared" si="2"/>
        <v>Low</v>
      </c>
    </row>
    <row r="159" spans="1:8">
      <c r="A159" s="24" t="s">
        <v>30</v>
      </c>
      <c r="B159">
        <v>4</v>
      </c>
      <c r="C159" t="s">
        <v>8</v>
      </c>
      <c r="D159" t="s">
        <v>19</v>
      </c>
      <c r="E159">
        <v>4</v>
      </c>
      <c r="F159" s="30">
        <v>85</v>
      </c>
      <c r="G159" s="30">
        <f>SALES_DATA!$E159*SALES_DATA!$F159</f>
        <v>340</v>
      </c>
      <c r="H159" s="26" t="str">
        <f t="shared" si="2"/>
        <v>Low</v>
      </c>
    </row>
    <row r="160" spans="1:8">
      <c r="A160" s="24">
        <v>44959</v>
      </c>
      <c r="B160">
        <v>7</v>
      </c>
      <c r="C160" t="s">
        <v>11</v>
      </c>
      <c r="D160" t="s">
        <v>9</v>
      </c>
      <c r="E160">
        <v>12</v>
      </c>
      <c r="F160" s="30">
        <v>28</v>
      </c>
      <c r="G160" s="30">
        <f>SALES_DATA!$E160*SALES_DATA!$F160</f>
        <v>336</v>
      </c>
      <c r="H160" s="26" t="str">
        <f t="shared" si="2"/>
        <v>Low</v>
      </c>
    </row>
    <row r="161" spans="1:8">
      <c r="A161" s="24">
        <v>45109</v>
      </c>
      <c r="B161">
        <v>5</v>
      </c>
      <c r="C161" t="s">
        <v>11</v>
      </c>
      <c r="D161" t="s">
        <v>19</v>
      </c>
      <c r="E161">
        <v>7</v>
      </c>
      <c r="F161" s="30">
        <v>96</v>
      </c>
      <c r="G161" s="30">
        <f>SALES_DATA!$E161*SALES_DATA!$F161</f>
        <v>672</v>
      </c>
      <c r="H161" s="26" t="str">
        <f t="shared" si="2"/>
        <v>Low</v>
      </c>
    </row>
    <row r="162" spans="1:8">
      <c r="A162" s="24">
        <v>44988</v>
      </c>
      <c r="B162">
        <v>3</v>
      </c>
      <c r="C162" t="s">
        <v>8</v>
      </c>
      <c r="D162" t="s">
        <v>19</v>
      </c>
      <c r="E162">
        <v>2</v>
      </c>
      <c r="F162" s="30">
        <v>80</v>
      </c>
      <c r="G162" s="30">
        <f>SALES_DATA!$E162*SALES_DATA!$F162</f>
        <v>160</v>
      </c>
      <c r="H162" s="26" t="str">
        <f t="shared" si="2"/>
        <v>Low</v>
      </c>
    </row>
    <row r="163" spans="1:8">
      <c r="A163" s="24">
        <v>44928</v>
      </c>
      <c r="B163">
        <v>1</v>
      </c>
      <c r="C163" t="s">
        <v>11</v>
      </c>
      <c r="D163" t="s">
        <v>19</v>
      </c>
      <c r="E163">
        <v>7</v>
      </c>
      <c r="F163" s="30">
        <v>0</v>
      </c>
      <c r="G163" s="30">
        <f>SALES_DATA!$E163*SALES_DATA!$F163</f>
        <v>0</v>
      </c>
      <c r="H163" s="26" t="str">
        <f t="shared" si="2"/>
        <v>Low</v>
      </c>
    </row>
    <row r="164" spans="1:8">
      <c r="A164" s="24" t="s">
        <v>69</v>
      </c>
      <c r="B164">
        <v>8</v>
      </c>
      <c r="C164" t="s">
        <v>14</v>
      </c>
      <c r="D164" t="s">
        <v>9</v>
      </c>
      <c r="E164">
        <v>15</v>
      </c>
      <c r="F164" s="30">
        <v>75</v>
      </c>
      <c r="G164" s="30">
        <f>SALES_DATA!$E164*SALES_DATA!$F164</f>
        <v>1125</v>
      </c>
      <c r="H164" s="26" t="str">
        <f t="shared" si="2"/>
        <v>Low</v>
      </c>
    </row>
    <row r="165" spans="1:8">
      <c r="A165" s="24">
        <v>45048</v>
      </c>
      <c r="B165">
        <v>8</v>
      </c>
      <c r="C165" t="s">
        <v>8</v>
      </c>
      <c r="D165" t="s">
        <v>19</v>
      </c>
      <c r="E165">
        <v>8</v>
      </c>
      <c r="F165" s="30">
        <v>61</v>
      </c>
      <c r="G165" s="30">
        <f>SALES_DATA!$E165*SALES_DATA!$F165</f>
        <v>488</v>
      </c>
      <c r="H165" s="26" t="str">
        <f t="shared" si="2"/>
        <v>Low</v>
      </c>
    </row>
    <row r="166" spans="1:8">
      <c r="A166" s="24" t="s">
        <v>59</v>
      </c>
      <c r="B166">
        <v>7</v>
      </c>
      <c r="C166" t="s">
        <v>14</v>
      </c>
      <c r="D166" t="s">
        <v>19</v>
      </c>
      <c r="E166">
        <v>7</v>
      </c>
      <c r="F166" s="30">
        <v>77</v>
      </c>
      <c r="G166" s="30">
        <f>SALES_DATA!$E166*SALES_DATA!$F166</f>
        <v>539</v>
      </c>
      <c r="H166" s="26" t="str">
        <f t="shared" si="2"/>
        <v>Low</v>
      </c>
    </row>
    <row r="167" spans="1:8">
      <c r="A167" s="24">
        <v>44960</v>
      </c>
      <c r="B167">
        <v>3</v>
      </c>
      <c r="C167" t="s">
        <v>11</v>
      </c>
      <c r="D167" t="s">
        <v>19</v>
      </c>
      <c r="E167">
        <v>4</v>
      </c>
      <c r="F167" s="30">
        <v>75</v>
      </c>
      <c r="G167" s="30">
        <f>SALES_DATA!$E167*SALES_DATA!$F167</f>
        <v>300</v>
      </c>
      <c r="H167" s="26" t="str">
        <f t="shared" si="2"/>
        <v>Low</v>
      </c>
    </row>
    <row r="168" spans="1:8">
      <c r="A168" s="24" t="s">
        <v>70</v>
      </c>
      <c r="B168">
        <v>6</v>
      </c>
      <c r="C168" t="s">
        <v>8</v>
      </c>
      <c r="D168" t="s">
        <v>19</v>
      </c>
      <c r="E168">
        <v>0</v>
      </c>
      <c r="F168" s="30">
        <v>96</v>
      </c>
      <c r="G168" s="30">
        <f>SALES_DATA!$E168*SALES_DATA!$F168</f>
        <v>0</v>
      </c>
      <c r="H168" s="26" t="str">
        <f t="shared" si="2"/>
        <v>Low</v>
      </c>
    </row>
    <row r="169" spans="1:8">
      <c r="A169" s="24" t="s">
        <v>55</v>
      </c>
      <c r="B169">
        <v>2</v>
      </c>
      <c r="C169" t="s">
        <v>8</v>
      </c>
      <c r="D169" t="s">
        <v>19</v>
      </c>
      <c r="E169">
        <v>13</v>
      </c>
      <c r="F169" s="30">
        <v>65</v>
      </c>
      <c r="G169" s="30">
        <f>SALES_DATA!$E169*SALES_DATA!$F169</f>
        <v>845</v>
      </c>
      <c r="H169" s="26" t="str">
        <f t="shared" si="2"/>
        <v>Low</v>
      </c>
    </row>
    <row r="170" spans="1:8">
      <c r="A170" s="24">
        <v>45079</v>
      </c>
      <c r="B170">
        <v>4</v>
      </c>
      <c r="C170" t="s">
        <v>14</v>
      </c>
      <c r="D170" t="s">
        <v>9</v>
      </c>
      <c r="E170">
        <v>8</v>
      </c>
      <c r="F170" s="30">
        <v>45</v>
      </c>
      <c r="G170" s="30">
        <f>SALES_DATA!$E170*SALES_DATA!$F170</f>
        <v>360</v>
      </c>
      <c r="H170" s="26" t="str">
        <f t="shared" si="2"/>
        <v>Low</v>
      </c>
    </row>
    <row r="171" spans="1:8">
      <c r="A171" s="24">
        <v>45201</v>
      </c>
      <c r="B171">
        <v>1</v>
      </c>
      <c r="C171" t="s">
        <v>8</v>
      </c>
      <c r="D171" t="s">
        <v>19</v>
      </c>
      <c r="E171">
        <v>14</v>
      </c>
      <c r="F171" s="30">
        <v>33</v>
      </c>
      <c r="G171" s="30">
        <f>SALES_DATA!$E171*SALES_DATA!$F171</f>
        <v>462</v>
      </c>
      <c r="H171" s="26" t="str">
        <f t="shared" si="2"/>
        <v>Low</v>
      </c>
    </row>
    <row r="172" spans="1:8">
      <c r="A172" s="24">
        <v>45018</v>
      </c>
      <c r="B172">
        <v>3</v>
      </c>
      <c r="C172" t="s">
        <v>14</v>
      </c>
      <c r="D172" t="s">
        <v>19</v>
      </c>
      <c r="E172">
        <v>2</v>
      </c>
      <c r="F172" s="30">
        <v>96</v>
      </c>
      <c r="G172" s="30">
        <f>SALES_DATA!$E172*SALES_DATA!$F172</f>
        <v>192</v>
      </c>
      <c r="H172" s="26" t="str">
        <f t="shared" si="2"/>
        <v>Low</v>
      </c>
    </row>
    <row r="173" spans="1:8">
      <c r="A173" s="24" t="s">
        <v>35</v>
      </c>
      <c r="B173">
        <v>3</v>
      </c>
      <c r="C173" t="s">
        <v>8</v>
      </c>
      <c r="D173" t="s">
        <v>9</v>
      </c>
      <c r="E173">
        <v>3</v>
      </c>
      <c r="F173" s="30">
        <v>33</v>
      </c>
      <c r="G173" s="30">
        <f>SALES_DATA!$E173*SALES_DATA!$F173</f>
        <v>99</v>
      </c>
      <c r="H173" s="26" t="str">
        <f t="shared" si="2"/>
        <v>Low</v>
      </c>
    </row>
    <row r="174" spans="1:8">
      <c r="A174" s="24" t="s">
        <v>65</v>
      </c>
      <c r="B174">
        <v>8</v>
      </c>
      <c r="C174" t="s">
        <v>8</v>
      </c>
      <c r="D174" t="s">
        <v>19</v>
      </c>
      <c r="E174">
        <v>7</v>
      </c>
      <c r="F174" s="30">
        <v>99</v>
      </c>
      <c r="G174" s="30">
        <f>SALES_DATA!$E174*SALES_DATA!$F174</f>
        <v>693</v>
      </c>
      <c r="H174" s="26" t="str">
        <f t="shared" si="2"/>
        <v>Low</v>
      </c>
    </row>
    <row r="175" spans="1:8">
      <c r="A175" s="24" t="s">
        <v>71</v>
      </c>
      <c r="B175">
        <v>6</v>
      </c>
      <c r="C175" t="s">
        <v>11</v>
      </c>
      <c r="D175" t="s">
        <v>19</v>
      </c>
      <c r="E175">
        <v>4</v>
      </c>
      <c r="F175" s="30">
        <v>66</v>
      </c>
      <c r="G175" s="30">
        <f>SALES_DATA!$E175*SALES_DATA!$F175</f>
        <v>264</v>
      </c>
      <c r="H175" s="26" t="str">
        <f t="shared" si="2"/>
        <v>Low</v>
      </c>
    </row>
    <row r="176" spans="1:8">
      <c r="A176" s="24" t="s">
        <v>72</v>
      </c>
      <c r="B176">
        <v>2</v>
      </c>
      <c r="C176" t="s">
        <v>11</v>
      </c>
      <c r="D176" t="s">
        <v>19</v>
      </c>
      <c r="E176">
        <v>2</v>
      </c>
      <c r="F176" s="30">
        <v>60</v>
      </c>
      <c r="G176" s="30">
        <f>SALES_DATA!$E176*SALES_DATA!$F176</f>
        <v>120</v>
      </c>
      <c r="H176" s="26" t="str">
        <f t="shared" si="2"/>
        <v>Low</v>
      </c>
    </row>
    <row r="177" spans="1:8">
      <c r="A177" s="24">
        <v>45020</v>
      </c>
      <c r="B177">
        <v>3</v>
      </c>
      <c r="C177" t="s">
        <v>14</v>
      </c>
      <c r="D177" t="s">
        <v>9</v>
      </c>
      <c r="E177">
        <v>6</v>
      </c>
      <c r="F177" s="30">
        <v>97</v>
      </c>
      <c r="G177" s="30">
        <f>SALES_DATA!$E177*SALES_DATA!$F177</f>
        <v>582</v>
      </c>
      <c r="H177" s="26" t="str">
        <f t="shared" si="2"/>
        <v>Low</v>
      </c>
    </row>
    <row r="178" spans="1:8">
      <c r="A178" s="24" t="s">
        <v>38</v>
      </c>
      <c r="B178">
        <v>7</v>
      </c>
      <c r="C178" t="s">
        <v>8</v>
      </c>
      <c r="D178" t="s">
        <v>19</v>
      </c>
      <c r="E178">
        <v>8</v>
      </c>
      <c r="F178" s="30">
        <v>67</v>
      </c>
      <c r="G178" s="30">
        <f>SALES_DATA!$E178*SALES_DATA!$F178</f>
        <v>536</v>
      </c>
      <c r="H178" s="26" t="str">
        <f t="shared" si="2"/>
        <v>Low</v>
      </c>
    </row>
    <row r="179" spans="1:8">
      <c r="A179" s="24" t="s">
        <v>73</v>
      </c>
      <c r="B179">
        <v>7</v>
      </c>
      <c r="C179" t="s">
        <v>11</v>
      </c>
      <c r="D179" t="s">
        <v>9</v>
      </c>
      <c r="E179">
        <v>14</v>
      </c>
      <c r="F179" s="30">
        <v>99</v>
      </c>
      <c r="G179" s="30">
        <f>SALES_DATA!$E179*SALES_DATA!$F179</f>
        <v>1386</v>
      </c>
      <c r="H179" s="26" t="str">
        <f t="shared" si="2"/>
        <v>Low</v>
      </c>
    </row>
    <row r="180" spans="1:8">
      <c r="A180" s="24">
        <v>45110</v>
      </c>
      <c r="B180">
        <v>8</v>
      </c>
      <c r="C180" t="s">
        <v>11</v>
      </c>
      <c r="D180" t="s">
        <v>9</v>
      </c>
      <c r="E180">
        <v>9</v>
      </c>
      <c r="F180" s="30">
        <v>78</v>
      </c>
      <c r="G180" s="30">
        <f>SALES_DATA!$E180*SALES_DATA!$F180</f>
        <v>702</v>
      </c>
      <c r="H180" s="26" t="str">
        <f t="shared" si="2"/>
        <v>Low</v>
      </c>
    </row>
    <row r="181" spans="1:8">
      <c r="A181" s="24" t="s">
        <v>74</v>
      </c>
      <c r="B181">
        <v>6</v>
      </c>
      <c r="C181" t="s">
        <v>14</v>
      </c>
      <c r="D181" t="s">
        <v>9</v>
      </c>
      <c r="E181">
        <v>7</v>
      </c>
      <c r="F181" s="30">
        <v>26</v>
      </c>
      <c r="G181" s="30">
        <f>SALES_DATA!$E181*SALES_DATA!$F181</f>
        <v>182</v>
      </c>
      <c r="H181" s="26" t="str">
        <f t="shared" si="2"/>
        <v>Low</v>
      </c>
    </row>
    <row r="182" spans="1:8">
      <c r="A182" s="24" t="s">
        <v>75</v>
      </c>
      <c r="B182">
        <v>3</v>
      </c>
      <c r="C182" t="s">
        <v>8</v>
      </c>
      <c r="D182" t="s">
        <v>9</v>
      </c>
      <c r="E182">
        <v>4</v>
      </c>
      <c r="F182" s="30">
        <v>71</v>
      </c>
      <c r="G182" s="30">
        <f>SALES_DATA!$E182*SALES_DATA!$F182</f>
        <v>284</v>
      </c>
      <c r="H182" s="26" t="str">
        <f t="shared" si="2"/>
        <v>Low</v>
      </c>
    </row>
    <row r="183" spans="1:8">
      <c r="A183" s="24" t="s">
        <v>76</v>
      </c>
      <c r="B183">
        <v>2</v>
      </c>
      <c r="C183" t="s">
        <v>8</v>
      </c>
      <c r="D183" t="s">
        <v>19</v>
      </c>
      <c r="E183">
        <v>11</v>
      </c>
      <c r="F183" s="30">
        <v>22</v>
      </c>
      <c r="G183" s="30">
        <f>SALES_DATA!$E183*SALES_DATA!$F183</f>
        <v>242</v>
      </c>
      <c r="H183" s="26" t="str">
        <f t="shared" si="2"/>
        <v>Low</v>
      </c>
    </row>
    <row r="184" spans="1:8">
      <c r="A184" s="24">
        <v>45018</v>
      </c>
      <c r="B184">
        <v>7</v>
      </c>
      <c r="C184" t="s">
        <v>14</v>
      </c>
      <c r="D184" t="s">
        <v>19</v>
      </c>
      <c r="E184">
        <v>2</v>
      </c>
      <c r="F184" s="30">
        <v>87</v>
      </c>
      <c r="G184" s="30">
        <f>SALES_DATA!$E184*SALES_DATA!$F184</f>
        <v>174</v>
      </c>
      <c r="H184" s="26" t="str">
        <f t="shared" si="2"/>
        <v>Low</v>
      </c>
    </row>
    <row r="185" spans="1:8">
      <c r="A185" s="24" t="s">
        <v>77</v>
      </c>
      <c r="B185">
        <v>7</v>
      </c>
      <c r="C185" t="s">
        <v>14</v>
      </c>
      <c r="D185" t="s">
        <v>9</v>
      </c>
      <c r="E185">
        <v>8</v>
      </c>
      <c r="F185" s="30">
        <v>42</v>
      </c>
      <c r="G185" s="30">
        <f>SALES_DATA!$E185*SALES_DATA!$F185</f>
        <v>336</v>
      </c>
      <c r="H185" s="26" t="str">
        <f t="shared" si="2"/>
        <v>Low</v>
      </c>
    </row>
    <row r="186" spans="1:8">
      <c r="A186" s="24">
        <v>45109</v>
      </c>
      <c r="B186">
        <v>8</v>
      </c>
      <c r="C186" t="s">
        <v>11</v>
      </c>
      <c r="D186" t="s">
        <v>9</v>
      </c>
      <c r="E186">
        <v>6</v>
      </c>
      <c r="F186" s="30">
        <v>48</v>
      </c>
      <c r="G186" s="30">
        <f>SALES_DATA!$E186*SALES_DATA!$F186</f>
        <v>288</v>
      </c>
      <c r="H186" s="26" t="str">
        <f t="shared" si="2"/>
        <v>Low</v>
      </c>
    </row>
    <row r="187" spans="1:8">
      <c r="A187" s="24" t="s">
        <v>78</v>
      </c>
      <c r="B187">
        <v>8</v>
      </c>
      <c r="C187" t="s">
        <v>14</v>
      </c>
      <c r="D187" t="s">
        <v>9</v>
      </c>
      <c r="E187">
        <v>2</v>
      </c>
      <c r="F187" s="30">
        <v>9</v>
      </c>
      <c r="G187" s="30">
        <f>SALES_DATA!$E187*SALES_DATA!$F187</f>
        <v>18</v>
      </c>
      <c r="H187" s="26" t="str">
        <f t="shared" si="2"/>
        <v>Low</v>
      </c>
    </row>
    <row r="188" spans="1:8">
      <c r="A188" s="24">
        <v>45079</v>
      </c>
      <c r="B188">
        <v>4</v>
      </c>
      <c r="C188" t="s">
        <v>14</v>
      </c>
      <c r="D188" t="s">
        <v>19</v>
      </c>
      <c r="E188">
        <v>11</v>
      </c>
      <c r="F188" s="30">
        <v>54</v>
      </c>
      <c r="G188" s="30">
        <f>SALES_DATA!$E188*SALES_DATA!$F188</f>
        <v>594</v>
      </c>
      <c r="H188" s="26" t="str">
        <f t="shared" si="2"/>
        <v>Low</v>
      </c>
    </row>
    <row r="189" spans="1:8">
      <c r="A189" s="24">
        <v>44931</v>
      </c>
      <c r="B189">
        <v>7</v>
      </c>
      <c r="C189" t="s">
        <v>8</v>
      </c>
      <c r="D189" t="s">
        <v>9</v>
      </c>
      <c r="E189">
        <v>8</v>
      </c>
      <c r="F189" s="30">
        <v>75</v>
      </c>
      <c r="G189" s="30">
        <f>SALES_DATA!$E189*SALES_DATA!$F189</f>
        <v>600</v>
      </c>
      <c r="H189" s="26" t="str">
        <f t="shared" si="2"/>
        <v>Low</v>
      </c>
    </row>
    <row r="190" spans="1:8">
      <c r="A190" s="24">
        <v>45233</v>
      </c>
      <c r="B190">
        <v>1</v>
      </c>
      <c r="C190" t="s">
        <v>14</v>
      </c>
      <c r="D190" t="s">
        <v>19</v>
      </c>
      <c r="E190">
        <v>12</v>
      </c>
      <c r="F190" s="30">
        <v>54</v>
      </c>
      <c r="G190" s="30">
        <f>SALES_DATA!$E190*SALES_DATA!$F190</f>
        <v>648</v>
      </c>
      <c r="H190" s="26" t="str">
        <f t="shared" si="2"/>
        <v>Low</v>
      </c>
    </row>
    <row r="191" spans="1:8">
      <c r="A191" s="24">
        <v>45081</v>
      </c>
      <c r="B191">
        <v>6</v>
      </c>
      <c r="C191" t="s">
        <v>8</v>
      </c>
      <c r="D191" t="s">
        <v>9</v>
      </c>
      <c r="E191">
        <v>13</v>
      </c>
      <c r="F191" s="30">
        <v>42</v>
      </c>
      <c r="G191" s="30">
        <f>SALES_DATA!$E191*SALES_DATA!$F191</f>
        <v>546</v>
      </c>
      <c r="H191" s="26" t="str">
        <f t="shared" si="2"/>
        <v>Low</v>
      </c>
    </row>
    <row r="192" spans="1:8">
      <c r="A192" s="24" t="s">
        <v>55</v>
      </c>
      <c r="B192">
        <v>7</v>
      </c>
      <c r="C192" t="s">
        <v>14</v>
      </c>
      <c r="D192" t="s">
        <v>9</v>
      </c>
      <c r="E192">
        <v>12</v>
      </c>
      <c r="F192" s="30">
        <v>19</v>
      </c>
      <c r="G192" s="30">
        <f>SALES_DATA!$E192*SALES_DATA!$F192</f>
        <v>228</v>
      </c>
      <c r="H192" s="26" t="str">
        <f t="shared" si="2"/>
        <v>Low</v>
      </c>
    </row>
    <row r="193" spans="1:8">
      <c r="A193" s="24" t="s">
        <v>33</v>
      </c>
      <c r="B193">
        <v>3</v>
      </c>
      <c r="C193" t="s">
        <v>8</v>
      </c>
      <c r="D193" t="s">
        <v>9</v>
      </c>
      <c r="E193">
        <v>13</v>
      </c>
      <c r="F193" s="30">
        <v>26</v>
      </c>
      <c r="G193" s="30">
        <f>SALES_DATA!$E193*SALES_DATA!$F193</f>
        <v>338</v>
      </c>
      <c r="H193" s="26" t="str">
        <f t="shared" si="2"/>
        <v>Low</v>
      </c>
    </row>
    <row r="194" spans="1:8">
      <c r="A194" s="24" t="s">
        <v>58</v>
      </c>
      <c r="B194">
        <v>5</v>
      </c>
      <c r="C194" t="s">
        <v>11</v>
      </c>
      <c r="D194" t="s">
        <v>19</v>
      </c>
      <c r="E194">
        <v>12</v>
      </c>
      <c r="F194" s="30">
        <v>12</v>
      </c>
      <c r="G194" s="30">
        <f>SALES_DATA!$E194*SALES_DATA!$F194</f>
        <v>144</v>
      </c>
      <c r="H194" s="26" t="str">
        <f t="shared" ref="H194:H257" si="3">IF(G194&lt;5000,"Low",IF(G194&lt;=10000,"Medium","High"))</f>
        <v>Low</v>
      </c>
    </row>
    <row r="195" spans="1:8">
      <c r="A195" s="24" t="s">
        <v>30</v>
      </c>
      <c r="B195">
        <v>1</v>
      </c>
      <c r="C195" t="s">
        <v>14</v>
      </c>
      <c r="D195" t="s">
        <v>9</v>
      </c>
      <c r="E195">
        <v>10</v>
      </c>
      <c r="F195" s="30">
        <v>8</v>
      </c>
      <c r="G195" s="30">
        <f>SALES_DATA!$E195*SALES_DATA!$F195</f>
        <v>80</v>
      </c>
      <c r="H195" s="26" t="str">
        <f t="shared" si="3"/>
        <v>Low</v>
      </c>
    </row>
    <row r="196" spans="1:8">
      <c r="A196" s="24">
        <v>45080</v>
      </c>
      <c r="B196">
        <v>8</v>
      </c>
      <c r="C196" t="s">
        <v>11</v>
      </c>
      <c r="D196" t="s">
        <v>19</v>
      </c>
      <c r="E196">
        <v>9</v>
      </c>
      <c r="F196" s="30">
        <v>68</v>
      </c>
      <c r="G196" s="30">
        <f>SALES_DATA!$E196*SALES_DATA!$F196</f>
        <v>612</v>
      </c>
      <c r="H196" s="26" t="str">
        <f t="shared" si="3"/>
        <v>Low</v>
      </c>
    </row>
    <row r="197" spans="1:8">
      <c r="A197" s="24" t="s">
        <v>79</v>
      </c>
      <c r="B197">
        <v>2</v>
      </c>
      <c r="C197" t="s">
        <v>14</v>
      </c>
      <c r="D197" t="s">
        <v>19</v>
      </c>
      <c r="E197">
        <v>9</v>
      </c>
      <c r="F197" s="30">
        <v>24</v>
      </c>
      <c r="G197" s="30">
        <f>SALES_DATA!$E197*SALES_DATA!$F197</f>
        <v>216</v>
      </c>
      <c r="H197" s="26" t="str">
        <f t="shared" si="3"/>
        <v>Low</v>
      </c>
    </row>
    <row r="198" spans="1:8">
      <c r="A198" s="24" t="s">
        <v>21</v>
      </c>
      <c r="B198">
        <v>4</v>
      </c>
      <c r="C198" t="s">
        <v>8</v>
      </c>
      <c r="D198" t="s">
        <v>19</v>
      </c>
      <c r="E198">
        <v>11</v>
      </c>
      <c r="F198" s="30">
        <v>53</v>
      </c>
      <c r="G198" s="30">
        <f>SALES_DATA!$E198*SALES_DATA!$F198</f>
        <v>583</v>
      </c>
      <c r="H198" s="26" t="str">
        <f t="shared" si="3"/>
        <v>Low</v>
      </c>
    </row>
    <row r="199" spans="1:8">
      <c r="A199" s="24">
        <v>45143</v>
      </c>
      <c r="B199">
        <v>1</v>
      </c>
      <c r="C199" t="s">
        <v>11</v>
      </c>
      <c r="D199" t="s">
        <v>9</v>
      </c>
      <c r="E199">
        <v>0</v>
      </c>
      <c r="F199" s="30">
        <v>81</v>
      </c>
      <c r="G199" s="30">
        <f>SALES_DATA!$E199*SALES_DATA!$F199</f>
        <v>0</v>
      </c>
      <c r="H199" s="26" t="str">
        <f t="shared" si="3"/>
        <v>Low</v>
      </c>
    </row>
    <row r="200" spans="1:8">
      <c r="A200" s="24" t="s">
        <v>60</v>
      </c>
      <c r="B200">
        <v>3</v>
      </c>
      <c r="C200" t="s">
        <v>11</v>
      </c>
      <c r="D200" t="s">
        <v>19</v>
      </c>
      <c r="E200">
        <v>12</v>
      </c>
      <c r="F200" s="30">
        <v>0</v>
      </c>
      <c r="G200" s="30">
        <f>SALES_DATA!$E200*SALES_DATA!$F200</f>
        <v>0</v>
      </c>
      <c r="H200" s="26" t="str">
        <f t="shared" si="3"/>
        <v>Low</v>
      </c>
    </row>
    <row r="201" spans="1:8">
      <c r="A201" s="24">
        <v>44931</v>
      </c>
      <c r="B201">
        <v>7</v>
      </c>
      <c r="C201" t="s">
        <v>11</v>
      </c>
      <c r="D201" t="s">
        <v>19</v>
      </c>
      <c r="E201">
        <v>7</v>
      </c>
      <c r="F201" s="30">
        <v>78</v>
      </c>
      <c r="G201" s="30">
        <f>SALES_DATA!$E201*SALES_DATA!$F201</f>
        <v>546</v>
      </c>
      <c r="H201" s="26" t="str">
        <f t="shared" si="3"/>
        <v>Low</v>
      </c>
    </row>
    <row r="202" spans="1:8">
      <c r="A202" s="24">
        <v>45111</v>
      </c>
      <c r="B202">
        <v>4</v>
      </c>
      <c r="C202" t="s">
        <v>11</v>
      </c>
      <c r="D202" t="s">
        <v>19</v>
      </c>
      <c r="E202">
        <v>7</v>
      </c>
      <c r="F202" s="30">
        <v>12</v>
      </c>
      <c r="G202" s="30">
        <f>SALES_DATA!$E202*SALES_DATA!$F202</f>
        <v>84</v>
      </c>
      <c r="H202" s="26" t="str">
        <f t="shared" si="3"/>
        <v>Low</v>
      </c>
    </row>
    <row r="203" spans="1:8">
      <c r="A203" s="24" t="s">
        <v>28</v>
      </c>
      <c r="B203">
        <v>6</v>
      </c>
      <c r="C203" t="s">
        <v>8</v>
      </c>
      <c r="D203" t="s">
        <v>9</v>
      </c>
      <c r="E203">
        <v>14</v>
      </c>
      <c r="F203" s="30">
        <v>76</v>
      </c>
      <c r="G203" s="30">
        <f>SALES_DATA!$E203*SALES_DATA!$F203</f>
        <v>1064</v>
      </c>
      <c r="H203" s="26" t="str">
        <f t="shared" si="3"/>
        <v>Low</v>
      </c>
    </row>
    <row r="204" spans="1:8">
      <c r="A204" s="24">
        <v>45048</v>
      </c>
      <c r="B204">
        <v>8</v>
      </c>
      <c r="C204" t="s">
        <v>11</v>
      </c>
      <c r="D204" t="s">
        <v>19</v>
      </c>
      <c r="E204">
        <v>0</v>
      </c>
      <c r="F204" s="30">
        <v>78</v>
      </c>
      <c r="G204" s="30">
        <f>SALES_DATA!$E204*SALES_DATA!$F204</f>
        <v>0</v>
      </c>
      <c r="H204" s="26" t="str">
        <f t="shared" si="3"/>
        <v>Low</v>
      </c>
    </row>
    <row r="205" spans="1:8">
      <c r="A205" s="24" t="s">
        <v>51</v>
      </c>
      <c r="B205">
        <v>6</v>
      </c>
      <c r="C205" t="s">
        <v>8</v>
      </c>
      <c r="D205" t="s">
        <v>19</v>
      </c>
      <c r="E205">
        <v>10</v>
      </c>
      <c r="F205" s="30">
        <v>64</v>
      </c>
      <c r="G205" s="30">
        <f>SALES_DATA!$E205*SALES_DATA!$F205</f>
        <v>640</v>
      </c>
      <c r="H205" s="26" t="str">
        <f t="shared" si="3"/>
        <v>Low</v>
      </c>
    </row>
    <row r="206" spans="1:8">
      <c r="A206" s="24">
        <v>45174</v>
      </c>
      <c r="B206">
        <v>4</v>
      </c>
      <c r="C206" t="s">
        <v>11</v>
      </c>
      <c r="D206" t="s">
        <v>9</v>
      </c>
      <c r="E206">
        <v>11</v>
      </c>
      <c r="F206" s="30">
        <v>38</v>
      </c>
      <c r="G206" s="30">
        <f>SALES_DATA!$E206*SALES_DATA!$F206</f>
        <v>418</v>
      </c>
      <c r="H206" s="26" t="str">
        <f t="shared" si="3"/>
        <v>Low</v>
      </c>
    </row>
    <row r="207" spans="1:8">
      <c r="A207" s="24">
        <v>45143</v>
      </c>
      <c r="B207">
        <v>4</v>
      </c>
      <c r="C207" t="s">
        <v>11</v>
      </c>
      <c r="D207" t="s">
        <v>19</v>
      </c>
      <c r="E207">
        <v>7</v>
      </c>
      <c r="F207" s="30">
        <v>23</v>
      </c>
      <c r="G207" s="30">
        <f>SALES_DATA!$E207*SALES_DATA!$F207</f>
        <v>161</v>
      </c>
      <c r="H207" s="26" t="str">
        <f t="shared" si="3"/>
        <v>Low</v>
      </c>
    </row>
    <row r="208" spans="1:8">
      <c r="A208" s="24" t="s">
        <v>74</v>
      </c>
      <c r="B208">
        <v>5</v>
      </c>
      <c r="C208" t="s">
        <v>8</v>
      </c>
      <c r="D208" t="s">
        <v>19</v>
      </c>
      <c r="E208">
        <v>0</v>
      </c>
      <c r="F208" s="30">
        <v>100</v>
      </c>
      <c r="G208" s="30">
        <f>SALES_DATA!$E208*SALES_DATA!$F208</f>
        <v>0</v>
      </c>
      <c r="H208" s="26" t="str">
        <f t="shared" si="3"/>
        <v>Low</v>
      </c>
    </row>
    <row r="209" spans="1:8">
      <c r="A209" s="24">
        <v>45017</v>
      </c>
      <c r="B209">
        <v>8</v>
      </c>
      <c r="C209" t="s">
        <v>11</v>
      </c>
      <c r="D209" t="s">
        <v>9</v>
      </c>
      <c r="E209">
        <v>3</v>
      </c>
      <c r="F209" s="30">
        <v>77</v>
      </c>
      <c r="G209" s="30">
        <f>SALES_DATA!$E209*SALES_DATA!$F209</f>
        <v>231</v>
      </c>
      <c r="H209" s="26" t="str">
        <f t="shared" si="3"/>
        <v>Low</v>
      </c>
    </row>
    <row r="210" spans="1:8">
      <c r="A210" s="24">
        <v>45203</v>
      </c>
      <c r="B210">
        <v>2</v>
      </c>
      <c r="C210" t="s">
        <v>11</v>
      </c>
      <c r="D210" t="s">
        <v>9</v>
      </c>
      <c r="E210">
        <v>10</v>
      </c>
      <c r="F210" s="30">
        <v>94</v>
      </c>
      <c r="G210" s="30">
        <f>SALES_DATA!$E210*SALES_DATA!$F210</f>
        <v>940</v>
      </c>
      <c r="H210" s="26" t="str">
        <f t="shared" si="3"/>
        <v>Low</v>
      </c>
    </row>
    <row r="211" spans="1:8">
      <c r="A211" s="24" t="s">
        <v>23</v>
      </c>
      <c r="B211">
        <v>5</v>
      </c>
      <c r="C211" t="s">
        <v>11</v>
      </c>
      <c r="D211" t="s">
        <v>19</v>
      </c>
      <c r="E211">
        <v>9</v>
      </c>
      <c r="F211" s="30">
        <v>20</v>
      </c>
      <c r="G211" s="30">
        <f>SALES_DATA!$E211*SALES_DATA!$F211</f>
        <v>180</v>
      </c>
      <c r="H211" s="26" t="str">
        <f t="shared" si="3"/>
        <v>Low</v>
      </c>
    </row>
    <row r="212" spans="1:8">
      <c r="A212" s="24" t="s">
        <v>60</v>
      </c>
      <c r="B212">
        <v>6</v>
      </c>
      <c r="C212" t="s">
        <v>14</v>
      </c>
      <c r="D212" t="s">
        <v>9</v>
      </c>
      <c r="E212">
        <v>11</v>
      </c>
      <c r="F212" s="30">
        <v>53</v>
      </c>
      <c r="G212" s="30">
        <f>SALES_DATA!$E212*SALES_DATA!$F212</f>
        <v>583</v>
      </c>
      <c r="H212" s="26" t="str">
        <f t="shared" si="3"/>
        <v>Low</v>
      </c>
    </row>
    <row r="213" spans="1:8">
      <c r="A213" s="24">
        <v>45050</v>
      </c>
      <c r="B213">
        <v>7</v>
      </c>
      <c r="C213" t="s">
        <v>11</v>
      </c>
      <c r="D213" t="s">
        <v>9</v>
      </c>
      <c r="E213">
        <v>3</v>
      </c>
      <c r="F213" s="30">
        <v>6</v>
      </c>
      <c r="G213" s="30">
        <f>SALES_DATA!$E213*SALES_DATA!$F213</f>
        <v>18</v>
      </c>
      <c r="H213" s="26" t="str">
        <f t="shared" si="3"/>
        <v>Low</v>
      </c>
    </row>
    <row r="214" spans="1:8">
      <c r="A214" s="24" t="s">
        <v>40</v>
      </c>
      <c r="B214">
        <v>8</v>
      </c>
      <c r="C214" t="s">
        <v>14</v>
      </c>
      <c r="D214" t="s">
        <v>19</v>
      </c>
      <c r="E214">
        <v>9</v>
      </c>
      <c r="F214" s="30">
        <v>38</v>
      </c>
      <c r="G214" s="30">
        <f>SALES_DATA!$E214*SALES_DATA!$F214</f>
        <v>342</v>
      </c>
      <c r="H214" s="26" t="str">
        <f t="shared" si="3"/>
        <v>Low</v>
      </c>
    </row>
    <row r="215" spans="1:8">
      <c r="A215" s="24">
        <v>44930</v>
      </c>
      <c r="B215">
        <v>6</v>
      </c>
      <c r="C215" t="s">
        <v>8</v>
      </c>
      <c r="D215" t="s">
        <v>19</v>
      </c>
      <c r="E215">
        <v>8</v>
      </c>
      <c r="F215" s="30">
        <v>70</v>
      </c>
      <c r="G215" s="30">
        <f>SALES_DATA!$E215*SALES_DATA!$F215</f>
        <v>560</v>
      </c>
      <c r="H215" s="26" t="str">
        <f t="shared" si="3"/>
        <v>Low</v>
      </c>
    </row>
    <row r="216" spans="1:8">
      <c r="A216" s="24" t="s">
        <v>80</v>
      </c>
      <c r="B216">
        <v>4</v>
      </c>
      <c r="C216" t="s">
        <v>11</v>
      </c>
      <c r="D216" t="s">
        <v>9</v>
      </c>
      <c r="E216">
        <v>6</v>
      </c>
      <c r="F216" s="30">
        <v>51</v>
      </c>
      <c r="G216" s="30">
        <f>SALES_DATA!$E216*SALES_DATA!$F216</f>
        <v>306</v>
      </c>
      <c r="H216" s="26" t="str">
        <f t="shared" si="3"/>
        <v>Low</v>
      </c>
    </row>
    <row r="217" spans="1:8">
      <c r="A217" s="24">
        <v>45204</v>
      </c>
      <c r="B217">
        <v>3</v>
      </c>
      <c r="C217" t="s">
        <v>14</v>
      </c>
      <c r="D217" t="s">
        <v>9</v>
      </c>
      <c r="E217">
        <v>5</v>
      </c>
      <c r="F217" s="30">
        <v>71</v>
      </c>
      <c r="G217" s="30">
        <f>SALES_DATA!$E217*SALES_DATA!$F217</f>
        <v>355</v>
      </c>
      <c r="H217" s="26" t="str">
        <f t="shared" si="3"/>
        <v>Low</v>
      </c>
    </row>
    <row r="218" spans="1:8">
      <c r="A218" s="24" t="s">
        <v>35</v>
      </c>
      <c r="B218">
        <v>3</v>
      </c>
      <c r="C218" t="s">
        <v>14</v>
      </c>
      <c r="D218" t="s">
        <v>19</v>
      </c>
      <c r="E218">
        <v>4</v>
      </c>
      <c r="F218" s="30">
        <v>19</v>
      </c>
      <c r="G218" s="30">
        <f>SALES_DATA!$E218*SALES_DATA!$F218</f>
        <v>76</v>
      </c>
      <c r="H218" s="26" t="str">
        <f t="shared" si="3"/>
        <v>Low</v>
      </c>
    </row>
    <row r="219" spans="1:8">
      <c r="A219" s="24">
        <v>45140</v>
      </c>
      <c r="B219">
        <v>8</v>
      </c>
      <c r="C219" t="s">
        <v>8</v>
      </c>
      <c r="D219" t="s">
        <v>9</v>
      </c>
      <c r="E219">
        <v>6</v>
      </c>
      <c r="F219" s="30">
        <v>69</v>
      </c>
      <c r="G219" s="30">
        <f>SALES_DATA!$E219*SALES_DATA!$F219</f>
        <v>414</v>
      </c>
      <c r="H219" s="26" t="str">
        <f t="shared" si="3"/>
        <v>Low</v>
      </c>
    </row>
    <row r="220" spans="1:8">
      <c r="A220" s="24" t="s">
        <v>45</v>
      </c>
      <c r="B220">
        <v>7</v>
      </c>
      <c r="C220" t="s">
        <v>14</v>
      </c>
      <c r="D220" t="s">
        <v>9</v>
      </c>
      <c r="E220">
        <v>2</v>
      </c>
      <c r="F220" s="30">
        <v>18</v>
      </c>
      <c r="G220" s="30">
        <f>SALES_DATA!$E220*SALES_DATA!$F220</f>
        <v>36</v>
      </c>
      <c r="H220" s="26" t="str">
        <f t="shared" si="3"/>
        <v>Low</v>
      </c>
    </row>
    <row r="221" spans="1:8">
      <c r="A221" s="24" t="s">
        <v>49</v>
      </c>
      <c r="B221">
        <v>7</v>
      </c>
      <c r="C221" t="s">
        <v>14</v>
      </c>
      <c r="D221" t="s">
        <v>19</v>
      </c>
      <c r="E221">
        <v>5</v>
      </c>
      <c r="F221" s="30">
        <v>65</v>
      </c>
      <c r="G221" s="30">
        <f>SALES_DATA!$E221*SALES_DATA!$F221</f>
        <v>325</v>
      </c>
      <c r="H221" s="26" t="str">
        <f t="shared" si="3"/>
        <v>Low</v>
      </c>
    </row>
    <row r="222" spans="1:8">
      <c r="A222" s="24" t="s">
        <v>21</v>
      </c>
      <c r="B222">
        <v>1</v>
      </c>
      <c r="C222" t="s">
        <v>11</v>
      </c>
      <c r="D222" t="s">
        <v>9</v>
      </c>
      <c r="E222">
        <v>9</v>
      </c>
      <c r="F222" s="30">
        <v>77</v>
      </c>
      <c r="G222" s="30">
        <f>SALES_DATA!$E222*SALES_DATA!$F222</f>
        <v>693</v>
      </c>
      <c r="H222" s="26" t="str">
        <f t="shared" si="3"/>
        <v>Low</v>
      </c>
    </row>
    <row r="223" spans="1:8">
      <c r="A223" s="24">
        <v>44989</v>
      </c>
      <c r="B223">
        <v>3</v>
      </c>
      <c r="C223" t="s">
        <v>14</v>
      </c>
      <c r="D223" t="s">
        <v>19</v>
      </c>
      <c r="E223">
        <v>8</v>
      </c>
      <c r="F223" s="30">
        <v>62</v>
      </c>
      <c r="G223" s="30">
        <f>SALES_DATA!$E223*SALES_DATA!$F223</f>
        <v>496</v>
      </c>
      <c r="H223" s="26" t="str">
        <f t="shared" si="3"/>
        <v>Low</v>
      </c>
    </row>
    <row r="224" spans="1:8">
      <c r="A224" s="24">
        <v>45200</v>
      </c>
      <c r="B224">
        <v>5</v>
      </c>
      <c r="C224" t="s">
        <v>11</v>
      </c>
      <c r="D224" t="s">
        <v>9</v>
      </c>
      <c r="E224">
        <v>8</v>
      </c>
      <c r="F224" s="30">
        <v>60</v>
      </c>
      <c r="G224" s="30">
        <f>SALES_DATA!$E224*SALES_DATA!$F224</f>
        <v>480</v>
      </c>
      <c r="H224" s="26" t="str">
        <f t="shared" si="3"/>
        <v>Low</v>
      </c>
    </row>
    <row r="225" spans="1:8">
      <c r="A225" s="24" t="s">
        <v>55</v>
      </c>
      <c r="B225">
        <v>4</v>
      </c>
      <c r="C225" t="s">
        <v>14</v>
      </c>
      <c r="D225" t="s">
        <v>9</v>
      </c>
      <c r="E225">
        <v>3</v>
      </c>
      <c r="F225" s="30">
        <v>41</v>
      </c>
      <c r="G225" s="30">
        <f>SALES_DATA!$E225*SALES_DATA!$F225</f>
        <v>123</v>
      </c>
      <c r="H225" s="26" t="str">
        <f t="shared" si="3"/>
        <v>Low</v>
      </c>
    </row>
    <row r="226" spans="1:8">
      <c r="A226" s="24">
        <v>45235</v>
      </c>
      <c r="B226">
        <v>5</v>
      </c>
      <c r="C226" t="s">
        <v>11</v>
      </c>
      <c r="D226" t="s">
        <v>9</v>
      </c>
      <c r="E226">
        <v>12</v>
      </c>
      <c r="F226" s="30">
        <v>45</v>
      </c>
      <c r="G226" s="30">
        <f>SALES_DATA!$E226*SALES_DATA!$F226</f>
        <v>540</v>
      </c>
      <c r="H226" s="26" t="str">
        <f t="shared" si="3"/>
        <v>Low</v>
      </c>
    </row>
    <row r="227" spans="1:8">
      <c r="A227" s="24">
        <v>45262</v>
      </c>
      <c r="B227">
        <v>7</v>
      </c>
      <c r="C227" t="s">
        <v>14</v>
      </c>
      <c r="D227" t="s">
        <v>9</v>
      </c>
      <c r="E227">
        <v>11</v>
      </c>
      <c r="F227" s="30">
        <v>33</v>
      </c>
      <c r="G227" s="30">
        <f>SALES_DATA!$E227*SALES_DATA!$F227</f>
        <v>363</v>
      </c>
      <c r="H227" s="26" t="str">
        <f t="shared" si="3"/>
        <v>Low</v>
      </c>
    </row>
    <row r="228" spans="1:8">
      <c r="A228" s="24" t="s">
        <v>37</v>
      </c>
      <c r="B228">
        <v>6</v>
      </c>
      <c r="C228" t="s">
        <v>14</v>
      </c>
      <c r="D228" t="s">
        <v>19</v>
      </c>
      <c r="E228">
        <v>7</v>
      </c>
      <c r="F228" s="30">
        <v>37</v>
      </c>
      <c r="G228" s="30">
        <f>SALES_DATA!$E228*SALES_DATA!$F228</f>
        <v>259</v>
      </c>
      <c r="H228" s="26" t="str">
        <f t="shared" si="3"/>
        <v>Low</v>
      </c>
    </row>
    <row r="229" spans="1:8">
      <c r="A229" s="24">
        <v>45173</v>
      </c>
      <c r="B229">
        <v>3</v>
      </c>
      <c r="C229" t="s">
        <v>11</v>
      </c>
      <c r="D229" t="s">
        <v>9</v>
      </c>
      <c r="E229">
        <v>10</v>
      </c>
      <c r="F229" s="30">
        <v>32</v>
      </c>
      <c r="G229" s="30">
        <f>SALES_DATA!$E229*SALES_DATA!$F229</f>
        <v>320</v>
      </c>
      <c r="H229" s="26" t="str">
        <f t="shared" si="3"/>
        <v>Low</v>
      </c>
    </row>
    <row r="230" spans="1:8">
      <c r="A230" s="24" t="s">
        <v>43</v>
      </c>
      <c r="B230">
        <v>4</v>
      </c>
      <c r="C230" t="s">
        <v>14</v>
      </c>
      <c r="D230" t="s">
        <v>9</v>
      </c>
      <c r="E230">
        <v>3</v>
      </c>
      <c r="F230" s="30">
        <v>16</v>
      </c>
      <c r="G230" s="30">
        <f>SALES_DATA!$E230*SALES_DATA!$F230</f>
        <v>48</v>
      </c>
      <c r="H230" s="26" t="str">
        <f t="shared" si="3"/>
        <v>Low</v>
      </c>
    </row>
    <row r="231" spans="1:8">
      <c r="A231" s="24" t="s">
        <v>62</v>
      </c>
      <c r="B231">
        <v>3</v>
      </c>
      <c r="C231" t="s">
        <v>11</v>
      </c>
      <c r="D231" t="s">
        <v>9</v>
      </c>
      <c r="E231">
        <v>2</v>
      </c>
      <c r="F231" s="30">
        <v>70</v>
      </c>
      <c r="G231" s="30">
        <f>SALES_DATA!$E231*SALES_DATA!$F231</f>
        <v>140</v>
      </c>
      <c r="H231" s="26" t="str">
        <f t="shared" si="3"/>
        <v>Low</v>
      </c>
    </row>
    <row r="232" spans="1:8">
      <c r="A232" s="24" t="s">
        <v>52</v>
      </c>
      <c r="B232">
        <v>1</v>
      </c>
      <c r="C232" t="s">
        <v>8</v>
      </c>
      <c r="D232" t="s">
        <v>19</v>
      </c>
      <c r="E232">
        <v>7</v>
      </c>
      <c r="F232" s="30">
        <v>87</v>
      </c>
      <c r="G232" s="30">
        <f>SALES_DATA!$E232*SALES_DATA!$F232</f>
        <v>609</v>
      </c>
      <c r="H232" s="26" t="str">
        <f t="shared" si="3"/>
        <v>Low</v>
      </c>
    </row>
    <row r="233" spans="1:8">
      <c r="A233" s="24" t="s">
        <v>50</v>
      </c>
      <c r="B233">
        <v>8</v>
      </c>
      <c r="C233" t="s">
        <v>11</v>
      </c>
      <c r="D233" t="s">
        <v>19</v>
      </c>
      <c r="E233">
        <v>15</v>
      </c>
      <c r="F233" s="30">
        <v>23</v>
      </c>
      <c r="G233" s="30">
        <f>SALES_DATA!$E233*SALES_DATA!$F233</f>
        <v>345</v>
      </c>
      <c r="H233" s="26" t="str">
        <f t="shared" si="3"/>
        <v>Low</v>
      </c>
    </row>
    <row r="234" spans="1:8">
      <c r="A234" s="24">
        <v>45080</v>
      </c>
      <c r="B234">
        <v>7</v>
      </c>
      <c r="C234" t="s">
        <v>8</v>
      </c>
      <c r="D234" t="s">
        <v>9</v>
      </c>
      <c r="E234">
        <v>2</v>
      </c>
      <c r="F234" s="30">
        <v>63</v>
      </c>
      <c r="G234" s="30">
        <f>SALES_DATA!$E234*SALES_DATA!$F234</f>
        <v>126</v>
      </c>
      <c r="H234" s="26" t="str">
        <f t="shared" si="3"/>
        <v>Low</v>
      </c>
    </row>
    <row r="235" spans="1:8">
      <c r="A235" s="24" t="s">
        <v>43</v>
      </c>
      <c r="B235">
        <v>1</v>
      </c>
      <c r="C235" t="s">
        <v>14</v>
      </c>
      <c r="D235" t="s">
        <v>9</v>
      </c>
      <c r="E235">
        <v>6</v>
      </c>
      <c r="F235" s="30">
        <v>3</v>
      </c>
      <c r="G235" s="30">
        <f>SALES_DATA!$E235*SALES_DATA!$F235</f>
        <v>18</v>
      </c>
      <c r="H235" s="26" t="str">
        <f t="shared" si="3"/>
        <v>Low</v>
      </c>
    </row>
    <row r="236" spans="1:8">
      <c r="A236" s="24" t="s">
        <v>70</v>
      </c>
      <c r="B236">
        <v>3</v>
      </c>
      <c r="C236" t="s">
        <v>14</v>
      </c>
      <c r="D236" t="s">
        <v>9</v>
      </c>
      <c r="E236">
        <v>1</v>
      </c>
      <c r="F236" s="30">
        <v>47</v>
      </c>
      <c r="G236" s="30">
        <f>SALES_DATA!$E236*SALES_DATA!$F236</f>
        <v>47</v>
      </c>
      <c r="H236" s="26" t="str">
        <f t="shared" si="3"/>
        <v>Low</v>
      </c>
    </row>
    <row r="237" spans="1:8">
      <c r="A237" s="24">
        <v>45112</v>
      </c>
      <c r="B237">
        <v>4</v>
      </c>
      <c r="C237" t="s">
        <v>11</v>
      </c>
      <c r="D237" t="s">
        <v>19</v>
      </c>
      <c r="E237">
        <v>14</v>
      </c>
      <c r="F237" s="30">
        <v>88</v>
      </c>
      <c r="G237" s="30">
        <f>SALES_DATA!$E237*SALES_DATA!$F237</f>
        <v>1232</v>
      </c>
      <c r="H237" s="26" t="str">
        <f t="shared" si="3"/>
        <v>Low</v>
      </c>
    </row>
    <row r="238" spans="1:8">
      <c r="A238" s="24" t="s">
        <v>42</v>
      </c>
      <c r="B238">
        <v>5</v>
      </c>
      <c r="C238" t="s">
        <v>11</v>
      </c>
      <c r="D238" t="s">
        <v>19</v>
      </c>
      <c r="E238">
        <v>3</v>
      </c>
      <c r="F238" s="30">
        <v>3</v>
      </c>
      <c r="G238" s="30">
        <f>SALES_DATA!$E238*SALES_DATA!$F238</f>
        <v>9</v>
      </c>
      <c r="H238" s="26" t="str">
        <f t="shared" si="3"/>
        <v>Low</v>
      </c>
    </row>
    <row r="239" spans="1:8">
      <c r="A239" s="24">
        <v>45261</v>
      </c>
      <c r="B239">
        <v>8</v>
      </c>
      <c r="C239" t="s">
        <v>11</v>
      </c>
      <c r="D239" t="s">
        <v>9</v>
      </c>
      <c r="E239">
        <v>6</v>
      </c>
      <c r="F239" s="30">
        <v>77</v>
      </c>
      <c r="G239" s="30">
        <f>SALES_DATA!$E239*SALES_DATA!$F239</f>
        <v>462</v>
      </c>
      <c r="H239" s="26" t="str">
        <f t="shared" si="3"/>
        <v>Low</v>
      </c>
    </row>
    <row r="240" spans="1:8">
      <c r="A240" s="24">
        <v>45231</v>
      </c>
      <c r="B240">
        <v>3</v>
      </c>
      <c r="C240" t="s">
        <v>14</v>
      </c>
      <c r="D240" t="s">
        <v>9</v>
      </c>
      <c r="E240">
        <v>2</v>
      </c>
      <c r="F240" s="30">
        <v>81</v>
      </c>
      <c r="G240" s="30">
        <f>SALES_DATA!$E240*SALES_DATA!$F240</f>
        <v>162</v>
      </c>
      <c r="H240" s="26" t="str">
        <f t="shared" si="3"/>
        <v>Low</v>
      </c>
    </row>
    <row r="241" spans="1:8">
      <c r="A241" s="24" t="s">
        <v>45</v>
      </c>
      <c r="B241">
        <v>6</v>
      </c>
      <c r="C241" t="s">
        <v>14</v>
      </c>
      <c r="D241" t="s">
        <v>19</v>
      </c>
      <c r="E241">
        <v>6</v>
      </c>
      <c r="F241" s="30">
        <v>67</v>
      </c>
      <c r="G241" s="30">
        <f>SALES_DATA!$E241*SALES_DATA!$F241</f>
        <v>402</v>
      </c>
      <c r="H241" s="26" t="str">
        <f t="shared" si="3"/>
        <v>Low</v>
      </c>
    </row>
    <row r="242" spans="1:8">
      <c r="A242" s="24" t="s">
        <v>81</v>
      </c>
      <c r="B242">
        <v>1</v>
      </c>
      <c r="C242" t="s">
        <v>8</v>
      </c>
      <c r="D242" t="s">
        <v>9</v>
      </c>
      <c r="E242">
        <v>2</v>
      </c>
      <c r="F242" s="30">
        <v>60</v>
      </c>
      <c r="G242" s="30">
        <f>SALES_DATA!$E242*SALES_DATA!$F242</f>
        <v>120</v>
      </c>
      <c r="H242" s="26" t="str">
        <f t="shared" si="3"/>
        <v>Low</v>
      </c>
    </row>
    <row r="243" spans="1:8">
      <c r="A243" s="24">
        <v>45174</v>
      </c>
      <c r="B243">
        <v>1</v>
      </c>
      <c r="C243" t="s">
        <v>8</v>
      </c>
      <c r="D243" t="s">
        <v>9</v>
      </c>
      <c r="E243">
        <v>7</v>
      </c>
      <c r="F243" s="30">
        <v>90</v>
      </c>
      <c r="G243" s="30">
        <f>SALES_DATA!$E243*SALES_DATA!$F243</f>
        <v>630</v>
      </c>
      <c r="H243" s="26" t="str">
        <f t="shared" si="3"/>
        <v>Low</v>
      </c>
    </row>
    <row r="244" spans="1:8">
      <c r="A244" s="24">
        <v>45017</v>
      </c>
      <c r="B244">
        <v>3</v>
      </c>
      <c r="C244" t="s">
        <v>8</v>
      </c>
      <c r="D244" t="s">
        <v>9</v>
      </c>
      <c r="E244">
        <v>4</v>
      </c>
      <c r="F244" s="30">
        <v>3</v>
      </c>
      <c r="G244" s="30">
        <f>SALES_DATA!$E244*SALES_DATA!$F244</f>
        <v>12</v>
      </c>
      <c r="H244" s="26" t="str">
        <f t="shared" si="3"/>
        <v>Low</v>
      </c>
    </row>
    <row r="245" spans="1:8">
      <c r="A245" s="24">
        <v>45047</v>
      </c>
      <c r="B245">
        <v>1</v>
      </c>
      <c r="C245" t="s">
        <v>11</v>
      </c>
      <c r="D245" t="s">
        <v>9</v>
      </c>
      <c r="E245">
        <v>13</v>
      </c>
      <c r="F245" s="30">
        <v>20</v>
      </c>
      <c r="G245" s="30">
        <f>SALES_DATA!$E245*SALES_DATA!$F245</f>
        <v>260</v>
      </c>
      <c r="H245" s="26" t="str">
        <f t="shared" si="3"/>
        <v>Low</v>
      </c>
    </row>
    <row r="246" spans="1:8">
      <c r="A246" s="24">
        <v>45231</v>
      </c>
      <c r="B246">
        <v>1</v>
      </c>
      <c r="C246" t="s">
        <v>14</v>
      </c>
      <c r="D246" t="s">
        <v>19</v>
      </c>
      <c r="E246">
        <v>3</v>
      </c>
      <c r="F246" s="30">
        <v>78</v>
      </c>
      <c r="G246" s="30">
        <f>SALES_DATA!$E246*SALES_DATA!$F246</f>
        <v>234</v>
      </c>
      <c r="H246" s="26" t="str">
        <f t="shared" si="3"/>
        <v>Low</v>
      </c>
    </row>
    <row r="247" spans="1:8">
      <c r="A247" s="24">
        <v>44990</v>
      </c>
      <c r="B247">
        <v>5</v>
      </c>
      <c r="C247" t="s">
        <v>14</v>
      </c>
      <c r="D247" t="s">
        <v>19</v>
      </c>
      <c r="E247">
        <v>7</v>
      </c>
      <c r="F247" s="30">
        <v>36</v>
      </c>
      <c r="G247" s="30">
        <f>SALES_DATA!$E247*SALES_DATA!$F247</f>
        <v>252</v>
      </c>
      <c r="H247" s="26" t="str">
        <f t="shared" si="3"/>
        <v>Low</v>
      </c>
    </row>
    <row r="248" spans="1:8">
      <c r="A248" s="24" t="s">
        <v>53</v>
      </c>
      <c r="B248">
        <v>7</v>
      </c>
      <c r="C248" t="s">
        <v>11</v>
      </c>
      <c r="D248" t="s">
        <v>9</v>
      </c>
      <c r="E248">
        <v>2</v>
      </c>
      <c r="F248" s="30">
        <v>10</v>
      </c>
      <c r="G248" s="30">
        <f>SALES_DATA!$E248*SALES_DATA!$F248</f>
        <v>20</v>
      </c>
      <c r="H248" s="26" t="str">
        <f t="shared" si="3"/>
        <v>Low</v>
      </c>
    </row>
    <row r="249" spans="1:8">
      <c r="A249" s="24" t="s">
        <v>40</v>
      </c>
      <c r="B249">
        <v>4</v>
      </c>
      <c r="C249" t="s">
        <v>14</v>
      </c>
      <c r="D249" t="s">
        <v>9</v>
      </c>
      <c r="E249">
        <v>2</v>
      </c>
      <c r="F249" s="30">
        <v>35</v>
      </c>
      <c r="G249" s="30">
        <f>SALES_DATA!$E249*SALES_DATA!$F249</f>
        <v>70</v>
      </c>
      <c r="H249" s="26" t="str">
        <f t="shared" si="3"/>
        <v>Low</v>
      </c>
    </row>
    <row r="250" spans="1:8">
      <c r="A250" s="24">
        <v>45111</v>
      </c>
      <c r="B250">
        <v>2</v>
      </c>
      <c r="C250" t="s">
        <v>11</v>
      </c>
      <c r="D250" t="s">
        <v>19</v>
      </c>
      <c r="E250">
        <v>12</v>
      </c>
      <c r="F250" s="30">
        <v>54</v>
      </c>
      <c r="G250" s="30">
        <f>SALES_DATA!$E250*SALES_DATA!$F250</f>
        <v>648</v>
      </c>
      <c r="H250" s="26" t="str">
        <f t="shared" si="3"/>
        <v>Low</v>
      </c>
    </row>
    <row r="251" spans="1:8">
      <c r="A251" s="24">
        <v>45204</v>
      </c>
      <c r="B251">
        <v>1</v>
      </c>
      <c r="C251" t="s">
        <v>8</v>
      </c>
      <c r="D251" t="s">
        <v>19</v>
      </c>
      <c r="E251">
        <v>2</v>
      </c>
      <c r="F251" s="30">
        <v>95</v>
      </c>
      <c r="G251" s="30">
        <f>SALES_DATA!$E251*SALES_DATA!$F251</f>
        <v>190</v>
      </c>
      <c r="H251" s="26" t="str">
        <f t="shared" si="3"/>
        <v>Low</v>
      </c>
    </row>
    <row r="252" spans="1:8">
      <c r="A252" s="24">
        <v>45017</v>
      </c>
      <c r="B252">
        <v>8</v>
      </c>
      <c r="C252" t="s">
        <v>14</v>
      </c>
      <c r="D252" t="s">
        <v>9</v>
      </c>
      <c r="E252">
        <v>0</v>
      </c>
      <c r="F252" s="30">
        <v>60</v>
      </c>
      <c r="G252" s="30">
        <f>SALES_DATA!$E252*SALES_DATA!$F252</f>
        <v>0</v>
      </c>
      <c r="H252" s="26" t="str">
        <f t="shared" si="3"/>
        <v>Low</v>
      </c>
    </row>
    <row r="253" spans="1:8">
      <c r="A253" s="24">
        <v>45143</v>
      </c>
      <c r="B253">
        <v>8</v>
      </c>
      <c r="C253" t="s">
        <v>11</v>
      </c>
      <c r="D253" t="s">
        <v>19</v>
      </c>
      <c r="E253">
        <v>15</v>
      </c>
      <c r="F253" s="30">
        <v>95</v>
      </c>
      <c r="G253" s="30">
        <f>SALES_DATA!$E253*SALES_DATA!$F253</f>
        <v>1425</v>
      </c>
      <c r="H253" s="26" t="str">
        <f t="shared" si="3"/>
        <v>Low</v>
      </c>
    </row>
    <row r="254" spans="1:8">
      <c r="A254" s="24" t="s">
        <v>65</v>
      </c>
      <c r="B254">
        <v>6</v>
      </c>
      <c r="C254" t="s">
        <v>8</v>
      </c>
      <c r="D254" t="s">
        <v>9</v>
      </c>
      <c r="E254">
        <v>14</v>
      </c>
      <c r="F254" s="30">
        <v>57</v>
      </c>
      <c r="G254" s="30">
        <f>SALES_DATA!$E254*SALES_DATA!$F254</f>
        <v>798</v>
      </c>
      <c r="H254" s="26" t="str">
        <f t="shared" si="3"/>
        <v>Low</v>
      </c>
    </row>
    <row r="255" spans="1:8">
      <c r="A255" s="24" t="s">
        <v>78</v>
      </c>
      <c r="B255">
        <v>3</v>
      </c>
      <c r="C255" t="s">
        <v>14</v>
      </c>
      <c r="D255" t="s">
        <v>9</v>
      </c>
      <c r="E255">
        <v>4</v>
      </c>
      <c r="F255" s="30">
        <v>77</v>
      </c>
      <c r="G255" s="30">
        <f>SALES_DATA!$E255*SALES_DATA!$F255</f>
        <v>308</v>
      </c>
      <c r="H255" s="26" t="str">
        <f t="shared" si="3"/>
        <v>Low</v>
      </c>
    </row>
    <row r="256" spans="1:8">
      <c r="A256" s="24">
        <v>45018</v>
      </c>
      <c r="B256">
        <v>1</v>
      </c>
      <c r="C256" t="s">
        <v>8</v>
      </c>
      <c r="D256" t="s">
        <v>19</v>
      </c>
      <c r="E256">
        <v>2</v>
      </c>
      <c r="F256" s="30">
        <v>71</v>
      </c>
      <c r="G256" s="30">
        <f>SALES_DATA!$E256*SALES_DATA!$F256</f>
        <v>142</v>
      </c>
      <c r="H256" s="26" t="str">
        <f t="shared" si="3"/>
        <v>Low</v>
      </c>
    </row>
    <row r="257" spans="1:8">
      <c r="A257" s="24">
        <v>45203</v>
      </c>
      <c r="B257">
        <v>1</v>
      </c>
      <c r="C257" t="s">
        <v>11</v>
      </c>
      <c r="D257" t="s">
        <v>19</v>
      </c>
      <c r="E257">
        <v>8</v>
      </c>
      <c r="F257" s="30">
        <v>7</v>
      </c>
      <c r="G257" s="30">
        <f>SALES_DATA!$E257*SALES_DATA!$F257</f>
        <v>56</v>
      </c>
      <c r="H257" s="26" t="str">
        <f t="shared" si="3"/>
        <v>Low</v>
      </c>
    </row>
    <row r="258" spans="1:8">
      <c r="A258" s="24">
        <v>45263</v>
      </c>
      <c r="B258">
        <v>6</v>
      </c>
      <c r="C258" t="s">
        <v>14</v>
      </c>
      <c r="D258" t="s">
        <v>9</v>
      </c>
      <c r="E258">
        <v>8</v>
      </c>
      <c r="F258" s="30">
        <v>56</v>
      </c>
      <c r="G258" s="30">
        <f>SALES_DATA!$E258*SALES_DATA!$F258</f>
        <v>448</v>
      </c>
      <c r="H258" s="26" t="str">
        <f t="shared" ref="H258:H321" si="4">IF(G258&lt;5000,"Low",IF(G258&lt;=10000,"Medium","High"))</f>
        <v>Low</v>
      </c>
    </row>
    <row r="259" spans="1:8">
      <c r="A259" s="24" t="s">
        <v>23</v>
      </c>
      <c r="B259">
        <v>6</v>
      </c>
      <c r="C259" t="s">
        <v>14</v>
      </c>
      <c r="D259" t="s">
        <v>19</v>
      </c>
      <c r="E259">
        <v>7</v>
      </c>
      <c r="F259" s="30">
        <v>5</v>
      </c>
      <c r="G259" s="30">
        <f>SALES_DATA!$E259*SALES_DATA!$F259</f>
        <v>35</v>
      </c>
      <c r="H259" s="26" t="str">
        <f t="shared" si="4"/>
        <v>Low</v>
      </c>
    </row>
    <row r="260" spans="1:8">
      <c r="A260" s="24" t="s">
        <v>70</v>
      </c>
      <c r="B260">
        <v>1</v>
      </c>
      <c r="C260" t="s">
        <v>14</v>
      </c>
      <c r="D260" t="s">
        <v>9</v>
      </c>
      <c r="E260">
        <v>6</v>
      </c>
      <c r="F260" s="30">
        <v>90</v>
      </c>
      <c r="G260" s="30">
        <f>SALES_DATA!$E260*SALES_DATA!$F260</f>
        <v>540</v>
      </c>
      <c r="H260" s="26" t="str">
        <f t="shared" si="4"/>
        <v>Low</v>
      </c>
    </row>
    <row r="261" spans="1:8">
      <c r="A261" s="24">
        <v>45019</v>
      </c>
      <c r="B261">
        <v>2</v>
      </c>
      <c r="C261" t="s">
        <v>14</v>
      </c>
      <c r="D261" t="s">
        <v>9</v>
      </c>
      <c r="E261">
        <v>8</v>
      </c>
      <c r="F261" s="30">
        <v>72</v>
      </c>
      <c r="G261" s="30">
        <f>SALES_DATA!$E261*SALES_DATA!$F261</f>
        <v>576</v>
      </c>
      <c r="H261" s="26" t="str">
        <f t="shared" si="4"/>
        <v>Low</v>
      </c>
    </row>
    <row r="262" spans="1:8">
      <c r="A262" s="24" t="s">
        <v>31</v>
      </c>
      <c r="B262">
        <v>7</v>
      </c>
      <c r="C262" t="s">
        <v>8</v>
      </c>
      <c r="D262" t="s">
        <v>19</v>
      </c>
      <c r="E262">
        <v>2</v>
      </c>
      <c r="F262" s="30">
        <v>76</v>
      </c>
      <c r="G262" s="30">
        <f>SALES_DATA!$E262*SALES_DATA!$F262</f>
        <v>152</v>
      </c>
      <c r="H262" s="26" t="str">
        <f t="shared" si="4"/>
        <v>Low</v>
      </c>
    </row>
    <row r="263" spans="1:8">
      <c r="A263" s="24">
        <v>45078</v>
      </c>
      <c r="B263">
        <v>3</v>
      </c>
      <c r="C263" t="s">
        <v>8</v>
      </c>
      <c r="D263" t="s">
        <v>9</v>
      </c>
      <c r="E263">
        <v>8</v>
      </c>
      <c r="F263" s="30">
        <v>61</v>
      </c>
      <c r="G263" s="30">
        <f>SALES_DATA!$E263*SALES_DATA!$F263</f>
        <v>488</v>
      </c>
      <c r="H263" s="26" t="str">
        <f t="shared" si="4"/>
        <v>Low</v>
      </c>
    </row>
    <row r="264" spans="1:8">
      <c r="A264" s="24" t="s">
        <v>67</v>
      </c>
      <c r="B264">
        <v>8</v>
      </c>
      <c r="C264" t="s">
        <v>11</v>
      </c>
      <c r="D264" t="s">
        <v>9</v>
      </c>
      <c r="E264">
        <v>11</v>
      </c>
      <c r="F264" s="30">
        <v>9</v>
      </c>
      <c r="G264" s="30">
        <f>SALES_DATA!$E264*SALES_DATA!$F264</f>
        <v>99</v>
      </c>
      <c r="H264" s="26" t="str">
        <f t="shared" si="4"/>
        <v>Low</v>
      </c>
    </row>
    <row r="265" spans="1:8">
      <c r="A265" s="24" t="s">
        <v>67</v>
      </c>
      <c r="B265">
        <v>5</v>
      </c>
      <c r="C265" t="s">
        <v>8</v>
      </c>
      <c r="D265" t="s">
        <v>9</v>
      </c>
      <c r="E265">
        <v>7</v>
      </c>
      <c r="F265" s="30">
        <v>5</v>
      </c>
      <c r="G265" s="30">
        <f>SALES_DATA!$E265*SALES_DATA!$F265</f>
        <v>35</v>
      </c>
      <c r="H265" s="26" t="str">
        <f t="shared" si="4"/>
        <v>Low</v>
      </c>
    </row>
    <row r="266" spans="1:8">
      <c r="A266" s="24" t="s">
        <v>65</v>
      </c>
      <c r="B266">
        <v>6</v>
      </c>
      <c r="C266" t="s">
        <v>14</v>
      </c>
      <c r="D266" t="s">
        <v>9</v>
      </c>
      <c r="E266">
        <v>13</v>
      </c>
      <c r="F266" s="30">
        <v>23</v>
      </c>
      <c r="G266" s="30">
        <f>SALES_DATA!$E266*SALES_DATA!$F266</f>
        <v>299</v>
      </c>
      <c r="H266" s="26" t="str">
        <f t="shared" si="4"/>
        <v>Low</v>
      </c>
    </row>
    <row r="267" spans="1:8">
      <c r="A267" s="24">
        <v>44930</v>
      </c>
      <c r="B267">
        <v>1</v>
      </c>
      <c r="C267" t="s">
        <v>14</v>
      </c>
      <c r="D267" t="s">
        <v>19</v>
      </c>
      <c r="E267">
        <v>3</v>
      </c>
      <c r="F267" s="30">
        <v>49</v>
      </c>
      <c r="G267" s="30">
        <f>SALES_DATA!$E267*SALES_DATA!$F267</f>
        <v>147</v>
      </c>
      <c r="H267" s="26" t="str">
        <f t="shared" si="4"/>
        <v>Low</v>
      </c>
    </row>
    <row r="268" spans="1:8">
      <c r="A268" s="24" t="s">
        <v>82</v>
      </c>
      <c r="B268">
        <v>5</v>
      </c>
      <c r="C268" t="s">
        <v>8</v>
      </c>
      <c r="D268" t="s">
        <v>19</v>
      </c>
      <c r="E268">
        <v>11</v>
      </c>
      <c r="F268" s="30">
        <v>21</v>
      </c>
      <c r="G268" s="30">
        <f>SALES_DATA!$E268*SALES_DATA!$F268</f>
        <v>231</v>
      </c>
      <c r="H268" s="26" t="str">
        <f t="shared" si="4"/>
        <v>Low</v>
      </c>
    </row>
    <row r="269" spans="1:8">
      <c r="A269" s="24">
        <v>45204</v>
      </c>
      <c r="B269">
        <v>3</v>
      </c>
      <c r="C269" t="s">
        <v>14</v>
      </c>
      <c r="D269" t="s">
        <v>9</v>
      </c>
      <c r="E269">
        <v>3</v>
      </c>
      <c r="F269" s="30">
        <v>76</v>
      </c>
      <c r="G269" s="30">
        <f>SALES_DATA!$E269*SALES_DATA!$F269</f>
        <v>228</v>
      </c>
      <c r="H269" s="26" t="str">
        <f t="shared" si="4"/>
        <v>Low</v>
      </c>
    </row>
    <row r="270" spans="1:8">
      <c r="A270" s="24" t="s">
        <v>23</v>
      </c>
      <c r="B270">
        <v>7</v>
      </c>
      <c r="C270" t="s">
        <v>14</v>
      </c>
      <c r="D270" t="s">
        <v>9</v>
      </c>
      <c r="E270">
        <v>3</v>
      </c>
      <c r="F270" s="30">
        <v>66</v>
      </c>
      <c r="G270" s="30">
        <f>SALES_DATA!$E270*SALES_DATA!$F270</f>
        <v>198</v>
      </c>
      <c r="H270" s="26" t="str">
        <f t="shared" si="4"/>
        <v>Low</v>
      </c>
    </row>
    <row r="271" spans="1:8">
      <c r="A271" s="24" t="s">
        <v>83</v>
      </c>
      <c r="B271">
        <v>4</v>
      </c>
      <c r="C271" t="s">
        <v>11</v>
      </c>
      <c r="D271" t="s">
        <v>19</v>
      </c>
      <c r="E271">
        <v>10</v>
      </c>
      <c r="F271" s="30">
        <v>35</v>
      </c>
      <c r="G271" s="30">
        <f>SALES_DATA!$E271*SALES_DATA!$F271</f>
        <v>350</v>
      </c>
      <c r="H271" s="26" t="str">
        <f t="shared" si="4"/>
        <v>Low</v>
      </c>
    </row>
    <row r="272" spans="1:8">
      <c r="A272" s="24" t="s">
        <v>81</v>
      </c>
      <c r="B272">
        <v>2</v>
      </c>
      <c r="C272" t="s">
        <v>8</v>
      </c>
      <c r="D272" t="s">
        <v>9</v>
      </c>
      <c r="E272">
        <v>12</v>
      </c>
      <c r="F272" s="30">
        <v>32</v>
      </c>
      <c r="G272" s="30">
        <f>SALES_DATA!$E272*SALES_DATA!$F272</f>
        <v>384</v>
      </c>
      <c r="H272" s="26" t="str">
        <f t="shared" si="4"/>
        <v>Low</v>
      </c>
    </row>
    <row r="273" spans="1:8">
      <c r="A273" s="24">
        <v>44930</v>
      </c>
      <c r="B273">
        <v>5</v>
      </c>
      <c r="C273" t="s">
        <v>8</v>
      </c>
      <c r="D273" t="s">
        <v>19</v>
      </c>
      <c r="E273">
        <v>14</v>
      </c>
      <c r="F273" s="30">
        <v>17</v>
      </c>
      <c r="G273" s="30">
        <f>SALES_DATA!$E273*SALES_DATA!$F273</f>
        <v>238</v>
      </c>
      <c r="H273" s="26" t="str">
        <f t="shared" si="4"/>
        <v>Low</v>
      </c>
    </row>
    <row r="274" spans="1:8">
      <c r="A274" s="24" t="s">
        <v>65</v>
      </c>
      <c r="B274">
        <v>5</v>
      </c>
      <c r="C274" t="s">
        <v>8</v>
      </c>
      <c r="D274" t="s">
        <v>9</v>
      </c>
      <c r="E274">
        <v>8</v>
      </c>
      <c r="F274" s="30">
        <v>53</v>
      </c>
      <c r="G274" s="30">
        <f>SALES_DATA!$E274*SALES_DATA!$F274</f>
        <v>424</v>
      </c>
      <c r="H274" s="26" t="str">
        <f t="shared" si="4"/>
        <v>Low</v>
      </c>
    </row>
    <row r="275" spans="1:8">
      <c r="A275" s="24">
        <v>44929</v>
      </c>
      <c r="B275">
        <v>4</v>
      </c>
      <c r="C275" t="s">
        <v>11</v>
      </c>
      <c r="D275" t="s">
        <v>19</v>
      </c>
      <c r="E275">
        <v>2</v>
      </c>
      <c r="F275" s="30">
        <v>54</v>
      </c>
      <c r="G275" s="30">
        <f>SALES_DATA!$E275*SALES_DATA!$F275</f>
        <v>108</v>
      </c>
      <c r="H275" s="26" t="str">
        <f t="shared" si="4"/>
        <v>Low</v>
      </c>
    </row>
    <row r="276" spans="1:8">
      <c r="A276" s="24">
        <v>44962</v>
      </c>
      <c r="B276">
        <v>3</v>
      </c>
      <c r="C276" t="s">
        <v>11</v>
      </c>
      <c r="D276" t="s">
        <v>19</v>
      </c>
      <c r="E276">
        <v>0</v>
      </c>
      <c r="F276" s="30">
        <v>68</v>
      </c>
      <c r="G276" s="30">
        <f>SALES_DATA!$E276*SALES_DATA!$F276</f>
        <v>0</v>
      </c>
      <c r="H276" s="26" t="str">
        <f t="shared" si="4"/>
        <v>Low</v>
      </c>
    </row>
    <row r="277" spans="1:8">
      <c r="A277" s="24" t="s">
        <v>84</v>
      </c>
      <c r="B277">
        <v>3</v>
      </c>
      <c r="C277" t="s">
        <v>8</v>
      </c>
      <c r="D277" t="s">
        <v>19</v>
      </c>
      <c r="E277">
        <v>13</v>
      </c>
      <c r="F277" s="30">
        <v>34</v>
      </c>
      <c r="G277" s="30">
        <f>SALES_DATA!$E277*SALES_DATA!$F277</f>
        <v>442</v>
      </c>
      <c r="H277" s="26" t="str">
        <f t="shared" si="4"/>
        <v>Low</v>
      </c>
    </row>
    <row r="278" spans="1:8">
      <c r="A278" s="24" t="s">
        <v>46</v>
      </c>
      <c r="B278">
        <v>8</v>
      </c>
      <c r="C278" t="s">
        <v>11</v>
      </c>
      <c r="D278" t="s">
        <v>19</v>
      </c>
      <c r="E278">
        <v>14</v>
      </c>
      <c r="F278" s="30">
        <v>19</v>
      </c>
      <c r="G278" s="30">
        <f>SALES_DATA!$E278*SALES_DATA!$F278</f>
        <v>266</v>
      </c>
      <c r="H278" s="26" t="str">
        <f t="shared" si="4"/>
        <v>Low</v>
      </c>
    </row>
    <row r="279" spans="1:8">
      <c r="A279" s="24" t="s">
        <v>72</v>
      </c>
      <c r="B279">
        <v>2</v>
      </c>
      <c r="C279" t="s">
        <v>14</v>
      </c>
      <c r="D279" t="s">
        <v>19</v>
      </c>
      <c r="E279">
        <v>12</v>
      </c>
      <c r="F279" s="30">
        <v>92</v>
      </c>
      <c r="G279" s="30">
        <f>SALES_DATA!$E279*SALES_DATA!$F279</f>
        <v>1104</v>
      </c>
      <c r="H279" s="26" t="str">
        <f t="shared" si="4"/>
        <v>Low</v>
      </c>
    </row>
    <row r="280" spans="1:8">
      <c r="A280" s="24" t="s">
        <v>37</v>
      </c>
      <c r="B280">
        <v>6</v>
      </c>
      <c r="C280" t="s">
        <v>14</v>
      </c>
      <c r="D280" t="s">
        <v>19</v>
      </c>
      <c r="E280">
        <v>3</v>
      </c>
      <c r="F280" s="30">
        <v>6</v>
      </c>
      <c r="G280" s="30">
        <f>SALES_DATA!$E280*SALES_DATA!$F280</f>
        <v>18</v>
      </c>
      <c r="H280" s="26" t="str">
        <f t="shared" si="4"/>
        <v>Low</v>
      </c>
    </row>
    <row r="281" spans="1:8">
      <c r="A281" s="24" t="s">
        <v>56</v>
      </c>
      <c r="B281">
        <v>2</v>
      </c>
      <c r="C281" t="s">
        <v>11</v>
      </c>
      <c r="D281" t="s">
        <v>9</v>
      </c>
      <c r="E281">
        <v>6</v>
      </c>
      <c r="F281" s="30">
        <v>24</v>
      </c>
      <c r="G281" s="30">
        <f>SALES_DATA!$E281*SALES_DATA!$F281</f>
        <v>144</v>
      </c>
      <c r="H281" s="26" t="str">
        <f t="shared" si="4"/>
        <v>Low</v>
      </c>
    </row>
    <row r="282" spans="1:8">
      <c r="A282" s="24">
        <v>45020</v>
      </c>
      <c r="B282">
        <v>3</v>
      </c>
      <c r="C282" t="s">
        <v>14</v>
      </c>
      <c r="D282" t="s">
        <v>19</v>
      </c>
      <c r="E282">
        <v>7</v>
      </c>
      <c r="F282" s="30">
        <v>80</v>
      </c>
      <c r="G282" s="30">
        <f>SALES_DATA!$E282*SALES_DATA!$F282</f>
        <v>560</v>
      </c>
      <c r="H282" s="26" t="str">
        <f t="shared" si="4"/>
        <v>Low</v>
      </c>
    </row>
    <row r="283" spans="1:8">
      <c r="A283" s="24" t="s">
        <v>23</v>
      </c>
      <c r="B283">
        <v>1</v>
      </c>
      <c r="C283" t="s">
        <v>14</v>
      </c>
      <c r="D283" t="s">
        <v>9</v>
      </c>
      <c r="E283">
        <v>3</v>
      </c>
      <c r="F283" s="30">
        <v>98</v>
      </c>
      <c r="G283" s="30">
        <f>SALES_DATA!$E283*SALES_DATA!$F283</f>
        <v>294</v>
      </c>
      <c r="H283" s="26" t="str">
        <f t="shared" si="4"/>
        <v>Low</v>
      </c>
    </row>
    <row r="284" spans="1:8">
      <c r="A284" s="24">
        <v>45143</v>
      </c>
      <c r="B284">
        <v>3</v>
      </c>
      <c r="C284" t="s">
        <v>11</v>
      </c>
      <c r="D284" t="s">
        <v>19</v>
      </c>
      <c r="E284">
        <v>5</v>
      </c>
      <c r="F284" s="30">
        <v>49</v>
      </c>
      <c r="G284" s="30">
        <f>SALES_DATA!$E284*SALES_DATA!$F284</f>
        <v>245</v>
      </c>
      <c r="H284" s="26" t="str">
        <f t="shared" si="4"/>
        <v>Low</v>
      </c>
    </row>
    <row r="285" spans="1:8">
      <c r="A285" s="24">
        <v>45051</v>
      </c>
      <c r="B285">
        <v>1</v>
      </c>
      <c r="C285" t="s">
        <v>14</v>
      </c>
      <c r="D285" t="s">
        <v>19</v>
      </c>
      <c r="E285">
        <v>13</v>
      </c>
      <c r="F285" s="30">
        <v>49</v>
      </c>
      <c r="G285" s="30">
        <f>SALES_DATA!$E285*SALES_DATA!$F285</f>
        <v>637</v>
      </c>
      <c r="H285" s="26" t="str">
        <f t="shared" si="4"/>
        <v>Low</v>
      </c>
    </row>
    <row r="286" spans="1:8">
      <c r="A286" s="24">
        <v>44958</v>
      </c>
      <c r="B286">
        <v>4</v>
      </c>
      <c r="C286" t="s">
        <v>8</v>
      </c>
      <c r="D286" t="s">
        <v>19</v>
      </c>
      <c r="E286">
        <v>0</v>
      </c>
      <c r="F286" s="30">
        <v>0</v>
      </c>
      <c r="G286" s="30">
        <f>SALES_DATA!$E286*SALES_DATA!$F286</f>
        <v>0</v>
      </c>
      <c r="H286" s="26" t="str">
        <f t="shared" si="4"/>
        <v>Low</v>
      </c>
    </row>
    <row r="287" spans="1:8">
      <c r="A287" s="24" t="s">
        <v>41</v>
      </c>
      <c r="B287">
        <v>6</v>
      </c>
      <c r="C287" t="s">
        <v>14</v>
      </c>
      <c r="D287" t="s">
        <v>9</v>
      </c>
      <c r="E287">
        <v>10</v>
      </c>
      <c r="F287" s="30">
        <v>15</v>
      </c>
      <c r="G287" s="30">
        <f>SALES_DATA!$E287*SALES_DATA!$F287</f>
        <v>150</v>
      </c>
      <c r="H287" s="26" t="str">
        <f t="shared" si="4"/>
        <v>Low</v>
      </c>
    </row>
    <row r="288" spans="1:8">
      <c r="A288" s="24" t="s">
        <v>79</v>
      </c>
      <c r="B288">
        <v>4</v>
      </c>
      <c r="C288" t="s">
        <v>8</v>
      </c>
      <c r="D288" t="s">
        <v>9</v>
      </c>
      <c r="E288">
        <v>14</v>
      </c>
      <c r="F288" s="30">
        <v>58</v>
      </c>
      <c r="G288" s="30">
        <f>SALES_DATA!$E288*SALES_DATA!$F288</f>
        <v>812</v>
      </c>
      <c r="H288" s="26" t="str">
        <f t="shared" si="4"/>
        <v>Low</v>
      </c>
    </row>
    <row r="289" spans="1:8">
      <c r="A289" s="24" t="s">
        <v>72</v>
      </c>
      <c r="B289">
        <v>2</v>
      </c>
      <c r="C289" t="s">
        <v>8</v>
      </c>
      <c r="D289" t="s">
        <v>19</v>
      </c>
      <c r="E289">
        <v>15</v>
      </c>
      <c r="F289" s="30">
        <v>77</v>
      </c>
      <c r="G289" s="30">
        <f>SALES_DATA!$E289*SALES_DATA!$F289</f>
        <v>1155</v>
      </c>
      <c r="H289" s="26" t="str">
        <f t="shared" si="4"/>
        <v>Low</v>
      </c>
    </row>
    <row r="290" spans="1:8">
      <c r="A290" s="24" t="s">
        <v>85</v>
      </c>
      <c r="B290">
        <v>1</v>
      </c>
      <c r="C290" t="s">
        <v>11</v>
      </c>
      <c r="D290" t="s">
        <v>19</v>
      </c>
      <c r="E290">
        <v>15</v>
      </c>
      <c r="F290" s="30">
        <v>13</v>
      </c>
      <c r="G290" s="30">
        <f>SALES_DATA!$E290*SALES_DATA!$F290</f>
        <v>195</v>
      </c>
      <c r="H290" s="26" t="str">
        <f t="shared" si="4"/>
        <v>Low</v>
      </c>
    </row>
    <row r="291" spans="1:8">
      <c r="A291" s="24" t="s">
        <v>50</v>
      </c>
      <c r="B291">
        <v>2</v>
      </c>
      <c r="C291" t="s">
        <v>11</v>
      </c>
      <c r="D291" t="s">
        <v>19</v>
      </c>
      <c r="E291">
        <v>10</v>
      </c>
      <c r="F291" s="30">
        <v>45</v>
      </c>
      <c r="G291" s="30">
        <f>SALES_DATA!$E291*SALES_DATA!$F291</f>
        <v>450</v>
      </c>
      <c r="H291" s="26" t="str">
        <f t="shared" si="4"/>
        <v>Low</v>
      </c>
    </row>
    <row r="292" spans="1:8">
      <c r="A292" s="24">
        <v>44930</v>
      </c>
      <c r="B292">
        <v>5</v>
      </c>
      <c r="C292" t="s">
        <v>8</v>
      </c>
      <c r="D292" t="s">
        <v>9</v>
      </c>
      <c r="E292">
        <v>4</v>
      </c>
      <c r="F292" s="30">
        <v>52</v>
      </c>
      <c r="G292" s="30">
        <f>SALES_DATA!$E292*SALES_DATA!$F292</f>
        <v>208</v>
      </c>
      <c r="H292" s="26" t="str">
        <f t="shared" si="4"/>
        <v>Low</v>
      </c>
    </row>
    <row r="293" spans="1:8">
      <c r="A293" s="24">
        <v>44987</v>
      </c>
      <c r="B293">
        <v>2</v>
      </c>
      <c r="C293" t="s">
        <v>11</v>
      </c>
      <c r="D293" t="s">
        <v>19</v>
      </c>
      <c r="E293">
        <v>13</v>
      </c>
      <c r="F293" s="30">
        <v>0</v>
      </c>
      <c r="G293" s="30">
        <f>SALES_DATA!$E293*SALES_DATA!$F293</f>
        <v>0</v>
      </c>
      <c r="H293" s="26" t="str">
        <f t="shared" si="4"/>
        <v>Low</v>
      </c>
    </row>
    <row r="294" spans="1:8">
      <c r="A294" s="24" t="s">
        <v>46</v>
      </c>
      <c r="B294">
        <v>8</v>
      </c>
      <c r="C294" t="s">
        <v>8</v>
      </c>
      <c r="D294" t="s">
        <v>9</v>
      </c>
      <c r="E294">
        <v>1</v>
      </c>
      <c r="F294" s="30">
        <v>83</v>
      </c>
      <c r="G294" s="30">
        <f>SALES_DATA!$E294*SALES_DATA!$F294</f>
        <v>83</v>
      </c>
      <c r="H294" s="26" t="str">
        <f t="shared" si="4"/>
        <v>Low</v>
      </c>
    </row>
    <row r="295" spans="1:8">
      <c r="A295" s="24" t="s">
        <v>60</v>
      </c>
      <c r="B295">
        <v>3</v>
      </c>
      <c r="C295" t="s">
        <v>14</v>
      </c>
      <c r="D295" t="s">
        <v>19</v>
      </c>
      <c r="E295">
        <v>12</v>
      </c>
      <c r="F295" s="30">
        <v>60</v>
      </c>
      <c r="G295" s="30">
        <f>SALES_DATA!$E295*SALES_DATA!$F295</f>
        <v>720</v>
      </c>
      <c r="H295" s="26" t="str">
        <f t="shared" si="4"/>
        <v>Low</v>
      </c>
    </row>
    <row r="296" spans="1:8">
      <c r="A296" s="24">
        <v>45020</v>
      </c>
      <c r="B296">
        <v>5</v>
      </c>
      <c r="C296" t="s">
        <v>8</v>
      </c>
      <c r="D296" t="s">
        <v>19</v>
      </c>
      <c r="E296">
        <v>6</v>
      </c>
      <c r="F296" s="30">
        <v>68</v>
      </c>
      <c r="G296" s="30">
        <f>SALES_DATA!$E296*SALES_DATA!$F296</f>
        <v>408</v>
      </c>
      <c r="H296" s="26" t="str">
        <f t="shared" si="4"/>
        <v>Low</v>
      </c>
    </row>
    <row r="297" spans="1:8">
      <c r="A297" s="24">
        <v>45203</v>
      </c>
      <c r="B297">
        <v>8</v>
      </c>
      <c r="C297" t="s">
        <v>11</v>
      </c>
      <c r="D297" t="s">
        <v>9</v>
      </c>
      <c r="E297">
        <v>0</v>
      </c>
      <c r="F297" s="30">
        <v>95</v>
      </c>
      <c r="G297" s="30">
        <f>SALES_DATA!$E297*SALES_DATA!$F297</f>
        <v>0</v>
      </c>
      <c r="H297" s="26" t="str">
        <f t="shared" si="4"/>
        <v>Low</v>
      </c>
    </row>
    <row r="298" spans="1:8">
      <c r="A298" s="24">
        <v>45051</v>
      </c>
      <c r="B298">
        <v>6</v>
      </c>
      <c r="C298" t="s">
        <v>8</v>
      </c>
      <c r="D298" t="s">
        <v>19</v>
      </c>
      <c r="E298">
        <v>10</v>
      </c>
      <c r="F298" s="30">
        <v>37</v>
      </c>
      <c r="G298" s="30">
        <f>SALES_DATA!$E298*SALES_DATA!$F298</f>
        <v>370</v>
      </c>
      <c r="H298" s="26" t="str">
        <f t="shared" si="4"/>
        <v>Low</v>
      </c>
    </row>
    <row r="299" spans="1:8">
      <c r="A299" s="24">
        <v>45231</v>
      </c>
      <c r="B299">
        <v>2</v>
      </c>
      <c r="C299" t="s">
        <v>11</v>
      </c>
      <c r="D299" t="s">
        <v>9</v>
      </c>
      <c r="E299">
        <v>13</v>
      </c>
      <c r="F299" s="30">
        <v>82</v>
      </c>
      <c r="G299" s="30">
        <f>SALES_DATA!$E299*SALES_DATA!$F299</f>
        <v>1066</v>
      </c>
      <c r="H299" s="26" t="str">
        <f t="shared" si="4"/>
        <v>Low</v>
      </c>
    </row>
    <row r="300" spans="1:8">
      <c r="A300" s="24" t="s">
        <v>54</v>
      </c>
      <c r="B300">
        <v>2</v>
      </c>
      <c r="C300" t="s">
        <v>11</v>
      </c>
      <c r="D300" t="s">
        <v>9</v>
      </c>
      <c r="E300">
        <v>14</v>
      </c>
      <c r="F300" s="30">
        <v>31</v>
      </c>
      <c r="G300" s="30">
        <f>SALES_DATA!$E300*SALES_DATA!$F300</f>
        <v>434</v>
      </c>
      <c r="H300" s="26" t="str">
        <f t="shared" si="4"/>
        <v>Low</v>
      </c>
    </row>
    <row r="301" spans="1:8">
      <c r="A301" s="24" t="s">
        <v>84</v>
      </c>
      <c r="B301">
        <v>6</v>
      </c>
      <c r="C301" t="s">
        <v>8</v>
      </c>
      <c r="D301" t="s">
        <v>9</v>
      </c>
      <c r="E301">
        <v>0</v>
      </c>
      <c r="F301" s="30">
        <v>53</v>
      </c>
      <c r="G301" s="30">
        <f>SALES_DATA!$E301*SALES_DATA!$F301</f>
        <v>0</v>
      </c>
      <c r="H301" s="26" t="str">
        <f t="shared" si="4"/>
        <v>Low</v>
      </c>
    </row>
    <row r="302" spans="1:8">
      <c r="A302" s="24">
        <v>44986</v>
      </c>
      <c r="B302">
        <v>5</v>
      </c>
      <c r="C302" t="s">
        <v>14</v>
      </c>
      <c r="D302" t="s">
        <v>19</v>
      </c>
      <c r="E302">
        <v>8</v>
      </c>
      <c r="F302" s="30">
        <v>57</v>
      </c>
      <c r="G302" s="30">
        <f>SALES_DATA!$E302*SALES_DATA!$F302</f>
        <v>456</v>
      </c>
      <c r="H302" s="26" t="str">
        <f t="shared" si="4"/>
        <v>Low</v>
      </c>
    </row>
    <row r="303" spans="1:8">
      <c r="A303" s="24" t="s">
        <v>66</v>
      </c>
      <c r="B303">
        <v>3</v>
      </c>
      <c r="C303" t="s">
        <v>11</v>
      </c>
      <c r="D303" t="s">
        <v>9</v>
      </c>
      <c r="E303">
        <v>4</v>
      </c>
      <c r="F303" s="30">
        <v>83</v>
      </c>
      <c r="G303" s="30">
        <f>SALES_DATA!$E303*SALES_DATA!$F303</f>
        <v>332</v>
      </c>
      <c r="H303" s="26" t="str">
        <f t="shared" si="4"/>
        <v>Low</v>
      </c>
    </row>
    <row r="304" spans="1:8">
      <c r="A304" s="24">
        <v>45140</v>
      </c>
      <c r="B304">
        <v>8</v>
      </c>
      <c r="C304" t="s">
        <v>8</v>
      </c>
      <c r="D304" t="s">
        <v>9</v>
      </c>
      <c r="E304">
        <v>11</v>
      </c>
      <c r="F304" s="30">
        <v>74</v>
      </c>
      <c r="G304" s="30">
        <f>SALES_DATA!$E304*SALES_DATA!$F304</f>
        <v>814</v>
      </c>
      <c r="H304" s="26" t="str">
        <f t="shared" si="4"/>
        <v>Low</v>
      </c>
    </row>
    <row r="305" spans="1:8">
      <c r="A305" s="24" t="s">
        <v>63</v>
      </c>
      <c r="B305">
        <v>2</v>
      </c>
      <c r="C305" t="s">
        <v>11</v>
      </c>
      <c r="D305" t="s">
        <v>19</v>
      </c>
      <c r="E305">
        <v>3</v>
      </c>
      <c r="F305" s="30">
        <v>5</v>
      </c>
      <c r="G305" s="30">
        <f>SALES_DATA!$E305*SALES_DATA!$F305</f>
        <v>15</v>
      </c>
      <c r="H305" s="26" t="str">
        <f t="shared" si="4"/>
        <v>Low</v>
      </c>
    </row>
    <row r="306" spans="1:8">
      <c r="A306" s="24" t="s">
        <v>50</v>
      </c>
      <c r="B306">
        <v>5</v>
      </c>
      <c r="C306" t="s">
        <v>11</v>
      </c>
      <c r="D306" t="s">
        <v>19</v>
      </c>
      <c r="E306">
        <v>6</v>
      </c>
      <c r="F306" s="30">
        <v>20</v>
      </c>
      <c r="G306" s="30">
        <f>SALES_DATA!$E306*SALES_DATA!$F306</f>
        <v>120</v>
      </c>
      <c r="H306" s="26" t="str">
        <f t="shared" si="4"/>
        <v>Low</v>
      </c>
    </row>
    <row r="307" spans="1:8">
      <c r="A307" s="24" t="s">
        <v>35</v>
      </c>
      <c r="B307">
        <v>7</v>
      </c>
      <c r="C307" t="s">
        <v>11</v>
      </c>
      <c r="D307" t="s">
        <v>9</v>
      </c>
      <c r="E307">
        <v>12</v>
      </c>
      <c r="F307" s="30">
        <v>54</v>
      </c>
      <c r="G307" s="30">
        <f>SALES_DATA!$E307*SALES_DATA!$F307</f>
        <v>648</v>
      </c>
      <c r="H307" s="26" t="str">
        <f t="shared" si="4"/>
        <v>Low</v>
      </c>
    </row>
    <row r="308" spans="1:8">
      <c r="A308" s="24">
        <v>45174</v>
      </c>
      <c r="B308">
        <v>6</v>
      </c>
      <c r="C308" t="s">
        <v>14</v>
      </c>
      <c r="D308" t="s">
        <v>9</v>
      </c>
      <c r="E308">
        <v>12</v>
      </c>
      <c r="F308" s="30">
        <v>6</v>
      </c>
      <c r="G308" s="30">
        <f>SALES_DATA!$E308*SALES_DATA!$F308</f>
        <v>72</v>
      </c>
      <c r="H308" s="26" t="str">
        <f t="shared" si="4"/>
        <v>Low</v>
      </c>
    </row>
    <row r="309" spans="1:8">
      <c r="A309" s="24" t="s">
        <v>31</v>
      </c>
      <c r="B309">
        <v>2</v>
      </c>
      <c r="C309" t="s">
        <v>8</v>
      </c>
      <c r="D309" t="s">
        <v>9</v>
      </c>
      <c r="E309">
        <v>14</v>
      </c>
      <c r="F309" s="30">
        <v>42</v>
      </c>
      <c r="G309" s="30">
        <f>SALES_DATA!$E309*SALES_DATA!$F309</f>
        <v>588</v>
      </c>
      <c r="H309" s="26" t="str">
        <f t="shared" si="4"/>
        <v>Low</v>
      </c>
    </row>
    <row r="310" spans="1:8">
      <c r="A310" s="24" t="s">
        <v>69</v>
      </c>
      <c r="B310">
        <v>8</v>
      </c>
      <c r="C310" t="s">
        <v>8</v>
      </c>
      <c r="D310" t="s">
        <v>19</v>
      </c>
      <c r="E310">
        <v>13</v>
      </c>
      <c r="F310" s="30">
        <v>22</v>
      </c>
      <c r="G310" s="30">
        <f>SALES_DATA!$E310*SALES_DATA!$F310</f>
        <v>286</v>
      </c>
      <c r="H310" s="26" t="str">
        <f t="shared" si="4"/>
        <v>Low</v>
      </c>
    </row>
    <row r="311" spans="1:8">
      <c r="A311" s="24">
        <v>45202</v>
      </c>
      <c r="B311">
        <v>2</v>
      </c>
      <c r="C311" t="s">
        <v>11</v>
      </c>
      <c r="D311" t="s">
        <v>9</v>
      </c>
      <c r="E311">
        <v>8</v>
      </c>
      <c r="F311" s="30">
        <v>51</v>
      </c>
      <c r="G311" s="30">
        <f>SALES_DATA!$E311*SALES_DATA!$F311</f>
        <v>408</v>
      </c>
      <c r="H311" s="26" t="str">
        <f t="shared" si="4"/>
        <v>Low</v>
      </c>
    </row>
    <row r="312" spans="1:8">
      <c r="A312" s="24" t="s">
        <v>42</v>
      </c>
      <c r="B312">
        <v>5</v>
      </c>
      <c r="C312" t="s">
        <v>14</v>
      </c>
      <c r="D312" t="s">
        <v>19</v>
      </c>
      <c r="E312">
        <v>1</v>
      </c>
      <c r="F312" s="30">
        <v>95</v>
      </c>
      <c r="G312" s="30">
        <f>SALES_DATA!$E312*SALES_DATA!$F312</f>
        <v>95</v>
      </c>
      <c r="H312" s="26" t="str">
        <f t="shared" si="4"/>
        <v>Low</v>
      </c>
    </row>
    <row r="313" spans="1:8">
      <c r="A313" s="24">
        <v>45111</v>
      </c>
      <c r="B313">
        <v>8</v>
      </c>
      <c r="C313" t="s">
        <v>8</v>
      </c>
      <c r="D313" t="s">
        <v>9</v>
      </c>
      <c r="E313">
        <v>3</v>
      </c>
      <c r="F313" s="30">
        <v>96</v>
      </c>
      <c r="G313" s="30">
        <f>SALES_DATA!$E313*SALES_DATA!$F313</f>
        <v>288</v>
      </c>
      <c r="H313" s="26" t="str">
        <f t="shared" si="4"/>
        <v>Low</v>
      </c>
    </row>
    <row r="314" spans="1:8">
      <c r="A314" s="24" t="s">
        <v>86</v>
      </c>
      <c r="B314">
        <v>3</v>
      </c>
      <c r="C314" t="s">
        <v>8</v>
      </c>
      <c r="D314" t="s">
        <v>19</v>
      </c>
      <c r="E314">
        <v>7</v>
      </c>
      <c r="F314" s="30">
        <v>68</v>
      </c>
      <c r="G314" s="30">
        <f>SALES_DATA!$E314*SALES_DATA!$F314</f>
        <v>476</v>
      </c>
      <c r="H314" s="26" t="str">
        <f t="shared" si="4"/>
        <v>Low</v>
      </c>
    </row>
    <row r="315" spans="1:8">
      <c r="A315" s="24" t="s">
        <v>55</v>
      </c>
      <c r="B315">
        <v>8</v>
      </c>
      <c r="C315" t="s">
        <v>11</v>
      </c>
      <c r="D315" t="s">
        <v>19</v>
      </c>
      <c r="E315">
        <v>3</v>
      </c>
      <c r="F315" s="30">
        <v>18</v>
      </c>
      <c r="G315" s="30">
        <f>SALES_DATA!$E315*SALES_DATA!$F315</f>
        <v>54</v>
      </c>
      <c r="H315" s="26" t="str">
        <f t="shared" si="4"/>
        <v>Low</v>
      </c>
    </row>
    <row r="316" spans="1:8">
      <c r="A316" s="24" t="s">
        <v>32</v>
      </c>
      <c r="B316">
        <v>6</v>
      </c>
      <c r="C316" t="s">
        <v>11</v>
      </c>
      <c r="D316" t="s">
        <v>9</v>
      </c>
      <c r="E316">
        <v>6</v>
      </c>
      <c r="F316" s="30">
        <v>87</v>
      </c>
      <c r="G316" s="30">
        <f>SALES_DATA!$E316*SALES_DATA!$F316</f>
        <v>522</v>
      </c>
      <c r="H316" s="26" t="str">
        <f t="shared" si="4"/>
        <v>Low</v>
      </c>
    </row>
    <row r="317" spans="1:8">
      <c r="A317" s="24">
        <v>45019</v>
      </c>
      <c r="B317">
        <v>4</v>
      </c>
      <c r="C317" t="s">
        <v>8</v>
      </c>
      <c r="D317" t="s">
        <v>19</v>
      </c>
      <c r="E317">
        <v>9</v>
      </c>
      <c r="F317" s="30">
        <v>71</v>
      </c>
      <c r="G317" s="30">
        <f>SALES_DATA!$E317*SALES_DATA!$F317</f>
        <v>639</v>
      </c>
      <c r="H317" s="26" t="str">
        <f t="shared" si="4"/>
        <v>Low</v>
      </c>
    </row>
    <row r="318" spans="1:8">
      <c r="A318" s="24" t="s">
        <v>82</v>
      </c>
      <c r="B318">
        <v>5</v>
      </c>
      <c r="C318" t="s">
        <v>14</v>
      </c>
      <c r="D318" t="s">
        <v>9</v>
      </c>
      <c r="E318">
        <v>10</v>
      </c>
      <c r="F318" s="30">
        <v>31</v>
      </c>
      <c r="G318" s="30">
        <f>SALES_DATA!$E318*SALES_DATA!$F318</f>
        <v>310</v>
      </c>
      <c r="H318" s="26" t="str">
        <f t="shared" si="4"/>
        <v>Low</v>
      </c>
    </row>
    <row r="319" spans="1:8">
      <c r="A319" s="24">
        <v>45080</v>
      </c>
      <c r="B319">
        <v>4</v>
      </c>
      <c r="C319" t="s">
        <v>8</v>
      </c>
      <c r="D319" t="s">
        <v>19</v>
      </c>
      <c r="E319">
        <v>6</v>
      </c>
      <c r="F319" s="30">
        <v>10</v>
      </c>
      <c r="G319" s="30">
        <f>SALES_DATA!$E319*SALES_DATA!$F319</f>
        <v>60</v>
      </c>
      <c r="H319" s="26" t="str">
        <f t="shared" si="4"/>
        <v>Low</v>
      </c>
    </row>
    <row r="320" spans="1:8">
      <c r="A320" s="24" t="s">
        <v>69</v>
      </c>
      <c r="B320">
        <v>6</v>
      </c>
      <c r="C320" t="s">
        <v>11</v>
      </c>
      <c r="D320" t="s">
        <v>9</v>
      </c>
      <c r="E320">
        <v>1</v>
      </c>
      <c r="F320" s="30">
        <v>22</v>
      </c>
      <c r="G320" s="30">
        <f>SALES_DATA!$E320*SALES_DATA!$F320</f>
        <v>22</v>
      </c>
      <c r="H320" s="26" t="str">
        <f t="shared" si="4"/>
        <v>Low</v>
      </c>
    </row>
    <row r="321" spans="1:8">
      <c r="A321" s="24" t="s">
        <v>32</v>
      </c>
      <c r="B321">
        <v>5</v>
      </c>
      <c r="C321" t="s">
        <v>14</v>
      </c>
      <c r="D321" t="s">
        <v>19</v>
      </c>
      <c r="E321">
        <v>4</v>
      </c>
      <c r="F321" s="30">
        <v>0</v>
      </c>
      <c r="G321" s="30">
        <f>SALES_DATA!$E321*SALES_DATA!$F321</f>
        <v>0</v>
      </c>
      <c r="H321" s="26" t="str">
        <f t="shared" si="4"/>
        <v>Low</v>
      </c>
    </row>
    <row r="322" spans="1:8">
      <c r="A322" s="24">
        <v>45051</v>
      </c>
      <c r="B322">
        <v>5</v>
      </c>
      <c r="C322" t="s">
        <v>8</v>
      </c>
      <c r="D322" t="s">
        <v>19</v>
      </c>
      <c r="E322">
        <v>2</v>
      </c>
      <c r="F322" s="30">
        <v>15</v>
      </c>
      <c r="G322" s="30">
        <f>SALES_DATA!$E322*SALES_DATA!$F322</f>
        <v>30</v>
      </c>
      <c r="H322" s="26" t="str">
        <f t="shared" ref="H322:H385" si="5">IF(G322&lt;5000,"Low",IF(G322&lt;=10000,"Medium","High"))</f>
        <v>Low</v>
      </c>
    </row>
    <row r="323" spans="1:8">
      <c r="A323" s="24" t="s">
        <v>31</v>
      </c>
      <c r="B323">
        <v>8</v>
      </c>
      <c r="C323" t="s">
        <v>8</v>
      </c>
      <c r="D323" t="s">
        <v>19</v>
      </c>
      <c r="E323">
        <v>1</v>
      </c>
      <c r="F323" s="30">
        <v>2</v>
      </c>
      <c r="G323" s="30">
        <f>SALES_DATA!$E323*SALES_DATA!$F323</f>
        <v>2</v>
      </c>
      <c r="H323" s="26" t="str">
        <f t="shared" si="5"/>
        <v>Low</v>
      </c>
    </row>
    <row r="324" spans="1:8">
      <c r="A324" s="24" t="s">
        <v>84</v>
      </c>
      <c r="B324">
        <v>4</v>
      </c>
      <c r="C324" t="s">
        <v>8</v>
      </c>
      <c r="D324" t="s">
        <v>9</v>
      </c>
      <c r="E324">
        <v>8</v>
      </c>
      <c r="F324" s="30">
        <v>63</v>
      </c>
      <c r="G324" s="30">
        <f>SALES_DATA!$E324*SALES_DATA!$F324</f>
        <v>504</v>
      </c>
      <c r="H324" s="26" t="str">
        <f t="shared" si="5"/>
        <v>Low</v>
      </c>
    </row>
    <row r="325" spans="1:8">
      <c r="A325" s="24">
        <v>45082</v>
      </c>
      <c r="B325">
        <v>4</v>
      </c>
      <c r="C325" t="s">
        <v>8</v>
      </c>
      <c r="D325" t="s">
        <v>9</v>
      </c>
      <c r="E325">
        <v>11</v>
      </c>
      <c r="F325" s="30">
        <v>64</v>
      </c>
      <c r="G325" s="30">
        <f>SALES_DATA!$E325*SALES_DATA!$F325</f>
        <v>704</v>
      </c>
      <c r="H325" s="26" t="str">
        <f t="shared" si="5"/>
        <v>Low</v>
      </c>
    </row>
    <row r="326" spans="1:8">
      <c r="A326" s="24">
        <v>44988</v>
      </c>
      <c r="B326">
        <v>4</v>
      </c>
      <c r="C326" t="s">
        <v>14</v>
      </c>
      <c r="D326" t="s">
        <v>9</v>
      </c>
      <c r="E326">
        <v>0</v>
      </c>
      <c r="F326" s="30">
        <v>18</v>
      </c>
      <c r="G326" s="30">
        <f>SALES_DATA!$E326*SALES_DATA!$F326</f>
        <v>0</v>
      </c>
      <c r="H326" s="26" t="str">
        <f t="shared" si="5"/>
        <v>Low</v>
      </c>
    </row>
    <row r="327" spans="1:8">
      <c r="A327" s="24" t="s">
        <v>46</v>
      </c>
      <c r="B327">
        <v>6</v>
      </c>
      <c r="C327" t="s">
        <v>14</v>
      </c>
      <c r="D327" t="s">
        <v>19</v>
      </c>
      <c r="E327">
        <v>2</v>
      </c>
      <c r="F327" s="30">
        <v>23</v>
      </c>
      <c r="G327" s="30">
        <f>SALES_DATA!$E327*SALES_DATA!$F327</f>
        <v>46</v>
      </c>
      <c r="H327" s="26" t="str">
        <f t="shared" si="5"/>
        <v>Low</v>
      </c>
    </row>
    <row r="328" spans="1:8">
      <c r="A328" s="24">
        <v>44990</v>
      </c>
      <c r="B328">
        <v>2</v>
      </c>
      <c r="C328" t="s">
        <v>11</v>
      </c>
      <c r="D328" t="s">
        <v>19</v>
      </c>
      <c r="E328">
        <v>1</v>
      </c>
      <c r="F328" s="30">
        <v>0</v>
      </c>
      <c r="G328" s="30">
        <f>SALES_DATA!$E328*SALES_DATA!$F328</f>
        <v>0</v>
      </c>
      <c r="H328" s="26" t="str">
        <f t="shared" si="5"/>
        <v>Low</v>
      </c>
    </row>
    <row r="329" spans="1:8">
      <c r="A329" s="24" t="s">
        <v>84</v>
      </c>
      <c r="B329">
        <v>8</v>
      </c>
      <c r="C329" t="s">
        <v>11</v>
      </c>
      <c r="D329" t="s">
        <v>19</v>
      </c>
      <c r="E329">
        <v>3</v>
      </c>
      <c r="F329" s="30">
        <v>27</v>
      </c>
      <c r="G329" s="30">
        <f>SALES_DATA!$E329*SALES_DATA!$F329</f>
        <v>81</v>
      </c>
      <c r="H329" s="26" t="str">
        <f t="shared" si="5"/>
        <v>Low</v>
      </c>
    </row>
    <row r="330" spans="1:8">
      <c r="A330" s="24" t="s">
        <v>45</v>
      </c>
      <c r="B330">
        <v>6</v>
      </c>
      <c r="C330" t="s">
        <v>8</v>
      </c>
      <c r="D330" t="s">
        <v>19</v>
      </c>
      <c r="E330">
        <v>2</v>
      </c>
      <c r="F330" s="30">
        <v>79</v>
      </c>
      <c r="G330" s="30">
        <f>SALES_DATA!$E330*SALES_DATA!$F330</f>
        <v>158</v>
      </c>
      <c r="H330" s="26" t="str">
        <f t="shared" si="5"/>
        <v>Low</v>
      </c>
    </row>
    <row r="331" spans="1:8">
      <c r="A331" s="24" t="s">
        <v>42</v>
      </c>
      <c r="B331">
        <v>4</v>
      </c>
      <c r="C331" t="s">
        <v>11</v>
      </c>
      <c r="D331" t="s">
        <v>9</v>
      </c>
      <c r="E331">
        <v>5</v>
      </c>
      <c r="F331" s="30">
        <v>58</v>
      </c>
      <c r="G331" s="30">
        <f>SALES_DATA!$E331*SALES_DATA!$F331</f>
        <v>290</v>
      </c>
      <c r="H331" s="26" t="str">
        <f t="shared" si="5"/>
        <v>Low</v>
      </c>
    </row>
    <row r="332" spans="1:8">
      <c r="A332" s="24">
        <v>44961</v>
      </c>
      <c r="B332">
        <v>8</v>
      </c>
      <c r="C332" t="s">
        <v>14</v>
      </c>
      <c r="D332" t="s">
        <v>9</v>
      </c>
      <c r="E332">
        <v>13</v>
      </c>
      <c r="F332" s="30">
        <v>23</v>
      </c>
      <c r="G332" s="30">
        <f>SALES_DATA!$E332*SALES_DATA!$F332</f>
        <v>299</v>
      </c>
      <c r="H332" s="26" t="str">
        <f t="shared" si="5"/>
        <v>Low</v>
      </c>
    </row>
    <row r="333" spans="1:8">
      <c r="A333" s="24" t="s">
        <v>33</v>
      </c>
      <c r="B333">
        <v>7</v>
      </c>
      <c r="C333" t="s">
        <v>14</v>
      </c>
      <c r="D333" t="s">
        <v>19</v>
      </c>
      <c r="E333">
        <v>7</v>
      </c>
      <c r="F333" s="30">
        <v>32</v>
      </c>
      <c r="G333" s="30">
        <f>SALES_DATA!$E333*SALES_DATA!$F333</f>
        <v>224</v>
      </c>
      <c r="H333" s="26" t="str">
        <f t="shared" si="5"/>
        <v>Low</v>
      </c>
    </row>
    <row r="334" spans="1:8">
      <c r="A334" s="24" t="s">
        <v>52</v>
      </c>
      <c r="B334">
        <v>2</v>
      </c>
      <c r="C334" t="s">
        <v>14</v>
      </c>
      <c r="D334" t="s">
        <v>19</v>
      </c>
      <c r="E334">
        <v>5</v>
      </c>
      <c r="F334" s="30">
        <v>28</v>
      </c>
      <c r="G334" s="30">
        <f>SALES_DATA!$E334*SALES_DATA!$F334</f>
        <v>140</v>
      </c>
      <c r="H334" s="26" t="str">
        <f t="shared" si="5"/>
        <v>Low</v>
      </c>
    </row>
    <row r="335" spans="1:8">
      <c r="A335" s="24">
        <v>45109</v>
      </c>
      <c r="B335">
        <v>6</v>
      </c>
      <c r="C335" t="s">
        <v>14</v>
      </c>
      <c r="D335" t="s">
        <v>9</v>
      </c>
      <c r="E335">
        <v>0</v>
      </c>
      <c r="F335" s="30">
        <v>93</v>
      </c>
      <c r="G335" s="30">
        <f>SALES_DATA!$E335*SALES_DATA!$F335</f>
        <v>0</v>
      </c>
      <c r="H335" s="26" t="str">
        <f t="shared" si="5"/>
        <v>Low</v>
      </c>
    </row>
    <row r="336" spans="1:8">
      <c r="A336" s="24" t="s">
        <v>29</v>
      </c>
      <c r="B336">
        <v>5</v>
      </c>
      <c r="C336" t="s">
        <v>8</v>
      </c>
      <c r="D336" t="s">
        <v>19</v>
      </c>
      <c r="E336">
        <v>4</v>
      </c>
      <c r="F336" s="30">
        <v>84</v>
      </c>
      <c r="G336" s="30">
        <f>SALES_DATA!$E336*SALES_DATA!$F336</f>
        <v>336</v>
      </c>
      <c r="H336" s="26" t="str">
        <f t="shared" si="5"/>
        <v>Low</v>
      </c>
    </row>
    <row r="337" spans="1:8">
      <c r="A337" s="24">
        <v>45234</v>
      </c>
      <c r="B337">
        <v>7</v>
      </c>
      <c r="C337" t="s">
        <v>14</v>
      </c>
      <c r="D337" t="s">
        <v>9</v>
      </c>
      <c r="E337">
        <v>14</v>
      </c>
      <c r="F337" s="30">
        <v>42</v>
      </c>
      <c r="G337" s="30">
        <f>SALES_DATA!$E337*SALES_DATA!$F337</f>
        <v>588</v>
      </c>
      <c r="H337" s="26" t="str">
        <f t="shared" si="5"/>
        <v>Low</v>
      </c>
    </row>
    <row r="338" spans="1:8">
      <c r="A338" s="24" t="s">
        <v>76</v>
      </c>
      <c r="B338">
        <v>4</v>
      </c>
      <c r="C338" t="s">
        <v>14</v>
      </c>
      <c r="D338" t="s">
        <v>19</v>
      </c>
      <c r="E338">
        <v>1</v>
      </c>
      <c r="F338" s="30">
        <v>35</v>
      </c>
      <c r="G338" s="30">
        <f>SALES_DATA!$E338*SALES_DATA!$F338</f>
        <v>35</v>
      </c>
      <c r="H338" s="26" t="str">
        <f t="shared" si="5"/>
        <v>Low</v>
      </c>
    </row>
    <row r="339" spans="1:8">
      <c r="A339" s="24">
        <v>45139</v>
      </c>
      <c r="B339">
        <v>6</v>
      </c>
      <c r="C339" t="s">
        <v>11</v>
      </c>
      <c r="D339" t="s">
        <v>9</v>
      </c>
      <c r="E339">
        <v>13</v>
      </c>
      <c r="F339" s="30">
        <v>84</v>
      </c>
      <c r="G339" s="30">
        <f>SALES_DATA!$E339*SALES_DATA!$F339</f>
        <v>1092</v>
      </c>
      <c r="H339" s="26" t="str">
        <f t="shared" si="5"/>
        <v>Low</v>
      </c>
    </row>
    <row r="340" spans="1:8">
      <c r="A340" s="24" t="s">
        <v>60</v>
      </c>
      <c r="B340">
        <v>6</v>
      </c>
      <c r="C340" t="s">
        <v>11</v>
      </c>
      <c r="D340" t="s">
        <v>9</v>
      </c>
      <c r="E340">
        <v>11</v>
      </c>
      <c r="F340" s="30">
        <v>64</v>
      </c>
      <c r="G340" s="30">
        <f>SALES_DATA!$E340*SALES_DATA!$F340</f>
        <v>704</v>
      </c>
      <c r="H340" s="26" t="str">
        <f t="shared" si="5"/>
        <v>Low</v>
      </c>
    </row>
    <row r="341" spans="1:8">
      <c r="A341" s="24" t="s">
        <v>70</v>
      </c>
      <c r="B341">
        <v>2</v>
      </c>
      <c r="C341" t="s">
        <v>11</v>
      </c>
      <c r="D341" t="s">
        <v>9</v>
      </c>
      <c r="E341">
        <v>9</v>
      </c>
      <c r="F341" s="30">
        <v>98</v>
      </c>
      <c r="G341" s="30">
        <f>SALES_DATA!$E341*SALES_DATA!$F341</f>
        <v>882</v>
      </c>
      <c r="H341" s="26" t="str">
        <f t="shared" si="5"/>
        <v>Low</v>
      </c>
    </row>
    <row r="342" spans="1:8">
      <c r="A342" s="24" t="s">
        <v>40</v>
      </c>
      <c r="B342">
        <v>7</v>
      </c>
      <c r="C342" t="s">
        <v>14</v>
      </c>
      <c r="D342" t="s">
        <v>19</v>
      </c>
      <c r="E342">
        <v>12</v>
      </c>
      <c r="F342" s="30">
        <v>0</v>
      </c>
      <c r="G342" s="30">
        <f>SALES_DATA!$E342*SALES_DATA!$F342</f>
        <v>0</v>
      </c>
      <c r="H342" s="26" t="str">
        <f t="shared" si="5"/>
        <v>Low</v>
      </c>
    </row>
    <row r="343" spans="1:8">
      <c r="A343" s="24">
        <v>44989</v>
      </c>
      <c r="B343">
        <v>1</v>
      </c>
      <c r="C343" t="s">
        <v>14</v>
      </c>
      <c r="D343" t="s">
        <v>19</v>
      </c>
      <c r="E343">
        <v>7</v>
      </c>
      <c r="F343" s="30">
        <v>5</v>
      </c>
      <c r="G343" s="30">
        <f>SALES_DATA!$E343*SALES_DATA!$F343</f>
        <v>35</v>
      </c>
      <c r="H343" s="26" t="str">
        <f t="shared" si="5"/>
        <v>Low</v>
      </c>
    </row>
    <row r="344" spans="1:8">
      <c r="A344" s="24">
        <v>45047</v>
      </c>
      <c r="B344">
        <v>5</v>
      </c>
      <c r="C344" t="s">
        <v>14</v>
      </c>
      <c r="D344" t="s">
        <v>19</v>
      </c>
      <c r="E344">
        <v>13</v>
      </c>
      <c r="F344" s="30">
        <v>66</v>
      </c>
      <c r="G344" s="30">
        <f>SALES_DATA!$E344*SALES_DATA!$F344</f>
        <v>858</v>
      </c>
      <c r="H344" s="26" t="str">
        <f t="shared" si="5"/>
        <v>Low</v>
      </c>
    </row>
    <row r="345" spans="1:8">
      <c r="A345" s="24">
        <v>45261</v>
      </c>
      <c r="B345">
        <v>4</v>
      </c>
      <c r="C345" t="s">
        <v>8</v>
      </c>
      <c r="D345" t="s">
        <v>19</v>
      </c>
      <c r="E345">
        <v>10</v>
      </c>
      <c r="F345" s="30">
        <v>76</v>
      </c>
      <c r="G345" s="30">
        <f>SALES_DATA!$E345*SALES_DATA!$F345</f>
        <v>760</v>
      </c>
      <c r="H345" s="26" t="str">
        <f t="shared" si="5"/>
        <v>Low</v>
      </c>
    </row>
    <row r="346" spans="1:8">
      <c r="A346" s="24" t="s">
        <v>87</v>
      </c>
      <c r="B346">
        <v>3</v>
      </c>
      <c r="C346" t="s">
        <v>14</v>
      </c>
      <c r="D346" t="s">
        <v>9</v>
      </c>
      <c r="E346">
        <v>3</v>
      </c>
      <c r="F346" s="30">
        <v>96</v>
      </c>
      <c r="G346" s="30">
        <f>SALES_DATA!$E346*SALES_DATA!$F346</f>
        <v>288</v>
      </c>
      <c r="H346" s="26" t="str">
        <f t="shared" si="5"/>
        <v>Low</v>
      </c>
    </row>
    <row r="347" spans="1:8">
      <c r="A347" s="24" t="s">
        <v>88</v>
      </c>
      <c r="B347">
        <v>7</v>
      </c>
      <c r="C347" t="s">
        <v>14</v>
      </c>
      <c r="D347" t="s">
        <v>19</v>
      </c>
      <c r="E347">
        <v>2</v>
      </c>
      <c r="F347" s="30">
        <v>59</v>
      </c>
      <c r="G347" s="30">
        <f>SALES_DATA!$E347*SALES_DATA!$F347</f>
        <v>118</v>
      </c>
      <c r="H347" s="26" t="str">
        <f t="shared" si="5"/>
        <v>Low</v>
      </c>
    </row>
    <row r="348" spans="1:8">
      <c r="A348" s="24">
        <v>45173</v>
      </c>
      <c r="B348">
        <v>3</v>
      </c>
      <c r="C348" t="s">
        <v>8</v>
      </c>
      <c r="D348" t="s">
        <v>19</v>
      </c>
      <c r="E348">
        <v>11</v>
      </c>
      <c r="F348" s="30">
        <v>61</v>
      </c>
      <c r="G348" s="30">
        <f>SALES_DATA!$E348*SALES_DATA!$F348</f>
        <v>671</v>
      </c>
      <c r="H348" s="26" t="str">
        <f t="shared" si="5"/>
        <v>Low</v>
      </c>
    </row>
    <row r="349" spans="1:8">
      <c r="A349" s="24" t="s">
        <v>55</v>
      </c>
      <c r="B349">
        <v>5</v>
      </c>
      <c r="C349" t="s">
        <v>14</v>
      </c>
      <c r="D349" t="s">
        <v>19</v>
      </c>
      <c r="E349">
        <v>6</v>
      </c>
      <c r="F349" s="30">
        <v>85</v>
      </c>
      <c r="G349" s="30">
        <f>SALES_DATA!$E349*SALES_DATA!$F349</f>
        <v>510</v>
      </c>
      <c r="H349" s="26" t="str">
        <f t="shared" si="5"/>
        <v>Low</v>
      </c>
    </row>
    <row r="350" spans="1:8">
      <c r="A350" s="24">
        <v>45234</v>
      </c>
      <c r="B350">
        <v>3</v>
      </c>
      <c r="C350" t="s">
        <v>8</v>
      </c>
      <c r="D350" t="s">
        <v>19</v>
      </c>
      <c r="E350">
        <v>7</v>
      </c>
      <c r="F350" s="30">
        <v>69</v>
      </c>
      <c r="G350" s="30">
        <f>SALES_DATA!$E350*SALES_DATA!$F350</f>
        <v>483</v>
      </c>
      <c r="H350" s="26" t="str">
        <f t="shared" si="5"/>
        <v>Low</v>
      </c>
    </row>
    <row r="351" spans="1:8">
      <c r="A351" s="24" t="s">
        <v>89</v>
      </c>
      <c r="B351">
        <v>7</v>
      </c>
      <c r="C351" t="s">
        <v>14</v>
      </c>
      <c r="D351" t="s">
        <v>19</v>
      </c>
      <c r="E351">
        <v>0</v>
      </c>
      <c r="F351" s="30">
        <v>45</v>
      </c>
      <c r="G351" s="30">
        <f>SALES_DATA!$E351*SALES_DATA!$F351</f>
        <v>0</v>
      </c>
      <c r="H351" s="26" t="str">
        <f t="shared" si="5"/>
        <v>Low</v>
      </c>
    </row>
    <row r="352" spans="1:8">
      <c r="A352" s="24" t="s">
        <v>42</v>
      </c>
      <c r="B352">
        <v>3</v>
      </c>
      <c r="C352" t="s">
        <v>14</v>
      </c>
      <c r="D352" t="s">
        <v>9</v>
      </c>
      <c r="E352">
        <v>8</v>
      </c>
      <c r="F352" s="30">
        <v>62</v>
      </c>
      <c r="G352" s="30">
        <f>SALES_DATA!$E352*SALES_DATA!$F352</f>
        <v>496</v>
      </c>
      <c r="H352" s="26" t="str">
        <f t="shared" si="5"/>
        <v>Low</v>
      </c>
    </row>
    <row r="353" spans="1:8">
      <c r="A353" s="24">
        <v>44960</v>
      </c>
      <c r="B353">
        <v>8</v>
      </c>
      <c r="C353" t="s">
        <v>11</v>
      </c>
      <c r="D353" t="s">
        <v>9</v>
      </c>
      <c r="E353">
        <v>13</v>
      </c>
      <c r="F353" s="30">
        <v>19</v>
      </c>
      <c r="G353" s="30">
        <f>SALES_DATA!$E353*SALES_DATA!$F353</f>
        <v>247</v>
      </c>
      <c r="H353" s="26" t="str">
        <f t="shared" si="5"/>
        <v>Low</v>
      </c>
    </row>
    <row r="354" spans="1:8">
      <c r="A354" s="24">
        <v>45233</v>
      </c>
      <c r="B354">
        <v>8</v>
      </c>
      <c r="C354" t="s">
        <v>8</v>
      </c>
      <c r="D354" t="s">
        <v>9</v>
      </c>
      <c r="E354">
        <v>13</v>
      </c>
      <c r="F354" s="30">
        <v>25</v>
      </c>
      <c r="G354" s="30">
        <f>SALES_DATA!$E354*SALES_DATA!$F354</f>
        <v>325</v>
      </c>
      <c r="H354" s="26" t="str">
        <f t="shared" si="5"/>
        <v>Low</v>
      </c>
    </row>
    <row r="355" spans="1:8">
      <c r="A355" s="24" t="s">
        <v>90</v>
      </c>
      <c r="B355">
        <v>5</v>
      </c>
      <c r="C355" t="s">
        <v>14</v>
      </c>
      <c r="D355" t="s">
        <v>19</v>
      </c>
      <c r="E355">
        <v>1</v>
      </c>
      <c r="F355" s="30">
        <v>68</v>
      </c>
      <c r="G355" s="30">
        <f>SALES_DATA!$E355*SALES_DATA!$F355</f>
        <v>68</v>
      </c>
      <c r="H355" s="26" t="str">
        <f t="shared" si="5"/>
        <v>Low</v>
      </c>
    </row>
    <row r="356" spans="1:8">
      <c r="A356" s="24" t="s">
        <v>89</v>
      </c>
      <c r="B356">
        <v>3</v>
      </c>
      <c r="C356" t="s">
        <v>8</v>
      </c>
      <c r="D356" t="s">
        <v>9</v>
      </c>
      <c r="E356">
        <v>12</v>
      </c>
      <c r="F356" s="30">
        <v>39</v>
      </c>
      <c r="G356" s="30">
        <f>SALES_DATA!$E356*SALES_DATA!$F356</f>
        <v>468</v>
      </c>
      <c r="H356" s="26" t="str">
        <f t="shared" si="5"/>
        <v>Low</v>
      </c>
    </row>
    <row r="357" spans="1:8">
      <c r="A357" s="24" t="s">
        <v>72</v>
      </c>
      <c r="B357">
        <v>3</v>
      </c>
      <c r="C357" t="s">
        <v>8</v>
      </c>
      <c r="D357" t="s">
        <v>19</v>
      </c>
      <c r="E357">
        <v>13</v>
      </c>
      <c r="F357" s="30">
        <v>57</v>
      </c>
      <c r="G357" s="30">
        <f>SALES_DATA!$E357*SALES_DATA!$F357</f>
        <v>741</v>
      </c>
      <c r="H357" s="26" t="str">
        <f t="shared" si="5"/>
        <v>Low</v>
      </c>
    </row>
    <row r="358" spans="1:8">
      <c r="A358" s="24" t="s">
        <v>25</v>
      </c>
      <c r="B358">
        <v>4</v>
      </c>
      <c r="C358" t="s">
        <v>11</v>
      </c>
      <c r="D358" t="s">
        <v>19</v>
      </c>
      <c r="E358">
        <v>14</v>
      </c>
      <c r="F358" s="30">
        <v>1</v>
      </c>
      <c r="G358" s="30">
        <f>SALES_DATA!$E358*SALES_DATA!$F358</f>
        <v>14</v>
      </c>
      <c r="H358" s="26" t="str">
        <f t="shared" si="5"/>
        <v>Low</v>
      </c>
    </row>
    <row r="359" spans="1:8">
      <c r="A359" s="24">
        <v>44931</v>
      </c>
      <c r="B359">
        <v>2</v>
      </c>
      <c r="C359" t="s">
        <v>14</v>
      </c>
      <c r="D359" t="s">
        <v>9</v>
      </c>
      <c r="E359">
        <v>10</v>
      </c>
      <c r="F359" s="30">
        <v>65</v>
      </c>
      <c r="G359" s="30">
        <f>SALES_DATA!$E359*SALES_DATA!$F359</f>
        <v>650</v>
      </c>
      <c r="H359" s="26" t="str">
        <f t="shared" si="5"/>
        <v>Low</v>
      </c>
    </row>
    <row r="360" spans="1:8">
      <c r="A360" s="24" t="s">
        <v>84</v>
      </c>
      <c r="B360">
        <v>7</v>
      </c>
      <c r="C360" t="s">
        <v>11</v>
      </c>
      <c r="D360" t="s">
        <v>9</v>
      </c>
      <c r="E360">
        <v>2</v>
      </c>
      <c r="F360" s="30">
        <v>35</v>
      </c>
      <c r="G360" s="30">
        <f>SALES_DATA!$E360*SALES_DATA!$F360</f>
        <v>70</v>
      </c>
      <c r="H360" s="26" t="str">
        <f t="shared" si="5"/>
        <v>Low</v>
      </c>
    </row>
    <row r="361" spans="1:8">
      <c r="A361" s="24">
        <v>45172</v>
      </c>
      <c r="B361">
        <v>3</v>
      </c>
      <c r="C361" t="s">
        <v>11</v>
      </c>
      <c r="D361" t="s">
        <v>9</v>
      </c>
      <c r="E361">
        <v>15</v>
      </c>
      <c r="F361" s="30">
        <v>37</v>
      </c>
      <c r="G361" s="30">
        <f>SALES_DATA!$E361*SALES_DATA!$F361</f>
        <v>555</v>
      </c>
      <c r="H361" s="26" t="str">
        <f t="shared" si="5"/>
        <v>Low</v>
      </c>
    </row>
    <row r="362" spans="1:8">
      <c r="A362" s="24" t="s">
        <v>84</v>
      </c>
      <c r="B362">
        <v>4</v>
      </c>
      <c r="C362" t="s">
        <v>14</v>
      </c>
      <c r="D362" t="s">
        <v>9</v>
      </c>
      <c r="E362">
        <v>14</v>
      </c>
      <c r="F362" s="30">
        <v>51</v>
      </c>
      <c r="G362" s="30">
        <f>SALES_DATA!$E362*SALES_DATA!$F362</f>
        <v>714</v>
      </c>
      <c r="H362" s="26" t="str">
        <f t="shared" si="5"/>
        <v>Low</v>
      </c>
    </row>
    <row r="363" spans="1:8">
      <c r="A363" s="24" t="s">
        <v>66</v>
      </c>
      <c r="B363">
        <v>8</v>
      </c>
      <c r="C363" t="s">
        <v>14</v>
      </c>
      <c r="D363" t="s">
        <v>9</v>
      </c>
      <c r="E363">
        <v>7</v>
      </c>
      <c r="F363" s="30">
        <v>89</v>
      </c>
      <c r="G363" s="30">
        <f>SALES_DATA!$E363*SALES_DATA!$F363</f>
        <v>623</v>
      </c>
      <c r="H363" s="26" t="str">
        <f t="shared" si="5"/>
        <v>Low</v>
      </c>
    </row>
    <row r="364" spans="1:8">
      <c r="A364" s="24">
        <v>44931</v>
      </c>
      <c r="B364">
        <v>7</v>
      </c>
      <c r="C364" t="s">
        <v>14</v>
      </c>
      <c r="D364" t="s">
        <v>19</v>
      </c>
      <c r="E364">
        <v>6</v>
      </c>
      <c r="F364" s="30">
        <v>41</v>
      </c>
      <c r="G364" s="30">
        <f>SALES_DATA!$E364*SALES_DATA!$F364</f>
        <v>246</v>
      </c>
      <c r="H364" s="26" t="str">
        <f t="shared" si="5"/>
        <v>Low</v>
      </c>
    </row>
    <row r="365" spans="1:8">
      <c r="A365" s="24" t="s">
        <v>87</v>
      </c>
      <c r="B365">
        <v>6</v>
      </c>
      <c r="C365" t="s">
        <v>14</v>
      </c>
      <c r="D365" t="s">
        <v>9</v>
      </c>
      <c r="E365">
        <v>14</v>
      </c>
      <c r="F365" s="30">
        <v>84</v>
      </c>
      <c r="G365" s="30">
        <f>SALES_DATA!$E365*SALES_DATA!$F365</f>
        <v>1176</v>
      </c>
      <c r="H365" s="26" t="str">
        <f t="shared" si="5"/>
        <v>Low</v>
      </c>
    </row>
    <row r="366" spans="1:8">
      <c r="A366" s="24">
        <v>45108</v>
      </c>
      <c r="B366">
        <v>3</v>
      </c>
      <c r="C366" t="s">
        <v>11</v>
      </c>
      <c r="D366" t="s">
        <v>9</v>
      </c>
      <c r="E366">
        <v>12</v>
      </c>
      <c r="F366" s="30">
        <v>8</v>
      </c>
      <c r="G366" s="30">
        <f>SALES_DATA!$E366*SALES_DATA!$F366</f>
        <v>96</v>
      </c>
      <c r="H366" s="26" t="str">
        <f t="shared" si="5"/>
        <v>Low</v>
      </c>
    </row>
    <row r="367" spans="1:8">
      <c r="A367" s="24">
        <v>45051</v>
      </c>
      <c r="B367">
        <v>7</v>
      </c>
      <c r="C367" t="s">
        <v>14</v>
      </c>
      <c r="D367" t="s">
        <v>19</v>
      </c>
      <c r="E367">
        <v>11</v>
      </c>
      <c r="F367" s="30">
        <v>41</v>
      </c>
      <c r="G367" s="30">
        <f>SALES_DATA!$E367*SALES_DATA!$F367</f>
        <v>451</v>
      </c>
      <c r="H367" s="26" t="str">
        <f t="shared" si="5"/>
        <v>Low</v>
      </c>
    </row>
    <row r="368" spans="1:8">
      <c r="A368" s="24" t="s">
        <v>84</v>
      </c>
      <c r="B368">
        <v>6</v>
      </c>
      <c r="C368" t="s">
        <v>14</v>
      </c>
      <c r="D368" t="s">
        <v>19</v>
      </c>
      <c r="E368">
        <v>6</v>
      </c>
      <c r="F368" s="30">
        <v>40</v>
      </c>
      <c r="G368" s="30">
        <f>SALES_DATA!$E368*SALES_DATA!$F368</f>
        <v>240</v>
      </c>
      <c r="H368" s="26" t="str">
        <f t="shared" si="5"/>
        <v>Low</v>
      </c>
    </row>
    <row r="369" spans="1:8">
      <c r="A369" s="24" t="s">
        <v>30</v>
      </c>
      <c r="B369">
        <v>8</v>
      </c>
      <c r="C369" t="s">
        <v>14</v>
      </c>
      <c r="D369" t="s">
        <v>19</v>
      </c>
      <c r="E369">
        <v>7</v>
      </c>
      <c r="F369" s="30">
        <v>90</v>
      </c>
      <c r="G369" s="30">
        <f>SALES_DATA!$E369*SALES_DATA!$F369</f>
        <v>630</v>
      </c>
      <c r="H369" s="26" t="str">
        <f t="shared" si="5"/>
        <v>Low</v>
      </c>
    </row>
    <row r="370" spans="1:8">
      <c r="A370" s="24" t="s">
        <v>58</v>
      </c>
      <c r="B370">
        <v>3</v>
      </c>
      <c r="C370" t="s">
        <v>8</v>
      </c>
      <c r="D370" t="s">
        <v>9</v>
      </c>
      <c r="E370">
        <v>8</v>
      </c>
      <c r="F370" s="30">
        <v>97</v>
      </c>
      <c r="G370" s="30">
        <f>SALES_DATA!$E370*SALES_DATA!$F370</f>
        <v>776</v>
      </c>
      <c r="H370" s="26" t="str">
        <f t="shared" si="5"/>
        <v>Low</v>
      </c>
    </row>
    <row r="371" spans="1:8">
      <c r="A371" s="24">
        <v>45233</v>
      </c>
      <c r="B371">
        <v>6</v>
      </c>
      <c r="C371" t="s">
        <v>14</v>
      </c>
      <c r="D371" t="s">
        <v>19</v>
      </c>
      <c r="E371">
        <v>13</v>
      </c>
      <c r="F371" s="30">
        <v>23</v>
      </c>
      <c r="G371" s="30">
        <f>SALES_DATA!$E371*SALES_DATA!$F371</f>
        <v>299</v>
      </c>
      <c r="H371" s="26" t="str">
        <f t="shared" si="5"/>
        <v>Low</v>
      </c>
    </row>
    <row r="372" spans="1:8">
      <c r="A372" s="24" t="s">
        <v>90</v>
      </c>
      <c r="B372">
        <v>3</v>
      </c>
      <c r="C372" t="s">
        <v>14</v>
      </c>
      <c r="D372" t="s">
        <v>9</v>
      </c>
      <c r="E372">
        <v>15</v>
      </c>
      <c r="F372" s="30">
        <v>61</v>
      </c>
      <c r="G372" s="30">
        <f>SALES_DATA!$E372*SALES_DATA!$F372</f>
        <v>915</v>
      </c>
      <c r="H372" s="26" t="str">
        <f t="shared" si="5"/>
        <v>Low</v>
      </c>
    </row>
    <row r="373" spans="1:8">
      <c r="A373" s="24">
        <v>44929</v>
      </c>
      <c r="B373">
        <v>8</v>
      </c>
      <c r="C373" t="s">
        <v>8</v>
      </c>
      <c r="D373" t="s">
        <v>9</v>
      </c>
      <c r="E373">
        <v>7</v>
      </c>
      <c r="F373" s="30">
        <v>32</v>
      </c>
      <c r="G373" s="30">
        <f>SALES_DATA!$E373*SALES_DATA!$F373</f>
        <v>224</v>
      </c>
      <c r="H373" s="26" t="str">
        <f t="shared" si="5"/>
        <v>Low</v>
      </c>
    </row>
    <row r="374" spans="1:8">
      <c r="A374" s="24">
        <v>44961</v>
      </c>
      <c r="B374">
        <v>5</v>
      </c>
      <c r="C374" t="s">
        <v>14</v>
      </c>
      <c r="D374" t="s">
        <v>19</v>
      </c>
      <c r="E374">
        <v>1</v>
      </c>
      <c r="F374" s="30">
        <v>31</v>
      </c>
      <c r="G374" s="30">
        <f>SALES_DATA!$E374*SALES_DATA!$F374</f>
        <v>31</v>
      </c>
      <c r="H374" s="26" t="str">
        <f t="shared" si="5"/>
        <v>Low</v>
      </c>
    </row>
    <row r="375" spans="1:8">
      <c r="A375" s="24">
        <v>45021</v>
      </c>
      <c r="B375">
        <v>1</v>
      </c>
      <c r="C375" t="s">
        <v>11</v>
      </c>
      <c r="D375" t="s">
        <v>9</v>
      </c>
      <c r="E375">
        <v>9</v>
      </c>
      <c r="F375" s="30">
        <v>44</v>
      </c>
      <c r="G375" s="30">
        <f>SALES_DATA!$E375*SALES_DATA!$F375</f>
        <v>396</v>
      </c>
      <c r="H375" s="26" t="str">
        <f t="shared" si="5"/>
        <v>Low</v>
      </c>
    </row>
    <row r="376" spans="1:8">
      <c r="A376" s="24" t="s">
        <v>18</v>
      </c>
      <c r="B376">
        <v>1</v>
      </c>
      <c r="C376" t="s">
        <v>11</v>
      </c>
      <c r="D376" t="s">
        <v>9</v>
      </c>
      <c r="E376">
        <v>12</v>
      </c>
      <c r="F376" s="30">
        <v>28</v>
      </c>
      <c r="G376" s="30">
        <f>SALES_DATA!$E376*SALES_DATA!$F376</f>
        <v>336</v>
      </c>
      <c r="H376" s="26" t="str">
        <f t="shared" si="5"/>
        <v>Low</v>
      </c>
    </row>
    <row r="377" spans="1:8">
      <c r="A377" s="24" t="s">
        <v>13</v>
      </c>
      <c r="B377">
        <v>2</v>
      </c>
      <c r="C377" t="s">
        <v>8</v>
      </c>
      <c r="D377" t="s">
        <v>19</v>
      </c>
      <c r="E377">
        <v>11</v>
      </c>
      <c r="F377" s="30">
        <v>27</v>
      </c>
      <c r="G377" s="30">
        <f>SALES_DATA!$E377*SALES_DATA!$F377</f>
        <v>297</v>
      </c>
      <c r="H377" s="26" t="str">
        <f t="shared" si="5"/>
        <v>Low</v>
      </c>
    </row>
    <row r="378" spans="1:8">
      <c r="A378" s="24" t="s">
        <v>40</v>
      </c>
      <c r="B378">
        <v>2</v>
      </c>
      <c r="C378" t="s">
        <v>11</v>
      </c>
      <c r="D378" t="s">
        <v>19</v>
      </c>
      <c r="E378">
        <v>0</v>
      </c>
      <c r="F378" s="30">
        <v>51</v>
      </c>
      <c r="G378" s="30">
        <f>SALES_DATA!$E378*SALES_DATA!$F378</f>
        <v>0</v>
      </c>
      <c r="H378" s="26" t="str">
        <f t="shared" si="5"/>
        <v>Low</v>
      </c>
    </row>
    <row r="379" spans="1:8">
      <c r="A379" s="24" t="s">
        <v>36</v>
      </c>
      <c r="B379">
        <v>2</v>
      </c>
      <c r="C379" t="s">
        <v>11</v>
      </c>
      <c r="D379" t="s">
        <v>9</v>
      </c>
      <c r="E379">
        <v>3</v>
      </c>
      <c r="F379" s="30">
        <v>95</v>
      </c>
      <c r="G379" s="30">
        <f>SALES_DATA!$E379*SALES_DATA!$F379</f>
        <v>285</v>
      </c>
      <c r="H379" s="26" t="str">
        <f t="shared" si="5"/>
        <v>Low</v>
      </c>
    </row>
    <row r="380" spans="1:8">
      <c r="A380" s="24" t="s">
        <v>79</v>
      </c>
      <c r="B380">
        <v>2</v>
      </c>
      <c r="C380" t="s">
        <v>14</v>
      </c>
      <c r="D380" t="s">
        <v>19</v>
      </c>
      <c r="E380">
        <v>1</v>
      </c>
      <c r="F380" s="30">
        <v>89</v>
      </c>
      <c r="G380" s="30">
        <f>SALES_DATA!$E380*SALES_DATA!$F380</f>
        <v>89</v>
      </c>
      <c r="H380" s="26" t="str">
        <f t="shared" si="5"/>
        <v>Low</v>
      </c>
    </row>
    <row r="381" spans="1:8">
      <c r="A381" s="24">
        <v>45200</v>
      </c>
      <c r="B381">
        <v>2</v>
      </c>
      <c r="C381" t="s">
        <v>11</v>
      </c>
      <c r="D381" t="s">
        <v>19</v>
      </c>
      <c r="E381">
        <v>7</v>
      </c>
      <c r="F381" s="30">
        <v>71</v>
      </c>
      <c r="G381" s="30">
        <f>SALES_DATA!$E381*SALES_DATA!$F381</f>
        <v>497</v>
      </c>
      <c r="H381" s="26" t="str">
        <f t="shared" si="5"/>
        <v>Low</v>
      </c>
    </row>
    <row r="382" spans="1:8">
      <c r="A382" s="24" t="s">
        <v>13</v>
      </c>
      <c r="B382">
        <v>8</v>
      </c>
      <c r="C382" t="s">
        <v>8</v>
      </c>
      <c r="D382" t="s">
        <v>9</v>
      </c>
      <c r="E382">
        <v>14</v>
      </c>
      <c r="F382" s="30">
        <v>63</v>
      </c>
      <c r="G382" s="30">
        <f>SALES_DATA!$E382*SALES_DATA!$F382</f>
        <v>882</v>
      </c>
      <c r="H382" s="26" t="str">
        <f t="shared" si="5"/>
        <v>Low</v>
      </c>
    </row>
    <row r="383" spans="1:8">
      <c r="A383" s="24" t="s">
        <v>46</v>
      </c>
      <c r="B383">
        <v>4</v>
      </c>
      <c r="C383" t="s">
        <v>14</v>
      </c>
      <c r="D383" t="s">
        <v>19</v>
      </c>
      <c r="E383">
        <v>15</v>
      </c>
      <c r="F383" s="30">
        <v>8</v>
      </c>
      <c r="G383" s="30">
        <f>SALES_DATA!$E383*SALES_DATA!$F383</f>
        <v>120</v>
      </c>
      <c r="H383" s="26" t="str">
        <f t="shared" si="5"/>
        <v>Low</v>
      </c>
    </row>
    <row r="384" spans="1:8">
      <c r="A384" s="24">
        <v>45262</v>
      </c>
      <c r="B384">
        <v>8</v>
      </c>
      <c r="C384" t="s">
        <v>14</v>
      </c>
      <c r="D384" t="s">
        <v>9</v>
      </c>
      <c r="E384">
        <v>14</v>
      </c>
      <c r="F384" s="30">
        <v>12</v>
      </c>
      <c r="G384" s="30">
        <f>SALES_DATA!$E384*SALES_DATA!$F384</f>
        <v>168</v>
      </c>
      <c r="H384" s="26" t="str">
        <f t="shared" si="5"/>
        <v>Low</v>
      </c>
    </row>
    <row r="385" spans="1:8">
      <c r="A385" s="24" t="s">
        <v>91</v>
      </c>
      <c r="B385">
        <v>8</v>
      </c>
      <c r="C385" t="s">
        <v>11</v>
      </c>
      <c r="D385" t="s">
        <v>9</v>
      </c>
      <c r="E385">
        <v>11</v>
      </c>
      <c r="F385" s="30">
        <v>87</v>
      </c>
      <c r="G385" s="30">
        <f>SALES_DATA!$E385*SALES_DATA!$F385</f>
        <v>957</v>
      </c>
      <c r="H385" s="26" t="str">
        <f t="shared" si="5"/>
        <v>Low</v>
      </c>
    </row>
    <row r="386" spans="1:8">
      <c r="A386" s="24" t="s">
        <v>44</v>
      </c>
      <c r="B386">
        <v>6</v>
      </c>
      <c r="C386" t="s">
        <v>14</v>
      </c>
      <c r="D386" t="s">
        <v>9</v>
      </c>
      <c r="E386">
        <v>8</v>
      </c>
      <c r="F386" s="30">
        <v>39</v>
      </c>
      <c r="G386" s="30">
        <f>SALES_DATA!$E386*SALES_DATA!$F386</f>
        <v>312</v>
      </c>
      <c r="H386" s="26" t="str">
        <f t="shared" ref="H386:H449" si="6">IF(G386&lt;5000,"Low",IF(G386&lt;=10000,"Medium","High"))</f>
        <v>Low</v>
      </c>
    </row>
    <row r="387" spans="1:8">
      <c r="A387" s="24">
        <v>44988</v>
      </c>
      <c r="B387">
        <v>6</v>
      </c>
      <c r="C387" t="s">
        <v>8</v>
      </c>
      <c r="D387" t="s">
        <v>19</v>
      </c>
      <c r="E387">
        <v>1</v>
      </c>
      <c r="F387" s="30">
        <v>99</v>
      </c>
      <c r="G387" s="30">
        <f>SALES_DATA!$E387*SALES_DATA!$F387</f>
        <v>99</v>
      </c>
      <c r="H387" s="26" t="str">
        <f t="shared" si="6"/>
        <v>Low</v>
      </c>
    </row>
    <row r="388" spans="1:8">
      <c r="A388" s="24" t="s">
        <v>55</v>
      </c>
      <c r="B388">
        <v>1</v>
      </c>
      <c r="C388" t="s">
        <v>11</v>
      </c>
      <c r="D388" t="s">
        <v>19</v>
      </c>
      <c r="E388">
        <v>10</v>
      </c>
      <c r="F388" s="30">
        <v>46</v>
      </c>
      <c r="G388" s="30">
        <f>SALES_DATA!$E388*SALES_DATA!$F388</f>
        <v>460</v>
      </c>
      <c r="H388" s="26" t="str">
        <f t="shared" si="6"/>
        <v>Low</v>
      </c>
    </row>
    <row r="389" spans="1:8">
      <c r="A389" s="24">
        <v>45142</v>
      </c>
      <c r="B389">
        <v>3</v>
      </c>
      <c r="C389" t="s">
        <v>8</v>
      </c>
      <c r="D389" t="s">
        <v>19</v>
      </c>
      <c r="E389">
        <v>11</v>
      </c>
      <c r="F389" s="30">
        <v>36</v>
      </c>
      <c r="G389" s="30">
        <f>SALES_DATA!$E389*SALES_DATA!$F389</f>
        <v>396</v>
      </c>
      <c r="H389" s="26" t="str">
        <f t="shared" si="6"/>
        <v>Low</v>
      </c>
    </row>
    <row r="390" spans="1:8">
      <c r="A390" s="24">
        <v>44931</v>
      </c>
      <c r="B390">
        <v>8</v>
      </c>
      <c r="C390" t="s">
        <v>11</v>
      </c>
      <c r="D390" t="s">
        <v>19</v>
      </c>
      <c r="E390">
        <v>14</v>
      </c>
      <c r="F390" s="30">
        <v>28</v>
      </c>
      <c r="G390" s="30">
        <f>SALES_DATA!$E390*SALES_DATA!$F390</f>
        <v>392</v>
      </c>
      <c r="H390" s="26" t="str">
        <f t="shared" si="6"/>
        <v>Low</v>
      </c>
    </row>
    <row r="391" spans="1:8">
      <c r="A391" s="24">
        <v>45109</v>
      </c>
      <c r="B391">
        <v>6</v>
      </c>
      <c r="C391" t="s">
        <v>14</v>
      </c>
      <c r="D391" t="s">
        <v>9</v>
      </c>
      <c r="E391">
        <v>2</v>
      </c>
      <c r="F391" s="30">
        <v>32</v>
      </c>
      <c r="G391" s="30">
        <f>SALES_DATA!$E391*SALES_DATA!$F391</f>
        <v>64</v>
      </c>
      <c r="H391" s="26" t="str">
        <f t="shared" si="6"/>
        <v>Low</v>
      </c>
    </row>
    <row r="392" spans="1:8">
      <c r="A392" s="24">
        <v>44959</v>
      </c>
      <c r="B392">
        <v>8</v>
      </c>
      <c r="C392" t="s">
        <v>11</v>
      </c>
      <c r="D392" t="s">
        <v>19</v>
      </c>
      <c r="E392">
        <v>8</v>
      </c>
      <c r="F392" s="30">
        <v>42</v>
      </c>
      <c r="G392" s="30">
        <f>SALES_DATA!$E392*SALES_DATA!$F392</f>
        <v>336</v>
      </c>
      <c r="H392" s="26" t="str">
        <f t="shared" si="6"/>
        <v>Low</v>
      </c>
    </row>
    <row r="393" spans="1:8">
      <c r="A393" s="24" t="s">
        <v>27</v>
      </c>
      <c r="B393">
        <v>1</v>
      </c>
      <c r="C393" t="s">
        <v>11</v>
      </c>
      <c r="D393" t="s">
        <v>19</v>
      </c>
      <c r="E393">
        <v>9</v>
      </c>
      <c r="F393" s="30">
        <v>82</v>
      </c>
      <c r="G393" s="30">
        <f>SALES_DATA!$E393*SALES_DATA!$F393</f>
        <v>738</v>
      </c>
      <c r="H393" s="26" t="str">
        <f t="shared" si="6"/>
        <v>Low</v>
      </c>
    </row>
    <row r="394" spans="1:8">
      <c r="A394" s="24">
        <v>44989</v>
      </c>
      <c r="B394">
        <v>3</v>
      </c>
      <c r="C394" t="s">
        <v>14</v>
      </c>
      <c r="D394" t="s">
        <v>9</v>
      </c>
      <c r="E394">
        <v>6</v>
      </c>
      <c r="F394" s="30">
        <v>54</v>
      </c>
      <c r="G394" s="30">
        <f>SALES_DATA!$E394*SALES_DATA!$F394</f>
        <v>324</v>
      </c>
      <c r="H394" s="26" t="str">
        <f t="shared" si="6"/>
        <v>Low</v>
      </c>
    </row>
    <row r="395" spans="1:8">
      <c r="A395" s="24">
        <v>45049</v>
      </c>
      <c r="B395">
        <v>1</v>
      </c>
      <c r="C395" t="s">
        <v>11</v>
      </c>
      <c r="D395" t="s">
        <v>9</v>
      </c>
      <c r="E395">
        <v>7</v>
      </c>
      <c r="F395" s="30">
        <v>68</v>
      </c>
      <c r="G395" s="30">
        <f>SALES_DATA!$E395*SALES_DATA!$F395</f>
        <v>476</v>
      </c>
      <c r="H395" s="26" t="str">
        <f t="shared" si="6"/>
        <v>Low</v>
      </c>
    </row>
    <row r="396" spans="1:8">
      <c r="A396" s="24">
        <v>45233</v>
      </c>
      <c r="B396">
        <v>8</v>
      </c>
      <c r="C396" t="s">
        <v>14</v>
      </c>
      <c r="D396" t="s">
        <v>9</v>
      </c>
      <c r="E396">
        <v>2</v>
      </c>
      <c r="F396" s="30">
        <v>34</v>
      </c>
      <c r="G396" s="30">
        <f>SALES_DATA!$E396*SALES_DATA!$F396</f>
        <v>68</v>
      </c>
      <c r="H396" s="26" t="str">
        <f t="shared" si="6"/>
        <v>Low</v>
      </c>
    </row>
    <row r="397" spans="1:8">
      <c r="A397" s="24" t="s">
        <v>57</v>
      </c>
      <c r="B397">
        <v>4</v>
      </c>
      <c r="C397" t="s">
        <v>14</v>
      </c>
      <c r="D397" t="s">
        <v>9</v>
      </c>
      <c r="E397">
        <v>15</v>
      </c>
      <c r="F397" s="30">
        <v>48</v>
      </c>
      <c r="G397" s="30">
        <f>SALES_DATA!$E397*SALES_DATA!$F397</f>
        <v>720</v>
      </c>
      <c r="H397" s="26" t="str">
        <f t="shared" si="6"/>
        <v>Low</v>
      </c>
    </row>
    <row r="398" spans="1:8">
      <c r="A398" s="24" t="s">
        <v>29</v>
      </c>
      <c r="B398">
        <v>6</v>
      </c>
      <c r="C398" t="s">
        <v>14</v>
      </c>
      <c r="D398" t="s">
        <v>19</v>
      </c>
      <c r="E398">
        <v>4</v>
      </c>
      <c r="F398" s="30">
        <v>91</v>
      </c>
      <c r="G398" s="30">
        <f>SALES_DATA!$E398*SALES_DATA!$F398</f>
        <v>364</v>
      </c>
      <c r="H398" s="26" t="str">
        <f t="shared" si="6"/>
        <v>Low</v>
      </c>
    </row>
    <row r="399" spans="1:8">
      <c r="A399" s="24" t="s">
        <v>83</v>
      </c>
      <c r="B399">
        <v>5</v>
      </c>
      <c r="C399" t="s">
        <v>14</v>
      </c>
      <c r="D399" t="s">
        <v>9</v>
      </c>
      <c r="E399">
        <v>14</v>
      </c>
      <c r="F399" s="30">
        <v>93</v>
      </c>
      <c r="G399" s="30">
        <f>SALES_DATA!$E399*SALES_DATA!$F399</f>
        <v>1302</v>
      </c>
      <c r="H399" s="26" t="str">
        <f t="shared" si="6"/>
        <v>Low</v>
      </c>
    </row>
    <row r="400" spans="1:8">
      <c r="A400" s="24">
        <v>45265</v>
      </c>
      <c r="B400">
        <v>3</v>
      </c>
      <c r="C400" t="s">
        <v>14</v>
      </c>
      <c r="D400" t="s">
        <v>9</v>
      </c>
      <c r="E400">
        <v>3</v>
      </c>
      <c r="F400" s="30">
        <v>25</v>
      </c>
      <c r="G400" s="30">
        <f>SALES_DATA!$E400*SALES_DATA!$F400</f>
        <v>75</v>
      </c>
      <c r="H400" s="26" t="str">
        <f t="shared" si="6"/>
        <v>Low</v>
      </c>
    </row>
    <row r="401" spans="1:8">
      <c r="A401" s="24" t="s">
        <v>92</v>
      </c>
      <c r="B401">
        <v>6</v>
      </c>
      <c r="C401" t="s">
        <v>8</v>
      </c>
      <c r="D401" t="s">
        <v>19</v>
      </c>
      <c r="E401">
        <v>6</v>
      </c>
      <c r="F401" s="30">
        <v>68</v>
      </c>
      <c r="G401" s="30">
        <f>SALES_DATA!$E401*SALES_DATA!$F401</f>
        <v>408</v>
      </c>
      <c r="H401" s="26" t="str">
        <f t="shared" si="6"/>
        <v>Low</v>
      </c>
    </row>
    <row r="402" spans="1:8">
      <c r="A402" s="24">
        <v>44928</v>
      </c>
      <c r="B402">
        <v>5</v>
      </c>
      <c r="C402" t="s">
        <v>11</v>
      </c>
      <c r="D402" t="s">
        <v>9</v>
      </c>
      <c r="E402">
        <v>10</v>
      </c>
      <c r="F402" s="30">
        <v>22</v>
      </c>
      <c r="G402" s="30">
        <f>SALES_DATA!$E402*SALES_DATA!$F402</f>
        <v>220</v>
      </c>
      <c r="H402" s="26" t="str">
        <f t="shared" si="6"/>
        <v>Low</v>
      </c>
    </row>
    <row r="403" spans="1:8">
      <c r="A403" s="24">
        <v>45141</v>
      </c>
      <c r="B403">
        <v>2</v>
      </c>
      <c r="C403" t="s">
        <v>14</v>
      </c>
      <c r="D403" t="s">
        <v>19</v>
      </c>
      <c r="E403">
        <v>0</v>
      </c>
      <c r="F403" s="30">
        <v>31</v>
      </c>
      <c r="G403" s="30">
        <f>SALES_DATA!$E403*SALES_DATA!$F403</f>
        <v>0</v>
      </c>
      <c r="H403" s="26" t="str">
        <f t="shared" si="6"/>
        <v>Low</v>
      </c>
    </row>
    <row r="404" spans="1:8">
      <c r="A404" s="24">
        <v>45082</v>
      </c>
      <c r="B404">
        <v>8</v>
      </c>
      <c r="C404" t="s">
        <v>11</v>
      </c>
      <c r="D404" t="s">
        <v>9</v>
      </c>
      <c r="E404">
        <v>1</v>
      </c>
      <c r="F404" s="30">
        <v>70</v>
      </c>
      <c r="G404" s="30">
        <f>SALES_DATA!$E404*SALES_DATA!$F404</f>
        <v>70</v>
      </c>
      <c r="H404" s="26" t="str">
        <f t="shared" si="6"/>
        <v>Low</v>
      </c>
    </row>
    <row r="405" spans="1:8">
      <c r="A405" s="24" t="s">
        <v>83</v>
      </c>
      <c r="B405">
        <v>6</v>
      </c>
      <c r="C405" t="s">
        <v>11</v>
      </c>
      <c r="D405" t="s">
        <v>9</v>
      </c>
      <c r="E405">
        <v>1</v>
      </c>
      <c r="F405" s="30">
        <v>74</v>
      </c>
      <c r="G405" s="30">
        <f>SALES_DATA!$E405*SALES_DATA!$F405</f>
        <v>74</v>
      </c>
      <c r="H405" s="26" t="str">
        <f t="shared" si="6"/>
        <v>Low</v>
      </c>
    </row>
    <row r="406" spans="1:8">
      <c r="A406" s="24">
        <v>45049</v>
      </c>
      <c r="B406">
        <v>1</v>
      </c>
      <c r="C406" t="s">
        <v>14</v>
      </c>
      <c r="D406" t="s">
        <v>9</v>
      </c>
      <c r="E406">
        <v>5</v>
      </c>
      <c r="F406" s="30">
        <v>80</v>
      </c>
      <c r="G406" s="30">
        <f>SALES_DATA!$E406*SALES_DATA!$F406</f>
        <v>400</v>
      </c>
      <c r="H406" s="26" t="str">
        <f t="shared" si="6"/>
        <v>Low</v>
      </c>
    </row>
    <row r="407" spans="1:8">
      <c r="A407" s="24">
        <v>45235</v>
      </c>
      <c r="B407">
        <v>4</v>
      </c>
      <c r="C407" t="s">
        <v>14</v>
      </c>
      <c r="D407" t="s">
        <v>9</v>
      </c>
      <c r="E407">
        <v>15</v>
      </c>
      <c r="F407" s="30">
        <v>77</v>
      </c>
      <c r="G407" s="30">
        <f>SALES_DATA!$E407*SALES_DATA!$F407</f>
        <v>1155</v>
      </c>
      <c r="H407" s="26" t="str">
        <f t="shared" si="6"/>
        <v>Low</v>
      </c>
    </row>
    <row r="408" spans="1:8">
      <c r="A408" s="24" t="s">
        <v>71</v>
      </c>
      <c r="B408">
        <v>3</v>
      </c>
      <c r="C408" t="s">
        <v>8</v>
      </c>
      <c r="D408" t="s">
        <v>19</v>
      </c>
      <c r="E408">
        <v>4</v>
      </c>
      <c r="F408" s="30">
        <v>19</v>
      </c>
      <c r="G408" s="30">
        <f>SALES_DATA!$E408*SALES_DATA!$F408</f>
        <v>76</v>
      </c>
      <c r="H408" s="26" t="str">
        <f t="shared" si="6"/>
        <v>Low</v>
      </c>
    </row>
    <row r="409" spans="1:8">
      <c r="A409" s="24" t="s">
        <v>83</v>
      </c>
      <c r="B409">
        <v>7</v>
      </c>
      <c r="C409" t="s">
        <v>11</v>
      </c>
      <c r="D409" t="s">
        <v>9</v>
      </c>
      <c r="E409">
        <v>1</v>
      </c>
      <c r="F409" s="30">
        <v>9</v>
      </c>
      <c r="G409" s="30">
        <f>SALES_DATA!$E409*SALES_DATA!$F409</f>
        <v>9</v>
      </c>
      <c r="H409" s="26" t="str">
        <f t="shared" si="6"/>
        <v>Low</v>
      </c>
    </row>
    <row r="410" spans="1:8">
      <c r="A410" s="24">
        <v>45110</v>
      </c>
      <c r="B410">
        <v>2</v>
      </c>
      <c r="C410" t="s">
        <v>14</v>
      </c>
      <c r="D410" t="s">
        <v>19</v>
      </c>
      <c r="E410">
        <v>4</v>
      </c>
      <c r="F410" s="30">
        <v>77</v>
      </c>
      <c r="G410" s="30">
        <f>SALES_DATA!$E410*SALES_DATA!$F410</f>
        <v>308</v>
      </c>
      <c r="H410" s="26" t="str">
        <f t="shared" si="6"/>
        <v>Low</v>
      </c>
    </row>
    <row r="411" spans="1:8">
      <c r="A411" s="24" t="s">
        <v>27</v>
      </c>
      <c r="B411">
        <v>7</v>
      </c>
      <c r="C411" t="s">
        <v>14</v>
      </c>
      <c r="D411" t="s">
        <v>9</v>
      </c>
      <c r="E411">
        <v>10</v>
      </c>
      <c r="F411" s="30">
        <v>97</v>
      </c>
      <c r="G411" s="30">
        <f>SALES_DATA!$E411*SALES_DATA!$F411</f>
        <v>970</v>
      </c>
      <c r="H411" s="26" t="str">
        <f t="shared" si="6"/>
        <v>Low</v>
      </c>
    </row>
    <row r="412" spans="1:8">
      <c r="A412" s="24" t="s">
        <v>91</v>
      </c>
      <c r="B412">
        <v>5</v>
      </c>
      <c r="C412" t="s">
        <v>14</v>
      </c>
      <c r="D412" t="s">
        <v>9</v>
      </c>
      <c r="E412">
        <v>8</v>
      </c>
      <c r="F412" s="30">
        <v>62</v>
      </c>
      <c r="G412" s="30">
        <f>SALES_DATA!$E412*SALES_DATA!$F412</f>
        <v>496</v>
      </c>
      <c r="H412" s="26" t="str">
        <f t="shared" si="6"/>
        <v>Low</v>
      </c>
    </row>
    <row r="413" spans="1:8">
      <c r="A413" s="24" t="s">
        <v>42</v>
      </c>
      <c r="B413">
        <v>2</v>
      </c>
      <c r="C413" t="s">
        <v>8</v>
      </c>
      <c r="D413" t="s">
        <v>9</v>
      </c>
      <c r="E413">
        <v>7</v>
      </c>
      <c r="F413" s="30">
        <v>57</v>
      </c>
      <c r="G413" s="30">
        <f>SALES_DATA!$E413*SALES_DATA!$F413</f>
        <v>399</v>
      </c>
      <c r="H413" s="26" t="str">
        <f t="shared" si="6"/>
        <v>Low</v>
      </c>
    </row>
    <row r="414" spans="1:8">
      <c r="A414" s="24">
        <v>45080</v>
      </c>
      <c r="B414">
        <v>7</v>
      </c>
      <c r="C414" t="s">
        <v>11</v>
      </c>
      <c r="D414" t="s">
        <v>19</v>
      </c>
      <c r="E414">
        <v>0</v>
      </c>
      <c r="F414" s="30">
        <v>19</v>
      </c>
      <c r="G414" s="30">
        <f>SALES_DATA!$E414*SALES_DATA!$F414</f>
        <v>0</v>
      </c>
      <c r="H414" s="26" t="str">
        <f t="shared" si="6"/>
        <v>Low</v>
      </c>
    </row>
    <row r="415" spans="1:8">
      <c r="A415" s="24" t="s">
        <v>72</v>
      </c>
      <c r="B415">
        <v>8</v>
      </c>
      <c r="C415" t="s">
        <v>14</v>
      </c>
      <c r="D415" t="s">
        <v>19</v>
      </c>
      <c r="E415">
        <v>7</v>
      </c>
      <c r="F415" s="30">
        <v>95</v>
      </c>
      <c r="G415" s="30">
        <f>SALES_DATA!$E415*SALES_DATA!$F415</f>
        <v>665</v>
      </c>
      <c r="H415" s="26" t="str">
        <f t="shared" si="6"/>
        <v>Low</v>
      </c>
    </row>
    <row r="416" spans="1:8">
      <c r="A416" s="24">
        <v>45021</v>
      </c>
      <c r="B416">
        <v>8</v>
      </c>
      <c r="C416" t="s">
        <v>14</v>
      </c>
      <c r="D416" t="s">
        <v>9</v>
      </c>
      <c r="E416">
        <v>10</v>
      </c>
      <c r="F416" s="30">
        <v>36</v>
      </c>
      <c r="G416" s="30">
        <f>SALES_DATA!$E416*SALES_DATA!$F416</f>
        <v>360</v>
      </c>
      <c r="H416" s="26" t="str">
        <f t="shared" si="6"/>
        <v>Low</v>
      </c>
    </row>
    <row r="417" spans="1:8">
      <c r="A417" s="24" t="s">
        <v>61</v>
      </c>
      <c r="B417">
        <v>8</v>
      </c>
      <c r="C417" t="s">
        <v>14</v>
      </c>
      <c r="D417" t="s">
        <v>19</v>
      </c>
      <c r="E417">
        <v>9</v>
      </c>
      <c r="F417" s="30">
        <v>41</v>
      </c>
      <c r="G417" s="30">
        <f>SALES_DATA!$E417*SALES_DATA!$F417</f>
        <v>369</v>
      </c>
      <c r="H417" s="26" t="str">
        <f t="shared" si="6"/>
        <v>Low</v>
      </c>
    </row>
    <row r="418" spans="1:8">
      <c r="A418" s="24" t="s">
        <v>45</v>
      </c>
      <c r="B418">
        <v>7</v>
      </c>
      <c r="C418" t="s">
        <v>11</v>
      </c>
      <c r="D418" t="s">
        <v>19</v>
      </c>
      <c r="E418">
        <v>14</v>
      </c>
      <c r="F418" s="30">
        <v>41</v>
      </c>
      <c r="G418" s="30">
        <f>SALES_DATA!$E418*SALES_DATA!$F418</f>
        <v>574</v>
      </c>
      <c r="H418" s="26" t="str">
        <f t="shared" si="6"/>
        <v>Low</v>
      </c>
    </row>
    <row r="419" spans="1:8">
      <c r="A419" s="24" t="s">
        <v>35</v>
      </c>
      <c r="B419">
        <v>1</v>
      </c>
      <c r="C419" t="s">
        <v>8</v>
      </c>
      <c r="D419" t="s">
        <v>9</v>
      </c>
      <c r="E419">
        <v>14</v>
      </c>
      <c r="F419" s="30">
        <v>38</v>
      </c>
      <c r="G419" s="30">
        <f>SALES_DATA!$E419*SALES_DATA!$F419</f>
        <v>532</v>
      </c>
      <c r="H419" s="26" t="str">
        <f t="shared" si="6"/>
        <v>Low</v>
      </c>
    </row>
    <row r="420" spans="1:8">
      <c r="A420" s="24" t="s">
        <v>89</v>
      </c>
      <c r="B420">
        <v>8</v>
      </c>
      <c r="C420" t="s">
        <v>8</v>
      </c>
      <c r="D420" t="s">
        <v>19</v>
      </c>
      <c r="E420">
        <v>0</v>
      </c>
      <c r="F420" s="30">
        <v>7</v>
      </c>
      <c r="G420" s="30">
        <f>SALES_DATA!$E420*SALES_DATA!$F420</f>
        <v>0</v>
      </c>
      <c r="H420" s="26" t="str">
        <f t="shared" si="6"/>
        <v>Low</v>
      </c>
    </row>
    <row r="421" spans="1:8">
      <c r="A421" s="24">
        <v>45143</v>
      </c>
      <c r="B421">
        <v>8</v>
      </c>
      <c r="C421" t="s">
        <v>14</v>
      </c>
      <c r="D421" t="s">
        <v>9</v>
      </c>
      <c r="E421">
        <v>10</v>
      </c>
      <c r="F421" s="30">
        <v>87</v>
      </c>
      <c r="G421" s="30">
        <f>SALES_DATA!$E421*SALES_DATA!$F421</f>
        <v>870</v>
      </c>
      <c r="H421" s="26" t="str">
        <f t="shared" si="6"/>
        <v>Low</v>
      </c>
    </row>
    <row r="422" spans="1:8">
      <c r="A422" s="24" t="s">
        <v>64</v>
      </c>
      <c r="B422">
        <v>6</v>
      </c>
      <c r="C422" t="s">
        <v>11</v>
      </c>
      <c r="D422" t="s">
        <v>9</v>
      </c>
      <c r="E422">
        <v>5</v>
      </c>
      <c r="F422" s="30">
        <v>4</v>
      </c>
      <c r="G422" s="30">
        <f>SALES_DATA!$E422*SALES_DATA!$F422</f>
        <v>20</v>
      </c>
      <c r="H422" s="26" t="str">
        <f t="shared" si="6"/>
        <v>Low</v>
      </c>
    </row>
    <row r="423" spans="1:8">
      <c r="A423" s="24" t="s">
        <v>68</v>
      </c>
      <c r="B423">
        <v>4</v>
      </c>
      <c r="C423" t="s">
        <v>11</v>
      </c>
      <c r="D423" t="s">
        <v>19</v>
      </c>
      <c r="E423">
        <v>10</v>
      </c>
      <c r="F423" s="30">
        <v>48</v>
      </c>
      <c r="G423" s="30">
        <f>SALES_DATA!$E423*SALES_DATA!$F423</f>
        <v>480</v>
      </c>
      <c r="H423" s="26" t="str">
        <f t="shared" si="6"/>
        <v>Low</v>
      </c>
    </row>
    <row r="424" spans="1:8">
      <c r="A424" s="24">
        <v>45204</v>
      </c>
      <c r="B424">
        <v>8</v>
      </c>
      <c r="C424" t="s">
        <v>11</v>
      </c>
      <c r="D424" t="s">
        <v>19</v>
      </c>
      <c r="E424">
        <v>15</v>
      </c>
      <c r="F424" s="30">
        <v>1</v>
      </c>
      <c r="G424" s="30">
        <f>SALES_DATA!$E424*SALES_DATA!$F424</f>
        <v>15</v>
      </c>
      <c r="H424" s="26" t="str">
        <f t="shared" si="6"/>
        <v>Low</v>
      </c>
    </row>
    <row r="425" spans="1:8">
      <c r="A425" s="24" t="s">
        <v>79</v>
      </c>
      <c r="B425">
        <v>6</v>
      </c>
      <c r="C425" t="s">
        <v>11</v>
      </c>
      <c r="D425" t="s">
        <v>9</v>
      </c>
      <c r="E425">
        <v>8</v>
      </c>
      <c r="F425" s="30">
        <v>2</v>
      </c>
      <c r="G425" s="30">
        <f>SALES_DATA!$E425*SALES_DATA!$F425</f>
        <v>16</v>
      </c>
      <c r="H425" s="26" t="str">
        <f t="shared" si="6"/>
        <v>Low</v>
      </c>
    </row>
    <row r="426" spans="1:8">
      <c r="A426" s="24">
        <v>45141</v>
      </c>
      <c r="B426">
        <v>5</v>
      </c>
      <c r="C426" t="s">
        <v>14</v>
      </c>
      <c r="D426" t="s">
        <v>9</v>
      </c>
      <c r="E426">
        <v>3</v>
      </c>
      <c r="F426" s="30">
        <v>20</v>
      </c>
      <c r="G426" s="30">
        <f>SALES_DATA!$E426*SALES_DATA!$F426</f>
        <v>60</v>
      </c>
      <c r="H426" s="26" t="str">
        <f t="shared" si="6"/>
        <v>Low</v>
      </c>
    </row>
    <row r="427" spans="1:8">
      <c r="A427" s="24" t="s">
        <v>45</v>
      </c>
      <c r="B427">
        <v>8</v>
      </c>
      <c r="C427" t="s">
        <v>11</v>
      </c>
      <c r="D427" t="s">
        <v>9</v>
      </c>
      <c r="E427">
        <v>3</v>
      </c>
      <c r="F427" s="30">
        <v>7</v>
      </c>
      <c r="G427" s="30">
        <f>SALES_DATA!$E427*SALES_DATA!$F427</f>
        <v>21</v>
      </c>
      <c r="H427" s="26" t="str">
        <f t="shared" si="6"/>
        <v>Low</v>
      </c>
    </row>
    <row r="428" spans="1:8">
      <c r="A428" s="24">
        <v>44986</v>
      </c>
      <c r="B428">
        <v>6</v>
      </c>
      <c r="C428" t="s">
        <v>14</v>
      </c>
      <c r="D428" t="s">
        <v>9</v>
      </c>
      <c r="E428">
        <v>7</v>
      </c>
      <c r="F428" s="30">
        <v>72</v>
      </c>
      <c r="G428" s="30">
        <f>SALES_DATA!$E428*SALES_DATA!$F428</f>
        <v>504</v>
      </c>
      <c r="H428" s="26" t="str">
        <f t="shared" si="6"/>
        <v>Low</v>
      </c>
    </row>
    <row r="429" spans="1:8">
      <c r="A429" s="24" t="s">
        <v>93</v>
      </c>
      <c r="B429">
        <v>4</v>
      </c>
      <c r="C429" t="s">
        <v>14</v>
      </c>
      <c r="D429" t="s">
        <v>9</v>
      </c>
      <c r="E429">
        <v>7</v>
      </c>
      <c r="F429" s="30">
        <v>58</v>
      </c>
      <c r="G429" s="30">
        <f>SALES_DATA!$E429*SALES_DATA!$F429</f>
        <v>406</v>
      </c>
      <c r="H429" s="26" t="str">
        <f t="shared" si="6"/>
        <v>Low</v>
      </c>
    </row>
    <row r="430" spans="1:8">
      <c r="A430" s="24" t="s">
        <v>93</v>
      </c>
      <c r="B430">
        <v>7</v>
      </c>
      <c r="C430" t="s">
        <v>8</v>
      </c>
      <c r="D430" t="s">
        <v>19</v>
      </c>
      <c r="E430">
        <v>10</v>
      </c>
      <c r="F430" s="30">
        <v>10</v>
      </c>
      <c r="G430" s="30">
        <f>SALES_DATA!$E430*SALES_DATA!$F430</f>
        <v>100</v>
      </c>
      <c r="H430" s="26" t="str">
        <f t="shared" si="6"/>
        <v>Low</v>
      </c>
    </row>
    <row r="431" spans="1:8">
      <c r="A431" s="24">
        <v>45232</v>
      </c>
      <c r="B431">
        <v>2</v>
      </c>
      <c r="C431" t="s">
        <v>14</v>
      </c>
      <c r="D431" t="s">
        <v>9</v>
      </c>
      <c r="E431">
        <v>3</v>
      </c>
      <c r="F431" s="30">
        <v>48</v>
      </c>
      <c r="G431" s="30">
        <f>SALES_DATA!$E431*SALES_DATA!$F431</f>
        <v>144</v>
      </c>
      <c r="H431" s="26" t="str">
        <f t="shared" si="6"/>
        <v>Low</v>
      </c>
    </row>
    <row r="432" spans="1:8">
      <c r="A432" s="24">
        <v>45019</v>
      </c>
      <c r="B432">
        <v>7</v>
      </c>
      <c r="C432" t="s">
        <v>14</v>
      </c>
      <c r="D432" t="s">
        <v>19</v>
      </c>
      <c r="E432">
        <v>10</v>
      </c>
      <c r="F432" s="30">
        <v>90</v>
      </c>
      <c r="G432" s="30">
        <f>SALES_DATA!$E432*SALES_DATA!$F432</f>
        <v>900</v>
      </c>
      <c r="H432" s="26" t="str">
        <f t="shared" si="6"/>
        <v>Low</v>
      </c>
    </row>
    <row r="433" spans="1:8">
      <c r="A433" s="24">
        <v>45173</v>
      </c>
      <c r="B433">
        <v>6</v>
      </c>
      <c r="C433" t="s">
        <v>11</v>
      </c>
      <c r="D433" t="s">
        <v>9</v>
      </c>
      <c r="E433">
        <v>8</v>
      </c>
      <c r="F433" s="30">
        <v>96</v>
      </c>
      <c r="G433" s="30">
        <f>SALES_DATA!$E433*SALES_DATA!$F433</f>
        <v>768</v>
      </c>
      <c r="H433" s="26" t="str">
        <f t="shared" si="6"/>
        <v>Low</v>
      </c>
    </row>
    <row r="434" spans="1:8">
      <c r="A434" s="24" t="s">
        <v>35</v>
      </c>
      <c r="B434">
        <v>3</v>
      </c>
      <c r="C434" t="s">
        <v>14</v>
      </c>
      <c r="D434" t="s">
        <v>9</v>
      </c>
      <c r="E434">
        <v>7</v>
      </c>
      <c r="F434" s="30">
        <v>95</v>
      </c>
      <c r="G434" s="30">
        <f>SALES_DATA!$E434*SALES_DATA!$F434</f>
        <v>665</v>
      </c>
      <c r="H434" s="26" t="str">
        <f t="shared" si="6"/>
        <v>Low</v>
      </c>
    </row>
    <row r="435" spans="1:8">
      <c r="A435" s="24">
        <v>45021</v>
      </c>
      <c r="B435">
        <v>3</v>
      </c>
      <c r="C435" t="s">
        <v>14</v>
      </c>
      <c r="D435" t="s">
        <v>19</v>
      </c>
      <c r="E435">
        <v>1</v>
      </c>
      <c r="F435" s="30">
        <v>40</v>
      </c>
      <c r="G435" s="30">
        <f>SALES_DATA!$E435*SALES_DATA!$F435</f>
        <v>40</v>
      </c>
      <c r="H435" s="26" t="str">
        <f t="shared" si="6"/>
        <v>Low</v>
      </c>
    </row>
    <row r="436" spans="1:8">
      <c r="A436" s="24" t="s">
        <v>27</v>
      </c>
      <c r="B436">
        <v>2</v>
      </c>
      <c r="C436" t="s">
        <v>11</v>
      </c>
      <c r="D436" t="s">
        <v>9</v>
      </c>
      <c r="E436">
        <v>15</v>
      </c>
      <c r="F436" s="30">
        <v>83</v>
      </c>
      <c r="G436" s="30">
        <f>SALES_DATA!$E436*SALES_DATA!$F436</f>
        <v>1245</v>
      </c>
      <c r="H436" s="26" t="str">
        <f t="shared" si="6"/>
        <v>Low</v>
      </c>
    </row>
    <row r="437" spans="1:8">
      <c r="A437" s="24">
        <v>44988</v>
      </c>
      <c r="B437">
        <v>6</v>
      </c>
      <c r="C437" t="s">
        <v>8</v>
      </c>
      <c r="D437" t="s">
        <v>19</v>
      </c>
      <c r="E437">
        <v>2</v>
      </c>
      <c r="F437" s="30">
        <v>2</v>
      </c>
      <c r="G437" s="30">
        <f>SALES_DATA!$E437*SALES_DATA!$F437</f>
        <v>4</v>
      </c>
      <c r="H437" s="26" t="str">
        <f t="shared" si="6"/>
        <v>Low</v>
      </c>
    </row>
    <row r="438" spans="1:8">
      <c r="A438" s="24" t="s">
        <v>44</v>
      </c>
      <c r="B438">
        <v>2</v>
      </c>
      <c r="C438" t="s">
        <v>14</v>
      </c>
      <c r="D438" t="s">
        <v>19</v>
      </c>
      <c r="E438">
        <v>11</v>
      </c>
      <c r="F438" s="30">
        <v>35</v>
      </c>
      <c r="G438" s="30">
        <f>SALES_DATA!$E438*SALES_DATA!$F438</f>
        <v>385</v>
      </c>
      <c r="H438" s="26" t="str">
        <f t="shared" si="6"/>
        <v>Low</v>
      </c>
    </row>
    <row r="439" spans="1:8">
      <c r="A439" s="24">
        <v>45204</v>
      </c>
      <c r="B439">
        <v>1</v>
      </c>
      <c r="C439" t="s">
        <v>11</v>
      </c>
      <c r="D439" t="s">
        <v>9</v>
      </c>
      <c r="E439">
        <v>15</v>
      </c>
      <c r="F439" s="30">
        <v>58</v>
      </c>
      <c r="G439" s="30">
        <f>SALES_DATA!$E439*SALES_DATA!$F439</f>
        <v>870</v>
      </c>
      <c r="H439" s="26" t="str">
        <f t="shared" si="6"/>
        <v>Low</v>
      </c>
    </row>
    <row r="440" spans="1:8">
      <c r="A440" s="24">
        <v>44930</v>
      </c>
      <c r="B440">
        <v>5</v>
      </c>
      <c r="C440" t="s">
        <v>8</v>
      </c>
      <c r="D440" t="s">
        <v>9</v>
      </c>
      <c r="E440">
        <v>1</v>
      </c>
      <c r="F440" s="30">
        <v>100</v>
      </c>
      <c r="G440" s="30">
        <f>SALES_DATA!$E440*SALES_DATA!$F440</f>
        <v>100</v>
      </c>
      <c r="H440" s="26" t="str">
        <f t="shared" si="6"/>
        <v>Low</v>
      </c>
    </row>
    <row r="441" spans="1:8">
      <c r="A441" s="24" t="s">
        <v>31</v>
      </c>
      <c r="B441">
        <v>6</v>
      </c>
      <c r="C441" t="s">
        <v>8</v>
      </c>
      <c r="D441" t="s">
        <v>19</v>
      </c>
      <c r="E441">
        <v>7</v>
      </c>
      <c r="F441" s="30">
        <v>42</v>
      </c>
      <c r="G441" s="30">
        <f>SALES_DATA!$E441*SALES_DATA!$F441</f>
        <v>294</v>
      </c>
      <c r="H441" s="26" t="str">
        <f t="shared" si="6"/>
        <v>Low</v>
      </c>
    </row>
    <row r="442" spans="1:8">
      <c r="A442" s="24" t="s">
        <v>67</v>
      </c>
      <c r="B442">
        <v>4</v>
      </c>
      <c r="C442" t="s">
        <v>14</v>
      </c>
      <c r="D442" t="s">
        <v>19</v>
      </c>
      <c r="E442">
        <v>8</v>
      </c>
      <c r="F442" s="30">
        <v>55</v>
      </c>
      <c r="G442" s="30">
        <f>SALES_DATA!$E442*SALES_DATA!$F442</f>
        <v>440</v>
      </c>
      <c r="H442" s="26" t="str">
        <f t="shared" si="6"/>
        <v>Low</v>
      </c>
    </row>
    <row r="443" spans="1:8">
      <c r="A443" s="24">
        <v>44928</v>
      </c>
      <c r="B443">
        <v>1</v>
      </c>
      <c r="C443" t="s">
        <v>8</v>
      </c>
      <c r="D443" t="s">
        <v>9</v>
      </c>
      <c r="E443">
        <v>2</v>
      </c>
      <c r="F443" s="30">
        <v>5</v>
      </c>
      <c r="G443" s="30">
        <f>SALES_DATA!$E443*SALES_DATA!$F443</f>
        <v>10</v>
      </c>
      <c r="H443" s="26" t="str">
        <f t="shared" si="6"/>
        <v>Low</v>
      </c>
    </row>
    <row r="444" spans="1:8">
      <c r="A444" s="24" t="s">
        <v>50</v>
      </c>
      <c r="B444">
        <v>2</v>
      </c>
      <c r="C444" t="s">
        <v>11</v>
      </c>
      <c r="D444" t="s">
        <v>9</v>
      </c>
      <c r="E444">
        <v>9</v>
      </c>
      <c r="F444" s="30">
        <v>95</v>
      </c>
      <c r="G444" s="30">
        <f>SALES_DATA!$E444*SALES_DATA!$F444</f>
        <v>855</v>
      </c>
      <c r="H444" s="26" t="str">
        <f t="shared" si="6"/>
        <v>Low</v>
      </c>
    </row>
    <row r="445" spans="1:8">
      <c r="A445" s="24" t="s">
        <v>86</v>
      </c>
      <c r="B445">
        <v>8</v>
      </c>
      <c r="C445" t="s">
        <v>8</v>
      </c>
      <c r="D445" t="s">
        <v>19</v>
      </c>
      <c r="E445">
        <v>14</v>
      </c>
      <c r="F445" s="30">
        <v>18</v>
      </c>
      <c r="G445" s="30">
        <f>SALES_DATA!$E445*SALES_DATA!$F445</f>
        <v>252</v>
      </c>
      <c r="H445" s="26" t="str">
        <f t="shared" si="6"/>
        <v>Low</v>
      </c>
    </row>
    <row r="446" spans="1:8">
      <c r="A446" s="24">
        <v>44930</v>
      </c>
      <c r="B446">
        <v>5</v>
      </c>
      <c r="C446" t="s">
        <v>11</v>
      </c>
      <c r="D446" t="s">
        <v>19</v>
      </c>
      <c r="E446">
        <v>11</v>
      </c>
      <c r="F446" s="30">
        <v>84</v>
      </c>
      <c r="G446" s="30">
        <f>SALES_DATA!$E446*SALES_DATA!$F446</f>
        <v>924</v>
      </c>
      <c r="H446" s="26" t="str">
        <f t="shared" si="6"/>
        <v>Low</v>
      </c>
    </row>
    <row r="447" spans="1:8">
      <c r="A447" s="24">
        <v>45234</v>
      </c>
      <c r="B447">
        <v>5</v>
      </c>
      <c r="C447" t="s">
        <v>11</v>
      </c>
      <c r="D447" t="s">
        <v>19</v>
      </c>
      <c r="E447">
        <v>6</v>
      </c>
      <c r="F447" s="30">
        <v>80</v>
      </c>
      <c r="G447" s="30">
        <f>SALES_DATA!$E447*SALES_DATA!$F447</f>
        <v>480</v>
      </c>
      <c r="H447" s="26" t="str">
        <f t="shared" si="6"/>
        <v>Low</v>
      </c>
    </row>
    <row r="448" spans="1:8">
      <c r="A448" s="24" t="s">
        <v>42</v>
      </c>
      <c r="B448">
        <v>1</v>
      </c>
      <c r="C448" t="s">
        <v>14</v>
      </c>
      <c r="D448" t="s">
        <v>19</v>
      </c>
      <c r="E448">
        <v>10</v>
      </c>
      <c r="F448" s="30">
        <v>8</v>
      </c>
      <c r="G448" s="30">
        <f>SALES_DATA!$E448*SALES_DATA!$F448</f>
        <v>80</v>
      </c>
      <c r="H448" s="26" t="str">
        <f t="shared" si="6"/>
        <v>Low</v>
      </c>
    </row>
    <row r="449" spans="1:8">
      <c r="A449" s="24" t="s">
        <v>74</v>
      </c>
      <c r="B449">
        <v>1</v>
      </c>
      <c r="C449" t="s">
        <v>8</v>
      </c>
      <c r="D449" t="s">
        <v>19</v>
      </c>
      <c r="E449">
        <v>11</v>
      </c>
      <c r="F449" s="30">
        <v>18</v>
      </c>
      <c r="G449" s="30">
        <f>SALES_DATA!$E449*SALES_DATA!$F449</f>
        <v>198</v>
      </c>
      <c r="H449" s="26" t="str">
        <f t="shared" si="6"/>
        <v>Low</v>
      </c>
    </row>
    <row r="450" spans="1:8">
      <c r="A450" s="24">
        <v>45261</v>
      </c>
      <c r="B450">
        <v>4</v>
      </c>
      <c r="C450" t="s">
        <v>14</v>
      </c>
      <c r="D450" t="s">
        <v>9</v>
      </c>
      <c r="E450">
        <v>5</v>
      </c>
      <c r="F450" s="30">
        <v>24</v>
      </c>
      <c r="G450" s="30">
        <f>SALES_DATA!$E450*SALES_DATA!$F450</f>
        <v>120</v>
      </c>
      <c r="H450" s="26" t="str">
        <f t="shared" ref="H450:H513" si="7">IF(G450&lt;5000,"Low",IF(G450&lt;=10000,"Medium","High"))</f>
        <v>Low</v>
      </c>
    </row>
    <row r="451" spans="1:8">
      <c r="A451" s="24" t="s">
        <v>57</v>
      </c>
      <c r="B451">
        <v>2</v>
      </c>
      <c r="C451" t="s">
        <v>11</v>
      </c>
      <c r="D451" t="s">
        <v>19</v>
      </c>
      <c r="E451">
        <v>13</v>
      </c>
      <c r="F451" s="30">
        <v>24</v>
      </c>
      <c r="G451" s="30">
        <f>SALES_DATA!$E451*SALES_DATA!$F451</f>
        <v>312</v>
      </c>
      <c r="H451" s="26" t="str">
        <f t="shared" si="7"/>
        <v>Low</v>
      </c>
    </row>
    <row r="452" spans="1:8">
      <c r="A452" s="24" t="s">
        <v>18</v>
      </c>
      <c r="B452">
        <v>2</v>
      </c>
      <c r="C452" t="s">
        <v>14</v>
      </c>
      <c r="D452" t="s">
        <v>19</v>
      </c>
      <c r="E452">
        <v>15</v>
      </c>
      <c r="F452" s="30">
        <v>4</v>
      </c>
      <c r="G452" s="30">
        <f>SALES_DATA!$E452*SALES_DATA!$F452</f>
        <v>60</v>
      </c>
      <c r="H452" s="26" t="str">
        <f t="shared" si="7"/>
        <v>Low</v>
      </c>
    </row>
    <row r="453" spans="1:8">
      <c r="A453" s="24">
        <v>45080</v>
      </c>
      <c r="B453">
        <v>6</v>
      </c>
      <c r="C453" t="s">
        <v>11</v>
      </c>
      <c r="D453" t="s">
        <v>19</v>
      </c>
      <c r="E453">
        <v>6</v>
      </c>
      <c r="F453" s="30">
        <v>13</v>
      </c>
      <c r="G453" s="30">
        <f>SALES_DATA!$E453*SALES_DATA!$F453</f>
        <v>78</v>
      </c>
      <c r="H453" s="26" t="str">
        <f t="shared" si="7"/>
        <v>Low</v>
      </c>
    </row>
    <row r="454" spans="1:8">
      <c r="A454" s="24" t="s">
        <v>44</v>
      </c>
      <c r="B454">
        <v>8</v>
      </c>
      <c r="C454" t="s">
        <v>11</v>
      </c>
      <c r="D454" t="s">
        <v>19</v>
      </c>
      <c r="E454">
        <v>6</v>
      </c>
      <c r="F454" s="30">
        <v>55</v>
      </c>
      <c r="G454" s="30">
        <f>SALES_DATA!$E454*SALES_DATA!$F454</f>
        <v>330</v>
      </c>
      <c r="H454" s="26" t="str">
        <f t="shared" si="7"/>
        <v>Low</v>
      </c>
    </row>
    <row r="455" spans="1:8">
      <c r="A455" s="24" t="s">
        <v>61</v>
      </c>
      <c r="B455">
        <v>5</v>
      </c>
      <c r="C455" t="s">
        <v>11</v>
      </c>
      <c r="D455" t="s">
        <v>9</v>
      </c>
      <c r="E455">
        <v>6</v>
      </c>
      <c r="F455" s="30">
        <v>26</v>
      </c>
      <c r="G455" s="30">
        <f>SALES_DATA!$E455*SALES_DATA!$F455</f>
        <v>156</v>
      </c>
      <c r="H455" s="26" t="str">
        <f t="shared" si="7"/>
        <v>Low</v>
      </c>
    </row>
    <row r="456" spans="1:8">
      <c r="A456" s="24">
        <v>45111</v>
      </c>
      <c r="B456">
        <v>7</v>
      </c>
      <c r="C456" t="s">
        <v>8</v>
      </c>
      <c r="D456" t="s">
        <v>19</v>
      </c>
      <c r="E456">
        <v>5</v>
      </c>
      <c r="F456" s="30">
        <v>82</v>
      </c>
      <c r="G456" s="30">
        <f>SALES_DATA!$E456*SALES_DATA!$F456</f>
        <v>410</v>
      </c>
      <c r="H456" s="26" t="str">
        <f t="shared" si="7"/>
        <v>Low</v>
      </c>
    </row>
    <row r="457" spans="1:8">
      <c r="A457" s="24">
        <v>45264</v>
      </c>
      <c r="B457">
        <v>3</v>
      </c>
      <c r="C457" t="s">
        <v>11</v>
      </c>
      <c r="D457" t="s">
        <v>19</v>
      </c>
      <c r="E457">
        <v>9</v>
      </c>
      <c r="F457" s="30">
        <v>70</v>
      </c>
      <c r="G457" s="30">
        <f>SALES_DATA!$E457*SALES_DATA!$F457</f>
        <v>630</v>
      </c>
      <c r="H457" s="26" t="str">
        <f t="shared" si="7"/>
        <v>Low</v>
      </c>
    </row>
    <row r="458" spans="1:8">
      <c r="A458" s="24" t="s">
        <v>49</v>
      </c>
      <c r="B458">
        <v>1</v>
      </c>
      <c r="C458" t="s">
        <v>11</v>
      </c>
      <c r="D458" t="s">
        <v>9</v>
      </c>
      <c r="E458">
        <v>11</v>
      </c>
      <c r="F458" s="30">
        <v>37</v>
      </c>
      <c r="G458" s="30">
        <f>SALES_DATA!$E458*SALES_DATA!$F458</f>
        <v>407</v>
      </c>
      <c r="H458" s="26" t="str">
        <f t="shared" si="7"/>
        <v>Low</v>
      </c>
    </row>
    <row r="459" spans="1:8">
      <c r="A459" s="24" t="s">
        <v>49</v>
      </c>
      <c r="B459">
        <v>3</v>
      </c>
      <c r="C459" t="s">
        <v>14</v>
      </c>
      <c r="D459" t="s">
        <v>19</v>
      </c>
      <c r="E459">
        <v>14</v>
      </c>
      <c r="F459" s="30">
        <v>71</v>
      </c>
      <c r="G459" s="30">
        <f>SALES_DATA!$E459*SALES_DATA!$F459</f>
        <v>994</v>
      </c>
      <c r="H459" s="26" t="str">
        <f t="shared" si="7"/>
        <v>Low</v>
      </c>
    </row>
    <row r="460" spans="1:8">
      <c r="A460" s="24" t="s">
        <v>50</v>
      </c>
      <c r="B460">
        <v>6</v>
      </c>
      <c r="C460" t="s">
        <v>14</v>
      </c>
      <c r="D460" t="s">
        <v>9</v>
      </c>
      <c r="E460">
        <v>3</v>
      </c>
      <c r="F460" s="30">
        <v>16</v>
      </c>
      <c r="G460" s="30">
        <f>SALES_DATA!$E460*SALES_DATA!$F460</f>
        <v>48</v>
      </c>
      <c r="H460" s="26" t="str">
        <f t="shared" si="7"/>
        <v>Low</v>
      </c>
    </row>
    <row r="461" spans="1:8">
      <c r="A461" s="24" t="s">
        <v>53</v>
      </c>
      <c r="B461">
        <v>8</v>
      </c>
      <c r="C461" t="s">
        <v>14</v>
      </c>
      <c r="D461" t="s">
        <v>19</v>
      </c>
      <c r="E461">
        <v>9</v>
      </c>
      <c r="F461" s="30">
        <v>30</v>
      </c>
      <c r="G461" s="30">
        <f>SALES_DATA!$E461*SALES_DATA!$F461</f>
        <v>270</v>
      </c>
      <c r="H461" s="26" t="str">
        <f t="shared" si="7"/>
        <v>Low</v>
      </c>
    </row>
    <row r="462" spans="1:8">
      <c r="A462" s="24" t="s">
        <v>53</v>
      </c>
      <c r="B462">
        <v>2</v>
      </c>
      <c r="C462" t="s">
        <v>14</v>
      </c>
      <c r="D462" t="s">
        <v>19</v>
      </c>
      <c r="E462">
        <v>11</v>
      </c>
      <c r="F462" s="30">
        <v>8</v>
      </c>
      <c r="G462" s="30">
        <f>SALES_DATA!$E462*SALES_DATA!$F462</f>
        <v>88</v>
      </c>
      <c r="H462" s="26" t="str">
        <f t="shared" si="7"/>
        <v>Low</v>
      </c>
    </row>
    <row r="463" spans="1:8">
      <c r="A463" s="24" t="s">
        <v>94</v>
      </c>
      <c r="B463">
        <v>1</v>
      </c>
      <c r="C463" t="s">
        <v>8</v>
      </c>
      <c r="D463" t="s">
        <v>9</v>
      </c>
      <c r="E463">
        <v>1</v>
      </c>
      <c r="F463" s="30">
        <v>70</v>
      </c>
      <c r="G463" s="30">
        <f>SALES_DATA!$E463*SALES_DATA!$F463</f>
        <v>70</v>
      </c>
      <c r="H463" s="26" t="str">
        <f t="shared" si="7"/>
        <v>Low</v>
      </c>
    </row>
    <row r="464" spans="1:8">
      <c r="A464" s="24" t="s">
        <v>32</v>
      </c>
      <c r="B464">
        <v>5</v>
      </c>
      <c r="C464" t="s">
        <v>11</v>
      </c>
      <c r="D464" t="s">
        <v>19</v>
      </c>
      <c r="E464">
        <v>15</v>
      </c>
      <c r="F464" s="30">
        <v>45</v>
      </c>
      <c r="G464" s="30">
        <f>SALES_DATA!$E464*SALES_DATA!$F464</f>
        <v>675</v>
      </c>
      <c r="H464" s="26" t="str">
        <f t="shared" si="7"/>
        <v>Low</v>
      </c>
    </row>
    <row r="465" spans="1:8">
      <c r="A465" s="24">
        <v>45047</v>
      </c>
      <c r="B465">
        <v>8</v>
      </c>
      <c r="C465" t="s">
        <v>8</v>
      </c>
      <c r="D465" t="s">
        <v>19</v>
      </c>
      <c r="E465">
        <v>3</v>
      </c>
      <c r="F465" s="30">
        <v>88</v>
      </c>
      <c r="G465" s="30">
        <f>SALES_DATA!$E465*SALES_DATA!$F465</f>
        <v>264</v>
      </c>
      <c r="H465" s="26" t="str">
        <f t="shared" si="7"/>
        <v>Low</v>
      </c>
    </row>
    <row r="466" spans="1:8">
      <c r="A466" s="24" t="s">
        <v>39</v>
      </c>
      <c r="B466">
        <v>8</v>
      </c>
      <c r="C466" t="s">
        <v>11</v>
      </c>
      <c r="D466" t="s">
        <v>19</v>
      </c>
      <c r="E466">
        <v>14</v>
      </c>
      <c r="F466" s="30">
        <v>42</v>
      </c>
      <c r="G466" s="30">
        <f>SALES_DATA!$E466*SALES_DATA!$F466</f>
        <v>588</v>
      </c>
      <c r="H466" s="26" t="str">
        <f t="shared" si="7"/>
        <v>Low</v>
      </c>
    </row>
    <row r="467" spans="1:8">
      <c r="A467" s="24" t="s">
        <v>59</v>
      </c>
      <c r="B467">
        <v>5</v>
      </c>
      <c r="C467" t="s">
        <v>8</v>
      </c>
      <c r="D467" t="s">
        <v>9</v>
      </c>
      <c r="E467">
        <v>12</v>
      </c>
      <c r="F467" s="30">
        <v>57</v>
      </c>
      <c r="G467" s="30">
        <f>SALES_DATA!$E467*SALES_DATA!$F467</f>
        <v>684</v>
      </c>
      <c r="H467" s="26" t="str">
        <f t="shared" si="7"/>
        <v>Low</v>
      </c>
    </row>
    <row r="468" spans="1:8">
      <c r="A468" s="24" t="s">
        <v>59</v>
      </c>
      <c r="B468">
        <v>7</v>
      </c>
      <c r="C468" t="s">
        <v>11</v>
      </c>
      <c r="D468" t="s">
        <v>9</v>
      </c>
      <c r="E468">
        <v>8</v>
      </c>
      <c r="F468" s="30">
        <v>20</v>
      </c>
      <c r="G468" s="30">
        <f>SALES_DATA!$E468*SALES_DATA!$F468</f>
        <v>160</v>
      </c>
      <c r="H468" s="26" t="str">
        <f t="shared" si="7"/>
        <v>Low</v>
      </c>
    </row>
    <row r="469" spans="1:8">
      <c r="A469" s="24" t="s">
        <v>92</v>
      </c>
      <c r="B469">
        <v>1</v>
      </c>
      <c r="C469" t="s">
        <v>14</v>
      </c>
      <c r="D469" t="s">
        <v>19</v>
      </c>
      <c r="E469">
        <v>2</v>
      </c>
      <c r="F469" s="30">
        <v>19</v>
      </c>
      <c r="G469" s="30">
        <f>SALES_DATA!$E469*SALES_DATA!$F469</f>
        <v>38</v>
      </c>
      <c r="H469" s="26" t="str">
        <f t="shared" si="7"/>
        <v>Low</v>
      </c>
    </row>
    <row r="470" spans="1:8">
      <c r="A470" s="24" t="s">
        <v>38</v>
      </c>
      <c r="B470">
        <v>6</v>
      </c>
      <c r="C470" t="s">
        <v>11</v>
      </c>
      <c r="D470" t="s">
        <v>19</v>
      </c>
      <c r="E470">
        <v>11</v>
      </c>
      <c r="F470" s="30">
        <v>6</v>
      </c>
      <c r="G470" s="30">
        <f>SALES_DATA!$E470*SALES_DATA!$F470</f>
        <v>66</v>
      </c>
      <c r="H470" s="26" t="str">
        <f t="shared" si="7"/>
        <v>Low</v>
      </c>
    </row>
    <row r="471" spans="1:8">
      <c r="A471" s="24" t="s">
        <v>37</v>
      </c>
      <c r="B471">
        <v>5</v>
      </c>
      <c r="C471" t="s">
        <v>14</v>
      </c>
      <c r="D471" t="s">
        <v>9</v>
      </c>
      <c r="E471">
        <v>13</v>
      </c>
      <c r="F471" s="30">
        <v>88</v>
      </c>
      <c r="G471" s="30">
        <f>SALES_DATA!$E471*SALES_DATA!$F471</f>
        <v>1144</v>
      </c>
      <c r="H471" s="26" t="str">
        <f t="shared" si="7"/>
        <v>Low</v>
      </c>
    </row>
    <row r="472" spans="1:8">
      <c r="A472" s="24" t="s">
        <v>57</v>
      </c>
      <c r="B472">
        <v>8</v>
      </c>
      <c r="C472" t="s">
        <v>14</v>
      </c>
      <c r="D472" t="s">
        <v>19</v>
      </c>
      <c r="E472">
        <v>12</v>
      </c>
      <c r="F472" s="30">
        <v>16</v>
      </c>
      <c r="G472" s="30">
        <f>SALES_DATA!$E472*SALES_DATA!$F472</f>
        <v>192</v>
      </c>
      <c r="H472" s="26" t="str">
        <f t="shared" si="7"/>
        <v>Low</v>
      </c>
    </row>
    <row r="473" spans="1:8">
      <c r="A473" s="24" t="s">
        <v>40</v>
      </c>
      <c r="B473">
        <v>1</v>
      </c>
      <c r="C473" t="s">
        <v>8</v>
      </c>
      <c r="D473" t="s">
        <v>9</v>
      </c>
      <c r="E473">
        <v>11</v>
      </c>
      <c r="F473" s="30">
        <v>66</v>
      </c>
      <c r="G473" s="30">
        <f>SALES_DATA!$E473*SALES_DATA!$F473</f>
        <v>726</v>
      </c>
      <c r="H473" s="26" t="str">
        <f t="shared" si="7"/>
        <v>Low</v>
      </c>
    </row>
    <row r="474" spans="1:8">
      <c r="A474" s="24">
        <v>45174</v>
      </c>
      <c r="B474">
        <v>5</v>
      </c>
      <c r="C474" t="s">
        <v>11</v>
      </c>
      <c r="D474" t="s">
        <v>9</v>
      </c>
      <c r="E474">
        <v>5</v>
      </c>
      <c r="F474" s="30">
        <v>24</v>
      </c>
      <c r="G474" s="30">
        <f>SALES_DATA!$E474*SALES_DATA!$F474</f>
        <v>120</v>
      </c>
      <c r="H474" s="26" t="str">
        <f t="shared" si="7"/>
        <v>Low</v>
      </c>
    </row>
    <row r="475" spans="1:8">
      <c r="A475" s="24">
        <v>45050</v>
      </c>
      <c r="B475">
        <v>6</v>
      </c>
      <c r="C475" t="s">
        <v>8</v>
      </c>
      <c r="D475" t="s">
        <v>9</v>
      </c>
      <c r="E475">
        <v>5</v>
      </c>
      <c r="F475" s="30">
        <v>0</v>
      </c>
      <c r="G475" s="30">
        <f>SALES_DATA!$E475*SALES_DATA!$F475</f>
        <v>0</v>
      </c>
      <c r="H475" s="26" t="str">
        <f t="shared" si="7"/>
        <v>Low</v>
      </c>
    </row>
    <row r="476" spans="1:8">
      <c r="A476" s="24">
        <v>45017</v>
      </c>
      <c r="B476">
        <v>5</v>
      </c>
      <c r="C476" t="s">
        <v>14</v>
      </c>
      <c r="D476" t="s">
        <v>19</v>
      </c>
      <c r="E476">
        <v>15</v>
      </c>
      <c r="F476" s="30">
        <v>41</v>
      </c>
      <c r="G476" s="30">
        <f>SALES_DATA!$E476*SALES_DATA!$F476</f>
        <v>615</v>
      </c>
      <c r="H476" s="26" t="str">
        <f t="shared" si="7"/>
        <v>Low</v>
      </c>
    </row>
    <row r="477" spans="1:8">
      <c r="A477" s="24" t="s">
        <v>65</v>
      </c>
      <c r="B477">
        <v>1</v>
      </c>
      <c r="C477" t="s">
        <v>14</v>
      </c>
      <c r="D477" t="s">
        <v>19</v>
      </c>
      <c r="E477">
        <v>11</v>
      </c>
      <c r="F477" s="30">
        <v>65</v>
      </c>
      <c r="G477" s="30">
        <f>SALES_DATA!$E477*SALES_DATA!$F477</f>
        <v>715</v>
      </c>
      <c r="H477" s="26" t="str">
        <f t="shared" si="7"/>
        <v>Low</v>
      </c>
    </row>
    <row r="478" spans="1:8">
      <c r="A478" s="24" t="s">
        <v>32</v>
      </c>
      <c r="B478">
        <v>5</v>
      </c>
      <c r="C478" t="s">
        <v>8</v>
      </c>
      <c r="D478" t="s">
        <v>9</v>
      </c>
      <c r="E478">
        <v>10</v>
      </c>
      <c r="F478" s="30">
        <v>18</v>
      </c>
      <c r="G478" s="30">
        <f>SALES_DATA!$E478*SALES_DATA!$F478</f>
        <v>180</v>
      </c>
      <c r="H478" s="26" t="str">
        <f t="shared" si="7"/>
        <v>Low</v>
      </c>
    </row>
    <row r="479" spans="1:8">
      <c r="A479" s="24">
        <v>45174</v>
      </c>
      <c r="B479">
        <v>6</v>
      </c>
      <c r="C479" t="s">
        <v>8</v>
      </c>
      <c r="D479" t="s">
        <v>9</v>
      </c>
      <c r="E479">
        <v>6</v>
      </c>
      <c r="F479" s="30">
        <v>11</v>
      </c>
      <c r="G479" s="30">
        <f>SALES_DATA!$E479*SALES_DATA!$F479</f>
        <v>66</v>
      </c>
      <c r="H479" s="26" t="str">
        <f t="shared" si="7"/>
        <v>Low</v>
      </c>
    </row>
    <row r="480" spans="1:8">
      <c r="A480" s="24" t="s">
        <v>35</v>
      </c>
      <c r="B480">
        <v>7</v>
      </c>
      <c r="C480" t="s">
        <v>11</v>
      </c>
      <c r="D480" t="s">
        <v>9</v>
      </c>
      <c r="E480">
        <v>8</v>
      </c>
      <c r="F480" s="30">
        <v>91</v>
      </c>
      <c r="G480" s="30">
        <f>SALES_DATA!$E480*SALES_DATA!$F480</f>
        <v>728</v>
      </c>
      <c r="H480" s="26" t="str">
        <f t="shared" si="7"/>
        <v>Low</v>
      </c>
    </row>
    <row r="481" spans="1:8">
      <c r="A481" s="24" t="s">
        <v>34</v>
      </c>
      <c r="B481">
        <v>2</v>
      </c>
      <c r="C481" t="s">
        <v>11</v>
      </c>
      <c r="D481" t="s">
        <v>19</v>
      </c>
      <c r="E481">
        <v>3</v>
      </c>
      <c r="F481" s="30">
        <v>2</v>
      </c>
      <c r="G481" s="30">
        <f>SALES_DATA!$E481*SALES_DATA!$F481</f>
        <v>6</v>
      </c>
      <c r="H481" s="26" t="str">
        <f t="shared" si="7"/>
        <v>Low</v>
      </c>
    </row>
    <row r="482" spans="1:8">
      <c r="A482" s="24" t="s">
        <v>32</v>
      </c>
      <c r="B482">
        <v>8</v>
      </c>
      <c r="C482" t="s">
        <v>8</v>
      </c>
      <c r="D482" t="s">
        <v>19</v>
      </c>
      <c r="E482">
        <v>2</v>
      </c>
      <c r="F482" s="30">
        <v>12</v>
      </c>
      <c r="G482" s="30">
        <f>SALES_DATA!$E482*SALES_DATA!$F482</f>
        <v>24</v>
      </c>
      <c r="H482" s="26" t="str">
        <f t="shared" si="7"/>
        <v>Low</v>
      </c>
    </row>
    <row r="483" spans="1:8">
      <c r="A483" s="24" t="s">
        <v>79</v>
      </c>
      <c r="B483">
        <v>8</v>
      </c>
      <c r="C483" t="s">
        <v>11</v>
      </c>
      <c r="D483" t="s">
        <v>19</v>
      </c>
      <c r="E483">
        <v>8</v>
      </c>
      <c r="F483" s="30">
        <v>17</v>
      </c>
      <c r="G483" s="30">
        <f>SALES_DATA!$E483*SALES_DATA!$F483</f>
        <v>136</v>
      </c>
      <c r="H483" s="26" t="str">
        <f t="shared" si="7"/>
        <v>Low</v>
      </c>
    </row>
    <row r="484" spans="1:8">
      <c r="A484" s="24">
        <v>45082</v>
      </c>
      <c r="B484">
        <v>1</v>
      </c>
      <c r="C484" t="s">
        <v>11</v>
      </c>
      <c r="D484" t="s">
        <v>9</v>
      </c>
      <c r="E484">
        <v>5</v>
      </c>
      <c r="F484" s="30">
        <v>9</v>
      </c>
      <c r="G484" s="30">
        <f>SALES_DATA!$E484*SALES_DATA!$F484</f>
        <v>45</v>
      </c>
      <c r="H484" s="26" t="str">
        <f t="shared" si="7"/>
        <v>Low</v>
      </c>
    </row>
    <row r="485" spans="1:8">
      <c r="A485" s="24">
        <v>45020</v>
      </c>
      <c r="B485">
        <v>1</v>
      </c>
      <c r="C485" t="s">
        <v>14</v>
      </c>
      <c r="D485" t="s">
        <v>9</v>
      </c>
      <c r="E485">
        <v>4</v>
      </c>
      <c r="F485" s="30">
        <v>51</v>
      </c>
      <c r="G485" s="30">
        <f>SALES_DATA!$E485*SALES_DATA!$F485</f>
        <v>204</v>
      </c>
      <c r="H485" s="26" t="str">
        <f t="shared" si="7"/>
        <v>Low</v>
      </c>
    </row>
    <row r="486" spans="1:8">
      <c r="A486" s="24" t="s">
        <v>30</v>
      </c>
      <c r="B486">
        <v>6</v>
      </c>
      <c r="C486" t="s">
        <v>11</v>
      </c>
      <c r="D486" t="s">
        <v>9</v>
      </c>
      <c r="E486">
        <v>11</v>
      </c>
      <c r="F486" s="30">
        <v>65</v>
      </c>
      <c r="G486" s="30">
        <f>SALES_DATA!$E486*SALES_DATA!$F486</f>
        <v>715</v>
      </c>
      <c r="H486" s="26" t="str">
        <f t="shared" si="7"/>
        <v>Low</v>
      </c>
    </row>
    <row r="487" spans="1:8">
      <c r="A487" s="24">
        <v>45203</v>
      </c>
      <c r="B487">
        <v>2</v>
      </c>
      <c r="C487" t="s">
        <v>11</v>
      </c>
      <c r="D487" t="s">
        <v>19</v>
      </c>
      <c r="E487">
        <v>5</v>
      </c>
      <c r="F487" s="30">
        <v>7</v>
      </c>
      <c r="G487" s="30">
        <f>SALES_DATA!$E487*SALES_DATA!$F487</f>
        <v>35</v>
      </c>
      <c r="H487" s="26" t="str">
        <f t="shared" si="7"/>
        <v>Low</v>
      </c>
    </row>
    <row r="488" spans="1:8">
      <c r="A488" s="24">
        <v>45078</v>
      </c>
      <c r="B488">
        <v>5</v>
      </c>
      <c r="C488" t="s">
        <v>14</v>
      </c>
      <c r="D488" t="s">
        <v>19</v>
      </c>
      <c r="E488">
        <v>8</v>
      </c>
      <c r="F488" s="30">
        <v>50</v>
      </c>
      <c r="G488" s="30">
        <f>SALES_DATA!$E488*SALES_DATA!$F488</f>
        <v>400</v>
      </c>
      <c r="H488" s="26" t="str">
        <f t="shared" si="7"/>
        <v>Low</v>
      </c>
    </row>
    <row r="489" spans="1:8">
      <c r="A489" s="24" t="s">
        <v>39</v>
      </c>
      <c r="B489">
        <v>3</v>
      </c>
      <c r="C489" t="s">
        <v>14</v>
      </c>
      <c r="D489" t="s">
        <v>9</v>
      </c>
      <c r="E489">
        <v>2</v>
      </c>
      <c r="F489" s="30">
        <v>6</v>
      </c>
      <c r="G489" s="30">
        <f>SALES_DATA!$E489*SALES_DATA!$F489</f>
        <v>12</v>
      </c>
      <c r="H489" s="26" t="str">
        <f t="shared" si="7"/>
        <v>Low</v>
      </c>
    </row>
    <row r="490" spans="1:8">
      <c r="A490" s="24">
        <v>45143</v>
      </c>
      <c r="B490">
        <v>4</v>
      </c>
      <c r="C490" t="s">
        <v>11</v>
      </c>
      <c r="D490" t="s">
        <v>9</v>
      </c>
      <c r="E490">
        <v>14</v>
      </c>
      <c r="F490" s="30">
        <v>85</v>
      </c>
      <c r="G490" s="30">
        <f>SALES_DATA!$E490*SALES_DATA!$F490</f>
        <v>1190</v>
      </c>
      <c r="H490" s="26" t="str">
        <f t="shared" si="7"/>
        <v>Low</v>
      </c>
    </row>
    <row r="491" spans="1:8">
      <c r="A491" s="24" t="s">
        <v>31</v>
      </c>
      <c r="B491">
        <v>6</v>
      </c>
      <c r="C491" t="s">
        <v>8</v>
      </c>
      <c r="D491" t="s">
        <v>9</v>
      </c>
      <c r="E491">
        <v>2</v>
      </c>
      <c r="F491" s="30">
        <v>73</v>
      </c>
      <c r="G491" s="30">
        <f>SALES_DATA!$E491*SALES_DATA!$F491</f>
        <v>146</v>
      </c>
      <c r="H491" s="26" t="str">
        <f t="shared" si="7"/>
        <v>Low</v>
      </c>
    </row>
    <row r="492" spans="1:8">
      <c r="A492" s="24">
        <v>44988</v>
      </c>
      <c r="B492">
        <v>1</v>
      </c>
      <c r="C492" t="s">
        <v>8</v>
      </c>
      <c r="D492" t="s">
        <v>9</v>
      </c>
      <c r="E492">
        <v>3</v>
      </c>
      <c r="F492" s="30">
        <v>54</v>
      </c>
      <c r="G492" s="30">
        <f>SALES_DATA!$E492*SALES_DATA!$F492</f>
        <v>162</v>
      </c>
      <c r="H492" s="26" t="str">
        <f t="shared" si="7"/>
        <v>Low</v>
      </c>
    </row>
    <row r="493" spans="1:8">
      <c r="A493" s="24" t="s">
        <v>67</v>
      </c>
      <c r="B493">
        <v>2</v>
      </c>
      <c r="C493" t="s">
        <v>11</v>
      </c>
      <c r="D493" t="s">
        <v>9</v>
      </c>
      <c r="E493">
        <v>1</v>
      </c>
      <c r="F493" s="30">
        <v>51</v>
      </c>
      <c r="G493" s="30">
        <f>SALES_DATA!$E493*SALES_DATA!$F493</f>
        <v>51</v>
      </c>
      <c r="H493" s="26" t="str">
        <f t="shared" si="7"/>
        <v>Low</v>
      </c>
    </row>
    <row r="494" spans="1:8">
      <c r="A494" s="24" t="s">
        <v>65</v>
      </c>
      <c r="B494">
        <v>2</v>
      </c>
      <c r="C494" t="s">
        <v>8</v>
      </c>
      <c r="D494" t="s">
        <v>19</v>
      </c>
      <c r="E494">
        <v>2</v>
      </c>
      <c r="F494" s="30">
        <v>8</v>
      </c>
      <c r="G494" s="30">
        <f>SALES_DATA!$E494*SALES_DATA!$F494</f>
        <v>16</v>
      </c>
      <c r="H494" s="26" t="str">
        <f t="shared" si="7"/>
        <v>Low</v>
      </c>
    </row>
    <row r="495" spans="1:8">
      <c r="A495" s="24">
        <v>45232</v>
      </c>
      <c r="B495">
        <v>8</v>
      </c>
      <c r="C495" t="s">
        <v>11</v>
      </c>
      <c r="D495" t="s">
        <v>9</v>
      </c>
      <c r="E495">
        <v>9</v>
      </c>
      <c r="F495" s="30">
        <v>39</v>
      </c>
      <c r="G495" s="30">
        <f>SALES_DATA!$E495*SALES_DATA!$F495</f>
        <v>351</v>
      </c>
      <c r="H495" s="26" t="str">
        <f t="shared" si="7"/>
        <v>Low</v>
      </c>
    </row>
    <row r="496" spans="1:8">
      <c r="A496" s="24" t="s">
        <v>50</v>
      </c>
      <c r="B496">
        <v>5</v>
      </c>
      <c r="C496" t="s">
        <v>8</v>
      </c>
      <c r="D496" t="s">
        <v>19</v>
      </c>
      <c r="E496">
        <v>8</v>
      </c>
      <c r="F496" s="30">
        <v>13</v>
      </c>
      <c r="G496" s="30">
        <f>SALES_DATA!$E496*SALES_DATA!$F496</f>
        <v>104</v>
      </c>
      <c r="H496" s="26" t="str">
        <f t="shared" si="7"/>
        <v>Low</v>
      </c>
    </row>
    <row r="497" spans="1:8">
      <c r="A497" s="24">
        <v>45263</v>
      </c>
      <c r="B497">
        <v>4</v>
      </c>
      <c r="C497" t="s">
        <v>8</v>
      </c>
      <c r="D497" t="s">
        <v>9</v>
      </c>
      <c r="E497">
        <v>3</v>
      </c>
      <c r="F497" s="30">
        <v>16</v>
      </c>
      <c r="G497" s="30">
        <f>SALES_DATA!$E497*SALES_DATA!$F497</f>
        <v>48</v>
      </c>
      <c r="H497" s="26" t="str">
        <f t="shared" si="7"/>
        <v>Low</v>
      </c>
    </row>
    <row r="498" spans="1:8">
      <c r="A498" s="24" t="s">
        <v>23</v>
      </c>
      <c r="B498">
        <v>6</v>
      </c>
      <c r="C498" t="s">
        <v>14</v>
      </c>
      <c r="D498" t="s">
        <v>9</v>
      </c>
      <c r="E498">
        <v>5</v>
      </c>
      <c r="F498" s="30">
        <v>25</v>
      </c>
      <c r="G498" s="30">
        <f>SALES_DATA!$E498*SALES_DATA!$F498</f>
        <v>125</v>
      </c>
      <c r="H498" s="26" t="str">
        <f t="shared" si="7"/>
        <v>Low</v>
      </c>
    </row>
    <row r="499" spans="1:8">
      <c r="A499" s="24" t="s">
        <v>74</v>
      </c>
      <c r="B499">
        <v>8</v>
      </c>
      <c r="C499" t="s">
        <v>11</v>
      </c>
      <c r="D499" t="s">
        <v>19</v>
      </c>
      <c r="E499">
        <v>13</v>
      </c>
      <c r="F499" s="30">
        <v>61</v>
      </c>
      <c r="G499" s="30">
        <f>SALES_DATA!$E499*SALES_DATA!$F499</f>
        <v>793</v>
      </c>
      <c r="H499" s="26" t="str">
        <f t="shared" si="7"/>
        <v>Low</v>
      </c>
    </row>
    <row r="500" spans="1:8">
      <c r="A500" s="24" t="s">
        <v>62</v>
      </c>
      <c r="B500">
        <v>7</v>
      </c>
      <c r="C500" t="s">
        <v>14</v>
      </c>
      <c r="D500" t="s">
        <v>9</v>
      </c>
      <c r="E500">
        <v>11</v>
      </c>
      <c r="F500" s="30">
        <v>48</v>
      </c>
      <c r="G500" s="30">
        <f>SALES_DATA!$E500*SALES_DATA!$F500</f>
        <v>528</v>
      </c>
      <c r="H500" s="26" t="str">
        <f t="shared" si="7"/>
        <v>Low</v>
      </c>
    </row>
    <row r="501" spans="1:8">
      <c r="A501" s="24">
        <v>45200</v>
      </c>
      <c r="B501">
        <v>1</v>
      </c>
      <c r="C501" t="s">
        <v>8</v>
      </c>
      <c r="D501" t="s">
        <v>9</v>
      </c>
      <c r="E501">
        <v>1</v>
      </c>
      <c r="F501" s="30">
        <v>80</v>
      </c>
      <c r="G501" s="30">
        <f>SALES_DATA!$E501*SALES_DATA!$F501</f>
        <v>80</v>
      </c>
      <c r="H501" s="26" t="str">
        <f t="shared" si="7"/>
        <v>Low</v>
      </c>
    </row>
    <row r="502" spans="1:8">
      <c r="A502" s="24" t="s">
        <v>94</v>
      </c>
      <c r="B502">
        <v>1</v>
      </c>
      <c r="C502" t="s">
        <v>8</v>
      </c>
      <c r="D502" t="s">
        <v>19</v>
      </c>
      <c r="E502">
        <v>8</v>
      </c>
      <c r="F502" s="30">
        <v>33</v>
      </c>
      <c r="G502" s="30">
        <f>SALES_DATA!$E502*SALES_DATA!$F502</f>
        <v>264</v>
      </c>
      <c r="H502" s="26" t="str">
        <f t="shared" si="7"/>
        <v>Low</v>
      </c>
    </row>
    <row r="503" spans="1:8">
      <c r="A503" s="24">
        <v>45108</v>
      </c>
      <c r="B503">
        <v>1</v>
      </c>
      <c r="C503" t="s">
        <v>8</v>
      </c>
      <c r="D503" t="s">
        <v>19</v>
      </c>
      <c r="E503">
        <v>12</v>
      </c>
      <c r="F503" s="30">
        <v>35</v>
      </c>
      <c r="G503" s="30">
        <f>SALES_DATA!$E503*SALES_DATA!$F503</f>
        <v>420</v>
      </c>
      <c r="H503" s="26" t="str">
        <f t="shared" si="7"/>
        <v>Low</v>
      </c>
    </row>
    <row r="504" spans="1:8">
      <c r="A504" s="24" t="s">
        <v>55</v>
      </c>
      <c r="B504">
        <v>1</v>
      </c>
      <c r="C504" t="s">
        <v>14</v>
      </c>
      <c r="D504" t="s">
        <v>19</v>
      </c>
      <c r="E504">
        <v>4</v>
      </c>
      <c r="F504" s="30">
        <v>30</v>
      </c>
      <c r="G504" s="30">
        <f>SALES_DATA!$E504*SALES_DATA!$F504</f>
        <v>120</v>
      </c>
      <c r="H504" s="26" t="str">
        <f t="shared" si="7"/>
        <v>Low</v>
      </c>
    </row>
    <row r="505" spans="1:8">
      <c r="A505" s="24">
        <v>45200</v>
      </c>
      <c r="B505">
        <v>6</v>
      </c>
      <c r="C505" t="s">
        <v>14</v>
      </c>
      <c r="D505" t="s">
        <v>9</v>
      </c>
      <c r="E505">
        <v>12</v>
      </c>
      <c r="F505" s="30">
        <v>48</v>
      </c>
      <c r="G505" s="30">
        <f>SALES_DATA!$E505*SALES_DATA!$F505</f>
        <v>576</v>
      </c>
      <c r="H505" s="26" t="str">
        <f t="shared" si="7"/>
        <v>Low</v>
      </c>
    </row>
    <row r="506" spans="1:8">
      <c r="A506" s="24" t="s">
        <v>86</v>
      </c>
      <c r="B506">
        <v>8</v>
      </c>
      <c r="C506" t="s">
        <v>8</v>
      </c>
      <c r="D506" t="s">
        <v>19</v>
      </c>
      <c r="E506">
        <v>11</v>
      </c>
      <c r="F506" s="30">
        <v>78</v>
      </c>
      <c r="G506" s="30">
        <f>SALES_DATA!$E506*SALES_DATA!$F506</f>
        <v>858</v>
      </c>
      <c r="H506" s="26" t="str">
        <f t="shared" si="7"/>
        <v>Low</v>
      </c>
    </row>
    <row r="507" spans="1:8">
      <c r="A507" s="24" t="s">
        <v>72</v>
      </c>
      <c r="B507">
        <v>1</v>
      </c>
      <c r="C507" t="s">
        <v>11</v>
      </c>
      <c r="D507" t="s">
        <v>19</v>
      </c>
      <c r="E507">
        <v>7</v>
      </c>
      <c r="F507" s="30">
        <v>0</v>
      </c>
      <c r="G507" s="30">
        <f>SALES_DATA!$E507*SALES_DATA!$F507</f>
        <v>0</v>
      </c>
      <c r="H507" s="26" t="str">
        <f t="shared" si="7"/>
        <v>Low</v>
      </c>
    </row>
    <row r="508" spans="1:8">
      <c r="A508" s="24" t="s">
        <v>18</v>
      </c>
      <c r="B508">
        <v>1</v>
      </c>
      <c r="C508" t="s">
        <v>11</v>
      </c>
      <c r="D508" t="s">
        <v>19</v>
      </c>
      <c r="E508">
        <v>11</v>
      </c>
      <c r="F508" s="30">
        <v>89</v>
      </c>
      <c r="G508" s="30">
        <f>SALES_DATA!$E508*SALES_DATA!$F508</f>
        <v>979</v>
      </c>
      <c r="H508" s="26" t="str">
        <f t="shared" si="7"/>
        <v>Low</v>
      </c>
    </row>
    <row r="509" spans="1:8">
      <c r="A509" s="24" t="s">
        <v>45</v>
      </c>
      <c r="B509">
        <v>4</v>
      </c>
      <c r="C509" t="s">
        <v>11</v>
      </c>
      <c r="D509" t="s">
        <v>19</v>
      </c>
      <c r="E509">
        <v>15</v>
      </c>
      <c r="F509" s="30">
        <v>33</v>
      </c>
      <c r="G509" s="30">
        <f>SALES_DATA!$E509*SALES_DATA!$F509</f>
        <v>495</v>
      </c>
      <c r="H509" s="26" t="str">
        <f t="shared" si="7"/>
        <v>Low</v>
      </c>
    </row>
    <row r="510" spans="1:8">
      <c r="A510" s="24" t="s">
        <v>43</v>
      </c>
      <c r="B510">
        <v>4</v>
      </c>
      <c r="C510" t="s">
        <v>8</v>
      </c>
      <c r="D510" t="s">
        <v>19</v>
      </c>
      <c r="E510">
        <v>8</v>
      </c>
      <c r="F510" s="30">
        <v>77</v>
      </c>
      <c r="G510" s="30">
        <f>SALES_DATA!$E510*SALES_DATA!$F510</f>
        <v>616</v>
      </c>
      <c r="H510" s="26" t="str">
        <f t="shared" si="7"/>
        <v>Low</v>
      </c>
    </row>
    <row r="511" spans="1:8">
      <c r="A511" s="24">
        <v>45262</v>
      </c>
      <c r="B511">
        <v>6</v>
      </c>
      <c r="C511" t="s">
        <v>11</v>
      </c>
      <c r="D511" t="s">
        <v>19</v>
      </c>
      <c r="E511">
        <v>2</v>
      </c>
      <c r="F511" s="30">
        <v>26</v>
      </c>
      <c r="G511" s="30">
        <f>SALES_DATA!$E511*SALES_DATA!$F511</f>
        <v>52</v>
      </c>
      <c r="H511" s="26" t="str">
        <f t="shared" si="7"/>
        <v>Low</v>
      </c>
    </row>
    <row r="512" spans="1:8">
      <c r="A512" s="24">
        <v>44990</v>
      </c>
      <c r="B512">
        <v>4</v>
      </c>
      <c r="C512" t="s">
        <v>14</v>
      </c>
      <c r="D512" t="s">
        <v>19</v>
      </c>
      <c r="E512">
        <v>1</v>
      </c>
      <c r="F512" s="30">
        <v>19</v>
      </c>
      <c r="G512" s="30">
        <f>SALES_DATA!$E512*SALES_DATA!$F512</f>
        <v>19</v>
      </c>
      <c r="H512" s="26" t="str">
        <f t="shared" si="7"/>
        <v>Low</v>
      </c>
    </row>
    <row r="513" spans="1:8">
      <c r="A513" s="24">
        <v>44930</v>
      </c>
      <c r="B513">
        <v>5</v>
      </c>
      <c r="C513" t="s">
        <v>8</v>
      </c>
      <c r="D513" t="s">
        <v>9</v>
      </c>
      <c r="E513">
        <v>1</v>
      </c>
      <c r="F513" s="30">
        <v>59</v>
      </c>
      <c r="G513" s="30">
        <f>SALES_DATA!$E513*SALES_DATA!$F513</f>
        <v>59</v>
      </c>
      <c r="H513" s="26" t="str">
        <f t="shared" si="7"/>
        <v>Low</v>
      </c>
    </row>
    <row r="514" spans="1:8">
      <c r="A514" s="24">
        <v>45174</v>
      </c>
      <c r="B514">
        <v>4</v>
      </c>
      <c r="C514" t="s">
        <v>11</v>
      </c>
      <c r="D514" t="s">
        <v>9</v>
      </c>
      <c r="E514">
        <v>0</v>
      </c>
      <c r="F514" s="30">
        <v>5</v>
      </c>
      <c r="G514" s="30">
        <f>SALES_DATA!$E514*SALES_DATA!$F514</f>
        <v>0</v>
      </c>
      <c r="H514" s="26" t="str">
        <f t="shared" ref="H514:H577" si="8">IF(G514&lt;5000,"Low",IF(G514&lt;=10000,"Medium","High"))</f>
        <v>Low</v>
      </c>
    </row>
    <row r="515" spans="1:8">
      <c r="A515" s="24">
        <v>45078</v>
      </c>
      <c r="B515">
        <v>1</v>
      </c>
      <c r="C515" t="s">
        <v>11</v>
      </c>
      <c r="D515" t="s">
        <v>9</v>
      </c>
      <c r="E515">
        <v>13</v>
      </c>
      <c r="F515" s="30">
        <v>0</v>
      </c>
      <c r="G515" s="30">
        <f>SALES_DATA!$E515*SALES_DATA!$F515</f>
        <v>0</v>
      </c>
      <c r="H515" s="26" t="str">
        <f t="shared" si="8"/>
        <v>Low</v>
      </c>
    </row>
    <row r="516" spans="1:8">
      <c r="A516" s="24" t="s">
        <v>25</v>
      </c>
      <c r="B516">
        <v>6</v>
      </c>
      <c r="C516" t="s">
        <v>11</v>
      </c>
      <c r="D516" t="s">
        <v>9</v>
      </c>
      <c r="E516">
        <v>9</v>
      </c>
      <c r="F516" s="30">
        <v>66</v>
      </c>
      <c r="G516" s="30">
        <f>SALES_DATA!$E516*SALES_DATA!$F516</f>
        <v>594</v>
      </c>
      <c r="H516" s="26" t="str">
        <f t="shared" si="8"/>
        <v>Low</v>
      </c>
    </row>
    <row r="517" spans="1:8">
      <c r="A517" s="24">
        <v>45048</v>
      </c>
      <c r="B517">
        <v>3</v>
      </c>
      <c r="C517" t="s">
        <v>8</v>
      </c>
      <c r="D517" t="s">
        <v>9</v>
      </c>
      <c r="E517">
        <v>13</v>
      </c>
      <c r="F517" s="30">
        <v>53</v>
      </c>
      <c r="G517" s="30">
        <f>SALES_DATA!$E517*SALES_DATA!$F517</f>
        <v>689</v>
      </c>
      <c r="H517" s="26" t="str">
        <f t="shared" si="8"/>
        <v>Low</v>
      </c>
    </row>
    <row r="518" spans="1:8">
      <c r="A518" s="24">
        <v>45140</v>
      </c>
      <c r="B518">
        <v>6</v>
      </c>
      <c r="C518" t="s">
        <v>11</v>
      </c>
      <c r="D518" t="s">
        <v>19</v>
      </c>
      <c r="E518">
        <v>6</v>
      </c>
      <c r="F518" s="30">
        <v>60</v>
      </c>
      <c r="G518" s="30">
        <f>SALES_DATA!$E518*SALES_DATA!$F518</f>
        <v>360</v>
      </c>
      <c r="H518" s="26" t="str">
        <f t="shared" si="8"/>
        <v>Low</v>
      </c>
    </row>
    <row r="519" spans="1:8">
      <c r="A519" s="24" t="s">
        <v>57</v>
      </c>
      <c r="B519">
        <v>2</v>
      </c>
      <c r="C519" t="s">
        <v>11</v>
      </c>
      <c r="D519" t="s">
        <v>9</v>
      </c>
      <c r="E519">
        <v>5</v>
      </c>
      <c r="F519" s="30">
        <v>74</v>
      </c>
      <c r="G519" s="30">
        <f>SALES_DATA!$E519*SALES_DATA!$F519</f>
        <v>370</v>
      </c>
      <c r="H519" s="26" t="str">
        <f t="shared" si="8"/>
        <v>Low</v>
      </c>
    </row>
    <row r="520" spans="1:8">
      <c r="A520" s="24" t="s">
        <v>87</v>
      </c>
      <c r="B520">
        <v>4</v>
      </c>
      <c r="C520" t="s">
        <v>14</v>
      </c>
      <c r="D520" t="s">
        <v>9</v>
      </c>
      <c r="E520">
        <v>13</v>
      </c>
      <c r="F520" s="30">
        <v>82</v>
      </c>
      <c r="G520" s="30">
        <f>SALES_DATA!$E520*SALES_DATA!$F520</f>
        <v>1066</v>
      </c>
      <c r="H520" s="26" t="str">
        <f t="shared" si="8"/>
        <v>Low</v>
      </c>
    </row>
    <row r="521" spans="1:8">
      <c r="A521" s="24" t="s">
        <v>18</v>
      </c>
      <c r="B521">
        <v>6</v>
      </c>
      <c r="C521" t="s">
        <v>11</v>
      </c>
      <c r="D521" t="s">
        <v>9</v>
      </c>
      <c r="E521">
        <v>12</v>
      </c>
      <c r="F521" s="30">
        <v>65</v>
      </c>
      <c r="G521" s="30">
        <f>SALES_DATA!$E521*SALES_DATA!$F521</f>
        <v>780</v>
      </c>
      <c r="H521" s="26" t="str">
        <f t="shared" si="8"/>
        <v>Low</v>
      </c>
    </row>
    <row r="522" spans="1:8">
      <c r="A522" s="24" t="s">
        <v>68</v>
      </c>
      <c r="B522">
        <v>7</v>
      </c>
      <c r="C522" t="s">
        <v>14</v>
      </c>
      <c r="D522" t="s">
        <v>9</v>
      </c>
      <c r="E522">
        <v>4</v>
      </c>
      <c r="F522" s="30">
        <v>63</v>
      </c>
      <c r="G522" s="30">
        <f>SALES_DATA!$E522*SALES_DATA!$F522</f>
        <v>252</v>
      </c>
      <c r="H522" s="26" t="str">
        <f t="shared" si="8"/>
        <v>Low</v>
      </c>
    </row>
    <row r="523" spans="1:8">
      <c r="A523" s="24">
        <v>44927</v>
      </c>
      <c r="B523">
        <v>4</v>
      </c>
      <c r="C523" t="s">
        <v>8</v>
      </c>
      <c r="D523" t="s">
        <v>19</v>
      </c>
      <c r="E523">
        <v>13</v>
      </c>
      <c r="F523" s="30">
        <v>39</v>
      </c>
      <c r="G523" s="30">
        <f>SALES_DATA!$E523*SALES_DATA!$F523</f>
        <v>507</v>
      </c>
      <c r="H523" s="26" t="str">
        <f t="shared" si="8"/>
        <v>Low</v>
      </c>
    </row>
    <row r="524" spans="1:8">
      <c r="A524" s="24">
        <v>45020</v>
      </c>
      <c r="B524">
        <v>2</v>
      </c>
      <c r="C524" t="s">
        <v>11</v>
      </c>
      <c r="D524" t="s">
        <v>9</v>
      </c>
      <c r="E524">
        <v>1</v>
      </c>
      <c r="F524" s="30">
        <v>71</v>
      </c>
      <c r="G524" s="30">
        <f>SALES_DATA!$E524*SALES_DATA!$F524</f>
        <v>71</v>
      </c>
      <c r="H524" s="26" t="str">
        <f t="shared" si="8"/>
        <v>Low</v>
      </c>
    </row>
    <row r="525" spans="1:8">
      <c r="A525" s="24">
        <v>45143</v>
      </c>
      <c r="B525">
        <v>3</v>
      </c>
      <c r="C525" t="s">
        <v>8</v>
      </c>
      <c r="D525" t="s">
        <v>19</v>
      </c>
      <c r="E525">
        <v>8</v>
      </c>
      <c r="F525" s="30">
        <v>46</v>
      </c>
      <c r="G525" s="30">
        <f>SALES_DATA!$E525*SALES_DATA!$F525</f>
        <v>368</v>
      </c>
      <c r="H525" s="26" t="str">
        <f t="shared" si="8"/>
        <v>Low</v>
      </c>
    </row>
    <row r="526" spans="1:8">
      <c r="A526" s="24" t="s">
        <v>80</v>
      </c>
      <c r="B526">
        <v>8</v>
      </c>
      <c r="C526" t="s">
        <v>14</v>
      </c>
      <c r="D526" t="s">
        <v>19</v>
      </c>
      <c r="E526">
        <v>5</v>
      </c>
      <c r="F526" s="30">
        <v>94</v>
      </c>
      <c r="G526" s="30">
        <f>SALES_DATA!$E526*SALES_DATA!$F526</f>
        <v>470</v>
      </c>
      <c r="H526" s="26" t="str">
        <f t="shared" si="8"/>
        <v>Low</v>
      </c>
    </row>
    <row r="527" spans="1:8">
      <c r="A527" s="24">
        <v>45174</v>
      </c>
      <c r="B527">
        <v>6</v>
      </c>
      <c r="C527" t="s">
        <v>11</v>
      </c>
      <c r="D527" t="s">
        <v>9</v>
      </c>
      <c r="E527">
        <v>10</v>
      </c>
      <c r="F527" s="30">
        <v>24</v>
      </c>
      <c r="G527" s="30">
        <f>SALES_DATA!$E527*SALES_DATA!$F527</f>
        <v>240</v>
      </c>
      <c r="H527" s="26" t="str">
        <f t="shared" si="8"/>
        <v>Low</v>
      </c>
    </row>
    <row r="528" spans="1:8">
      <c r="A528" s="24">
        <v>44930</v>
      </c>
      <c r="B528">
        <v>4</v>
      </c>
      <c r="C528" t="s">
        <v>14</v>
      </c>
      <c r="D528" t="s">
        <v>19</v>
      </c>
      <c r="E528">
        <v>11</v>
      </c>
      <c r="F528" s="30">
        <v>57</v>
      </c>
      <c r="G528" s="30">
        <f>SALES_DATA!$E528*SALES_DATA!$F528</f>
        <v>627</v>
      </c>
      <c r="H528" s="26" t="str">
        <f t="shared" si="8"/>
        <v>Low</v>
      </c>
    </row>
    <row r="529" spans="1:8">
      <c r="A529" s="24" t="s">
        <v>93</v>
      </c>
      <c r="B529">
        <v>3</v>
      </c>
      <c r="C529" t="s">
        <v>8</v>
      </c>
      <c r="D529" t="s">
        <v>9</v>
      </c>
      <c r="E529">
        <v>4</v>
      </c>
      <c r="F529" s="30">
        <v>15</v>
      </c>
      <c r="G529" s="30">
        <f>SALES_DATA!$E529*SALES_DATA!$F529</f>
        <v>60</v>
      </c>
      <c r="H529" s="26" t="str">
        <f t="shared" si="8"/>
        <v>Low</v>
      </c>
    </row>
    <row r="530" spans="1:8">
      <c r="A530" s="24" t="s">
        <v>55</v>
      </c>
      <c r="B530">
        <v>5</v>
      </c>
      <c r="C530" t="s">
        <v>8</v>
      </c>
      <c r="D530" t="s">
        <v>19</v>
      </c>
      <c r="E530">
        <v>11</v>
      </c>
      <c r="F530" s="30">
        <v>52</v>
      </c>
      <c r="G530" s="30">
        <f>SALES_DATA!$E530*SALES_DATA!$F530</f>
        <v>572</v>
      </c>
      <c r="H530" s="26" t="str">
        <f t="shared" si="8"/>
        <v>Low</v>
      </c>
    </row>
    <row r="531" spans="1:8">
      <c r="A531" s="24">
        <v>45141</v>
      </c>
      <c r="B531">
        <v>3</v>
      </c>
      <c r="C531" t="s">
        <v>8</v>
      </c>
      <c r="D531" t="s">
        <v>19</v>
      </c>
      <c r="E531">
        <v>3</v>
      </c>
      <c r="F531" s="30">
        <v>77</v>
      </c>
      <c r="G531" s="30">
        <f>SALES_DATA!$E531*SALES_DATA!$F531</f>
        <v>231</v>
      </c>
      <c r="H531" s="26" t="str">
        <f t="shared" si="8"/>
        <v>Low</v>
      </c>
    </row>
    <row r="532" spans="1:8">
      <c r="A532" s="24" t="s">
        <v>42</v>
      </c>
      <c r="B532">
        <v>5</v>
      </c>
      <c r="C532" t="s">
        <v>14</v>
      </c>
      <c r="D532" t="s">
        <v>19</v>
      </c>
      <c r="E532">
        <v>2</v>
      </c>
      <c r="F532" s="30">
        <v>72</v>
      </c>
      <c r="G532" s="30">
        <f>SALES_DATA!$E532*SALES_DATA!$F532</f>
        <v>144</v>
      </c>
      <c r="H532" s="26" t="str">
        <f t="shared" si="8"/>
        <v>Low</v>
      </c>
    </row>
    <row r="533" spans="1:8">
      <c r="A533" s="24" t="s">
        <v>59</v>
      </c>
      <c r="B533">
        <v>2</v>
      </c>
      <c r="C533" t="s">
        <v>8</v>
      </c>
      <c r="D533" t="s">
        <v>9</v>
      </c>
      <c r="E533">
        <v>2</v>
      </c>
      <c r="F533" s="30">
        <v>35</v>
      </c>
      <c r="G533" s="30">
        <f>SALES_DATA!$E533*SALES_DATA!$F533</f>
        <v>70</v>
      </c>
      <c r="H533" s="26" t="str">
        <f t="shared" si="8"/>
        <v>Low</v>
      </c>
    </row>
    <row r="534" spans="1:8">
      <c r="A534" s="24">
        <v>45111</v>
      </c>
      <c r="B534">
        <v>4</v>
      </c>
      <c r="C534" t="s">
        <v>11</v>
      </c>
      <c r="D534" t="s">
        <v>19</v>
      </c>
      <c r="E534">
        <v>10</v>
      </c>
      <c r="F534" s="30">
        <v>66</v>
      </c>
      <c r="G534" s="30">
        <f>SALES_DATA!$E534*SALES_DATA!$F534</f>
        <v>660</v>
      </c>
      <c r="H534" s="26" t="str">
        <f t="shared" si="8"/>
        <v>Low</v>
      </c>
    </row>
    <row r="535" spans="1:8">
      <c r="A535" s="24" t="s">
        <v>21</v>
      </c>
      <c r="B535">
        <v>6</v>
      </c>
      <c r="C535" t="s">
        <v>11</v>
      </c>
      <c r="D535" t="s">
        <v>9</v>
      </c>
      <c r="E535">
        <v>14</v>
      </c>
      <c r="F535" s="30">
        <v>57</v>
      </c>
      <c r="G535" s="30">
        <f>SALES_DATA!$E535*SALES_DATA!$F535</f>
        <v>798</v>
      </c>
      <c r="H535" s="26" t="str">
        <f t="shared" si="8"/>
        <v>Low</v>
      </c>
    </row>
    <row r="536" spans="1:8">
      <c r="A536" s="24" t="s">
        <v>66</v>
      </c>
      <c r="B536">
        <v>5</v>
      </c>
      <c r="C536" t="s">
        <v>11</v>
      </c>
      <c r="D536" t="s">
        <v>19</v>
      </c>
      <c r="E536">
        <v>9</v>
      </c>
      <c r="F536" s="30">
        <v>69</v>
      </c>
      <c r="G536" s="30">
        <f>SALES_DATA!$E536*SALES_DATA!$F536</f>
        <v>621</v>
      </c>
      <c r="H536" s="26" t="str">
        <f t="shared" si="8"/>
        <v>Low</v>
      </c>
    </row>
    <row r="537" spans="1:8">
      <c r="A537" s="24" t="s">
        <v>67</v>
      </c>
      <c r="B537">
        <v>6</v>
      </c>
      <c r="C537" t="s">
        <v>14</v>
      </c>
      <c r="D537" t="s">
        <v>19</v>
      </c>
      <c r="E537">
        <v>8</v>
      </c>
      <c r="F537" s="30">
        <v>85</v>
      </c>
      <c r="G537" s="30">
        <f>SALES_DATA!$E537*SALES_DATA!$F537</f>
        <v>680</v>
      </c>
      <c r="H537" s="26" t="str">
        <f t="shared" si="8"/>
        <v>Low</v>
      </c>
    </row>
    <row r="538" spans="1:8">
      <c r="A538" s="24" t="s">
        <v>63</v>
      </c>
      <c r="B538">
        <v>5</v>
      </c>
      <c r="C538" t="s">
        <v>14</v>
      </c>
      <c r="D538" t="s">
        <v>9</v>
      </c>
      <c r="E538">
        <v>0</v>
      </c>
      <c r="F538" s="30">
        <v>32</v>
      </c>
      <c r="G538" s="30">
        <f>SALES_DATA!$E538*SALES_DATA!$F538</f>
        <v>0</v>
      </c>
      <c r="H538" s="26" t="str">
        <f t="shared" si="8"/>
        <v>Low</v>
      </c>
    </row>
    <row r="539" spans="1:8">
      <c r="A539" s="24">
        <v>45231</v>
      </c>
      <c r="B539">
        <v>1</v>
      </c>
      <c r="C539" t="s">
        <v>11</v>
      </c>
      <c r="D539" t="s">
        <v>9</v>
      </c>
      <c r="E539">
        <v>9</v>
      </c>
      <c r="F539" s="30">
        <v>73</v>
      </c>
      <c r="G539" s="30">
        <f>SALES_DATA!$E539*SALES_DATA!$F539</f>
        <v>657</v>
      </c>
      <c r="H539" s="26" t="str">
        <f t="shared" si="8"/>
        <v>Low</v>
      </c>
    </row>
    <row r="540" spans="1:8">
      <c r="A540" s="24" t="s">
        <v>70</v>
      </c>
      <c r="B540">
        <v>8</v>
      </c>
      <c r="C540" t="s">
        <v>8</v>
      </c>
      <c r="D540" t="s">
        <v>19</v>
      </c>
      <c r="E540">
        <v>1</v>
      </c>
      <c r="F540" s="30">
        <v>79</v>
      </c>
      <c r="G540" s="30">
        <f>SALES_DATA!$E540*SALES_DATA!$F540</f>
        <v>79</v>
      </c>
      <c r="H540" s="26" t="str">
        <f t="shared" si="8"/>
        <v>Low</v>
      </c>
    </row>
    <row r="541" spans="1:8">
      <c r="A541" s="24" t="s">
        <v>28</v>
      </c>
      <c r="B541">
        <v>2</v>
      </c>
      <c r="C541" t="s">
        <v>11</v>
      </c>
      <c r="D541" t="s">
        <v>9</v>
      </c>
      <c r="E541">
        <v>15</v>
      </c>
      <c r="F541" s="30">
        <v>25</v>
      </c>
      <c r="G541" s="30">
        <f>SALES_DATA!$E541*SALES_DATA!$F541</f>
        <v>375</v>
      </c>
      <c r="H541" s="26" t="str">
        <f t="shared" si="8"/>
        <v>Low</v>
      </c>
    </row>
    <row r="542" spans="1:8">
      <c r="A542" s="24" t="s">
        <v>66</v>
      </c>
      <c r="B542">
        <v>1</v>
      </c>
      <c r="C542" t="s">
        <v>11</v>
      </c>
      <c r="D542" t="s">
        <v>19</v>
      </c>
      <c r="E542">
        <v>1</v>
      </c>
      <c r="F542" s="30">
        <v>50</v>
      </c>
      <c r="G542" s="30">
        <f>SALES_DATA!$E542*SALES_DATA!$F542</f>
        <v>50</v>
      </c>
      <c r="H542" s="26" t="str">
        <f t="shared" si="8"/>
        <v>Low</v>
      </c>
    </row>
    <row r="543" spans="1:8">
      <c r="A543" s="24">
        <v>45233</v>
      </c>
      <c r="B543">
        <v>3</v>
      </c>
      <c r="C543" t="s">
        <v>14</v>
      </c>
      <c r="D543" t="s">
        <v>19</v>
      </c>
      <c r="E543">
        <v>7</v>
      </c>
      <c r="F543" s="30">
        <v>23</v>
      </c>
      <c r="G543" s="30">
        <f>SALES_DATA!$E543*SALES_DATA!$F543</f>
        <v>161</v>
      </c>
      <c r="H543" s="26" t="str">
        <f t="shared" si="8"/>
        <v>Low</v>
      </c>
    </row>
    <row r="544" spans="1:8">
      <c r="A544" s="24">
        <v>45021</v>
      </c>
      <c r="B544">
        <v>8</v>
      </c>
      <c r="C544" t="s">
        <v>8</v>
      </c>
      <c r="D544" t="s">
        <v>19</v>
      </c>
      <c r="E544">
        <v>5</v>
      </c>
      <c r="F544" s="30">
        <v>75</v>
      </c>
      <c r="G544" s="30">
        <f>SALES_DATA!$E544*SALES_DATA!$F544</f>
        <v>375</v>
      </c>
      <c r="H544" s="26" t="str">
        <f t="shared" si="8"/>
        <v>Low</v>
      </c>
    </row>
    <row r="545" spans="1:8">
      <c r="A545" s="24" t="s">
        <v>62</v>
      </c>
      <c r="B545">
        <v>7</v>
      </c>
      <c r="C545" t="s">
        <v>14</v>
      </c>
      <c r="D545" t="s">
        <v>19</v>
      </c>
      <c r="E545">
        <v>4</v>
      </c>
      <c r="F545" s="30">
        <v>24</v>
      </c>
      <c r="G545" s="30">
        <f>SALES_DATA!$E545*SALES_DATA!$F545</f>
        <v>96</v>
      </c>
      <c r="H545" s="26" t="str">
        <f t="shared" si="8"/>
        <v>Low</v>
      </c>
    </row>
    <row r="546" spans="1:8">
      <c r="A546" s="24" t="s">
        <v>70</v>
      </c>
      <c r="B546">
        <v>5</v>
      </c>
      <c r="C546" t="s">
        <v>11</v>
      </c>
      <c r="D546" t="s">
        <v>9</v>
      </c>
      <c r="E546">
        <v>9</v>
      </c>
      <c r="F546" s="30">
        <v>72</v>
      </c>
      <c r="G546" s="30">
        <f>SALES_DATA!$E546*SALES_DATA!$F546</f>
        <v>648</v>
      </c>
      <c r="H546" s="26" t="str">
        <f t="shared" si="8"/>
        <v>Low</v>
      </c>
    </row>
    <row r="547" spans="1:8">
      <c r="A547" s="24" t="s">
        <v>62</v>
      </c>
      <c r="B547">
        <v>1</v>
      </c>
      <c r="C547" t="s">
        <v>11</v>
      </c>
      <c r="D547" t="s">
        <v>9</v>
      </c>
      <c r="E547">
        <v>14</v>
      </c>
      <c r="F547" s="30">
        <v>4</v>
      </c>
      <c r="G547" s="30">
        <f>SALES_DATA!$E547*SALES_DATA!$F547</f>
        <v>56</v>
      </c>
      <c r="H547" s="26" t="str">
        <f t="shared" si="8"/>
        <v>Low</v>
      </c>
    </row>
    <row r="548" spans="1:8">
      <c r="A548" s="24" t="s">
        <v>38</v>
      </c>
      <c r="B548">
        <v>7</v>
      </c>
      <c r="C548" t="s">
        <v>14</v>
      </c>
      <c r="D548" t="s">
        <v>9</v>
      </c>
      <c r="E548">
        <v>12</v>
      </c>
      <c r="F548" s="30">
        <v>97</v>
      </c>
      <c r="G548" s="30">
        <f>SALES_DATA!$E548*SALES_DATA!$F548</f>
        <v>1164</v>
      </c>
      <c r="H548" s="26" t="str">
        <f t="shared" si="8"/>
        <v>Low</v>
      </c>
    </row>
    <row r="549" spans="1:8">
      <c r="A549" s="24" t="s">
        <v>90</v>
      </c>
      <c r="B549">
        <v>5</v>
      </c>
      <c r="C549" t="s">
        <v>11</v>
      </c>
      <c r="D549" t="s">
        <v>9</v>
      </c>
      <c r="E549">
        <v>3</v>
      </c>
      <c r="F549" s="30">
        <v>92</v>
      </c>
      <c r="G549" s="30">
        <f>SALES_DATA!$E549*SALES_DATA!$F549</f>
        <v>276</v>
      </c>
      <c r="H549" s="26" t="str">
        <f t="shared" si="8"/>
        <v>Low</v>
      </c>
    </row>
    <row r="550" spans="1:8">
      <c r="A550" s="24" t="s">
        <v>49</v>
      </c>
      <c r="B550">
        <v>4</v>
      </c>
      <c r="C550" t="s">
        <v>14</v>
      </c>
      <c r="D550" t="s">
        <v>9</v>
      </c>
      <c r="E550">
        <v>2</v>
      </c>
      <c r="F550" s="30">
        <v>62</v>
      </c>
      <c r="G550" s="30">
        <f>SALES_DATA!$E550*SALES_DATA!$F550</f>
        <v>124</v>
      </c>
      <c r="H550" s="26" t="str">
        <f t="shared" si="8"/>
        <v>Low</v>
      </c>
    </row>
    <row r="551" spans="1:8">
      <c r="A551" s="24">
        <v>44960</v>
      </c>
      <c r="B551">
        <v>4</v>
      </c>
      <c r="C551" t="s">
        <v>14</v>
      </c>
      <c r="D551" t="s">
        <v>19</v>
      </c>
      <c r="E551">
        <v>2</v>
      </c>
      <c r="F551" s="30">
        <v>4</v>
      </c>
      <c r="G551" s="30">
        <f>SALES_DATA!$E551*SALES_DATA!$F551</f>
        <v>8</v>
      </c>
      <c r="H551" s="26" t="str">
        <f t="shared" si="8"/>
        <v>Low</v>
      </c>
    </row>
    <row r="552" spans="1:8">
      <c r="A552" s="24">
        <v>45017</v>
      </c>
      <c r="B552">
        <v>1</v>
      </c>
      <c r="C552" t="s">
        <v>8</v>
      </c>
      <c r="D552" t="s">
        <v>9</v>
      </c>
      <c r="E552">
        <v>11</v>
      </c>
      <c r="F552" s="30">
        <v>0</v>
      </c>
      <c r="G552" s="30">
        <f>SALES_DATA!$E552*SALES_DATA!$F552</f>
        <v>0</v>
      </c>
      <c r="H552" s="26" t="str">
        <f t="shared" si="8"/>
        <v>Low</v>
      </c>
    </row>
    <row r="553" spans="1:8">
      <c r="A553" s="24" t="s">
        <v>13</v>
      </c>
      <c r="B553">
        <v>6</v>
      </c>
      <c r="C553" t="s">
        <v>8</v>
      </c>
      <c r="D553" t="s">
        <v>9</v>
      </c>
      <c r="E553">
        <v>1</v>
      </c>
      <c r="F553" s="30">
        <v>92</v>
      </c>
      <c r="G553" s="30">
        <f>SALES_DATA!$E553*SALES_DATA!$F553</f>
        <v>92</v>
      </c>
      <c r="H553" s="26" t="str">
        <f t="shared" si="8"/>
        <v>Low</v>
      </c>
    </row>
    <row r="554" spans="1:8">
      <c r="A554" s="24" t="s">
        <v>25</v>
      </c>
      <c r="B554">
        <v>5</v>
      </c>
      <c r="C554" t="s">
        <v>11</v>
      </c>
      <c r="D554" t="s">
        <v>9</v>
      </c>
      <c r="E554">
        <v>7</v>
      </c>
      <c r="F554" s="30">
        <v>34</v>
      </c>
      <c r="G554" s="30">
        <f>SALES_DATA!$E554*SALES_DATA!$F554</f>
        <v>238</v>
      </c>
      <c r="H554" s="26" t="str">
        <f t="shared" si="8"/>
        <v>Low</v>
      </c>
    </row>
    <row r="555" spans="1:8">
      <c r="A555" s="24">
        <v>45261</v>
      </c>
      <c r="B555">
        <v>6</v>
      </c>
      <c r="C555" t="s">
        <v>14</v>
      </c>
      <c r="D555" t="s">
        <v>9</v>
      </c>
      <c r="E555">
        <v>11</v>
      </c>
      <c r="F555" s="30">
        <v>38</v>
      </c>
      <c r="G555" s="30">
        <f>SALES_DATA!$E555*SALES_DATA!$F555</f>
        <v>418</v>
      </c>
      <c r="H555" s="26" t="str">
        <f t="shared" si="8"/>
        <v>Low</v>
      </c>
    </row>
    <row r="556" spans="1:8">
      <c r="A556" s="24" t="s">
        <v>13</v>
      </c>
      <c r="B556">
        <v>3</v>
      </c>
      <c r="C556" t="s">
        <v>11</v>
      </c>
      <c r="D556" t="s">
        <v>19</v>
      </c>
      <c r="E556">
        <v>0</v>
      </c>
      <c r="F556" s="30">
        <v>86</v>
      </c>
      <c r="G556" s="30">
        <f>SALES_DATA!$E556*SALES_DATA!$F556</f>
        <v>0</v>
      </c>
      <c r="H556" s="26" t="str">
        <f t="shared" si="8"/>
        <v>Low</v>
      </c>
    </row>
    <row r="557" spans="1:8">
      <c r="A557" s="24">
        <v>45263</v>
      </c>
      <c r="B557">
        <v>7</v>
      </c>
      <c r="C557" t="s">
        <v>14</v>
      </c>
      <c r="D557" t="s">
        <v>19</v>
      </c>
      <c r="E557">
        <v>10</v>
      </c>
      <c r="F557" s="30">
        <v>26</v>
      </c>
      <c r="G557" s="30">
        <f>SALES_DATA!$E557*SALES_DATA!$F557</f>
        <v>260</v>
      </c>
      <c r="H557" s="26" t="str">
        <f t="shared" si="8"/>
        <v>Low</v>
      </c>
    </row>
    <row r="558" spans="1:8">
      <c r="A558" s="24">
        <v>45202</v>
      </c>
      <c r="B558">
        <v>2</v>
      </c>
      <c r="C558" t="s">
        <v>8</v>
      </c>
      <c r="D558" t="s">
        <v>9</v>
      </c>
      <c r="E558">
        <v>15</v>
      </c>
      <c r="F558" s="30">
        <v>90</v>
      </c>
      <c r="G558" s="30">
        <f>SALES_DATA!$E558*SALES_DATA!$F558</f>
        <v>1350</v>
      </c>
      <c r="H558" s="26" t="str">
        <f t="shared" si="8"/>
        <v>Low</v>
      </c>
    </row>
    <row r="559" spans="1:8">
      <c r="A559" s="24">
        <v>44960</v>
      </c>
      <c r="B559">
        <v>1</v>
      </c>
      <c r="C559" t="s">
        <v>14</v>
      </c>
      <c r="D559" t="s">
        <v>9</v>
      </c>
      <c r="E559">
        <v>10</v>
      </c>
      <c r="F559" s="30">
        <v>80</v>
      </c>
      <c r="G559" s="30">
        <f>SALES_DATA!$E559*SALES_DATA!$F559</f>
        <v>800</v>
      </c>
      <c r="H559" s="26" t="str">
        <f t="shared" si="8"/>
        <v>Low</v>
      </c>
    </row>
    <row r="560" spans="1:8">
      <c r="A560" s="24" t="s">
        <v>63</v>
      </c>
      <c r="B560">
        <v>8</v>
      </c>
      <c r="C560" t="s">
        <v>8</v>
      </c>
      <c r="D560" t="s">
        <v>9</v>
      </c>
      <c r="E560">
        <v>9</v>
      </c>
      <c r="F560" s="30">
        <v>41</v>
      </c>
      <c r="G560" s="30">
        <f>SALES_DATA!$E560*SALES_DATA!$F560</f>
        <v>369</v>
      </c>
      <c r="H560" s="26" t="str">
        <f t="shared" si="8"/>
        <v>Low</v>
      </c>
    </row>
    <row r="561" spans="1:8">
      <c r="A561" s="24" t="s">
        <v>42</v>
      </c>
      <c r="B561">
        <v>8</v>
      </c>
      <c r="C561" t="s">
        <v>14</v>
      </c>
      <c r="D561" t="s">
        <v>9</v>
      </c>
      <c r="E561">
        <v>1</v>
      </c>
      <c r="F561" s="30">
        <v>54</v>
      </c>
      <c r="G561" s="30">
        <f>SALES_DATA!$E561*SALES_DATA!$F561</f>
        <v>54</v>
      </c>
      <c r="H561" s="26" t="str">
        <f t="shared" si="8"/>
        <v>Low</v>
      </c>
    </row>
    <row r="562" spans="1:8">
      <c r="A562" s="24">
        <v>45141</v>
      </c>
      <c r="B562">
        <v>1</v>
      </c>
      <c r="C562" t="s">
        <v>8</v>
      </c>
      <c r="D562" t="s">
        <v>9</v>
      </c>
      <c r="E562">
        <v>14</v>
      </c>
      <c r="F562" s="30">
        <v>9</v>
      </c>
      <c r="G562" s="30">
        <f>SALES_DATA!$E562*SALES_DATA!$F562</f>
        <v>126</v>
      </c>
      <c r="H562" s="26" t="str">
        <f t="shared" si="8"/>
        <v>Low</v>
      </c>
    </row>
    <row r="563" spans="1:8">
      <c r="A563" s="24" t="s">
        <v>64</v>
      </c>
      <c r="B563">
        <v>3</v>
      </c>
      <c r="C563" t="s">
        <v>8</v>
      </c>
      <c r="D563" t="s">
        <v>19</v>
      </c>
      <c r="E563">
        <v>5</v>
      </c>
      <c r="F563" s="30">
        <v>67</v>
      </c>
      <c r="G563" s="30">
        <f>SALES_DATA!$E563*SALES_DATA!$F563</f>
        <v>335</v>
      </c>
      <c r="H563" s="26" t="str">
        <f t="shared" si="8"/>
        <v>Low</v>
      </c>
    </row>
    <row r="564" spans="1:8">
      <c r="A564" s="24">
        <v>45020</v>
      </c>
      <c r="B564">
        <v>8</v>
      </c>
      <c r="C564" t="s">
        <v>8</v>
      </c>
      <c r="D564" t="s">
        <v>9</v>
      </c>
      <c r="E564">
        <v>6</v>
      </c>
      <c r="F564" s="30">
        <v>90</v>
      </c>
      <c r="G564" s="30">
        <f>SALES_DATA!$E564*SALES_DATA!$F564</f>
        <v>540</v>
      </c>
      <c r="H564" s="26" t="str">
        <f t="shared" si="8"/>
        <v>Low</v>
      </c>
    </row>
    <row r="565" spans="1:8">
      <c r="A565" s="24">
        <v>44990</v>
      </c>
      <c r="B565">
        <v>7</v>
      </c>
      <c r="C565" t="s">
        <v>11</v>
      </c>
      <c r="D565" t="s">
        <v>9</v>
      </c>
      <c r="E565">
        <v>7</v>
      </c>
      <c r="F565" s="30">
        <v>3</v>
      </c>
      <c r="G565" s="30">
        <f>SALES_DATA!$E565*SALES_DATA!$F565</f>
        <v>21</v>
      </c>
      <c r="H565" s="26" t="str">
        <f t="shared" si="8"/>
        <v>Low</v>
      </c>
    </row>
    <row r="566" spans="1:8">
      <c r="A566" s="24">
        <v>45139</v>
      </c>
      <c r="B566">
        <v>3</v>
      </c>
      <c r="C566" t="s">
        <v>11</v>
      </c>
      <c r="D566" t="s">
        <v>19</v>
      </c>
      <c r="E566">
        <v>7</v>
      </c>
      <c r="F566" s="30">
        <v>53</v>
      </c>
      <c r="G566" s="30">
        <f>SALES_DATA!$E566*SALES_DATA!$F566</f>
        <v>371</v>
      </c>
      <c r="H566" s="26" t="str">
        <f t="shared" si="8"/>
        <v>Low</v>
      </c>
    </row>
    <row r="567" spans="1:8">
      <c r="A567" s="24" t="s">
        <v>70</v>
      </c>
      <c r="B567">
        <v>3</v>
      </c>
      <c r="C567" t="s">
        <v>8</v>
      </c>
      <c r="D567" t="s">
        <v>9</v>
      </c>
      <c r="E567">
        <v>8</v>
      </c>
      <c r="F567" s="30">
        <v>0</v>
      </c>
      <c r="G567" s="30">
        <f>SALES_DATA!$E567*SALES_DATA!$F567</f>
        <v>0</v>
      </c>
      <c r="H567" s="26" t="str">
        <f t="shared" si="8"/>
        <v>Low</v>
      </c>
    </row>
    <row r="568" spans="1:8">
      <c r="A568" s="24">
        <v>45047</v>
      </c>
      <c r="B568">
        <v>1</v>
      </c>
      <c r="C568" t="s">
        <v>11</v>
      </c>
      <c r="D568" t="s">
        <v>19</v>
      </c>
      <c r="E568">
        <v>6</v>
      </c>
      <c r="F568" s="30">
        <v>82</v>
      </c>
      <c r="G568" s="30">
        <f>SALES_DATA!$E568*SALES_DATA!$F568</f>
        <v>492</v>
      </c>
      <c r="H568" s="26" t="str">
        <f t="shared" si="8"/>
        <v>Low</v>
      </c>
    </row>
    <row r="569" spans="1:8">
      <c r="A569" s="24" t="s">
        <v>34</v>
      </c>
      <c r="B569">
        <v>8</v>
      </c>
      <c r="C569" t="s">
        <v>8</v>
      </c>
      <c r="D569" t="s">
        <v>9</v>
      </c>
      <c r="E569">
        <v>4</v>
      </c>
      <c r="F569" s="30">
        <v>46</v>
      </c>
      <c r="G569" s="30">
        <f>SALES_DATA!$E569*SALES_DATA!$F569</f>
        <v>184</v>
      </c>
      <c r="H569" s="26" t="str">
        <f t="shared" si="8"/>
        <v>Low</v>
      </c>
    </row>
    <row r="570" spans="1:8">
      <c r="A570" s="24" t="s">
        <v>21</v>
      </c>
      <c r="B570">
        <v>3</v>
      </c>
      <c r="C570" t="s">
        <v>8</v>
      </c>
      <c r="D570" t="s">
        <v>9</v>
      </c>
      <c r="E570">
        <v>14</v>
      </c>
      <c r="F570" s="30">
        <v>2</v>
      </c>
      <c r="G570" s="30">
        <f>SALES_DATA!$E570*SALES_DATA!$F570</f>
        <v>28</v>
      </c>
      <c r="H570" s="26" t="str">
        <f t="shared" si="8"/>
        <v>Low</v>
      </c>
    </row>
    <row r="571" spans="1:8">
      <c r="A571" s="24" t="s">
        <v>37</v>
      </c>
      <c r="B571">
        <v>6</v>
      </c>
      <c r="C571" t="s">
        <v>8</v>
      </c>
      <c r="D571" t="s">
        <v>19</v>
      </c>
      <c r="E571">
        <v>2</v>
      </c>
      <c r="F571" s="30">
        <v>34</v>
      </c>
      <c r="G571" s="30">
        <f>SALES_DATA!$E571*SALES_DATA!$F571</f>
        <v>68</v>
      </c>
      <c r="H571" s="26" t="str">
        <f t="shared" si="8"/>
        <v>Low</v>
      </c>
    </row>
    <row r="572" spans="1:8">
      <c r="A572" s="24" t="s">
        <v>61</v>
      </c>
      <c r="B572">
        <v>7</v>
      </c>
      <c r="C572" t="s">
        <v>14</v>
      </c>
      <c r="D572" t="s">
        <v>19</v>
      </c>
      <c r="E572">
        <v>12</v>
      </c>
      <c r="F572" s="30">
        <v>92</v>
      </c>
      <c r="G572" s="30">
        <f>SALES_DATA!$E572*SALES_DATA!$F572</f>
        <v>1104</v>
      </c>
      <c r="H572" s="26" t="str">
        <f t="shared" si="8"/>
        <v>Low</v>
      </c>
    </row>
    <row r="573" spans="1:8">
      <c r="A573" s="24">
        <v>45200</v>
      </c>
      <c r="B573">
        <v>1</v>
      </c>
      <c r="C573" t="s">
        <v>8</v>
      </c>
      <c r="D573" t="s">
        <v>9</v>
      </c>
      <c r="E573">
        <v>13</v>
      </c>
      <c r="F573" s="30">
        <v>94</v>
      </c>
      <c r="G573" s="30">
        <f>SALES_DATA!$E573*SALES_DATA!$F573</f>
        <v>1222</v>
      </c>
      <c r="H573" s="26" t="str">
        <f t="shared" si="8"/>
        <v>Low</v>
      </c>
    </row>
    <row r="574" spans="1:8">
      <c r="A574" s="24" t="s">
        <v>78</v>
      </c>
      <c r="B574">
        <v>4</v>
      </c>
      <c r="C574" t="s">
        <v>8</v>
      </c>
      <c r="D574" t="s">
        <v>19</v>
      </c>
      <c r="E574">
        <v>0</v>
      </c>
      <c r="F574" s="30">
        <v>99</v>
      </c>
      <c r="G574" s="30">
        <f>SALES_DATA!$E574*SALES_DATA!$F574</f>
        <v>0</v>
      </c>
      <c r="H574" s="26" t="str">
        <f t="shared" si="8"/>
        <v>Low</v>
      </c>
    </row>
    <row r="575" spans="1:8">
      <c r="A575" s="24">
        <v>45142</v>
      </c>
      <c r="B575">
        <v>7</v>
      </c>
      <c r="C575" t="s">
        <v>8</v>
      </c>
      <c r="D575" t="s">
        <v>19</v>
      </c>
      <c r="E575">
        <v>0</v>
      </c>
      <c r="F575" s="30">
        <v>2</v>
      </c>
      <c r="G575" s="30">
        <f>SALES_DATA!$E575*SALES_DATA!$F575</f>
        <v>0</v>
      </c>
      <c r="H575" s="26" t="str">
        <f t="shared" si="8"/>
        <v>Low</v>
      </c>
    </row>
    <row r="576" spans="1:8">
      <c r="A576" s="24">
        <v>44988</v>
      </c>
      <c r="B576">
        <v>2</v>
      </c>
      <c r="C576" t="s">
        <v>14</v>
      </c>
      <c r="D576" t="s">
        <v>19</v>
      </c>
      <c r="E576">
        <v>11</v>
      </c>
      <c r="F576" s="30">
        <v>25</v>
      </c>
      <c r="G576" s="30">
        <f>SALES_DATA!$E576*SALES_DATA!$F576</f>
        <v>275</v>
      </c>
      <c r="H576" s="26" t="str">
        <f t="shared" si="8"/>
        <v>Low</v>
      </c>
    </row>
    <row r="577" spans="1:8">
      <c r="A577" s="24">
        <v>45048</v>
      </c>
      <c r="B577">
        <v>7</v>
      </c>
      <c r="C577" t="s">
        <v>11</v>
      </c>
      <c r="D577" t="s">
        <v>9</v>
      </c>
      <c r="E577">
        <v>1</v>
      </c>
      <c r="F577" s="30">
        <v>12</v>
      </c>
      <c r="G577" s="30">
        <f>SALES_DATA!$E577*SALES_DATA!$F577</f>
        <v>12</v>
      </c>
      <c r="H577" s="26" t="str">
        <f t="shared" si="8"/>
        <v>Low</v>
      </c>
    </row>
    <row r="578" spans="1:8">
      <c r="A578" s="24">
        <v>45204</v>
      </c>
      <c r="B578">
        <v>7</v>
      </c>
      <c r="C578" t="s">
        <v>8</v>
      </c>
      <c r="D578" t="s">
        <v>19</v>
      </c>
      <c r="E578">
        <v>12</v>
      </c>
      <c r="F578" s="30">
        <v>79</v>
      </c>
      <c r="G578" s="30">
        <f>SALES_DATA!$E578*SALES_DATA!$F578</f>
        <v>948</v>
      </c>
      <c r="H578" s="26" t="str">
        <f t="shared" ref="H578:H641" si="9">IF(G578&lt;5000,"Low",IF(G578&lt;=10000,"Medium","High"))</f>
        <v>Low</v>
      </c>
    </row>
    <row r="579" spans="1:8">
      <c r="A579" s="24">
        <v>45081</v>
      </c>
      <c r="B579">
        <v>3</v>
      </c>
      <c r="C579" t="s">
        <v>8</v>
      </c>
      <c r="D579" t="s">
        <v>9</v>
      </c>
      <c r="E579">
        <v>15</v>
      </c>
      <c r="F579" s="30">
        <v>35</v>
      </c>
      <c r="G579" s="30">
        <f>SALES_DATA!$E579*SALES_DATA!$F579</f>
        <v>525</v>
      </c>
      <c r="H579" s="26" t="str">
        <f t="shared" si="9"/>
        <v>Low</v>
      </c>
    </row>
    <row r="580" spans="1:8">
      <c r="A580" s="24">
        <v>44986</v>
      </c>
      <c r="B580">
        <v>6</v>
      </c>
      <c r="C580" t="s">
        <v>14</v>
      </c>
      <c r="D580" t="s">
        <v>19</v>
      </c>
      <c r="E580">
        <v>10</v>
      </c>
      <c r="F580" s="30">
        <v>87</v>
      </c>
      <c r="G580" s="30">
        <f>SALES_DATA!$E580*SALES_DATA!$F580</f>
        <v>870</v>
      </c>
      <c r="H580" s="26" t="str">
        <f t="shared" si="9"/>
        <v>Low</v>
      </c>
    </row>
    <row r="581" spans="1:8">
      <c r="A581" s="24" t="s">
        <v>75</v>
      </c>
      <c r="B581">
        <v>6</v>
      </c>
      <c r="C581" t="s">
        <v>14</v>
      </c>
      <c r="D581" t="s">
        <v>9</v>
      </c>
      <c r="E581">
        <v>4</v>
      </c>
      <c r="F581" s="30">
        <v>76</v>
      </c>
      <c r="G581" s="30">
        <f>SALES_DATA!$E581*SALES_DATA!$F581</f>
        <v>304</v>
      </c>
      <c r="H581" s="26" t="str">
        <f t="shared" si="9"/>
        <v>Low</v>
      </c>
    </row>
    <row r="582" spans="1:8">
      <c r="A582" s="24">
        <v>44931</v>
      </c>
      <c r="B582">
        <v>1</v>
      </c>
      <c r="C582" t="s">
        <v>11</v>
      </c>
      <c r="D582" t="s">
        <v>19</v>
      </c>
      <c r="E582">
        <v>10</v>
      </c>
      <c r="F582" s="30">
        <v>100</v>
      </c>
      <c r="G582" s="30">
        <f>SALES_DATA!$E582*SALES_DATA!$F582</f>
        <v>1000</v>
      </c>
      <c r="H582" s="26" t="str">
        <f t="shared" si="9"/>
        <v>Low</v>
      </c>
    </row>
    <row r="583" spans="1:8">
      <c r="A583" s="24" t="s">
        <v>53</v>
      </c>
      <c r="B583">
        <v>6</v>
      </c>
      <c r="C583" t="s">
        <v>14</v>
      </c>
      <c r="D583" t="s">
        <v>19</v>
      </c>
      <c r="E583">
        <v>10</v>
      </c>
      <c r="F583" s="30">
        <v>82</v>
      </c>
      <c r="G583" s="30">
        <f>SALES_DATA!$E583*SALES_DATA!$F583</f>
        <v>820</v>
      </c>
      <c r="H583" s="26" t="str">
        <f t="shared" si="9"/>
        <v>Low</v>
      </c>
    </row>
    <row r="584" spans="1:8">
      <c r="A584" s="24">
        <v>45170</v>
      </c>
      <c r="B584">
        <v>7</v>
      </c>
      <c r="C584" t="s">
        <v>11</v>
      </c>
      <c r="D584" t="s">
        <v>19</v>
      </c>
      <c r="E584">
        <v>3</v>
      </c>
      <c r="F584" s="30">
        <v>89</v>
      </c>
      <c r="G584" s="30">
        <f>SALES_DATA!$E584*SALES_DATA!$F584</f>
        <v>267</v>
      </c>
      <c r="H584" s="26" t="str">
        <f t="shared" si="9"/>
        <v>Low</v>
      </c>
    </row>
    <row r="585" spans="1:8">
      <c r="A585" s="24" t="s">
        <v>43</v>
      </c>
      <c r="B585">
        <v>3</v>
      </c>
      <c r="C585" t="s">
        <v>14</v>
      </c>
      <c r="D585" t="s">
        <v>19</v>
      </c>
      <c r="E585">
        <v>15</v>
      </c>
      <c r="F585" s="30">
        <v>35</v>
      </c>
      <c r="G585" s="30">
        <f>SALES_DATA!$E585*SALES_DATA!$F585</f>
        <v>525</v>
      </c>
      <c r="H585" s="26" t="str">
        <f t="shared" si="9"/>
        <v>Low</v>
      </c>
    </row>
    <row r="586" spans="1:8">
      <c r="A586" s="24">
        <v>45017</v>
      </c>
      <c r="B586">
        <v>8</v>
      </c>
      <c r="C586" t="s">
        <v>11</v>
      </c>
      <c r="D586" t="s">
        <v>19</v>
      </c>
      <c r="E586">
        <v>10</v>
      </c>
      <c r="F586" s="30">
        <v>96</v>
      </c>
      <c r="G586" s="30">
        <f>SALES_DATA!$E586*SALES_DATA!$F586</f>
        <v>960</v>
      </c>
      <c r="H586" s="26" t="str">
        <f t="shared" si="9"/>
        <v>Low</v>
      </c>
    </row>
    <row r="587" spans="1:8">
      <c r="A587" s="24" t="s">
        <v>13</v>
      </c>
      <c r="B587">
        <v>3</v>
      </c>
      <c r="C587" t="s">
        <v>14</v>
      </c>
      <c r="D587" t="s">
        <v>9</v>
      </c>
      <c r="E587">
        <v>1</v>
      </c>
      <c r="F587" s="30">
        <v>34</v>
      </c>
      <c r="G587" s="30">
        <f>SALES_DATA!$E587*SALES_DATA!$F587</f>
        <v>34</v>
      </c>
      <c r="H587" s="26" t="str">
        <f t="shared" si="9"/>
        <v>Low</v>
      </c>
    </row>
    <row r="588" spans="1:8">
      <c r="A588" s="24">
        <v>45200</v>
      </c>
      <c r="B588">
        <v>2</v>
      </c>
      <c r="C588" t="s">
        <v>14</v>
      </c>
      <c r="D588" t="s">
        <v>19</v>
      </c>
      <c r="E588">
        <v>10</v>
      </c>
      <c r="F588" s="30">
        <v>46</v>
      </c>
      <c r="G588" s="30">
        <f>SALES_DATA!$E588*SALES_DATA!$F588</f>
        <v>460</v>
      </c>
      <c r="H588" s="26" t="str">
        <f t="shared" si="9"/>
        <v>Low</v>
      </c>
    </row>
    <row r="589" spans="1:8">
      <c r="A589" s="24">
        <v>44930</v>
      </c>
      <c r="B589">
        <v>8</v>
      </c>
      <c r="C589" t="s">
        <v>14</v>
      </c>
      <c r="D589" t="s">
        <v>19</v>
      </c>
      <c r="E589">
        <v>7</v>
      </c>
      <c r="F589" s="30">
        <v>7</v>
      </c>
      <c r="G589" s="30">
        <f>SALES_DATA!$E589*SALES_DATA!$F589</f>
        <v>49</v>
      </c>
      <c r="H589" s="26" t="str">
        <f t="shared" si="9"/>
        <v>Low</v>
      </c>
    </row>
    <row r="590" spans="1:8">
      <c r="A590" s="24">
        <v>45017</v>
      </c>
      <c r="B590">
        <v>7</v>
      </c>
      <c r="C590" t="s">
        <v>14</v>
      </c>
      <c r="D590" t="s">
        <v>9</v>
      </c>
      <c r="E590">
        <v>10</v>
      </c>
      <c r="F590" s="30">
        <v>51</v>
      </c>
      <c r="G590" s="30">
        <f>SALES_DATA!$E590*SALES_DATA!$F590</f>
        <v>510</v>
      </c>
      <c r="H590" s="26" t="str">
        <f t="shared" si="9"/>
        <v>Low</v>
      </c>
    </row>
    <row r="591" spans="1:8">
      <c r="A591" s="24" t="s">
        <v>60</v>
      </c>
      <c r="B591">
        <v>4</v>
      </c>
      <c r="C591" t="s">
        <v>8</v>
      </c>
      <c r="D591" t="s">
        <v>19</v>
      </c>
      <c r="E591">
        <v>9</v>
      </c>
      <c r="F591" s="30">
        <v>79</v>
      </c>
      <c r="G591" s="30">
        <f>SALES_DATA!$E591*SALES_DATA!$F591</f>
        <v>711</v>
      </c>
      <c r="H591" s="26" t="str">
        <f t="shared" si="9"/>
        <v>Low</v>
      </c>
    </row>
    <row r="592" spans="1:8">
      <c r="A592" s="24">
        <v>45139</v>
      </c>
      <c r="B592">
        <v>6</v>
      </c>
      <c r="C592" t="s">
        <v>11</v>
      </c>
      <c r="D592" t="s">
        <v>19</v>
      </c>
      <c r="E592">
        <v>2</v>
      </c>
      <c r="F592" s="30">
        <v>79</v>
      </c>
      <c r="G592" s="30">
        <f>SALES_DATA!$E592*SALES_DATA!$F592</f>
        <v>158</v>
      </c>
      <c r="H592" s="26" t="str">
        <f t="shared" si="9"/>
        <v>Low</v>
      </c>
    </row>
    <row r="593" spans="1:8">
      <c r="A593" s="24">
        <v>45018</v>
      </c>
      <c r="B593">
        <v>5</v>
      </c>
      <c r="C593" t="s">
        <v>14</v>
      </c>
      <c r="D593" t="s">
        <v>19</v>
      </c>
      <c r="E593">
        <v>4</v>
      </c>
      <c r="F593" s="30">
        <v>21</v>
      </c>
      <c r="G593" s="30">
        <f>SALES_DATA!$E593*SALES_DATA!$F593</f>
        <v>84</v>
      </c>
      <c r="H593" s="26" t="str">
        <f t="shared" si="9"/>
        <v>Low</v>
      </c>
    </row>
    <row r="594" spans="1:8">
      <c r="A594" s="24" t="s">
        <v>51</v>
      </c>
      <c r="B594">
        <v>5</v>
      </c>
      <c r="C594" t="s">
        <v>11</v>
      </c>
      <c r="D594" t="s">
        <v>19</v>
      </c>
      <c r="E594">
        <v>13</v>
      </c>
      <c r="F594" s="30">
        <v>15</v>
      </c>
      <c r="G594" s="30">
        <f>SALES_DATA!$E594*SALES_DATA!$F594</f>
        <v>195</v>
      </c>
      <c r="H594" s="26" t="str">
        <f t="shared" si="9"/>
        <v>Low</v>
      </c>
    </row>
    <row r="595" spans="1:8">
      <c r="A595" s="24" t="s">
        <v>63</v>
      </c>
      <c r="B595">
        <v>2</v>
      </c>
      <c r="C595" t="s">
        <v>14</v>
      </c>
      <c r="D595" t="s">
        <v>19</v>
      </c>
      <c r="E595">
        <v>10</v>
      </c>
      <c r="F595" s="30">
        <v>80</v>
      </c>
      <c r="G595" s="30">
        <f>SALES_DATA!$E595*SALES_DATA!$F595</f>
        <v>800</v>
      </c>
      <c r="H595" s="26" t="str">
        <f t="shared" si="9"/>
        <v>Low</v>
      </c>
    </row>
    <row r="596" spans="1:8">
      <c r="A596" s="24" t="s">
        <v>31</v>
      </c>
      <c r="B596">
        <v>5</v>
      </c>
      <c r="C596" t="s">
        <v>14</v>
      </c>
      <c r="D596" t="s">
        <v>19</v>
      </c>
      <c r="E596">
        <v>6</v>
      </c>
      <c r="F596" s="30">
        <v>0</v>
      </c>
      <c r="G596" s="30">
        <f>SALES_DATA!$E596*SALES_DATA!$F596</f>
        <v>0</v>
      </c>
      <c r="H596" s="26" t="str">
        <f t="shared" si="9"/>
        <v>Low</v>
      </c>
    </row>
    <row r="597" spans="1:8">
      <c r="A597" s="24">
        <v>45142</v>
      </c>
      <c r="B597">
        <v>5</v>
      </c>
      <c r="C597" t="s">
        <v>11</v>
      </c>
      <c r="D597" t="s">
        <v>9</v>
      </c>
      <c r="E597">
        <v>13</v>
      </c>
      <c r="F597" s="30">
        <v>82</v>
      </c>
      <c r="G597" s="30">
        <f>SALES_DATA!$E597*SALES_DATA!$F597</f>
        <v>1066</v>
      </c>
      <c r="H597" s="26" t="str">
        <f t="shared" si="9"/>
        <v>Low</v>
      </c>
    </row>
    <row r="598" spans="1:8">
      <c r="A598" s="24">
        <v>44987</v>
      </c>
      <c r="B598">
        <v>7</v>
      </c>
      <c r="C598" t="s">
        <v>14</v>
      </c>
      <c r="D598" t="s">
        <v>19</v>
      </c>
      <c r="E598">
        <v>15</v>
      </c>
      <c r="F598" s="30">
        <v>72</v>
      </c>
      <c r="G598" s="30">
        <f>SALES_DATA!$E598*SALES_DATA!$F598</f>
        <v>1080</v>
      </c>
      <c r="H598" s="26" t="str">
        <f t="shared" si="9"/>
        <v>Low</v>
      </c>
    </row>
    <row r="599" spans="1:8">
      <c r="A599" s="24" t="s">
        <v>43</v>
      </c>
      <c r="B599">
        <v>6</v>
      </c>
      <c r="C599" t="s">
        <v>14</v>
      </c>
      <c r="D599" t="s">
        <v>9</v>
      </c>
      <c r="E599">
        <v>9</v>
      </c>
      <c r="F599" s="30">
        <v>78</v>
      </c>
      <c r="G599" s="30">
        <f>SALES_DATA!$E599*SALES_DATA!$F599</f>
        <v>702</v>
      </c>
      <c r="H599" s="26" t="str">
        <f t="shared" si="9"/>
        <v>Low</v>
      </c>
    </row>
    <row r="600" spans="1:8">
      <c r="A600" s="24">
        <v>44958</v>
      </c>
      <c r="B600">
        <v>7</v>
      </c>
      <c r="C600" t="s">
        <v>11</v>
      </c>
      <c r="D600" t="s">
        <v>9</v>
      </c>
      <c r="E600">
        <v>14</v>
      </c>
      <c r="F600" s="30">
        <v>15</v>
      </c>
      <c r="G600" s="30">
        <f>SALES_DATA!$E600*SALES_DATA!$F600</f>
        <v>210</v>
      </c>
      <c r="H600" s="26" t="str">
        <f t="shared" si="9"/>
        <v>Low</v>
      </c>
    </row>
    <row r="601" spans="1:8">
      <c r="A601" s="24">
        <v>44961</v>
      </c>
      <c r="B601">
        <v>6</v>
      </c>
      <c r="C601" t="s">
        <v>11</v>
      </c>
      <c r="D601" t="s">
        <v>9</v>
      </c>
      <c r="E601">
        <v>4</v>
      </c>
      <c r="F601" s="30">
        <v>11</v>
      </c>
      <c r="G601" s="30">
        <f>SALES_DATA!$E601*SALES_DATA!$F601</f>
        <v>44</v>
      </c>
      <c r="H601" s="26" t="str">
        <f t="shared" si="9"/>
        <v>Low</v>
      </c>
    </row>
    <row r="602" spans="1:8">
      <c r="A602" s="24">
        <v>44931</v>
      </c>
      <c r="B602">
        <v>4</v>
      </c>
      <c r="C602" t="s">
        <v>8</v>
      </c>
      <c r="D602" t="s">
        <v>9</v>
      </c>
      <c r="E602">
        <v>0</v>
      </c>
      <c r="F602" s="30">
        <v>0</v>
      </c>
      <c r="G602" s="30">
        <f>SALES_DATA!$E602*SALES_DATA!$F602</f>
        <v>0</v>
      </c>
      <c r="H602" s="26" t="str">
        <f t="shared" si="9"/>
        <v>Low</v>
      </c>
    </row>
    <row r="603" spans="1:8">
      <c r="A603" s="24" t="s">
        <v>36</v>
      </c>
      <c r="B603">
        <v>2</v>
      </c>
      <c r="C603" t="s">
        <v>11</v>
      </c>
      <c r="D603" t="s">
        <v>9</v>
      </c>
      <c r="E603">
        <v>1</v>
      </c>
      <c r="F603" s="30">
        <v>82</v>
      </c>
      <c r="G603" s="30">
        <f>SALES_DATA!$E603*SALES_DATA!$F603</f>
        <v>82</v>
      </c>
      <c r="H603" s="26" t="str">
        <f t="shared" si="9"/>
        <v>Low</v>
      </c>
    </row>
    <row r="604" spans="1:8">
      <c r="A604" s="24" t="s">
        <v>83</v>
      </c>
      <c r="B604">
        <v>1</v>
      </c>
      <c r="C604" t="s">
        <v>11</v>
      </c>
      <c r="D604" t="s">
        <v>9</v>
      </c>
      <c r="E604">
        <v>5</v>
      </c>
      <c r="F604" s="30">
        <v>46</v>
      </c>
      <c r="G604" s="30">
        <f>SALES_DATA!$E604*SALES_DATA!$F604</f>
        <v>230</v>
      </c>
      <c r="H604" s="26" t="str">
        <f t="shared" si="9"/>
        <v>Low</v>
      </c>
    </row>
    <row r="605" spans="1:8">
      <c r="A605" s="24" t="s">
        <v>82</v>
      </c>
      <c r="B605">
        <v>4</v>
      </c>
      <c r="C605" t="s">
        <v>8</v>
      </c>
      <c r="D605" t="s">
        <v>9</v>
      </c>
      <c r="E605">
        <v>8</v>
      </c>
      <c r="F605" s="30">
        <v>24</v>
      </c>
      <c r="G605" s="30">
        <f>SALES_DATA!$E605*SALES_DATA!$F605</f>
        <v>192</v>
      </c>
      <c r="H605" s="26" t="str">
        <f t="shared" si="9"/>
        <v>Low</v>
      </c>
    </row>
    <row r="606" spans="1:8">
      <c r="A606" s="24">
        <v>45110</v>
      </c>
      <c r="B606">
        <v>2</v>
      </c>
      <c r="C606" t="s">
        <v>11</v>
      </c>
      <c r="D606" t="s">
        <v>9</v>
      </c>
      <c r="E606">
        <v>3</v>
      </c>
      <c r="F606" s="30">
        <v>61</v>
      </c>
      <c r="G606" s="30">
        <f>SALES_DATA!$E606*SALES_DATA!$F606</f>
        <v>183</v>
      </c>
      <c r="H606" s="26" t="str">
        <f t="shared" si="9"/>
        <v>Low</v>
      </c>
    </row>
    <row r="607" spans="1:8">
      <c r="A607" s="24" t="s">
        <v>21</v>
      </c>
      <c r="B607">
        <v>1</v>
      </c>
      <c r="C607" t="s">
        <v>14</v>
      </c>
      <c r="D607" t="s">
        <v>9</v>
      </c>
      <c r="E607">
        <v>3</v>
      </c>
      <c r="F607" s="30">
        <v>89</v>
      </c>
      <c r="G607" s="30">
        <f>SALES_DATA!$E607*SALES_DATA!$F607</f>
        <v>267</v>
      </c>
      <c r="H607" s="26" t="str">
        <f t="shared" si="9"/>
        <v>Low</v>
      </c>
    </row>
    <row r="608" spans="1:8">
      <c r="A608" s="24" t="s">
        <v>28</v>
      </c>
      <c r="B608">
        <v>6</v>
      </c>
      <c r="C608" t="s">
        <v>11</v>
      </c>
      <c r="D608" t="s">
        <v>19</v>
      </c>
      <c r="E608">
        <v>1</v>
      </c>
      <c r="F608" s="30">
        <v>32</v>
      </c>
      <c r="G608" s="30">
        <f>SALES_DATA!$E608*SALES_DATA!$F608</f>
        <v>32</v>
      </c>
      <c r="H608" s="26" t="str">
        <f t="shared" si="9"/>
        <v>Low</v>
      </c>
    </row>
    <row r="609" spans="1:8">
      <c r="A609" s="24" t="s">
        <v>18</v>
      </c>
      <c r="B609">
        <v>1</v>
      </c>
      <c r="C609" t="s">
        <v>14</v>
      </c>
      <c r="D609" t="s">
        <v>19</v>
      </c>
      <c r="E609">
        <v>0</v>
      </c>
      <c r="F609" s="30">
        <v>96</v>
      </c>
      <c r="G609" s="30">
        <f>SALES_DATA!$E609*SALES_DATA!$F609</f>
        <v>0</v>
      </c>
      <c r="H609" s="26" t="str">
        <f t="shared" si="9"/>
        <v>Low</v>
      </c>
    </row>
    <row r="610" spans="1:8">
      <c r="A610" s="24" t="s">
        <v>37</v>
      </c>
      <c r="B610">
        <v>8</v>
      </c>
      <c r="C610" t="s">
        <v>8</v>
      </c>
      <c r="D610" t="s">
        <v>9</v>
      </c>
      <c r="E610">
        <v>8</v>
      </c>
      <c r="F610" s="30">
        <v>98</v>
      </c>
      <c r="G610" s="30">
        <f>SALES_DATA!$E610*SALES_DATA!$F610</f>
        <v>784</v>
      </c>
      <c r="H610" s="26" t="str">
        <f t="shared" si="9"/>
        <v>Low</v>
      </c>
    </row>
    <row r="611" spans="1:8">
      <c r="A611" s="24" t="s">
        <v>50</v>
      </c>
      <c r="B611">
        <v>6</v>
      </c>
      <c r="C611" t="s">
        <v>11</v>
      </c>
      <c r="D611" t="s">
        <v>19</v>
      </c>
      <c r="E611">
        <v>12</v>
      </c>
      <c r="F611" s="30">
        <v>92</v>
      </c>
      <c r="G611" s="30">
        <f>SALES_DATA!$E611*SALES_DATA!$F611</f>
        <v>1104</v>
      </c>
      <c r="H611" s="26" t="str">
        <f t="shared" si="9"/>
        <v>Low</v>
      </c>
    </row>
    <row r="612" spans="1:8">
      <c r="A612" s="24" t="s">
        <v>53</v>
      </c>
      <c r="B612">
        <v>6</v>
      </c>
      <c r="C612" t="s">
        <v>11</v>
      </c>
      <c r="D612" t="s">
        <v>19</v>
      </c>
      <c r="E612">
        <v>12</v>
      </c>
      <c r="F612" s="30">
        <v>1</v>
      </c>
      <c r="G612" s="30">
        <f>SALES_DATA!$E612*SALES_DATA!$F612</f>
        <v>12</v>
      </c>
      <c r="H612" s="26" t="str">
        <f t="shared" si="9"/>
        <v>Low</v>
      </c>
    </row>
    <row r="613" spans="1:8">
      <c r="A613" s="24" t="s">
        <v>43</v>
      </c>
      <c r="B613">
        <v>8</v>
      </c>
      <c r="C613" t="s">
        <v>8</v>
      </c>
      <c r="D613" t="s">
        <v>9</v>
      </c>
      <c r="E613">
        <v>11</v>
      </c>
      <c r="F613" s="30">
        <v>15</v>
      </c>
      <c r="G613" s="30">
        <f>SALES_DATA!$E613*SALES_DATA!$F613</f>
        <v>165</v>
      </c>
      <c r="H613" s="26" t="str">
        <f t="shared" si="9"/>
        <v>Low</v>
      </c>
    </row>
    <row r="614" spans="1:8">
      <c r="A614" s="24">
        <v>45265</v>
      </c>
      <c r="B614">
        <v>2</v>
      </c>
      <c r="C614" t="s">
        <v>11</v>
      </c>
      <c r="D614" t="s">
        <v>9</v>
      </c>
      <c r="E614">
        <v>1</v>
      </c>
      <c r="F614" s="30">
        <v>91</v>
      </c>
      <c r="G614" s="30">
        <f>SALES_DATA!$E614*SALES_DATA!$F614</f>
        <v>91</v>
      </c>
      <c r="H614" s="26" t="str">
        <f t="shared" si="9"/>
        <v>Low</v>
      </c>
    </row>
    <row r="615" spans="1:8">
      <c r="A615" s="24" t="s">
        <v>70</v>
      </c>
      <c r="B615">
        <v>2</v>
      </c>
      <c r="C615" t="s">
        <v>14</v>
      </c>
      <c r="D615" t="s">
        <v>19</v>
      </c>
      <c r="E615">
        <v>14</v>
      </c>
      <c r="F615" s="30">
        <v>1</v>
      </c>
      <c r="G615" s="30">
        <f>SALES_DATA!$E615*SALES_DATA!$F615</f>
        <v>14</v>
      </c>
      <c r="H615" s="26" t="str">
        <f t="shared" si="9"/>
        <v>Low</v>
      </c>
    </row>
    <row r="616" spans="1:8">
      <c r="A616" s="24">
        <v>45264</v>
      </c>
      <c r="B616">
        <v>6</v>
      </c>
      <c r="C616" t="s">
        <v>8</v>
      </c>
      <c r="D616" t="s">
        <v>9</v>
      </c>
      <c r="E616">
        <v>9</v>
      </c>
      <c r="F616" s="30">
        <v>34</v>
      </c>
      <c r="G616" s="30">
        <f>SALES_DATA!$E616*SALES_DATA!$F616</f>
        <v>306</v>
      </c>
      <c r="H616" s="26" t="str">
        <f t="shared" si="9"/>
        <v>Low</v>
      </c>
    </row>
    <row r="617" spans="1:8">
      <c r="A617" s="24" t="s">
        <v>48</v>
      </c>
      <c r="B617">
        <v>1</v>
      </c>
      <c r="C617" t="s">
        <v>11</v>
      </c>
      <c r="D617" t="s">
        <v>19</v>
      </c>
      <c r="E617">
        <v>12</v>
      </c>
      <c r="F617" s="30">
        <v>88</v>
      </c>
      <c r="G617" s="30">
        <f>SALES_DATA!$E617*SALES_DATA!$F617</f>
        <v>1056</v>
      </c>
      <c r="H617" s="26" t="str">
        <f t="shared" si="9"/>
        <v>Low</v>
      </c>
    </row>
    <row r="618" spans="1:8">
      <c r="A618" s="24">
        <v>45231</v>
      </c>
      <c r="B618">
        <v>6</v>
      </c>
      <c r="C618" t="s">
        <v>14</v>
      </c>
      <c r="D618" t="s">
        <v>19</v>
      </c>
      <c r="E618">
        <v>0</v>
      </c>
      <c r="F618" s="30">
        <v>39</v>
      </c>
      <c r="G618" s="30">
        <f>SALES_DATA!$E618*SALES_DATA!$F618</f>
        <v>0</v>
      </c>
      <c r="H618" s="26" t="str">
        <f t="shared" si="9"/>
        <v>Low</v>
      </c>
    </row>
    <row r="619" spans="1:8">
      <c r="A619" s="24" t="s">
        <v>85</v>
      </c>
      <c r="B619">
        <v>3</v>
      </c>
      <c r="C619" t="s">
        <v>11</v>
      </c>
      <c r="D619" t="s">
        <v>19</v>
      </c>
      <c r="E619">
        <v>14</v>
      </c>
      <c r="F619" s="30">
        <v>34</v>
      </c>
      <c r="G619" s="30">
        <f>SALES_DATA!$E619*SALES_DATA!$F619</f>
        <v>476</v>
      </c>
      <c r="H619" s="26" t="str">
        <f t="shared" si="9"/>
        <v>Low</v>
      </c>
    </row>
    <row r="620" spans="1:8">
      <c r="A620" s="24">
        <v>45110</v>
      </c>
      <c r="B620">
        <v>2</v>
      </c>
      <c r="C620" t="s">
        <v>8</v>
      </c>
      <c r="D620" t="s">
        <v>9</v>
      </c>
      <c r="E620">
        <v>11</v>
      </c>
      <c r="F620" s="30">
        <v>25</v>
      </c>
      <c r="G620" s="30">
        <f>SALES_DATA!$E620*SALES_DATA!$F620</f>
        <v>275</v>
      </c>
      <c r="H620" s="26" t="str">
        <f t="shared" si="9"/>
        <v>Low</v>
      </c>
    </row>
    <row r="621" spans="1:8">
      <c r="A621" s="24" t="s">
        <v>78</v>
      </c>
      <c r="B621">
        <v>3</v>
      </c>
      <c r="C621" t="s">
        <v>11</v>
      </c>
      <c r="D621" t="s">
        <v>19</v>
      </c>
      <c r="E621">
        <v>15</v>
      </c>
      <c r="F621" s="30">
        <v>55</v>
      </c>
      <c r="G621" s="30">
        <f>SALES_DATA!$E621*SALES_DATA!$F621</f>
        <v>825</v>
      </c>
      <c r="H621" s="26" t="str">
        <f t="shared" si="9"/>
        <v>Low</v>
      </c>
    </row>
    <row r="622" spans="1:8">
      <c r="A622" s="24">
        <v>44987</v>
      </c>
      <c r="B622">
        <v>5</v>
      </c>
      <c r="C622" t="s">
        <v>11</v>
      </c>
      <c r="D622" t="s">
        <v>19</v>
      </c>
      <c r="E622">
        <v>7</v>
      </c>
      <c r="F622" s="30">
        <v>17</v>
      </c>
      <c r="G622" s="30">
        <f>SALES_DATA!$E622*SALES_DATA!$F622</f>
        <v>119</v>
      </c>
      <c r="H622" s="26" t="str">
        <f t="shared" si="9"/>
        <v>Low</v>
      </c>
    </row>
    <row r="623" spans="1:8">
      <c r="A623" s="24" t="s">
        <v>79</v>
      </c>
      <c r="B623">
        <v>1</v>
      </c>
      <c r="C623" t="s">
        <v>11</v>
      </c>
      <c r="D623" t="s">
        <v>19</v>
      </c>
      <c r="E623">
        <v>4</v>
      </c>
      <c r="F623" s="30">
        <v>62</v>
      </c>
      <c r="G623" s="30">
        <f>SALES_DATA!$E623*SALES_DATA!$F623</f>
        <v>248</v>
      </c>
      <c r="H623" s="26" t="str">
        <f t="shared" si="9"/>
        <v>Low</v>
      </c>
    </row>
    <row r="624" spans="1:8">
      <c r="A624" s="24" t="s">
        <v>36</v>
      </c>
      <c r="B624">
        <v>8</v>
      </c>
      <c r="C624" t="s">
        <v>14</v>
      </c>
      <c r="D624" t="s">
        <v>19</v>
      </c>
      <c r="E624">
        <v>6</v>
      </c>
      <c r="F624" s="30">
        <v>61</v>
      </c>
      <c r="G624" s="30">
        <f>SALES_DATA!$E624*SALES_DATA!$F624</f>
        <v>366</v>
      </c>
      <c r="H624" s="26" t="str">
        <f t="shared" si="9"/>
        <v>Low</v>
      </c>
    </row>
    <row r="625" spans="1:8">
      <c r="A625" s="24">
        <v>44962</v>
      </c>
      <c r="B625">
        <v>7</v>
      </c>
      <c r="C625" t="s">
        <v>11</v>
      </c>
      <c r="D625" t="s">
        <v>9</v>
      </c>
      <c r="E625">
        <v>15</v>
      </c>
      <c r="F625" s="30">
        <v>100</v>
      </c>
      <c r="G625" s="30">
        <f>SALES_DATA!$E625*SALES_DATA!$F625</f>
        <v>1500</v>
      </c>
      <c r="H625" s="26" t="str">
        <f t="shared" si="9"/>
        <v>Low</v>
      </c>
    </row>
    <row r="626" spans="1:8">
      <c r="A626" s="24">
        <v>44927</v>
      </c>
      <c r="B626">
        <v>8</v>
      </c>
      <c r="C626" t="s">
        <v>11</v>
      </c>
      <c r="D626" t="s">
        <v>9</v>
      </c>
      <c r="E626">
        <v>12</v>
      </c>
      <c r="F626" s="30">
        <v>8</v>
      </c>
      <c r="G626" s="30">
        <f>SALES_DATA!$E626*SALES_DATA!$F626</f>
        <v>96</v>
      </c>
      <c r="H626" s="26" t="str">
        <f t="shared" si="9"/>
        <v>Low</v>
      </c>
    </row>
    <row r="627" spans="1:8">
      <c r="A627" s="24" t="s">
        <v>33</v>
      </c>
      <c r="B627">
        <v>2</v>
      </c>
      <c r="C627" t="s">
        <v>8</v>
      </c>
      <c r="D627" t="s">
        <v>9</v>
      </c>
      <c r="E627">
        <v>5</v>
      </c>
      <c r="F627" s="30">
        <v>56</v>
      </c>
      <c r="G627" s="30">
        <f>SALES_DATA!$E627*SALES_DATA!$F627</f>
        <v>280</v>
      </c>
      <c r="H627" s="26" t="str">
        <f t="shared" si="9"/>
        <v>Low</v>
      </c>
    </row>
    <row r="628" spans="1:8">
      <c r="A628" s="24">
        <v>45141</v>
      </c>
      <c r="B628">
        <v>1</v>
      </c>
      <c r="C628" t="s">
        <v>11</v>
      </c>
      <c r="D628" t="s">
        <v>19</v>
      </c>
      <c r="E628">
        <v>11</v>
      </c>
      <c r="F628" s="30">
        <v>4</v>
      </c>
      <c r="G628" s="30">
        <f>SALES_DATA!$E628*SALES_DATA!$F628</f>
        <v>44</v>
      </c>
      <c r="H628" s="26" t="str">
        <f t="shared" si="9"/>
        <v>Low</v>
      </c>
    </row>
    <row r="629" spans="1:8">
      <c r="A629" s="24">
        <v>45020</v>
      </c>
      <c r="B629">
        <v>1</v>
      </c>
      <c r="C629" t="s">
        <v>14</v>
      </c>
      <c r="D629" t="s">
        <v>19</v>
      </c>
      <c r="E629">
        <v>10</v>
      </c>
      <c r="F629" s="30">
        <v>78</v>
      </c>
      <c r="G629" s="30">
        <f>SALES_DATA!$E629*SALES_DATA!$F629</f>
        <v>780</v>
      </c>
      <c r="H629" s="26" t="str">
        <f t="shared" si="9"/>
        <v>Low</v>
      </c>
    </row>
    <row r="630" spans="1:8">
      <c r="A630" s="24">
        <v>45262</v>
      </c>
      <c r="B630">
        <v>6</v>
      </c>
      <c r="C630" t="s">
        <v>14</v>
      </c>
      <c r="D630" t="s">
        <v>9</v>
      </c>
      <c r="E630">
        <v>12</v>
      </c>
      <c r="F630" s="30">
        <v>58</v>
      </c>
      <c r="G630" s="30">
        <f>SALES_DATA!$E630*SALES_DATA!$F630</f>
        <v>696</v>
      </c>
      <c r="H630" s="26" t="str">
        <f t="shared" si="9"/>
        <v>Low</v>
      </c>
    </row>
    <row r="631" spans="1:8">
      <c r="A631" s="24">
        <v>45235</v>
      </c>
      <c r="B631">
        <v>7</v>
      </c>
      <c r="C631" t="s">
        <v>11</v>
      </c>
      <c r="D631" t="s">
        <v>19</v>
      </c>
      <c r="E631">
        <v>13</v>
      </c>
      <c r="F631" s="30">
        <v>50</v>
      </c>
      <c r="G631" s="30">
        <f>SALES_DATA!$E631*SALES_DATA!$F631</f>
        <v>650</v>
      </c>
      <c r="H631" s="26" t="str">
        <f t="shared" si="9"/>
        <v>Low</v>
      </c>
    </row>
    <row r="632" spans="1:8">
      <c r="A632" s="24" t="s">
        <v>54</v>
      </c>
      <c r="B632">
        <v>3</v>
      </c>
      <c r="C632" t="s">
        <v>8</v>
      </c>
      <c r="D632" t="s">
        <v>9</v>
      </c>
      <c r="E632">
        <v>8</v>
      </c>
      <c r="F632" s="30">
        <v>37</v>
      </c>
      <c r="G632" s="30">
        <f>SALES_DATA!$E632*SALES_DATA!$F632</f>
        <v>296</v>
      </c>
      <c r="H632" s="26" t="str">
        <f t="shared" si="9"/>
        <v>Low</v>
      </c>
    </row>
    <row r="633" spans="1:8">
      <c r="A633" s="24" t="s">
        <v>92</v>
      </c>
      <c r="B633">
        <v>8</v>
      </c>
      <c r="C633" t="s">
        <v>14</v>
      </c>
      <c r="D633" t="s">
        <v>19</v>
      </c>
      <c r="E633">
        <v>9</v>
      </c>
      <c r="F633" s="30">
        <v>10</v>
      </c>
      <c r="G633" s="30">
        <f>SALES_DATA!$E633*SALES_DATA!$F633</f>
        <v>90</v>
      </c>
      <c r="H633" s="26" t="str">
        <f t="shared" si="9"/>
        <v>Low</v>
      </c>
    </row>
    <row r="634" spans="1:8">
      <c r="A634" s="24" t="s">
        <v>29</v>
      </c>
      <c r="B634">
        <v>8</v>
      </c>
      <c r="C634" t="s">
        <v>11</v>
      </c>
      <c r="D634" t="s">
        <v>19</v>
      </c>
      <c r="E634">
        <v>5</v>
      </c>
      <c r="F634" s="30">
        <v>68</v>
      </c>
      <c r="G634" s="30">
        <f>SALES_DATA!$E634*SALES_DATA!$F634</f>
        <v>340</v>
      </c>
      <c r="H634" s="26" t="str">
        <f t="shared" si="9"/>
        <v>Low</v>
      </c>
    </row>
    <row r="635" spans="1:8">
      <c r="A635" s="24" t="s">
        <v>76</v>
      </c>
      <c r="B635">
        <v>1</v>
      </c>
      <c r="C635" t="s">
        <v>14</v>
      </c>
      <c r="D635" t="s">
        <v>19</v>
      </c>
      <c r="E635">
        <v>15</v>
      </c>
      <c r="F635" s="30">
        <v>67</v>
      </c>
      <c r="G635" s="30">
        <f>SALES_DATA!$E635*SALES_DATA!$F635</f>
        <v>1005</v>
      </c>
      <c r="H635" s="26" t="str">
        <f t="shared" si="9"/>
        <v>Low</v>
      </c>
    </row>
    <row r="636" spans="1:8">
      <c r="A636" s="24" t="s">
        <v>90</v>
      </c>
      <c r="B636">
        <v>2</v>
      </c>
      <c r="C636" t="s">
        <v>8</v>
      </c>
      <c r="D636" t="s">
        <v>9</v>
      </c>
      <c r="E636">
        <v>4</v>
      </c>
      <c r="F636" s="30">
        <v>19</v>
      </c>
      <c r="G636" s="30">
        <f>SALES_DATA!$E636*SALES_DATA!$F636</f>
        <v>76</v>
      </c>
      <c r="H636" s="26" t="str">
        <f t="shared" si="9"/>
        <v>Low</v>
      </c>
    </row>
    <row r="637" spans="1:8">
      <c r="A637" s="24">
        <v>44986</v>
      </c>
      <c r="B637">
        <v>3</v>
      </c>
      <c r="C637" t="s">
        <v>8</v>
      </c>
      <c r="D637" t="s">
        <v>19</v>
      </c>
      <c r="E637">
        <v>4</v>
      </c>
      <c r="F637" s="30">
        <v>45</v>
      </c>
      <c r="G637" s="30">
        <f>SALES_DATA!$E637*SALES_DATA!$F637</f>
        <v>180</v>
      </c>
      <c r="H637" s="26" t="str">
        <f t="shared" si="9"/>
        <v>Low</v>
      </c>
    </row>
    <row r="638" spans="1:8">
      <c r="A638" s="24" t="s">
        <v>75</v>
      </c>
      <c r="B638">
        <v>7</v>
      </c>
      <c r="C638" t="s">
        <v>11</v>
      </c>
      <c r="D638" t="s">
        <v>19</v>
      </c>
      <c r="E638">
        <v>10</v>
      </c>
      <c r="F638" s="30">
        <v>80</v>
      </c>
      <c r="G638" s="30">
        <f>SALES_DATA!$E638*SALES_DATA!$F638</f>
        <v>800</v>
      </c>
      <c r="H638" s="26" t="str">
        <f t="shared" si="9"/>
        <v>Low</v>
      </c>
    </row>
    <row r="639" spans="1:8">
      <c r="A639" s="24" t="s">
        <v>77</v>
      </c>
      <c r="B639">
        <v>1</v>
      </c>
      <c r="C639" t="s">
        <v>11</v>
      </c>
      <c r="D639" t="s">
        <v>19</v>
      </c>
      <c r="E639">
        <v>0</v>
      </c>
      <c r="F639" s="30">
        <v>28</v>
      </c>
      <c r="G639" s="30">
        <f>SALES_DATA!$E639*SALES_DATA!$F639</f>
        <v>0</v>
      </c>
      <c r="H639" s="26" t="str">
        <f t="shared" si="9"/>
        <v>Low</v>
      </c>
    </row>
    <row r="640" spans="1:8">
      <c r="A640" s="24" t="s">
        <v>31</v>
      </c>
      <c r="B640">
        <v>5</v>
      </c>
      <c r="C640" t="s">
        <v>14</v>
      </c>
      <c r="D640" t="s">
        <v>9</v>
      </c>
      <c r="E640">
        <v>15</v>
      </c>
      <c r="F640" s="30">
        <v>57</v>
      </c>
      <c r="G640" s="30">
        <f>SALES_DATA!$E640*SALES_DATA!$F640</f>
        <v>855</v>
      </c>
      <c r="H640" s="26" t="str">
        <f t="shared" si="9"/>
        <v>Low</v>
      </c>
    </row>
    <row r="641" spans="1:8">
      <c r="A641" s="24" t="s">
        <v>48</v>
      </c>
      <c r="B641">
        <v>5</v>
      </c>
      <c r="C641" t="s">
        <v>14</v>
      </c>
      <c r="D641" t="s">
        <v>19</v>
      </c>
      <c r="E641">
        <v>13</v>
      </c>
      <c r="F641" s="30">
        <v>51</v>
      </c>
      <c r="G641" s="30">
        <f>SALES_DATA!$E641*SALES_DATA!$F641</f>
        <v>663</v>
      </c>
      <c r="H641" s="26" t="str">
        <f t="shared" si="9"/>
        <v>Low</v>
      </c>
    </row>
    <row r="642" spans="1:8">
      <c r="A642" s="24" t="s">
        <v>63</v>
      </c>
      <c r="B642">
        <v>1</v>
      </c>
      <c r="C642" t="s">
        <v>11</v>
      </c>
      <c r="D642" t="s">
        <v>9</v>
      </c>
      <c r="E642">
        <v>12</v>
      </c>
      <c r="F642" s="30">
        <v>29</v>
      </c>
      <c r="G642" s="30">
        <f>SALES_DATA!$E642*SALES_DATA!$F642</f>
        <v>348</v>
      </c>
      <c r="H642" s="26" t="str">
        <f t="shared" ref="H642:H705" si="10">IF(G642&lt;5000,"Low",IF(G642&lt;=10000,"Medium","High"))</f>
        <v>Low</v>
      </c>
    </row>
    <row r="643" spans="1:8">
      <c r="A643" s="24">
        <v>45019</v>
      </c>
      <c r="B643">
        <v>5</v>
      </c>
      <c r="C643" t="s">
        <v>8</v>
      </c>
      <c r="D643" t="s">
        <v>19</v>
      </c>
      <c r="E643">
        <v>12</v>
      </c>
      <c r="F643" s="30">
        <v>79</v>
      </c>
      <c r="G643" s="30">
        <f>SALES_DATA!$E643*SALES_DATA!$F643</f>
        <v>948</v>
      </c>
      <c r="H643" s="26" t="str">
        <f t="shared" si="10"/>
        <v>Low</v>
      </c>
    </row>
    <row r="644" spans="1:8">
      <c r="A644" s="24">
        <v>45139</v>
      </c>
      <c r="B644">
        <v>1</v>
      </c>
      <c r="C644" t="s">
        <v>8</v>
      </c>
      <c r="D644" t="s">
        <v>19</v>
      </c>
      <c r="E644">
        <v>9</v>
      </c>
      <c r="F644" s="30">
        <v>10</v>
      </c>
      <c r="G644" s="30">
        <f>SALES_DATA!$E644*SALES_DATA!$F644</f>
        <v>90</v>
      </c>
      <c r="H644" s="26" t="str">
        <f t="shared" si="10"/>
        <v>Low</v>
      </c>
    </row>
    <row r="645" spans="1:8">
      <c r="A645" s="24" t="s">
        <v>43</v>
      </c>
      <c r="B645">
        <v>3</v>
      </c>
      <c r="C645" t="s">
        <v>11</v>
      </c>
      <c r="D645" t="s">
        <v>9</v>
      </c>
      <c r="E645">
        <v>2</v>
      </c>
      <c r="F645" s="30">
        <v>69</v>
      </c>
      <c r="G645" s="30">
        <f>SALES_DATA!$E645*SALES_DATA!$F645</f>
        <v>138</v>
      </c>
      <c r="H645" s="26" t="str">
        <f t="shared" si="10"/>
        <v>Low</v>
      </c>
    </row>
    <row r="646" spans="1:8">
      <c r="A646" s="24" t="s">
        <v>58</v>
      </c>
      <c r="B646">
        <v>5</v>
      </c>
      <c r="C646" t="s">
        <v>14</v>
      </c>
      <c r="D646" t="s">
        <v>9</v>
      </c>
      <c r="E646">
        <v>9</v>
      </c>
      <c r="F646" s="30">
        <v>87</v>
      </c>
      <c r="G646" s="30">
        <f>SALES_DATA!$E646*SALES_DATA!$F646</f>
        <v>783</v>
      </c>
      <c r="H646" s="26" t="str">
        <f t="shared" si="10"/>
        <v>Low</v>
      </c>
    </row>
    <row r="647" spans="1:8">
      <c r="A647" s="24">
        <v>45261</v>
      </c>
      <c r="B647">
        <v>7</v>
      </c>
      <c r="C647" t="s">
        <v>14</v>
      </c>
      <c r="D647" t="s">
        <v>19</v>
      </c>
      <c r="E647">
        <v>5</v>
      </c>
      <c r="F647" s="30">
        <v>44</v>
      </c>
      <c r="G647" s="30">
        <f>SALES_DATA!$E647*SALES_DATA!$F647</f>
        <v>220</v>
      </c>
      <c r="H647" s="26" t="str">
        <f t="shared" si="10"/>
        <v>Low</v>
      </c>
    </row>
    <row r="648" spans="1:8">
      <c r="A648" s="24">
        <v>44959</v>
      </c>
      <c r="B648">
        <v>2</v>
      </c>
      <c r="C648" t="s">
        <v>11</v>
      </c>
      <c r="D648" t="s">
        <v>9</v>
      </c>
      <c r="E648">
        <v>6</v>
      </c>
      <c r="F648" s="30">
        <v>79</v>
      </c>
      <c r="G648" s="30">
        <f>SALES_DATA!$E648*SALES_DATA!$F648</f>
        <v>474</v>
      </c>
      <c r="H648" s="26" t="str">
        <f t="shared" si="10"/>
        <v>Low</v>
      </c>
    </row>
    <row r="649" spans="1:8">
      <c r="A649" s="24">
        <v>45201</v>
      </c>
      <c r="B649">
        <v>4</v>
      </c>
      <c r="C649" t="s">
        <v>11</v>
      </c>
      <c r="D649" t="s">
        <v>19</v>
      </c>
      <c r="E649">
        <v>13</v>
      </c>
      <c r="F649" s="30">
        <v>17</v>
      </c>
      <c r="G649" s="30">
        <f>SALES_DATA!$E649*SALES_DATA!$F649</f>
        <v>221</v>
      </c>
      <c r="H649" s="26" t="str">
        <f t="shared" si="10"/>
        <v>Low</v>
      </c>
    </row>
    <row r="650" spans="1:8">
      <c r="A650" s="24">
        <v>45263</v>
      </c>
      <c r="B650">
        <v>8</v>
      </c>
      <c r="C650" t="s">
        <v>8</v>
      </c>
      <c r="D650" t="s">
        <v>9</v>
      </c>
      <c r="E650">
        <v>11</v>
      </c>
      <c r="F650" s="30">
        <v>90</v>
      </c>
      <c r="G650" s="30">
        <f>SALES_DATA!$E650*SALES_DATA!$F650</f>
        <v>990</v>
      </c>
      <c r="H650" s="26" t="str">
        <f t="shared" si="10"/>
        <v>Low</v>
      </c>
    </row>
    <row r="651" spans="1:8">
      <c r="A651" s="24">
        <v>44990</v>
      </c>
      <c r="B651">
        <v>1</v>
      </c>
      <c r="C651" t="s">
        <v>8</v>
      </c>
      <c r="D651" t="s">
        <v>19</v>
      </c>
      <c r="E651">
        <v>0</v>
      </c>
      <c r="F651" s="30">
        <v>43</v>
      </c>
      <c r="G651" s="30">
        <f>SALES_DATA!$E651*SALES_DATA!$F651</f>
        <v>0</v>
      </c>
      <c r="H651" s="26" t="str">
        <f t="shared" si="10"/>
        <v>Low</v>
      </c>
    </row>
    <row r="652" spans="1:8">
      <c r="A652" s="24">
        <v>44929</v>
      </c>
      <c r="B652">
        <v>6</v>
      </c>
      <c r="C652" t="s">
        <v>14</v>
      </c>
      <c r="D652" t="s">
        <v>9</v>
      </c>
      <c r="E652">
        <v>5</v>
      </c>
      <c r="F652" s="30">
        <v>72</v>
      </c>
      <c r="G652" s="30">
        <f>SALES_DATA!$E652*SALES_DATA!$F652</f>
        <v>360</v>
      </c>
      <c r="H652" s="26" t="str">
        <f t="shared" si="10"/>
        <v>Low</v>
      </c>
    </row>
    <row r="653" spans="1:8">
      <c r="A653" s="24">
        <v>44958</v>
      </c>
      <c r="B653">
        <v>5</v>
      </c>
      <c r="C653" t="s">
        <v>11</v>
      </c>
      <c r="D653" t="s">
        <v>9</v>
      </c>
      <c r="E653">
        <v>6</v>
      </c>
      <c r="F653" s="30">
        <v>54</v>
      </c>
      <c r="G653" s="30">
        <f>SALES_DATA!$E653*SALES_DATA!$F653</f>
        <v>324</v>
      </c>
      <c r="H653" s="26" t="str">
        <f t="shared" si="10"/>
        <v>Low</v>
      </c>
    </row>
    <row r="654" spans="1:8">
      <c r="A654" s="24">
        <v>44990</v>
      </c>
      <c r="B654">
        <v>3</v>
      </c>
      <c r="C654" t="s">
        <v>8</v>
      </c>
      <c r="D654" t="s">
        <v>9</v>
      </c>
      <c r="E654">
        <v>10</v>
      </c>
      <c r="F654" s="30">
        <v>97</v>
      </c>
      <c r="G654" s="30">
        <f>SALES_DATA!$E654*SALES_DATA!$F654</f>
        <v>970</v>
      </c>
      <c r="H654" s="26" t="str">
        <f t="shared" si="10"/>
        <v>Low</v>
      </c>
    </row>
    <row r="655" spans="1:8">
      <c r="A655" s="24">
        <v>45082</v>
      </c>
      <c r="B655">
        <v>4</v>
      </c>
      <c r="C655" t="s">
        <v>8</v>
      </c>
      <c r="D655" t="s">
        <v>9</v>
      </c>
      <c r="E655">
        <v>12</v>
      </c>
      <c r="F655" s="30">
        <v>19</v>
      </c>
      <c r="G655" s="30">
        <f>SALES_DATA!$E655*SALES_DATA!$F655</f>
        <v>228</v>
      </c>
      <c r="H655" s="26" t="str">
        <f t="shared" si="10"/>
        <v>Low</v>
      </c>
    </row>
    <row r="656" spans="1:8">
      <c r="A656" s="24" t="s">
        <v>76</v>
      </c>
      <c r="B656">
        <v>1</v>
      </c>
      <c r="C656" t="s">
        <v>11</v>
      </c>
      <c r="D656" t="s">
        <v>9</v>
      </c>
      <c r="E656">
        <v>3</v>
      </c>
      <c r="F656" s="30">
        <v>47</v>
      </c>
      <c r="G656" s="30">
        <f>SALES_DATA!$E656*SALES_DATA!$F656</f>
        <v>141</v>
      </c>
      <c r="H656" s="26" t="str">
        <f t="shared" si="10"/>
        <v>Low</v>
      </c>
    </row>
    <row r="657" spans="1:8">
      <c r="A657" s="24" t="s">
        <v>39</v>
      </c>
      <c r="B657">
        <v>7</v>
      </c>
      <c r="C657" t="s">
        <v>11</v>
      </c>
      <c r="D657" t="s">
        <v>19</v>
      </c>
      <c r="E657">
        <v>4</v>
      </c>
      <c r="F657" s="30">
        <v>30</v>
      </c>
      <c r="G657" s="30">
        <f>SALES_DATA!$E657*SALES_DATA!$F657</f>
        <v>120</v>
      </c>
      <c r="H657" s="26" t="str">
        <f t="shared" si="10"/>
        <v>Low</v>
      </c>
    </row>
    <row r="658" spans="1:8">
      <c r="A658" s="24" t="s">
        <v>77</v>
      </c>
      <c r="B658">
        <v>4</v>
      </c>
      <c r="C658" t="s">
        <v>11</v>
      </c>
      <c r="D658" t="s">
        <v>19</v>
      </c>
      <c r="E658">
        <v>12</v>
      </c>
      <c r="F658" s="30">
        <v>89</v>
      </c>
      <c r="G658" s="30">
        <f>SALES_DATA!$E658*SALES_DATA!$F658</f>
        <v>1068</v>
      </c>
      <c r="H658" s="26" t="str">
        <f t="shared" si="10"/>
        <v>Low</v>
      </c>
    </row>
    <row r="659" spans="1:8">
      <c r="A659" s="24">
        <v>44988</v>
      </c>
      <c r="B659">
        <v>8</v>
      </c>
      <c r="C659" t="s">
        <v>11</v>
      </c>
      <c r="D659" t="s">
        <v>9</v>
      </c>
      <c r="E659">
        <v>11</v>
      </c>
      <c r="F659" s="30">
        <v>21</v>
      </c>
      <c r="G659" s="30">
        <f>SALES_DATA!$E659*SALES_DATA!$F659</f>
        <v>231</v>
      </c>
      <c r="H659" s="26" t="str">
        <f t="shared" si="10"/>
        <v>Low</v>
      </c>
    </row>
    <row r="660" spans="1:8">
      <c r="A660" s="24" t="s">
        <v>33</v>
      </c>
      <c r="B660">
        <v>2</v>
      </c>
      <c r="C660" t="s">
        <v>14</v>
      </c>
      <c r="D660" t="s">
        <v>19</v>
      </c>
      <c r="E660">
        <v>11</v>
      </c>
      <c r="F660" s="30">
        <v>58</v>
      </c>
      <c r="G660" s="30">
        <f>SALES_DATA!$E660*SALES_DATA!$F660</f>
        <v>638</v>
      </c>
      <c r="H660" s="26" t="str">
        <f t="shared" si="10"/>
        <v>Low</v>
      </c>
    </row>
    <row r="661" spans="1:8">
      <c r="A661" s="24" t="s">
        <v>56</v>
      </c>
      <c r="B661">
        <v>6</v>
      </c>
      <c r="C661" t="s">
        <v>11</v>
      </c>
      <c r="D661" t="s">
        <v>9</v>
      </c>
      <c r="E661">
        <v>10</v>
      </c>
      <c r="F661" s="30">
        <v>81</v>
      </c>
      <c r="G661" s="30">
        <f>SALES_DATA!$E661*SALES_DATA!$F661</f>
        <v>810</v>
      </c>
      <c r="H661" s="26" t="str">
        <f t="shared" si="10"/>
        <v>Low</v>
      </c>
    </row>
    <row r="662" spans="1:8">
      <c r="A662" s="24" t="s">
        <v>75</v>
      </c>
      <c r="B662">
        <v>6</v>
      </c>
      <c r="C662" t="s">
        <v>14</v>
      </c>
      <c r="D662" t="s">
        <v>9</v>
      </c>
      <c r="E662">
        <v>11</v>
      </c>
      <c r="F662" s="30">
        <v>37</v>
      </c>
      <c r="G662" s="30">
        <f>SALES_DATA!$E662*SALES_DATA!$F662</f>
        <v>407</v>
      </c>
      <c r="H662" s="26" t="str">
        <f t="shared" si="10"/>
        <v>Low</v>
      </c>
    </row>
    <row r="663" spans="1:8">
      <c r="A663" s="24">
        <v>45110</v>
      </c>
      <c r="B663">
        <v>4</v>
      </c>
      <c r="C663" t="s">
        <v>11</v>
      </c>
      <c r="D663" t="s">
        <v>9</v>
      </c>
      <c r="E663">
        <v>9</v>
      </c>
      <c r="F663" s="30">
        <v>47</v>
      </c>
      <c r="G663" s="30">
        <f>SALES_DATA!$E663*SALES_DATA!$F663</f>
        <v>423</v>
      </c>
      <c r="H663" s="26" t="str">
        <f t="shared" si="10"/>
        <v>Low</v>
      </c>
    </row>
    <row r="664" spans="1:8">
      <c r="A664" s="24" t="s">
        <v>87</v>
      </c>
      <c r="B664">
        <v>1</v>
      </c>
      <c r="C664" t="s">
        <v>11</v>
      </c>
      <c r="D664" t="s">
        <v>19</v>
      </c>
      <c r="E664">
        <v>11</v>
      </c>
      <c r="F664" s="30">
        <v>80</v>
      </c>
      <c r="G664" s="30">
        <f>SALES_DATA!$E664*SALES_DATA!$F664</f>
        <v>880</v>
      </c>
      <c r="H664" s="26" t="str">
        <f t="shared" si="10"/>
        <v>Low</v>
      </c>
    </row>
    <row r="665" spans="1:8">
      <c r="A665" s="24" t="s">
        <v>37</v>
      </c>
      <c r="B665">
        <v>2</v>
      </c>
      <c r="C665" t="s">
        <v>14</v>
      </c>
      <c r="D665" t="s">
        <v>9</v>
      </c>
      <c r="E665">
        <v>12</v>
      </c>
      <c r="F665" s="30">
        <v>92</v>
      </c>
      <c r="G665" s="30">
        <f>SALES_DATA!$E665*SALES_DATA!$F665</f>
        <v>1104</v>
      </c>
      <c r="H665" s="26" t="str">
        <f t="shared" si="10"/>
        <v>Low</v>
      </c>
    </row>
    <row r="666" spans="1:8">
      <c r="A666" s="24" t="s">
        <v>57</v>
      </c>
      <c r="B666">
        <v>5</v>
      </c>
      <c r="C666" t="s">
        <v>11</v>
      </c>
      <c r="D666" t="s">
        <v>9</v>
      </c>
      <c r="E666">
        <v>5</v>
      </c>
      <c r="F666" s="30">
        <v>70</v>
      </c>
      <c r="G666" s="30">
        <f>SALES_DATA!$E666*SALES_DATA!$F666</f>
        <v>350</v>
      </c>
      <c r="H666" s="26" t="str">
        <f t="shared" si="10"/>
        <v>Low</v>
      </c>
    </row>
    <row r="667" spans="1:8">
      <c r="A667" s="24" t="s">
        <v>37</v>
      </c>
      <c r="B667">
        <v>2</v>
      </c>
      <c r="C667" t="s">
        <v>11</v>
      </c>
      <c r="D667" t="s">
        <v>19</v>
      </c>
      <c r="E667">
        <v>15</v>
      </c>
      <c r="F667" s="30">
        <v>63</v>
      </c>
      <c r="G667" s="30">
        <f>SALES_DATA!$E667*SALES_DATA!$F667</f>
        <v>945</v>
      </c>
      <c r="H667" s="26" t="str">
        <f t="shared" si="10"/>
        <v>Low</v>
      </c>
    </row>
    <row r="668" spans="1:8">
      <c r="A668" s="24">
        <v>44960</v>
      </c>
      <c r="B668">
        <v>3</v>
      </c>
      <c r="C668" t="s">
        <v>11</v>
      </c>
      <c r="D668" t="s">
        <v>19</v>
      </c>
      <c r="E668">
        <v>4</v>
      </c>
      <c r="F668" s="30">
        <v>70</v>
      </c>
      <c r="G668" s="30">
        <f>SALES_DATA!$E668*SALES_DATA!$F668</f>
        <v>280</v>
      </c>
      <c r="H668" s="26" t="str">
        <f t="shared" si="10"/>
        <v>Low</v>
      </c>
    </row>
    <row r="669" spans="1:8">
      <c r="A669" s="24" t="s">
        <v>89</v>
      </c>
      <c r="B669">
        <v>2</v>
      </c>
      <c r="C669" t="s">
        <v>8</v>
      </c>
      <c r="D669" t="s">
        <v>19</v>
      </c>
      <c r="E669">
        <v>2</v>
      </c>
      <c r="F669" s="30">
        <v>35</v>
      </c>
      <c r="G669" s="30">
        <f>SALES_DATA!$E669*SALES_DATA!$F669</f>
        <v>70</v>
      </c>
      <c r="H669" s="26" t="str">
        <f t="shared" si="10"/>
        <v>Low</v>
      </c>
    </row>
    <row r="670" spans="1:8">
      <c r="A670" s="24">
        <v>44989</v>
      </c>
      <c r="B670">
        <v>8</v>
      </c>
      <c r="C670" t="s">
        <v>14</v>
      </c>
      <c r="D670" t="s">
        <v>19</v>
      </c>
      <c r="E670">
        <v>2</v>
      </c>
      <c r="F670" s="30">
        <v>15</v>
      </c>
      <c r="G670" s="30">
        <f>SALES_DATA!$E670*SALES_DATA!$F670</f>
        <v>30</v>
      </c>
      <c r="H670" s="26" t="str">
        <f t="shared" si="10"/>
        <v>Low</v>
      </c>
    </row>
    <row r="671" spans="1:8">
      <c r="A671" s="24" t="s">
        <v>59</v>
      </c>
      <c r="B671">
        <v>1</v>
      </c>
      <c r="C671" t="s">
        <v>11</v>
      </c>
      <c r="D671" t="s">
        <v>9</v>
      </c>
      <c r="E671">
        <v>6</v>
      </c>
      <c r="F671" s="30">
        <v>91</v>
      </c>
      <c r="G671" s="30">
        <f>SALES_DATA!$E671*SALES_DATA!$F671</f>
        <v>546</v>
      </c>
      <c r="H671" s="26" t="str">
        <f t="shared" si="10"/>
        <v>Low</v>
      </c>
    </row>
    <row r="672" spans="1:8">
      <c r="A672" s="24">
        <v>44989</v>
      </c>
      <c r="B672">
        <v>4</v>
      </c>
      <c r="C672" t="s">
        <v>14</v>
      </c>
      <c r="D672" t="s">
        <v>9</v>
      </c>
      <c r="E672">
        <v>8</v>
      </c>
      <c r="F672" s="30">
        <v>12</v>
      </c>
      <c r="G672" s="30">
        <f>SALES_DATA!$E672*SALES_DATA!$F672</f>
        <v>96</v>
      </c>
      <c r="H672" s="26" t="str">
        <f t="shared" si="10"/>
        <v>Low</v>
      </c>
    </row>
    <row r="673" spans="1:8">
      <c r="A673" s="24" t="s">
        <v>34</v>
      </c>
      <c r="B673">
        <v>4</v>
      </c>
      <c r="C673" t="s">
        <v>8</v>
      </c>
      <c r="D673" t="s">
        <v>19</v>
      </c>
      <c r="E673">
        <v>15</v>
      </c>
      <c r="F673" s="30">
        <v>76</v>
      </c>
      <c r="G673" s="30">
        <f>SALES_DATA!$E673*SALES_DATA!$F673</f>
        <v>1140</v>
      </c>
      <c r="H673" s="26" t="str">
        <f t="shared" si="10"/>
        <v>Low</v>
      </c>
    </row>
    <row r="674" spans="1:8">
      <c r="A674" s="24">
        <v>44929</v>
      </c>
      <c r="B674">
        <v>6</v>
      </c>
      <c r="C674" t="s">
        <v>14</v>
      </c>
      <c r="D674" t="s">
        <v>19</v>
      </c>
      <c r="E674">
        <v>0</v>
      </c>
      <c r="F674" s="30">
        <v>99</v>
      </c>
      <c r="G674" s="30">
        <f>SALES_DATA!$E674*SALES_DATA!$F674</f>
        <v>0</v>
      </c>
      <c r="H674" s="26" t="str">
        <f t="shared" si="10"/>
        <v>Low</v>
      </c>
    </row>
    <row r="675" spans="1:8">
      <c r="A675" s="24">
        <v>45261</v>
      </c>
      <c r="B675">
        <v>3</v>
      </c>
      <c r="C675" t="s">
        <v>11</v>
      </c>
      <c r="D675" t="s">
        <v>19</v>
      </c>
      <c r="E675">
        <v>11</v>
      </c>
      <c r="F675" s="30">
        <v>93</v>
      </c>
      <c r="G675" s="30">
        <f>SALES_DATA!$E675*SALES_DATA!$F675</f>
        <v>1023</v>
      </c>
      <c r="H675" s="26" t="str">
        <f t="shared" si="10"/>
        <v>Low</v>
      </c>
    </row>
    <row r="676" spans="1:8">
      <c r="A676" s="24">
        <v>45170</v>
      </c>
      <c r="B676">
        <v>4</v>
      </c>
      <c r="C676" t="s">
        <v>8</v>
      </c>
      <c r="D676" t="s">
        <v>9</v>
      </c>
      <c r="E676">
        <v>9</v>
      </c>
      <c r="F676" s="30">
        <v>24</v>
      </c>
      <c r="G676" s="30">
        <f>SALES_DATA!$E676*SALES_DATA!$F676</f>
        <v>216</v>
      </c>
      <c r="H676" s="26" t="str">
        <f t="shared" si="10"/>
        <v>Low</v>
      </c>
    </row>
    <row r="677" spans="1:8">
      <c r="A677" s="24">
        <v>45174</v>
      </c>
      <c r="B677">
        <v>3</v>
      </c>
      <c r="C677" t="s">
        <v>8</v>
      </c>
      <c r="D677" t="s">
        <v>19</v>
      </c>
      <c r="E677">
        <v>7</v>
      </c>
      <c r="F677" s="30">
        <v>15</v>
      </c>
      <c r="G677" s="30">
        <f>SALES_DATA!$E677*SALES_DATA!$F677</f>
        <v>105</v>
      </c>
      <c r="H677" s="26" t="str">
        <f t="shared" si="10"/>
        <v>Low</v>
      </c>
    </row>
    <row r="678" spans="1:8">
      <c r="A678" s="24">
        <v>44989</v>
      </c>
      <c r="B678">
        <v>6</v>
      </c>
      <c r="C678" t="s">
        <v>11</v>
      </c>
      <c r="D678" t="s">
        <v>19</v>
      </c>
      <c r="E678">
        <v>8</v>
      </c>
      <c r="F678" s="30">
        <v>20</v>
      </c>
      <c r="G678" s="30">
        <f>SALES_DATA!$E678*SALES_DATA!$F678</f>
        <v>160</v>
      </c>
      <c r="H678" s="26" t="str">
        <f t="shared" si="10"/>
        <v>Low</v>
      </c>
    </row>
    <row r="679" spans="1:8">
      <c r="A679" s="24" t="s">
        <v>27</v>
      </c>
      <c r="B679">
        <v>7</v>
      </c>
      <c r="C679" t="s">
        <v>14</v>
      </c>
      <c r="D679" t="s">
        <v>19</v>
      </c>
      <c r="E679">
        <v>15</v>
      </c>
      <c r="F679" s="30">
        <v>26</v>
      </c>
      <c r="G679" s="30">
        <f>SALES_DATA!$E679*SALES_DATA!$F679</f>
        <v>390</v>
      </c>
      <c r="H679" s="26" t="str">
        <f t="shared" si="10"/>
        <v>Low</v>
      </c>
    </row>
    <row r="680" spans="1:8">
      <c r="A680" s="24">
        <v>45234</v>
      </c>
      <c r="B680">
        <v>7</v>
      </c>
      <c r="C680" t="s">
        <v>8</v>
      </c>
      <c r="D680" t="s">
        <v>19</v>
      </c>
      <c r="E680">
        <v>10</v>
      </c>
      <c r="F680" s="30">
        <v>59</v>
      </c>
      <c r="G680" s="30">
        <f>SALES_DATA!$E680*SALES_DATA!$F680</f>
        <v>590</v>
      </c>
      <c r="H680" s="26" t="str">
        <f t="shared" si="10"/>
        <v>Low</v>
      </c>
    </row>
    <row r="681" spans="1:8">
      <c r="A681" s="24">
        <v>45200</v>
      </c>
      <c r="B681">
        <v>2</v>
      </c>
      <c r="C681" t="s">
        <v>14</v>
      </c>
      <c r="D681" t="s">
        <v>19</v>
      </c>
      <c r="E681">
        <v>8</v>
      </c>
      <c r="F681" s="30">
        <v>1</v>
      </c>
      <c r="G681" s="30">
        <f>SALES_DATA!$E681*SALES_DATA!$F681</f>
        <v>8</v>
      </c>
      <c r="H681" s="26" t="str">
        <f t="shared" si="10"/>
        <v>Low</v>
      </c>
    </row>
    <row r="682" spans="1:8">
      <c r="A682" s="24" t="s">
        <v>81</v>
      </c>
      <c r="B682">
        <v>1</v>
      </c>
      <c r="C682" t="s">
        <v>8</v>
      </c>
      <c r="D682" t="s">
        <v>9</v>
      </c>
      <c r="E682">
        <v>1</v>
      </c>
      <c r="F682" s="30">
        <v>58</v>
      </c>
      <c r="G682" s="30">
        <f>SALES_DATA!$E682*SALES_DATA!$F682</f>
        <v>58</v>
      </c>
      <c r="H682" s="26" t="str">
        <f t="shared" si="10"/>
        <v>Low</v>
      </c>
    </row>
    <row r="683" spans="1:8">
      <c r="A683" s="24">
        <v>45201</v>
      </c>
      <c r="B683">
        <v>5</v>
      </c>
      <c r="C683" t="s">
        <v>11</v>
      </c>
      <c r="D683" t="s">
        <v>9</v>
      </c>
      <c r="E683">
        <v>11</v>
      </c>
      <c r="F683" s="30">
        <v>63</v>
      </c>
      <c r="G683" s="30">
        <f>SALES_DATA!$E683*SALES_DATA!$F683</f>
        <v>693</v>
      </c>
      <c r="H683" s="26" t="str">
        <f t="shared" si="10"/>
        <v>Low</v>
      </c>
    </row>
    <row r="684" spans="1:8">
      <c r="A684" s="24">
        <v>44961</v>
      </c>
      <c r="B684">
        <v>2</v>
      </c>
      <c r="C684" t="s">
        <v>14</v>
      </c>
      <c r="D684" t="s">
        <v>9</v>
      </c>
      <c r="E684">
        <v>3</v>
      </c>
      <c r="F684" s="30">
        <v>67</v>
      </c>
      <c r="G684" s="30">
        <f>SALES_DATA!$E684*SALES_DATA!$F684</f>
        <v>201</v>
      </c>
      <c r="H684" s="26" t="str">
        <f t="shared" si="10"/>
        <v>Low</v>
      </c>
    </row>
    <row r="685" spans="1:8">
      <c r="A685" s="24">
        <v>44989</v>
      </c>
      <c r="B685">
        <v>3</v>
      </c>
      <c r="C685" t="s">
        <v>8</v>
      </c>
      <c r="D685" t="s">
        <v>9</v>
      </c>
      <c r="E685">
        <v>10</v>
      </c>
      <c r="F685" s="30">
        <v>44</v>
      </c>
      <c r="G685" s="30">
        <f>SALES_DATA!$E685*SALES_DATA!$F685</f>
        <v>440</v>
      </c>
      <c r="H685" s="26" t="str">
        <f t="shared" si="10"/>
        <v>Low</v>
      </c>
    </row>
    <row r="686" spans="1:8">
      <c r="A686" s="24" t="s">
        <v>58</v>
      </c>
      <c r="B686">
        <v>2</v>
      </c>
      <c r="C686" t="s">
        <v>8</v>
      </c>
      <c r="D686" t="s">
        <v>19</v>
      </c>
      <c r="E686">
        <v>4</v>
      </c>
      <c r="F686" s="30">
        <v>75</v>
      </c>
      <c r="G686" s="30">
        <f>SALES_DATA!$E686*SALES_DATA!$F686</f>
        <v>300</v>
      </c>
      <c r="H686" s="26" t="str">
        <f t="shared" si="10"/>
        <v>Low</v>
      </c>
    </row>
    <row r="687" spans="1:8">
      <c r="A687" s="24">
        <v>45050</v>
      </c>
      <c r="B687">
        <v>1</v>
      </c>
      <c r="C687" t="s">
        <v>11</v>
      </c>
      <c r="D687" t="s">
        <v>19</v>
      </c>
      <c r="E687">
        <v>6</v>
      </c>
      <c r="F687" s="30">
        <v>41</v>
      </c>
      <c r="G687" s="30">
        <f>SALES_DATA!$E687*SALES_DATA!$F687</f>
        <v>246</v>
      </c>
      <c r="H687" s="26" t="str">
        <f t="shared" si="10"/>
        <v>Low</v>
      </c>
    </row>
    <row r="688" spans="1:8">
      <c r="A688" s="24">
        <v>45265</v>
      </c>
      <c r="B688">
        <v>7</v>
      </c>
      <c r="C688" t="s">
        <v>11</v>
      </c>
      <c r="D688" t="s">
        <v>9</v>
      </c>
      <c r="E688">
        <v>0</v>
      </c>
      <c r="F688" s="30">
        <v>87</v>
      </c>
      <c r="G688" s="30">
        <f>SALES_DATA!$E688*SALES_DATA!$F688</f>
        <v>0</v>
      </c>
      <c r="H688" s="26" t="str">
        <f t="shared" si="10"/>
        <v>Low</v>
      </c>
    </row>
    <row r="689" spans="1:8">
      <c r="A689" s="24" t="s">
        <v>40</v>
      </c>
      <c r="B689">
        <v>8</v>
      </c>
      <c r="C689" t="s">
        <v>11</v>
      </c>
      <c r="D689" t="s">
        <v>19</v>
      </c>
      <c r="E689">
        <v>6</v>
      </c>
      <c r="F689" s="30">
        <v>55</v>
      </c>
      <c r="G689" s="30">
        <f>SALES_DATA!$E689*SALES_DATA!$F689</f>
        <v>330</v>
      </c>
      <c r="H689" s="26" t="str">
        <f t="shared" si="10"/>
        <v>Low</v>
      </c>
    </row>
    <row r="690" spans="1:8">
      <c r="A690" s="24">
        <v>45078</v>
      </c>
      <c r="B690">
        <v>3</v>
      </c>
      <c r="C690" t="s">
        <v>11</v>
      </c>
      <c r="D690" t="s">
        <v>9</v>
      </c>
      <c r="E690">
        <v>4</v>
      </c>
      <c r="F690" s="30">
        <v>99</v>
      </c>
      <c r="G690" s="30">
        <f>SALES_DATA!$E690*SALES_DATA!$F690</f>
        <v>396</v>
      </c>
      <c r="H690" s="26" t="str">
        <f t="shared" si="10"/>
        <v>Low</v>
      </c>
    </row>
    <row r="691" spans="1:8">
      <c r="A691" s="24" t="s">
        <v>51</v>
      </c>
      <c r="B691">
        <v>3</v>
      </c>
      <c r="C691" t="s">
        <v>14</v>
      </c>
      <c r="D691" t="s">
        <v>19</v>
      </c>
      <c r="E691">
        <v>9</v>
      </c>
      <c r="F691" s="30">
        <v>99</v>
      </c>
      <c r="G691" s="30">
        <f>SALES_DATA!$E691*SALES_DATA!$F691</f>
        <v>891</v>
      </c>
      <c r="H691" s="26" t="str">
        <f t="shared" si="10"/>
        <v>Low</v>
      </c>
    </row>
    <row r="692" spans="1:8">
      <c r="A692" s="24" t="s">
        <v>90</v>
      </c>
      <c r="B692">
        <v>1</v>
      </c>
      <c r="C692" t="s">
        <v>14</v>
      </c>
      <c r="D692" t="s">
        <v>9</v>
      </c>
      <c r="E692">
        <v>10</v>
      </c>
      <c r="F692" s="30">
        <v>37</v>
      </c>
      <c r="G692" s="30">
        <f>SALES_DATA!$E692*SALES_DATA!$F692</f>
        <v>370</v>
      </c>
      <c r="H692" s="26" t="str">
        <f t="shared" si="10"/>
        <v>Low</v>
      </c>
    </row>
    <row r="693" spans="1:8">
      <c r="A693" s="24" t="s">
        <v>27</v>
      </c>
      <c r="B693">
        <v>2</v>
      </c>
      <c r="C693" t="s">
        <v>11</v>
      </c>
      <c r="D693" t="s">
        <v>9</v>
      </c>
      <c r="E693">
        <v>9</v>
      </c>
      <c r="F693" s="30">
        <v>0</v>
      </c>
      <c r="G693" s="30">
        <f>SALES_DATA!$E693*SALES_DATA!$F693</f>
        <v>0</v>
      </c>
      <c r="H693" s="26" t="str">
        <f t="shared" si="10"/>
        <v>Low</v>
      </c>
    </row>
    <row r="694" spans="1:8">
      <c r="A694" s="24" t="s">
        <v>50</v>
      </c>
      <c r="B694">
        <v>8</v>
      </c>
      <c r="C694" t="s">
        <v>8</v>
      </c>
      <c r="D694" t="s">
        <v>19</v>
      </c>
      <c r="E694">
        <v>8</v>
      </c>
      <c r="F694" s="30">
        <v>48</v>
      </c>
      <c r="G694" s="30">
        <f>SALES_DATA!$E694*SALES_DATA!$F694</f>
        <v>384</v>
      </c>
      <c r="H694" s="26" t="str">
        <f t="shared" si="10"/>
        <v>Low</v>
      </c>
    </row>
    <row r="695" spans="1:8">
      <c r="A695" s="24" t="s">
        <v>49</v>
      </c>
      <c r="B695">
        <v>4</v>
      </c>
      <c r="C695" t="s">
        <v>11</v>
      </c>
      <c r="D695" t="s">
        <v>19</v>
      </c>
      <c r="E695">
        <v>9</v>
      </c>
      <c r="F695" s="30">
        <v>68</v>
      </c>
      <c r="G695" s="30">
        <f>SALES_DATA!$E695*SALES_DATA!$F695</f>
        <v>612</v>
      </c>
      <c r="H695" s="26" t="str">
        <f t="shared" si="10"/>
        <v>Low</v>
      </c>
    </row>
    <row r="696" spans="1:8">
      <c r="A696" s="24" t="s">
        <v>76</v>
      </c>
      <c r="B696">
        <v>7</v>
      </c>
      <c r="C696" t="s">
        <v>8</v>
      </c>
      <c r="D696" t="s">
        <v>19</v>
      </c>
      <c r="E696">
        <v>1</v>
      </c>
      <c r="F696" s="30">
        <v>9</v>
      </c>
      <c r="G696" s="30">
        <f>SALES_DATA!$E696*SALES_DATA!$F696</f>
        <v>9</v>
      </c>
      <c r="H696" s="26" t="str">
        <f t="shared" si="10"/>
        <v>Low</v>
      </c>
    </row>
    <row r="697" spans="1:8">
      <c r="A697" s="24" t="s">
        <v>81</v>
      </c>
      <c r="B697">
        <v>1</v>
      </c>
      <c r="C697" t="s">
        <v>14</v>
      </c>
      <c r="D697" t="s">
        <v>19</v>
      </c>
      <c r="E697">
        <v>15</v>
      </c>
      <c r="F697" s="30">
        <v>70</v>
      </c>
      <c r="G697" s="30">
        <f>SALES_DATA!$E697*SALES_DATA!$F697</f>
        <v>1050</v>
      </c>
      <c r="H697" s="26" t="str">
        <f t="shared" si="10"/>
        <v>Low</v>
      </c>
    </row>
    <row r="698" spans="1:8">
      <c r="A698" s="24">
        <v>45112</v>
      </c>
      <c r="B698">
        <v>5</v>
      </c>
      <c r="C698" t="s">
        <v>8</v>
      </c>
      <c r="D698" t="s">
        <v>9</v>
      </c>
      <c r="E698">
        <v>7</v>
      </c>
      <c r="F698" s="30">
        <v>63</v>
      </c>
      <c r="G698" s="30">
        <f>SALES_DATA!$E698*SALES_DATA!$F698</f>
        <v>441</v>
      </c>
      <c r="H698" s="26" t="str">
        <f t="shared" si="10"/>
        <v>Low</v>
      </c>
    </row>
    <row r="699" spans="1:8">
      <c r="A699" s="24">
        <v>44927</v>
      </c>
      <c r="B699">
        <v>7</v>
      </c>
      <c r="C699" t="s">
        <v>8</v>
      </c>
      <c r="D699" t="s">
        <v>19</v>
      </c>
      <c r="E699">
        <v>14</v>
      </c>
      <c r="F699" s="30">
        <v>20</v>
      </c>
      <c r="G699" s="30">
        <f>SALES_DATA!$E699*SALES_DATA!$F699</f>
        <v>280</v>
      </c>
      <c r="H699" s="26" t="str">
        <f t="shared" si="10"/>
        <v>Low</v>
      </c>
    </row>
    <row r="700" spans="1:8">
      <c r="A700" s="24">
        <v>45081</v>
      </c>
      <c r="B700">
        <v>4</v>
      </c>
      <c r="C700" t="s">
        <v>14</v>
      </c>
      <c r="D700" t="s">
        <v>9</v>
      </c>
      <c r="E700">
        <v>12</v>
      </c>
      <c r="F700" s="30">
        <v>22</v>
      </c>
      <c r="G700" s="30">
        <f>SALES_DATA!$E700*SALES_DATA!$F700</f>
        <v>264</v>
      </c>
      <c r="H700" s="26" t="str">
        <f t="shared" si="10"/>
        <v>Low</v>
      </c>
    </row>
    <row r="701" spans="1:8">
      <c r="A701" s="24">
        <v>45112</v>
      </c>
      <c r="B701">
        <v>1</v>
      </c>
      <c r="C701" t="s">
        <v>8</v>
      </c>
      <c r="D701" t="s">
        <v>9</v>
      </c>
      <c r="E701">
        <v>5</v>
      </c>
      <c r="F701" s="30">
        <v>24</v>
      </c>
      <c r="G701" s="30">
        <f>SALES_DATA!$E701*SALES_DATA!$F701</f>
        <v>120</v>
      </c>
      <c r="H701" s="26" t="str">
        <f t="shared" si="10"/>
        <v>Low</v>
      </c>
    </row>
    <row r="702" spans="1:8">
      <c r="A702" s="24" t="s">
        <v>79</v>
      </c>
      <c r="B702">
        <v>7</v>
      </c>
      <c r="C702" t="s">
        <v>14</v>
      </c>
      <c r="D702" t="s">
        <v>19</v>
      </c>
      <c r="E702">
        <v>5</v>
      </c>
      <c r="F702" s="30">
        <v>65</v>
      </c>
      <c r="G702" s="30">
        <f>SALES_DATA!$E702*SALES_DATA!$F702</f>
        <v>325</v>
      </c>
      <c r="H702" s="26" t="str">
        <f t="shared" si="10"/>
        <v>Low</v>
      </c>
    </row>
    <row r="703" spans="1:8">
      <c r="A703" s="24" t="s">
        <v>72</v>
      </c>
      <c r="B703">
        <v>8</v>
      </c>
      <c r="C703" t="s">
        <v>8</v>
      </c>
      <c r="D703" t="s">
        <v>9</v>
      </c>
      <c r="E703">
        <v>10</v>
      </c>
      <c r="F703" s="30">
        <v>59</v>
      </c>
      <c r="G703" s="30">
        <f>SALES_DATA!$E703*SALES_DATA!$F703</f>
        <v>590</v>
      </c>
      <c r="H703" s="26" t="str">
        <f t="shared" si="10"/>
        <v>Low</v>
      </c>
    </row>
    <row r="704" spans="1:8">
      <c r="A704" s="24">
        <v>45080</v>
      </c>
      <c r="B704">
        <v>3</v>
      </c>
      <c r="C704" t="s">
        <v>14</v>
      </c>
      <c r="D704" t="s">
        <v>9</v>
      </c>
      <c r="E704">
        <v>4</v>
      </c>
      <c r="F704" s="30">
        <v>18</v>
      </c>
      <c r="G704" s="30">
        <f>SALES_DATA!$E704*SALES_DATA!$F704</f>
        <v>72</v>
      </c>
      <c r="H704" s="26" t="str">
        <f t="shared" si="10"/>
        <v>Low</v>
      </c>
    </row>
    <row r="705" spans="1:8">
      <c r="A705" s="24">
        <v>45143</v>
      </c>
      <c r="B705">
        <v>2</v>
      </c>
      <c r="C705" t="s">
        <v>11</v>
      </c>
      <c r="D705" t="s">
        <v>9</v>
      </c>
      <c r="E705">
        <v>0</v>
      </c>
      <c r="F705" s="30">
        <v>52</v>
      </c>
      <c r="G705" s="30">
        <f>SALES_DATA!$E705*SALES_DATA!$F705</f>
        <v>0</v>
      </c>
      <c r="H705" s="26" t="str">
        <f t="shared" si="10"/>
        <v>Low</v>
      </c>
    </row>
    <row r="706" spans="1:8">
      <c r="A706" s="24" t="s">
        <v>33</v>
      </c>
      <c r="B706">
        <v>5</v>
      </c>
      <c r="C706" t="s">
        <v>8</v>
      </c>
      <c r="D706" t="s">
        <v>9</v>
      </c>
      <c r="E706">
        <v>6</v>
      </c>
      <c r="F706" s="30">
        <v>70</v>
      </c>
      <c r="G706" s="30">
        <f>SALES_DATA!$E706*SALES_DATA!$F706</f>
        <v>420</v>
      </c>
      <c r="H706" s="26" t="str">
        <f t="shared" ref="H706:H769" si="11">IF(G706&lt;5000,"Low",IF(G706&lt;=10000,"Medium","High"))</f>
        <v>Low</v>
      </c>
    </row>
    <row r="707" spans="1:8">
      <c r="A707" s="24" t="s">
        <v>37</v>
      </c>
      <c r="B707">
        <v>3</v>
      </c>
      <c r="C707" t="s">
        <v>8</v>
      </c>
      <c r="D707" t="s">
        <v>19</v>
      </c>
      <c r="E707">
        <v>9</v>
      </c>
      <c r="F707" s="30">
        <v>12</v>
      </c>
      <c r="G707" s="30">
        <f>SALES_DATA!$E707*SALES_DATA!$F707</f>
        <v>108</v>
      </c>
      <c r="H707" s="26" t="str">
        <f t="shared" si="11"/>
        <v>Low</v>
      </c>
    </row>
    <row r="708" spans="1:8">
      <c r="A708" s="24">
        <v>45108</v>
      </c>
      <c r="B708">
        <v>3</v>
      </c>
      <c r="C708" t="s">
        <v>14</v>
      </c>
      <c r="D708" t="s">
        <v>19</v>
      </c>
      <c r="E708">
        <v>12</v>
      </c>
      <c r="F708" s="30">
        <v>92</v>
      </c>
      <c r="G708" s="30">
        <f>SALES_DATA!$E708*SALES_DATA!$F708</f>
        <v>1104</v>
      </c>
      <c r="H708" s="26" t="str">
        <f t="shared" si="11"/>
        <v>Low</v>
      </c>
    </row>
    <row r="709" spans="1:8">
      <c r="A709" s="24" t="s">
        <v>87</v>
      </c>
      <c r="B709">
        <v>5</v>
      </c>
      <c r="C709" t="s">
        <v>11</v>
      </c>
      <c r="D709" t="s">
        <v>19</v>
      </c>
      <c r="E709">
        <v>11</v>
      </c>
      <c r="F709" s="30">
        <v>68</v>
      </c>
      <c r="G709" s="30">
        <f>SALES_DATA!$E709*SALES_DATA!$F709</f>
        <v>748</v>
      </c>
      <c r="H709" s="26" t="str">
        <f t="shared" si="11"/>
        <v>Low</v>
      </c>
    </row>
    <row r="710" spans="1:8">
      <c r="A710" s="24" t="s">
        <v>67</v>
      </c>
      <c r="B710">
        <v>5</v>
      </c>
      <c r="C710" t="s">
        <v>11</v>
      </c>
      <c r="D710" t="s">
        <v>9</v>
      </c>
      <c r="E710">
        <v>6</v>
      </c>
      <c r="F710" s="30">
        <v>75</v>
      </c>
      <c r="G710" s="30">
        <f>SALES_DATA!$E710*SALES_DATA!$F710</f>
        <v>450</v>
      </c>
      <c r="H710" s="26" t="str">
        <f t="shared" si="11"/>
        <v>Low</v>
      </c>
    </row>
    <row r="711" spans="1:8">
      <c r="A711" s="24" t="s">
        <v>67</v>
      </c>
      <c r="B711">
        <v>3</v>
      </c>
      <c r="C711" t="s">
        <v>14</v>
      </c>
      <c r="D711" t="s">
        <v>19</v>
      </c>
      <c r="E711">
        <v>14</v>
      </c>
      <c r="F711" s="30">
        <v>62</v>
      </c>
      <c r="G711" s="30">
        <f>SALES_DATA!$E711*SALES_DATA!$F711</f>
        <v>868</v>
      </c>
      <c r="H711" s="26" t="str">
        <f t="shared" si="11"/>
        <v>Low</v>
      </c>
    </row>
    <row r="712" spans="1:8">
      <c r="A712" s="24" t="s">
        <v>70</v>
      </c>
      <c r="B712">
        <v>4</v>
      </c>
      <c r="C712" t="s">
        <v>11</v>
      </c>
      <c r="D712" t="s">
        <v>19</v>
      </c>
      <c r="E712">
        <v>10</v>
      </c>
      <c r="F712" s="30">
        <v>60</v>
      </c>
      <c r="G712" s="30">
        <f>SALES_DATA!$E712*SALES_DATA!$F712</f>
        <v>600</v>
      </c>
      <c r="H712" s="26" t="str">
        <f t="shared" si="11"/>
        <v>Low</v>
      </c>
    </row>
    <row r="713" spans="1:8">
      <c r="A713" s="24" t="s">
        <v>21</v>
      </c>
      <c r="B713">
        <v>3</v>
      </c>
      <c r="C713" t="s">
        <v>14</v>
      </c>
      <c r="D713" t="s">
        <v>19</v>
      </c>
      <c r="E713">
        <v>12</v>
      </c>
      <c r="F713" s="30">
        <v>23</v>
      </c>
      <c r="G713" s="30">
        <f>SALES_DATA!$E713*SALES_DATA!$F713</f>
        <v>276</v>
      </c>
      <c r="H713" s="26" t="str">
        <f t="shared" si="11"/>
        <v>Low</v>
      </c>
    </row>
    <row r="714" spans="1:8">
      <c r="A714" s="24">
        <v>45079</v>
      </c>
      <c r="B714">
        <v>8</v>
      </c>
      <c r="C714" t="s">
        <v>8</v>
      </c>
      <c r="D714" t="s">
        <v>19</v>
      </c>
      <c r="E714">
        <v>3</v>
      </c>
      <c r="F714" s="30">
        <v>90</v>
      </c>
      <c r="G714" s="30">
        <f>SALES_DATA!$E714*SALES_DATA!$F714</f>
        <v>270</v>
      </c>
      <c r="H714" s="26" t="str">
        <f t="shared" si="11"/>
        <v>Low</v>
      </c>
    </row>
    <row r="715" spans="1:8">
      <c r="A715" s="24">
        <v>44990</v>
      </c>
      <c r="B715">
        <v>7</v>
      </c>
      <c r="C715" t="s">
        <v>14</v>
      </c>
      <c r="D715" t="s">
        <v>9</v>
      </c>
      <c r="E715">
        <v>13</v>
      </c>
      <c r="F715" s="30">
        <v>37</v>
      </c>
      <c r="G715" s="30">
        <f>SALES_DATA!$E715*SALES_DATA!$F715</f>
        <v>481</v>
      </c>
      <c r="H715" s="26" t="str">
        <f t="shared" si="11"/>
        <v>Low</v>
      </c>
    </row>
    <row r="716" spans="1:8">
      <c r="A716" s="24" t="s">
        <v>52</v>
      </c>
      <c r="B716">
        <v>3</v>
      </c>
      <c r="C716" t="s">
        <v>8</v>
      </c>
      <c r="D716" t="s">
        <v>19</v>
      </c>
      <c r="E716">
        <v>14</v>
      </c>
      <c r="F716" s="30">
        <v>70</v>
      </c>
      <c r="G716" s="30">
        <f>SALES_DATA!$E716*SALES_DATA!$F716</f>
        <v>980</v>
      </c>
      <c r="H716" s="26" t="str">
        <f t="shared" si="11"/>
        <v>Low</v>
      </c>
    </row>
    <row r="717" spans="1:8">
      <c r="A717" s="24">
        <v>44959</v>
      </c>
      <c r="B717">
        <v>3</v>
      </c>
      <c r="C717" t="s">
        <v>14</v>
      </c>
      <c r="D717" t="s">
        <v>9</v>
      </c>
      <c r="E717">
        <v>14</v>
      </c>
      <c r="F717" s="30">
        <v>20</v>
      </c>
      <c r="G717" s="30">
        <f>SALES_DATA!$E717*SALES_DATA!$F717</f>
        <v>280</v>
      </c>
      <c r="H717" s="26" t="str">
        <f t="shared" si="11"/>
        <v>Low</v>
      </c>
    </row>
    <row r="718" spans="1:8">
      <c r="A718" s="24">
        <v>45018</v>
      </c>
      <c r="B718">
        <v>1</v>
      </c>
      <c r="C718" t="s">
        <v>11</v>
      </c>
      <c r="D718" t="s">
        <v>19</v>
      </c>
      <c r="E718">
        <v>8</v>
      </c>
      <c r="F718" s="30">
        <v>37</v>
      </c>
      <c r="G718" s="30">
        <f>SALES_DATA!$E718*SALES_DATA!$F718</f>
        <v>296</v>
      </c>
      <c r="H718" s="26" t="str">
        <f t="shared" si="11"/>
        <v>Low</v>
      </c>
    </row>
    <row r="719" spans="1:8">
      <c r="A719" s="24">
        <v>44961</v>
      </c>
      <c r="B719">
        <v>6</v>
      </c>
      <c r="C719" t="s">
        <v>14</v>
      </c>
      <c r="D719" t="s">
        <v>19</v>
      </c>
      <c r="E719">
        <v>14</v>
      </c>
      <c r="F719" s="30">
        <v>20</v>
      </c>
      <c r="G719" s="30">
        <f>SALES_DATA!$E719*SALES_DATA!$F719</f>
        <v>280</v>
      </c>
      <c r="H719" s="26" t="str">
        <f t="shared" si="11"/>
        <v>Low</v>
      </c>
    </row>
    <row r="720" spans="1:8">
      <c r="A720" s="24">
        <v>45204</v>
      </c>
      <c r="B720">
        <v>6</v>
      </c>
      <c r="C720" t="s">
        <v>11</v>
      </c>
      <c r="D720" t="s">
        <v>19</v>
      </c>
      <c r="E720">
        <v>9</v>
      </c>
      <c r="F720" s="30">
        <v>14</v>
      </c>
      <c r="G720" s="30">
        <f>SALES_DATA!$E720*SALES_DATA!$F720</f>
        <v>126</v>
      </c>
      <c r="H720" s="26" t="str">
        <f t="shared" si="11"/>
        <v>Low</v>
      </c>
    </row>
    <row r="721" spans="1:8">
      <c r="A721" s="24">
        <v>44930</v>
      </c>
      <c r="B721">
        <v>6</v>
      </c>
      <c r="C721" t="s">
        <v>8</v>
      </c>
      <c r="D721" t="s">
        <v>9</v>
      </c>
      <c r="E721">
        <v>14</v>
      </c>
      <c r="F721" s="30">
        <v>25</v>
      </c>
      <c r="G721" s="30">
        <f>SALES_DATA!$E721*SALES_DATA!$F721</f>
        <v>350</v>
      </c>
      <c r="H721" s="26" t="str">
        <f t="shared" si="11"/>
        <v>Low</v>
      </c>
    </row>
    <row r="722" spans="1:8">
      <c r="A722" s="24" t="s">
        <v>51</v>
      </c>
      <c r="B722">
        <v>1</v>
      </c>
      <c r="C722" t="s">
        <v>8</v>
      </c>
      <c r="D722" t="s">
        <v>9</v>
      </c>
      <c r="E722">
        <v>3</v>
      </c>
      <c r="F722" s="30">
        <v>15</v>
      </c>
      <c r="G722" s="30">
        <f>SALES_DATA!$E722*SALES_DATA!$F722</f>
        <v>45</v>
      </c>
      <c r="H722" s="26" t="str">
        <f t="shared" si="11"/>
        <v>Low</v>
      </c>
    </row>
    <row r="723" spans="1:8">
      <c r="A723" s="24" t="s">
        <v>92</v>
      </c>
      <c r="B723">
        <v>8</v>
      </c>
      <c r="C723" t="s">
        <v>14</v>
      </c>
      <c r="D723" t="s">
        <v>9</v>
      </c>
      <c r="E723">
        <v>5</v>
      </c>
      <c r="F723" s="30">
        <v>41</v>
      </c>
      <c r="G723" s="30">
        <f>SALES_DATA!$E723*SALES_DATA!$F723</f>
        <v>205</v>
      </c>
      <c r="H723" s="26" t="str">
        <f t="shared" si="11"/>
        <v>Low</v>
      </c>
    </row>
    <row r="724" spans="1:8">
      <c r="A724" s="24" t="s">
        <v>31</v>
      </c>
      <c r="B724">
        <v>8</v>
      </c>
      <c r="C724" t="s">
        <v>14</v>
      </c>
      <c r="D724" t="s">
        <v>9</v>
      </c>
      <c r="E724">
        <v>5</v>
      </c>
      <c r="F724" s="30">
        <v>82</v>
      </c>
      <c r="G724" s="30">
        <f>SALES_DATA!$E724*SALES_DATA!$F724</f>
        <v>410</v>
      </c>
      <c r="H724" s="26" t="str">
        <f t="shared" si="11"/>
        <v>Low</v>
      </c>
    </row>
    <row r="725" spans="1:8">
      <c r="A725" s="24">
        <v>44990</v>
      </c>
      <c r="B725">
        <v>8</v>
      </c>
      <c r="C725" t="s">
        <v>14</v>
      </c>
      <c r="D725" t="s">
        <v>19</v>
      </c>
      <c r="E725">
        <v>13</v>
      </c>
      <c r="F725" s="30">
        <v>29</v>
      </c>
      <c r="G725" s="30">
        <f>SALES_DATA!$E725*SALES_DATA!$F725</f>
        <v>377</v>
      </c>
      <c r="H725" s="26" t="str">
        <f t="shared" si="11"/>
        <v>Low</v>
      </c>
    </row>
    <row r="726" spans="1:8">
      <c r="A726" s="24">
        <v>45263</v>
      </c>
      <c r="B726">
        <v>8</v>
      </c>
      <c r="C726" t="s">
        <v>11</v>
      </c>
      <c r="D726" t="s">
        <v>19</v>
      </c>
      <c r="E726">
        <v>2</v>
      </c>
      <c r="F726" s="30">
        <v>82</v>
      </c>
      <c r="G726" s="30">
        <f>SALES_DATA!$E726*SALES_DATA!$F726</f>
        <v>164</v>
      </c>
      <c r="H726" s="26" t="str">
        <f t="shared" si="11"/>
        <v>Low</v>
      </c>
    </row>
    <row r="727" spans="1:8">
      <c r="A727" s="24">
        <v>45020</v>
      </c>
      <c r="B727">
        <v>3</v>
      </c>
      <c r="C727" t="s">
        <v>14</v>
      </c>
      <c r="D727" t="s">
        <v>9</v>
      </c>
      <c r="E727">
        <v>15</v>
      </c>
      <c r="F727" s="30">
        <v>79</v>
      </c>
      <c r="G727" s="30">
        <f>SALES_DATA!$E727*SALES_DATA!$F727</f>
        <v>1185</v>
      </c>
      <c r="H727" s="26" t="str">
        <f t="shared" si="11"/>
        <v>Low</v>
      </c>
    </row>
    <row r="728" spans="1:8">
      <c r="A728" s="24">
        <v>45078</v>
      </c>
      <c r="B728">
        <v>2</v>
      </c>
      <c r="C728" t="s">
        <v>11</v>
      </c>
      <c r="D728" t="s">
        <v>19</v>
      </c>
      <c r="E728">
        <v>0</v>
      </c>
      <c r="F728" s="30">
        <v>35</v>
      </c>
      <c r="G728" s="30">
        <f>SALES_DATA!$E728*SALES_DATA!$F728</f>
        <v>0</v>
      </c>
      <c r="H728" s="26" t="str">
        <f t="shared" si="11"/>
        <v>Low</v>
      </c>
    </row>
    <row r="729" spans="1:8">
      <c r="A729" s="24">
        <v>45109</v>
      </c>
      <c r="B729">
        <v>8</v>
      </c>
      <c r="C729" t="s">
        <v>8</v>
      </c>
      <c r="D729" t="s">
        <v>9</v>
      </c>
      <c r="E729">
        <v>2</v>
      </c>
      <c r="F729" s="30">
        <v>15</v>
      </c>
      <c r="G729" s="30">
        <f>SALES_DATA!$E729*SALES_DATA!$F729</f>
        <v>30</v>
      </c>
      <c r="H729" s="26" t="str">
        <f t="shared" si="11"/>
        <v>Low</v>
      </c>
    </row>
    <row r="730" spans="1:8">
      <c r="A730" s="24" t="s">
        <v>56</v>
      </c>
      <c r="B730">
        <v>1</v>
      </c>
      <c r="C730" t="s">
        <v>14</v>
      </c>
      <c r="D730" t="s">
        <v>19</v>
      </c>
      <c r="E730">
        <v>7</v>
      </c>
      <c r="F730" s="30">
        <v>47</v>
      </c>
      <c r="G730" s="30">
        <f>SALES_DATA!$E730*SALES_DATA!$F730</f>
        <v>329</v>
      </c>
      <c r="H730" s="26" t="str">
        <f t="shared" si="11"/>
        <v>Low</v>
      </c>
    </row>
    <row r="731" spans="1:8">
      <c r="A731" s="24" t="s">
        <v>45</v>
      </c>
      <c r="B731">
        <v>7</v>
      </c>
      <c r="C731" t="s">
        <v>14</v>
      </c>
      <c r="D731" t="s">
        <v>19</v>
      </c>
      <c r="E731">
        <v>11</v>
      </c>
      <c r="F731" s="30">
        <v>87</v>
      </c>
      <c r="G731" s="30">
        <f>SALES_DATA!$E731*SALES_DATA!$F731</f>
        <v>957</v>
      </c>
      <c r="H731" s="26" t="str">
        <f t="shared" si="11"/>
        <v>Low</v>
      </c>
    </row>
    <row r="732" spans="1:8">
      <c r="A732" s="24" t="s">
        <v>80</v>
      </c>
      <c r="B732">
        <v>7</v>
      </c>
      <c r="C732" t="s">
        <v>8</v>
      </c>
      <c r="D732" t="s">
        <v>19</v>
      </c>
      <c r="E732">
        <v>6</v>
      </c>
      <c r="F732" s="30">
        <v>42</v>
      </c>
      <c r="G732" s="30">
        <f>SALES_DATA!$E732*SALES_DATA!$F732</f>
        <v>252</v>
      </c>
      <c r="H732" s="26" t="str">
        <f t="shared" si="11"/>
        <v>Low</v>
      </c>
    </row>
    <row r="733" spans="1:8">
      <c r="A733" s="24" t="s">
        <v>75</v>
      </c>
      <c r="B733">
        <v>4</v>
      </c>
      <c r="C733" t="s">
        <v>8</v>
      </c>
      <c r="D733" t="s">
        <v>9</v>
      </c>
      <c r="E733">
        <v>14</v>
      </c>
      <c r="F733" s="30">
        <v>5</v>
      </c>
      <c r="G733" s="30">
        <f>SALES_DATA!$E733*SALES_DATA!$F733</f>
        <v>70</v>
      </c>
      <c r="H733" s="26" t="str">
        <f t="shared" si="11"/>
        <v>Low</v>
      </c>
    </row>
    <row r="734" spans="1:8">
      <c r="A734" s="24" t="s">
        <v>59</v>
      </c>
      <c r="B734">
        <v>3</v>
      </c>
      <c r="C734" t="s">
        <v>11</v>
      </c>
      <c r="D734" t="s">
        <v>19</v>
      </c>
      <c r="E734">
        <v>12</v>
      </c>
      <c r="F734" s="30">
        <v>44</v>
      </c>
      <c r="G734" s="30">
        <f>SALES_DATA!$E734*SALES_DATA!$F734</f>
        <v>528</v>
      </c>
      <c r="H734" s="26" t="str">
        <f t="shared" si="11"/>
        <v>Low</v>
      </c>
    </row>
    <row r="735" spans="1:8">
      <c r="A735" s="24">
        <v>45201</v>
      </c>
      <c r="B735">
        <v>7</v>
      </c>
      <c r="C735" t="s">
        <v>8</v>
      </c>
      <c r="D735" t="s">
        <v>19</v>
      </c>
      <c r="E735">
        <v>7</v>
      </c>
      <c r="F735" s="30">
        <v>82</v>
      </c>
      <c r="G735" s="30">
        <f>SALES_DATA!$E735*SALES_DATA!$F735</f>
        <v>574</v>
      </c>
      <c r="H735" s="26" t="str">
        <f t="shared" si="11"/>
        <v>Low</v>
      </c>
    </row>
    <row r="736" spans="1:8">
      <c r="A736" s="24">
        <v>45018</v>
      </c>
      <c r="B736">
        <v>1</v>
      </c>
      <c r="C736" t="s">
        <v>8</v>
      </c>
      <c r="D736" t="s">
        <v>19</v>
      </c>
      <c r="E736">
        <v>10</v>
      </c>
      <c r="F736" s="30">
        <v>39</v>
      </c>
      <c r="G736" s="30">
        <f>SALES_DATA!$E736*SALES_DATA!$F736</f>
        <v>390</v>
      </c>
      <c r="H736" s="26" t="str">
        <f t="shared" si="11"/>
        <v>Low</v>
      </c>
    </row>
    <row r="737" spans="1:8">
      <c r="A737" s="24" t="s">
        <v>64</v>
      </c>
      <c r="B737">
        <v>7</v>
      </c>
      <c r="C737" t="s">
        <v>11</v>
      </c>
      <c r="D737" t="s">
        <v>19</v>
      </c>
      <c r="E737">
        <v>11</v>
      </c>
      <c r="F737" s="30">
        <v>89</v>
      </c>
      <c r="G737" s="30">
        <f>SALES_DATA!$E737*SALES_DATA!$F737</f>
        <v>979</v>
      </c>
      <c r="H737" s="26" t="str">
        <f t="shared" si="11"/>
        <v>Low</v>
      </c>
    </row>
    <row r="738" spans="1:8">
      <c r="A738" s="24" t="s">
        <v>80</v>
      </c>
      <c r="B738">
        <v>8</v>
      </c>
      <c r="C738" t="s">
        <v>11</v>
      </c>
      <c r="D738" t="s">
        <v>19</v>
      </c>
      <c r="E738">
        <v>11</v>
      </c>
      <c r="F738" s="30">
        <v>4</v>
      </c>
      <c r="G738" s="30">
        <f>SALES_DATA!$E738*SALES_DATA!$F738</f>
        <v>44</v>
      </c>
      <c r="H738" s="26" t="str">
        <f t="shared" si="11"/>
        <v>Low</v>
      </c>
    </row>
    <row r="739" spans="1:8">
      <c r="A739" s="24">
        <v>45047</v>
      </c>
      <c r="B739">
        <v>2</v>
      </c>
      <c r="C739" t="s">
        <v>8</v>
      </c>
      <c r="D739" t="s">
        <v>19</v>
      </c>
      <c r="E739">
        <v>1</v>
      </c>
      <c r="F739" s="30">
        <v>20</v>
      </c>
      <c r="G739" s="30">
        <f>SALES_DATA!$E739*SALES_DATA!$F739</f>
        <v>20</v>
      </c>
      <c r="H739" s="26" t="str">
        <f t="shared" si="11"/>
        <v>Low</v>
      </c>
    </row>
    <row r="740" spans="1:8">
      <c r="A740" s="24" t="s">
        <v>81</v>
      </c>
      <c r="B740">
        <v>6</v>
      </c>
      <c r="C740" t="s">
        <v>11</v>
      </c>
      <c r="D740" t="s">
        <v>19</v>
      </c>
      <c r="E740">
        <v>3</v>
      </c>
      <c r="F740" s="30">
        <v>14</v>
      </c>
      <c r="G740" s="30">
        <f>SALES_DATA!$E740*SALES_DATA!$F740</f>
        <v>42</v>
      </c>
      <c r="H740" s="26" t="str">
        <f t="shared" si="11"/>
        <v>Low</v>
      </c>
    </row>
    <row r="741" spans="1:8">
      <c r="A741" s="24">
        <v>45109</v>
      </c>
      <c r="B741">
        <v>3</v>
      </c>
      <c r="C741" t="s">
        <v>8</v>
      </c>
      <c r="D741" t="s">
        <v>9</v>
      </c>
      <c r="E741">
        <v>8</v>
      </c>
      <c r="F741" s="30">
        <v>28</v>
      </c>
      <c r="G741" s="30">
        <f>SALES_DATA!$E741*SALES_DATA!$F741</f>
        <v>224</v>
      </c>
      <c r="H741" s="26" t="str">
        <f t="shared" si="11"/>
        <v>Low</v>
      </c>
    </row>
    <row r="742" spans="1:8">
      <c r="A742" s="24" t="s">
        <v>32</v>
      </c>
      <c r="B742">
        <v>2</v>
      </c>
      <c r="C742" t="s">
        <v>11</v>
      </c>
      <c r="D742" t="s">
        <v>19</v>
      </c>
      <c r="E742">
        <v>15</v>
      </c>
      <c r="F742" s="30">
        <v>71</v>
      </c>
      <c r="G742" s="30">
        <f>SALES_DATA!$E742*SALES_DATA!$F742</f>
        <v>1065</v>
      </c>
      <c r="H742" s="26" t="str">
        <f t="shared" si="11"/>
        <v>Low</v>
      </c>
    </row>
    <row r="743" spans="1:8">
      <c r="A743" s="24">
        <v>45235</v>
      </c>
      <c r="B743">
        <v>3</v>
      </c>
      <c r="C743" t="s">
        <v>14</v>
      </c>
      <c r="D743" t="s">
        <v>19</v>
      </c>
      <c r="E743">
        <v>0</v>
      </c>
      <c r="F743" s="30">
        <v>97</v>
      </c>
      <c r="G743" s="30">
        <f>SALES_DATA!$E743*SALES_DATA!$F743</f>
        <v>0</v>
      </c>
      <c r="H743" s="26" t="str">
        <f t="shared" si="11"/>
        <v>Low</v>
      </c>
    </row>
    <row r="744" spans="1:8">
      <c r="A744" s="24">
        <v>44986</v>
      </c>
      <c r="B744">
        <v>8</v>
      </c>
      <c r="C744" t="s">
        <v>11</v>
      </c>
      <c r="D744" t="s">
        <v>19</v>
      </c>
      <c r="E744">
        <v>5</v>
      </c>
      <c r="F744" s="30">
        <v>47</v>
      </c>
      <c r="G744" s="30">
        <f>SALES_DATA!$E744*SALES_DATA!$F744</f>
        <v>235</v>
      </c>
      <c r="H744" s="26" t="str">
        <f t="shared" si="11"/>
        <v>Low</v>
      </c>
    </row>
    <row r="745" spans="1:8">
      <c r="A745" s="24">
        <v>44930</v>
      </c>
      <c r="B745">
        <v>3</v>
      </c>
      <c r="C745" t="s">
        <v>11</v>
      </c>
      <c r="D745" t="s">
        <v>9</v>
      </c>
      <c r="E745">
        <v>0</v>
      </c>
      <c r="F745" s="30">
        <v>40</v>
      </c>
      <c r="G745" s="30">
        <f>SALES_DATA!$E745*SALES_DATA!$F745</f>
        <v>0</v>
      </c>
      <c r="H745" s="26" t="str">
        <f t="shared" si="11"/>
        <v>Low</v>
      </c>
    </row>
    <row r="746" spans="1:8">
      <c r="A746" s="24" t="s">
        <v>66</v>
      </c>
      <c r="B746">
        <v>3</v>
      </c>
      <c r="C746" t="s">
        <v>11</v>
      </c>
      <c r="D746" t="s">
        <v>19</v>
      </c>
      <c r="E746">
        <v>3</v>
      </c>
      <c r="F746" s="30">
        <v>16</v>
      </c>
      <c r="G746" s="30">
        <f>SALES_DATA!$E746*SALES_DATA!$F746</f>
        <v>48</v>
      </c>
      <c r="H746" s="26" t="str">
        <f t="shared" si="11"/>
        <v>Low</v>
      </c>
    </row>
    <row r="747" spans="1:8">
      <c r="A747" s="24">
        <v>45018</v>
      </c>
      <c r="B747">
        <v>8</v>
      </c>
      <c r="C747" t="s">
        <v>8</v>
      </c>
      <c r="D747" t="s">
        <v>9</v>
      </c>
      <c r="E747">
        <v>7</v>
      </c>
      <c r="F747" s="30">
        <v>25</v>
      </c>
      <c r="G747" s="30">
        <f>SALES_DATA!$E747*SALES_DATA!$F747</f>
        <v>175</v>
      </c>
      <c r="H747" s="26" t="str">
        <f t="shared" si="11"/>
        <v>Low</v>
      </c>
    </row>
    <row r="748" spans="1:8">
      <c r="A748" s="24" t="s">
        <v>81</v>
      </c>
      <c r="B748">
        <v>4</v>
      </c>
      <c r="C748" t="s">
        <v>11</v>
      </c>
      <c r="D748" t="s">
        <v>9</v>
      </c>
      <c r="E748">
        <v>0</v>
      </c>
      <c r="F748" s="30">
        <v>97</v>
      </c>
      <c r="G748" s="30">
        <f>SALES_DATA!$E748*SALES_DATA!$F748</f>
        <v>0</v>
      </c>
      <c r="H748" s="26" t="str">
        <f t="shared" si="11"/>
        <v>Low</v>
      </c>
    </row>
    <row r="749" spans="1:8">
      <c r="A749" s="24" t="s">
        <v>82</v>
      </c>
      <c r="B749">
        <v>2</v>
      </c>
      <c r="C749" t="s">
        <v>11</v>
      </c>
      <c r="D749" t="s">
        <v>19</v>
      </c>
      <c r="E749">
        <v>12</v>
      </c>
      <c r="F749" s="30">
        <v>25</v>
      </c>
      <c r="G749" s="30">
        <f>SALES_DATA!$E749*SALES_DATA!$F749</f>
        <v>300</v>
      </c>
      <c r="H749" s="26" t="str">
        <f t="shared" si="11"/>
        <v>Low</v>
      </c>
    </row>
    <row r="750" spans="1:8">
      <c r="A750" s="24" t="s">
        <v>57</v>
      </c>
      <c r="B750">
        <v>8</v>
      </c>
      <c r="C750" t="s">
        <v>14</v>
      </c>
      <c r="D750" t="s">
        <v>9</v>
      </c>
      <c r="E750">
        <v>13</v>
      </c>
      <c r="F750" s="30">
        <v>82</v>
      </c>
      <c r="G750" s="30">
        <f>SALES_DATA!$E750*SALES_DATA!$F750</f>
        <v>1066</v>
      </c>
      <c r="H750" s="26" t="str">
        <f t="shared" si="11"/>
        <v>Low</v>
      </c>
    </row>
    <row r="751" spans="1:8">
      <c r="A751" s="24" t="s">
        <v>76</v>
      </c>
      <c r="B751">
        <v>6</v>
      </c>
      <c r="C751" t="s">
        <v>11</v>
      </c>
      <c r="D751" t="s">
        <v>19</v>
      </c>
      <c r="E751">
        <v>7</v>
      </c>
      <c r="F751" s="30">
        <v>74</v>
      </c>
      <c r="G751" s="30">
        <f>SALES_DATA!$E751*SALES_DATA!$F751</f>
        <v>518</v>
      </c>
      <c r="H751" s="26" t="str">
        <f t="shared" si="11"/>
        <v>Low</v>
      </c>
    </row>
    <row r="752" spans="1:8">
      <c r="A752" s="24" t="s">
        <v>51</v>
      </c>
      <c r="B752">
        <v>7</v>
      </c>
      <c r="C752" t="s">
        <v>14</v>
      </c>
      <c r="D752" t="s">
        <v>19</v>
      </c>
      <c r="E752">
        <v>10</v>
      </c>
      <c r="F752" s="30">
        <v>17</v>
      </c>
      <c r="G752" s="30">
        <f>SALES_DATA!$E752*SALES_DATA!$F752</f>
        <v>170</v>
      </c>
      <c r="H752" s="26" t="str">
        <f t="shared" si="11"/>
        <v>Low</v>
      </c>
    </row>
    <row r="753" spans="1:8">
      <c r="A753" s="24">
        <v>45140</v>
      </c>
      <c r="B753">
        <v>6</v>
      </c>
      <c r="C753" t="s">
        <v>11</v>
      </c>
      <c r="D753" t="s">
        <v>19</v>
      </c>
      <c r="E753">
        <v>3</v>
      </c>
      <c r="F753" s="30">
        <v>80</v>
      </c>
      <c r="G753" s="30">
        <f>SALES_DATA!$E753*SALES_DATA!$F753</f>
        <v>240</v>
      </c>
      <c r="H753" s="26" t="str">
        <f t="shared" si="11"/>
        <v>Low</v>
      </c>
    </row>
    <row r="754" spans="1:8">
      <c r="A754" s="24" t="s">
        <v>29</v>
      </c>
      <c r="B754">
        <v>5</v>
      </c>
      <c r="C754" t="s">
        <v>14</v>
      </c>
      <c r="D754" t="s">
        <v>19</v>
      </c>
      <c r="E754">
        <v>15</v>
      </c>
      <c r="F754" s="30">
        <v>70</v>
      </c>
      <c r="G754" s="30">
        <f>SALES_DATA!$E754*SALES_DATA!$F754</f>
        <v>1050</v>
      </c>
      <c r="H754" s="26" t="str">
        <f t="shared" si="11"/>
        <v>Low</v>
      </c>
    </row>
    <row r="755" spans="1:8">
      <c r="A755" s="24">
        <v>45263</v>
      </c>
      <c r="B755">
        <v>1</v>
      </c>
      <c r="C755" t="s">
        <v>14</v>
      </c>
      <c r="D755" t="s">
        <v>19</v>
      </c>
      <c r="E755">
        <v>14</v>
      </c>
      <c r="F755" s="30">
        <v>64</v>
      </c>
      <c r="G755" s="30">
        <f>SALES_DATA!$E755*SALES_DATA!$F755</f>
        <v>896</v>
      </c>
      <c r="H755" s="26" t="str">
        <f t="shared" si="11"/>
        <v>Low</v>
      </c>
    </row>
    <row r="756" spans="1:8">
      <c r="A756" s="24" t="s">
        <v>59</v>
      </c>
      <c r="B756">
        <v>7</v>
      </c>
      <c r="C756" t="s">
        <v>11</v>
      </c>
      <c r="D756" t="s">
        <v>19</v>
      </c>
      <c r="E756">
        <v>7</v>
      </c>
      <c r="F756" s="30">
        <v>21</v>
      </c>
      <c r="G756" s="30">
        <f>SALES_DATA!$E756*SALES_DATA!$F756</f>
        <v>147</v>
      </c>
      <c r="H756" s="26" t="str">
        <f t="shared" si="11"/>
        <v>Low</v>
      </c>
    </row>
    <row r="757" spans="1:8">
      <c r="A757" s="24">
        <v>45204</v>
      </c>
      <c r="B757">
        <v>6</v>
      </c>
      <c r="C757" t="s">
        <v>11</v>
      </c>
      <c r="D757" t="s">
        <v>19</v>
      </c>
      <c r="E757">
        <v>3</v>
      </c>
      <c r="F757" s="30">
        <v>40</v>
      </c>
      <c r="G757" s="30">
        <f>SALES_DATA!$E757*SALES_DATA!$F757</f>
        <v>120</v>
      </c>
      <c r="H757" s="26" t="str">
        <f t="shared" si="11"/>
        <v>Low</v>
      </c>
    </row>
    <row r="758" spans="1:8">
      <c r="A758" s="24">
        <v>44988</v>
      </c>
      <c r="B758">
        <v>3</v>
      </c>
      <c r="C758" t="s">
        <v>14</v>
      </c>
      <c r="D758" t="s">
        <v>9</v>
      </c>
      <c r="E758">
        <v>2</v>
      </c>
      <c r="F758" s="30">
        <v>91</v>
      </c>
      <c r="G758" s="30">
        <f>SALES_DATA!$E758*SALES_DATA!$F758</f>
        <v>182</v>
      </c>
      <c r="H758" s="26" t="str">
        <f t="shared" si="11"/>
        <v>Low</v>
      </c>
    </row>
    <row r="759" spans="1:8">
      <c r="A759" s="24">
        <v>45231</v>
      </c>
      <c r="B759">
        <v>8</v>
      </c>
      <c r="C759" t="s">
        <v>8</v>
      </c>
      <c r="D759" t="s">
        <v>19</v>
      </c>
      <c r="E759">
        <v>3</v>
      </c>
      <c r="F759" s="30">
        <v>10</v>
      </c>
      <c r="G759" s="30">
        <f>SALES_DATA!$E759*SALES_DATA!$F759</f>
        <v>30</v>
      </c>
      <c r="H759" s="26" t="str">
        <f t="shared" si="11"/>
        <v>Low</v>
      </c>
    </row>
    <row r="760" spans="1:8">
      <c r="A760" s="24" t="s">
        <v>56</v>
      </c>
      <c r="B760">
        <v>2</v>
      </c>
      <c r="C760" t="s">
        <v>11</v>
      </c>
      <c r="D760" t="s">
        <v>9</v>
      </c>
      <c r="E760">
        <v>6</v>
      </c>
      <c r="F760" s="30">
        <v>58</v>
      </c>
      <c r="G760" s="30">
        <f>SALES_DATA!$E760*SALES_DATA!$F760</f>
        <v>348</v>
      </c>
      <c r="H760" s="26" t="str">
        <f t="shared" si="11"/>
        <v>Low</v>
      </c>
    </row>
    <row r="761" spans="1:8">
      <c r="A761" s="24" t="s">
        <v>89</v>
      </c>
      <c r="B761">
        <v>4</v>
      </c>
      <c r="C761" t="s">
        <v>14</v>
      </c>
      <c r="D761" t="s">
        <v>9</v>
      </c>
      <c r="E761">
        <v>13</v>
      </c>
      <c r="F761" s="30">
        <v>55</v>
      </c>
      <c r="G761" s="30">
        <f>SALES_DATA!$E761*SALES_DATA!$F761</f>
        <v>715</v>
      </c>
      <c r="H761" s="26" t="str">
        <f t="shared" si="11"/>
        <v>Low</v>
      </c>
    </row>
    <row r="762" spans="1:8">
      <c r="A762" s="24" t="s">
        <v>91</v>
      </c>
      <c r="B762">
        <v>5</v>
      </c>
      <c r="C762" t="s">
        <v>14</v>
      </c>
      <c r="D762" t="s">
        <v>9</v>
      </c>
      <c r="E762">
        <v>7</v>
      </c>
      <c r="F762" s="30">
        <v>80</v>
      </c>
      <c r="G762" s="30">
        <f>SALES_DATA!$E762*SALES_DATA!$F762</f>
        <v>560</v>
      </c>
      <c r="H762" s="26" t="str">
        <f t="shared" si="11"/>
        <v>Low</v>
      </c>
    </row>
    <row r="763" spans="1:8">
      <c r="A763" s="24" t="s">
        <v>80</v>
      </c>
      <c r="B763">
        <v>2</v>
      </c>
      <c r="C763" t="s">
        <v>11</v>
      </c>
      <c r="D763" t="s">
        <v>9</v>
      </c>
      <c r="E763">
        <v>3</v>
      </c>
      <c r="F763" s="30">
        <v>80</v>
      </c>
      <c r="G763" s="30">
        <f>SALES_DATA!$E763*SALES_DATA!$F763</f>
        <v>240</v>
      </c>
      <c r="H763" s="26" t="str">
        <f t="shared" si="11"/>
        <v>Low</v>
      </c>
    </row>
    <row r="764" spans="1:8">
      <c r="A764" s="24">
        <v>44931</v>
      </c>
      <c r="B764">
        <v>2</v>
      </c>
      <c r="C764" t="s">
        <v>14</v>
      </c>
      <c r="D764" t="s">
        <v>9</v>
      </c>
      <c r="E764">
        <v>7</v>
      </c>
      <c r="F764" s="30">
        <v>21</v>
      </c>
      <c r="G764" s="30">
        <f>SALES_DATA!$E764*SALES_DATA!$F764</f>
        <v>147</v>
      </c>
      <c r="H764" s="26" t="str">
        <f t="shared" si="11"/>
        <v>Low</v>
      </c>
    </row>
    <row r="765" spans="1:8">
      <c r="A765" s="24">
        <v>45200</v>
      </c>
      <c r="B765">
        <v>6</v>
      </c>
      <c r="C765" t="s">
        <v>11</v>
      </c>
      <c r="D765" t="s">
        <v>19</v>
      </c>
      <c r="E765">
        <v>5</v>
      </c>
      <c r="F765" s="30">
        <v>38</v>
      </c>
      <c r="G765" s="30">
        <f>SALES_DATA!$E765*SALES_DATA!$F765</f>
        <v>190</v>
      </c>
      <c r="H765" s="26" t="str">
        <f t="shared" si="11"/>
        <v>Low</v>
      </c>
    </row>
    <row r="766" spans="1:8">
      <c r="A766" s="24" t="s">
        <v>46</v>
      </c>
      <c r="B766">
        <v>1</v>
      </c>
      <c r="C766" t="s">
        <v>11</v>
      </c>
      <c r="D766" t="s">
        <v>19</v>
      </c>
      <c r="E766">
        <v>10</v>
      </c>
      <c r="F766" s="30">
        <v>19</v>
      </c>
      <c r="G766" s="30">
        <f>SALES_DATA!$E766*SALES_DATA!$F766</f>
        <v>190</v>
      </c>
      <c r="H766" s="26" t="str">
        <f t="shared" si="11"/>
        <v>Low</v>
      </c>
    </row>
    <row r="767" spans="1:8">
      <c r="A767" s="24">
        <v>45232</v>
      </c>
      <c r="B767">
        <v>4</v>
      </c>
      <c r="C767" t="s">
        <v>14</v>
      </c>
      <c r="D767" t="s">
        <v>9</v>
      </c>
      <c r="E767">
        <v>9</v>
      </c>
      <c r="F767" s="30">
        <v>69</v>
      </c>
      <c r="G767" s="30">
        <f>SALES_DATA!$E767*SALES_DATA!$F767</f>
        <v>621</v>
      </c>
      <c r="H767" s="26" t="str">
        <f t="shared" si="11"/>
        <v>Low</v>
      </c>
    </row>
    <row r="768" spans="1:8">
      <c r="A768" s="24" t="s">
        <v>71</v>
      </c>
      <c r="B768">
        <v>3</v>
      </c>
      <c r="C768" t="s">
        <v>11</v>
      </c>
      <c r="D768" t="s">
        <v>9</v>
      </c>
      <c r="E768">
        <v>5</v>
      </c>
      <c r="F768" s="30">
        <v>63</v>
      </c>
      <c r="G768" s="30">
        <f>SALES_DATA!$E768*SALES_DATA!$F768</f>
        <v>315</v>
      </c>
      <c r="H768" s="26" t="str">
        <f t="shared" si="11"/>
        <v>Low</v>
      </c>
    </row>
    <row r="769" spans="1:8">
      <c r="A769" s="24" t="s">
        <v>71</v>
      </c>
      <c r="B769">
        <v>2</v>
      </c>
      <c r="C769" t="s">
        <v>8</v>
      </c>
      <c r="D769" t="s">
        <v>19</v>
      </c>
      <c r="E769">
        <v>1</v>
      </c>
      <c r="F769" s="30">
        <v>80</v>
      </c>
      <c r="G769" s="30">
        <f>SALES_DATA!$E769*SALES_DATA!$F769</f>
        <v>80</v>
      </c>
      <c r="H769" s="26" t="str">
        <f t="shared" si="11"/>
        <v>Low</v>
      </c>
    </row>
    <row r="770" spans="1:8">
      <c r="A770" s="24">
        <v>45108</v>
      </c>
      <c r="B770">
        <v>6</v>
      </c>
      <c r="C770" t="s">
        <v>11</v>
      </c>
      <c r="D770" t="s">
        <v>9</v>
      </c>
      <c r="E770">
        <v>13</v>
      </c>
      <c r="F770" s="30">
        <v>9</v>
      </c>
      <c r="G770" s="30">
        <f>SALES_DATA!$E770*SALES_DATA!$F770</f>
        <v>117</v>
      </c>
      <c r="H770" s="26" t="str">
        <f t="shared" ref="H770:H833" si="12">IF(G770&lt;5000,"Low",IF(G770&lt;=10000,"Medium","High"))</f>
        <v>Low</v>
      </c>
    </row>
    <row r="771" spans="1:8">
      <c r="A771" s="24">
        <v>45173</v>
      </c>
      <c r="B771">
        <v>4</v>
      </c>
      <c r="C771" t="s">
        <v>8</v>
      </c>
      <c r="D771" t="s">
        <v>9</v>
      </c>
      <c r="E771">
        <v>4</v>
      </c>
      <c r="F771" s="30">
        <v>49</v>
      </c>
      <c r="G771" s="30">
        <f>SALES_DATA!$E771*SALES_DATA!$F771</f>
        <v>196</v>
      </c>
      <c r="H771" s="26" t="str">
        <f t="shared" si="12"/>
        <v>Low</v>
      </c>
    </row>
    <row r="772" spans="1:8">
      <c r="A772" s="24" t="s">
        <v>83</v>
      </c>
      <c r="B772">
        <v>4</v>
      </c>
      <c r="C772" t="s">
        <v>8</v>
      </c>
      <c r="D772" t="s">
        <v>9</v>
      </c>
      <c r="E772">
        <v>10</v>
      </c>
      <c r="F772" s="30">
        <v>40</v>
      </c>
      <c r="G772" s="30">
        <f>SALES_DATA!$E772*SALES_DATA!$F772</f>
        <v>400</v>
      </c>
      <c r="H772" s="26" t="str">
        <f t="shared" si="12"/>
        <v>Low</v>
      </c>
    </row>
    <row r="773" spans="1:8">
      <c r="A773" s="24" t="s">
        <v>33</v>
      </c>
      <c r="B773">
        <v>5</v>
      </c>
      <c r="C773" t="s">
        <v>8</v>
      </c>
      <c r="D773" t="s">
        <v>19</v>
      </c>
      <c r="E773">
        <v>6</v>
      </c>
      <c r="F773" s="30">
        <v>91</v>
      </c>
      <c r="G773" s="30">
        <f>SALES_DATA!$E773*SALES_DATA!$F773</f>
        <v>546</v>
      </c>
      <c r="H773" s="26" t="str">
        <f t="shared" si="12"/>
        <v>Low</v>
      </c>
    </row>
    <row r="774" spans="1:8">
      <c r="A774" s="24" t="s">
        <v>83</v>
      </c>
      <c r="B774">
        <v>2</v>
      </c>
      <c r="C774" t="s">
        <v>8</v>
      </c>
      <c r="D774" t="s">
        <v>9</v>
      </c>
      <c r="E774">
        <v>8</v>
      </c>
      <c r="F774" s="30">
        <v>13</v>
      </c>
      <c r="G774" s="30">
        <f>SALES_DATA!$E774*SALES_DATA!$F774</f>
        <v>104</v>
      </c>
      <c r="H774" s="26" t="str">
        <f t="shared" si="12"/>
        <v>Low</v>
      </c>
    </row>
    <row r="775" spans="1:8">
      <c r="A775" s="24" t="s">
        <v>83</v>
      </c>
      <c r="B775">
        <v>5</v>
      </c>
      <c r="C775" t="s">
        <v>14</v>
      </c>
      <c r="D775" t="s">
        <v>9</v>
      </c>
      <c r="E775">
        <v>15</v>
      </c>
      <c r="F775" s="30">
        <v>70</v>
      </c>
      <c r="G775" s="30">
        <f>SALES_DATA!$E775*SALES_DATA!$F775</f>
        <v>1050</v>
      </c>
      <c r="H775" s="26" t="str">
        <f t="shared" si="12"/>
        <v>Low</v>
      </c>
    </row>
    <row r="776" spans="1:8">
      <c r="A776" s="24" t="s">
        <v>59</v>
      </c>
      <c r="B776">
        <v>2</v>
      </c>
      <c r="C776" t="s">
        <v>8</v>
      </c>
      <c r="D776" t="s">
        <v>19</v>
      </c>
      <c r="E776">
        <v>13</v>
      </c>
      <c r="F776" s="30">
        <v>50</v>
      </c>
      <c r="G776" s="30">
        <f>SALES_DATA!$E776*SALES_DATA!$F776</f>
        <v>650</v>
      </c>
      <c r="H776" s="26" t="str">
        <f t="shared" si="12"/>
        <v>Low</v>
      </c>
    </row>
    <row r="777" spans="1:8">
      <c r="A777" s="24">
        <v>45111</v>
      </c>
      <c r="B777">
        <v>3</v>
      </c>
      <c r="C777" t="s">
        <v>14</v>
      </c>
      <c r="D777" t="s">
        <v>9</v>
      </c>
      <c r="E777">
        <v>9</v>
      </c>
      <c r="F777" s="30">
        <v>24</v>
      </c>
      <c r="G777" s="30">
        <f>SALES_DATA!$E777*SALES_DATA!$F777</f>
        <v>216</v>
      </c>
      <c r="H777" s="26" t="str">
        <f t="shared" si="12"/>
        <v>Low</v>
      </c>
    </row>
    <row r="778" spans="1:8">
      <c r="A778" s="24">
        <v>44987</v>
      </c>
      <c r="B778">
        <v>1</v>
      </c>
      <c r="C778" t="s">
        <v>11</v>
      </c>
      <c r="D778" t="s">
        <v>9</v>
      </c>
      <c r="E778">
        <v>13</v>
      </c>
      <c r="F778" s="30">
        <v>64</v>
      </c>
      <c r="G778" s="30">
        <f>SALES_DATA!$E778*SALES_DATA!$F778</f>
        <v>832</v>
      </c>
      <c r="H778" s="26" t="str">
        <f t="shared" si="12"/>
        <v>Low</v>
      </c>
    </row>
    <row r="779" spans="1:8">
      <c r="A779" s="24" t="s">
        <v>60</v>
      </c>
      <c r="B779">
        <v>2</v>
      </c>
      <c r="C779" t="s">
        <v>11</v>
      </c>
      <c r="D779" t="s">
        <v>19</v>
      </c>
      <c r="E779">
        <v>9</v>
      </c>
      <c r="F779" s="30">
        <v>76</v>
      </c>
      <c r="G779" s="30">
        <f>SALES_DATA!$E779*SALES_DATA!$F779</f>
        <v>684</v>
      </c>
      <c r="H779" s="26" t="str">
        <f t="shared" si="12"/>
        <v>Low</v>
      </c>
    </row>
    <row r="780" spans="1:8">
      <c r="A780" s="24" t="s">
        <v>53</v>
      </c>
      <c r="B780">
        <v>4</v>
      </c>
      <c r="C780" t="s">
        <v>14</v>
      </c>
      <c r="D780" t="s">
        <v>19</v>
      </c>
      <c r="E780">
        <v>12</v>
      </c>
      <c r="F780" s="30">
        <v>92</v>
      </c>
      <c r="G780" s="30">
        <f>SALES_DATA!$E780*SALES_DATA!$F780</f>
        <v>1104</v>
      </c>
      <c r="H780" s="26" t="str">
        <f t="shared" si="12"/>
        <v>Low</v>
      </c>
    </row>
    <row r="781" spans="1:8">
      <c r="A781" s="24">
        <v>45048</v>
      </c>
      <c r="B781">
        <v>8</v>
      </c>
      <c r="C781" t="s">
        <v>8</v>
      </c>
      <c r="D781" t="s">
        <v>9</v>
      </c>
      <c r="E781">
        <v>6</v>
      </c>
      <c r="F781" s="30">
        <v>45</v>
      </c>
      <c r="G781" s="30">
        <f>SALES_DATA!$E781*SALES_DATA!$F781</f>
        <v>270</v>
      </c>
      <c r="H781" s="26" t="str">
        <f t="shared" si="12"/>
        <v>Low</v>
      </c>
    </row>
    <row r="782" spans="1:8">
      <c r="A782" s="24" t="s">
        <v>78</v>
      </c>
      <c r="B782">
        <v>7</v>
      </c>
      <c r="C782" t="s">
        <v>11</v>
      </c>
      <c r="D782" t="s">
        <v>19</v>
      </c>
      <c r="E782">
        <v>3</v>
      </c>
      <c r="F782" s="30">
        <v>92</v>
      </c>
      <c r="G782" s="30">
        <f>SALES_DATA!$E782*SALES_DATA!$F782</f>
        <v>276</v>
      </c>
      <c r="H782" s="26" t="str">
        <f t="shared" si="12"/>
        <v>Low</v>
      </c>
    </row>
    <row r="783" spans="1:8">
      <c r="A783" s="24">
        <v>44986</v>
      </c>
      <c r="B783">
        <v>3</v>
      </c>
      <c r="C783" t="s">
        <v>11</v>
      </c>
      <c r="D783" t="s">
        <v>19</v>
      </c>
      <c r="E783">
        <v>6</v>
      </c>
      <c r="F783" s="30">
        <v>88</v>
      </c>
      <c r="G783" s="30">
        <f>SALES_DATA!$E783*SALES_DATA!$F783</f>
        <v>528</v>
      </c>
      <c r="H783" s="26" t="str">
        <f t="shared" si="12"/>
        <v>Low</v>
      </c>
    </row>
    <row r="784" spans="1:8">
      <c r="A784" s="24" t="s">
        <v>69</v>
      </c>
      <c r="B784">
        <v>4</v>
      </c>
      <c r="C784" t="s">
        <v>8</v>
      </c>
      <c r="D784" t="s">
        <v>9</v>
      </c>
      <c r="E784">
        <v>2</v>
      </c>
      <c r="F784" s="30">
        <v>56</v>
      </c>
      <c r="G784" s="30">
        <f>SALES_DATA!$E784*SALES_DATA!$F784</f>
        <v>112</v>
      </c>
      <c r="H784" s="26" t="str">
        <f t="shared" si="12"/>
        <v>Low</v>
      </c>
    </row>
    <row r="785" spans="1:8">
      <c r="A785" s="24">
        <v>44930</v>
      </c>
      <c r="B785">
        <v>8</v>
      </c>
      <c r="C785" t="s">
        <v>14</v>
      </c>
      <c r="D785" t="s">
        <v>9</v>
      </c>
      <c r="E785">
        <v>2</v>
      </c>
      <c r="F785" s="30">
        <v>51</v>
      </c>
      <c r="G785" s="30">
        <f>SALES_DATA!$E785*SALES_DATA!$F785</f>
        <v>102</v>
      </c>
      <c r="H785" s="26" t="str">
        <f t="shared" si="12"/>
        <v>Low</v>
      </c>
    </row>
    <row r="786" spans="1:8">
      <c r="A786" s="24" t="s">
        <v>77</v>
      </c>
      <c r="B786">
        <v>5</v>
      </c>
      <c r="C786" t="s">
        <v>14</v>
      </c>
      <c r="D786" t="s">
        <v>19</v>
      </c>
      <c r="E786">
        <v>12</v>
      </c>
      <c r="F786" s="30">
        <v>90</v>
      </c>
      <c r="G786" s="30">
        <f>SALES_DATA!$E786*SALES_DATA!$F786</f>
        <v>1080</v>
      </c>
      <c r="H786" s="26" t="str">
        <f t="shared" si="12"/>
        <v>Low</v>
      </c>
    </row>
    <row r="787" spans="1:8">
      <c r="A787" s="24" t="s">
        <v>35</v>
      </c>
      <c r="B787">
        <v>6</v>
      </c>
      <c r="C787" t="s">
        <v>11</v>
      </c>
      <c r="D787" t="s">
        <v>19</v>
      </c>
      <c r="E787">
        <v>7</v>
      </c>
      <c r="F787" s="30">
        <v>38</v>
      </c>
      <c r="G787" s="30">
        <f>SALES_DATA!$E787*SALES_DATA!$F787</f>
        <v>266</v>
      </c>
      <c r="H787" s="26" t="str">
        <f t="shared" si="12"/>
        <v>Low</v>
      </c>
    </row>
    <row r="788" spans="1:8">
      <c r="A788" s="24">
        <v>44929</v>
      </c>
      <c r="B788">
        <v>6</v>
      </c>
      <c r="C788" t="s">
        <v>11</v>
      </c>
      <c r="D788" t="s">
        <v>19</v>
      </c>
      <c r="E788">
        <v>8</v>
      </c>
      <c r="F788" s="30">
        <v>75</v>
      </c>
      <c r="G788" s="30">
        <f>SALES_DATA!$E788*SALES_DATA!$F788</f>
        <v>600</v>
      </c>
      <c r="H788" s="26" t="str">
        <f t="shared" si="12"/>
        <v>Low</v>
      </c>
    </row>
    <row r="789" spans="1:8">
      <c r="A789" s="24" t="s">
        <v>75</v>
      </c>
      <c r="B789">
        <v>7</v>
      </c>
      <c r="C789" t="s">
        <v>11</v>
      </c>
      <c r="D789" t="s">
        <v>19</v>
      </c>
      <c r="E789">
        <v>7</v>
      </c>
      <c r="F789" s="30">
        <v>59</v>
      </c>
      <c r="G789" s="30">
        <f>SALES_DATA!$E789*SALES_DATA!$F789</f>
        <v>413</v>
      </c>
      <c r="H789" s="26" t="str">
        <f t="shared" si="12"/>
        <v>Low</v>
      </c>
    </row>
    <row r="790" spans="1:8">
      <c r="A790" s="24" t="s">
        <v>48</v>
      </c>
      <c r="B790">
        <v>1</v>
      </c>
      <c r="C790" t="s">
        <v>8</v>
      </c>
      <c r="D790" t="s">
        <v>9</v>
      </c>
      <c r="E790">
        <v>6</v>
      </c>
      <c r="F790" s="30">
        <v>24</v>
      </c>
      <c r="G790" s="30">
        <f>SALES_DATA!$E790*SALES_DATA!$F790</f>
        <v>144</v>
      </c>
      <c r="H790" s="26" t="str">
        <f t="shared" si="12"/>
        <v>Low</v>
      </c>
    </row>
    <row r="791" spans="1:8">
      <c r="A791" s="24">
        <v>45051</v>
      </c>
      <c r="B791">
        <v>8</v>
      </c>
      <c r="C791" t="s">
        <v>8</v>
      </c>
      <c r="D791" t="s">
        <v>19</v>
      </c>
      <c r="E791">
        <v>4</v>
      </c>
      <c r="F791" s="30">
        <v>25</v>
      </c>
      <c r="G791" s="30">
        <f>SALES_DATA!$E791*SALES_DATA!$F791</f>
        <v>100</v>
      </c>
      <c r="H791" s="26" t="str">
        <f t="shared" si="12"/>
        <v>Low</v>
      </c>
    </row>
    <row r="792" spans="1:8">
      <c r="A792" s="24">
        <v>45078</v>
      </c>
      <c r="B792">
        <v>8</v>
      </c>
      <c r="C792" t="s">
        <v>14</v>
      </c>
      <c r="D792" t="s">
        <v>19</v>
      </c>
      <c r="E792">
        <v>12</v>
      </c>
      <c r="F792" s="30">
        <v>42</v>
      </c>
      <c r="G792" s="30">
        <f>SALES_DATA!$E792*SALES_DATA!$F792</f>
        <v>504</v>
      </c>
      <c r="H792" s="26" t="str">
        <f t="shared" si="12"/>
        <v>Low</v>
      </c>
    </row>
    <row r="793" spans="1:8">
      <c r="A793" s="24" t="s">
        <v>54</v>
      </c>
      <c r="B793">
        <v>2</v>
      </c>
      <c r="C793" t="s">
        <v>14</v>
      </c>
      <c r="D793" t="s">
        <v>9</v>
      </c>
      <c r="E793">
        <v>0</v>
      </c>
      <c r="F793" s="30">
        <v>93</v>
      </c>
      <c r="G793" s="30">
        <f>SALES_DATA!$E793*SALES_DATA!$F793</f>
        <v>0</v>
      </c>
      <c r="H793" s="26" t="str">
        <f t="shared" si="12"/>
        <v>Low</v>
      </c>
    </row>
    <row r="794" spans="1:8">
      <c r="A794" s="24" t="s">
        <v>63</v>
      </c>
      <c r="B794">
        <v>3</v>
      </c>
      <c r="C794" t="s">
        <v>14</v>
      </c>
      <c r="D794" t="s">
        <v>9</v>
      </c>
      <c r="E794">
        <v>15</v>
      </c>
      <c r="F794" s="30">
        <v>37</v>
      </c>
      <c r="G794" s="30">
        <f>SALES_DATA!$E794*SALES_DATA!$F794</f>
        <v>555</v>
      </c>
      <c r="H794" s="26" t="str">
        <f t="shared" si="12"/>
        <v>Low</v>
      </c>
    </row>
    <row r="795" spans="1:8">
      <c r="A795" s="24" t="s">
        <v>32</v>
      </c>
      <c r="B795">
        <v>8</v>
      </c>
      <c r="C795" t="s">
        <v>14</v>
      </c>
      <c r="D795" t="s">
        <v>9</v>
      </c>
      <c r="E795">
        <v>5</v>
      </c>
      <c r="F795" s="30">
        <v>36</v>
      </c>
      <c r="G795" s="30">
        <f>SALES_DATA!$E795*SALES_DATA!$F795</f>
        <v>180</v>
      </c>
      <c r="H795" s="26" t="str">
        <f t="shared" si="12"/>
        <v>Low</v>
      </c>
    </row>
    <row r="796" spans="1:8">
      <c r="A796" s="24">
        <v>45233</v>
      </c>
      <c r="B796">
        <v>4</v>
      </c>
      <c r="C796" t="s">
        <v>14</v>
      </c>
      <c r="D796" t="s">
        <v>19</v>
      </c>
      <c r="E796">
        <v>9</v>
      </c>
      <c r="F796" s="30">
        <v>17</v>
      </c>
      <c r="G796" s="30">
        <f>SALES_DATA!$E796*SALES_DATA!$F796</f>
        <v>153</v>
      </c>
      <c r="H796" s="26" t="str">
        <f t="shared" si="12"/>
        <v>Low</v>
      </c>
    </row>
    <row r="797" spans="1:8">
      <c r="A797" s="24" t="s">
        <v>40</v>
      </c>
      <c r="B797">
        <v>7</v>
      </c>
      <c r="C797" t="s">
        <v>11</v>
      </c>
      <c r="D797" t="s">
        <v>19</v>
      </c>
      <c r="E797">
        <v>1</v>
      </c>
      <c r="F797" s="30">
        <v>65</v>
      </c>
      <c r="G797" s="30">
        <f>SALES_DATA!$E797*SALES_DATA!$F797</f>
        <v>65</v>
      </c>
      <c r="H797" s="26" t="str">
        <f t="shared" si="12"/>
        <v>Low</v>
      </c>
    </row>
    <row r="798" spans="1:8">
      <c r="A798" s="24" t="s">
        <v>94</v>
      </c>
      <c r="B798">
        <v>6</v>
      </c>
      <c r="C798" t="s">
        <v>14</v>
      </c>
      <c r="D798" t="s">
        <v>19</v>
      </c>
      <c r="E798">
        <v>15</v>
      </c>
      <c r="F798" s="30">
        <v>90</v>
      </c>
      <c r="G798" s="30">
        <f>SALES_DATA!$E798*SALES_DATA!$F798</f>
        <v>1350</v>
      </c>
      <c r="H798" s="26" t="str">
        <f t="shared" si="12"/>
        <v>Low</v>
      </c>
    </row>
    <row r="799" spans="1:8">
      <c r="A799" s="24">
        <v>45204</v>
      </c>
      <c r="B799">
        <v>3</v>
      </c>
      <c r="C799" t="s">
        <v>14</v>
      </c>
      <c r="D799" t="s">
        <v>9</v>
      </c>
      <c r="E799">
        <v>3</v>
      </c>
      <c r="F799" s="30">
        <v>58</v>
      </c>
      <c r="G799" s="30">
        <f>SALES_DATA!$E799*SALES_DATA!$F799</f>
        <v>174</v>
      </c>
      <c r="H799" s="26" t="str">
        <f t="shared" si="12"/>
        <v>Low</v>
      </c>
    </row>
    <row r="800" spans="1:8">
      <c r="A800" s="24">
        <v>45112</v>
      </c>
      <c r="B800">
        <v>8</v>
      </c>
      <c r="C800" t="s">
        <v>8</v>
      </c>
      <c r="D800" t="s">
        <v>9</v>
      </c>
      <c r="E800">
        <v>3</v>
      </c>
      <c r="F800" s="30">
        <v>65</v>
      </c>
      <c r="G800" s="30">
        <f>SALES_DATA!$E800*SALES_DATA!$F800</f>
        <v>195</v>
      </c>
      <c r="H800" s="26" t="str">
        <f t="shared" si="12"/>
        <v>Low</v>
      </c>
    </row>
    <row r="801" spans="1:8">
      <c r="A801" s="24" t="s">
        <v>67</v>
      </c>
      <c r="B801">
        <v>1</v>
      </c>
      <c r="C801" t="s">
        <v>8</v>
      </c>
      <c r="D801" t="s">
        <v>19</v>
      </c>
      <c r="E801">
        <v>11</v>
      </c>
      <c r="F801" s="30">
        <v>35</v>
      </c>
      <c r="G801" s="30">
        <f>SALES_DATA!$E801*SALES_DATA!$F801</f>
        <v>385</v>
      </c>
      <c r="H801" s="26" t="str">
        <f t="shared" si="12"/>
        <v>Low</v>
      </c>
    </row>
    <row r="802" spans="1:8">
      <c r="A802" s="24">
        <v>45078</v>
      </c>
      <c r="B802">
        <v>3</v>
      </c>
      <c r="C802" t="s">
        <v>11</v>
      </c>
      <c r="D802" t="s">
        <v>9</v>
      </c>
      <c r="E802">
        <v>11</v>
      </c>
      <c r="F802" s="30">
        <v>76</v>
      </c>
      <c r="G802" s="30">
        <f>SALES_DATA!$E802*SALES_DATA!$F802</f>
        <v>836</v>
      </c>
      <c r="H802" s="26" t="str">
        <f t="shared" si="12"/>
        <v>Low</v>
      </c>
    </row>
    <row r="803" spans="1:8">
      <c r="A803" s="24" t="s">
        <v>45</v>
      </c>
      <c r="B803">
        <v>3</v>
      </c>
      <c r="C803" t="s">
        <v>11</v>
      </c>
      <c r="D803" t="s">
        <v>19</v>
      </c>
      <c r="E803">
        <v>1</v>
      </c>
      <c r="F803" s="30">
        <v>14</v>
      </c>
      <c r="G803" s="30">
        <f>SALES_DATA!$E803*SALES_DATA!$F803</f>
        <v>14</v>
      </c>
      <c r="H803" s="26" t="str">
        <f t="shared" si="12"/>
        <v>Low</v>
      </c>
    </row>
    <row r="804" spans="1:8">
      <c r="A804" s="24" t="s">
        <v>44</v>
      </c>
      <c r="B804">
        <v>3</v>
      </c>
      <c r="C804" t="s">
        <v>14</v>
      </c>
      <c r="D804" t="s">
        <v>19</v>
      </c>
      <c r="E804">
        <v>3</v>
      </c>
      <c r="F804" s="30">
        <v>27</v>
      </c>
      <c r="G804" s="30">
        <f>SALES_DATA!$E804*SALES_DATA!$F804</f>
        <v>81</v>
      </c>
      <c r="H804" s="26" t="str">
        <f t="shared" si="12"/>
        <v>Low</v>
      </c>
    </row>
    <row r="805" spans="1:8">
      <c r="A805" s="24">
        <v>44988</v>
      </c>
      <c r="B805">
        <v>7</v>
      </c>
      <c r="C805" t="s">
        <v>11</v>
      </c>
      <c r="D805" t="s">
        <v>19</v>
      </c>
      <c r="E805">
        <v>11</v>
      </c>
      <c r="F805" s="30">
        <v>76</v>
      </c>
      <c r="G805" s="30">
        <f>SALES_DATA!$E805*SALES_DATA!$F805</f>
        <v>836</v>
      </c>
      <c r="H805" s="26" t="str">
        <f t="shared" si="12"/>
        <v>Low</v>
      </c>
    </row>
    <row r="806" spans="1:8">
      <c r="A806" s="24" t="s">
        <v>92</v>
      </c>
      <c r="B806">
        <v>7</v>
      </c>
      <c r="C806" t="s">
        <v>8</v>
      </c>
      <c r="D806" t="s">
        <v>9</v>
      </c>
      <c r="E806">
        <v>15</v>
      </c>
      <c r="F806" s="30">
        <v>23</v>
      </c>
      <c r="G806" s="30">
        <f>SALES_DATA!$E806*SALES_DATA!$F806</f>
        <v>345</v>
      </c>
      <c r="H806" s="26" t="str">
        <f t="shared" si="12"/>
        <v>Low</v>
      </c>
    </row>
    <row r="807" spans="1:8">
      <c r="A807" s="24" t="s">
        <v>89</v>
      </c>
      <c r="B807">
        <v>1</v>
      </c>
      <c r="C807" t="s">
        <v>8</v>
      </c>
      <c r="D807" t="s">
        <v>9</v>
      </c>
      <c r="E807">
        <v>0</v>
      </c>
      <c r="F807" s="30">
        <v>28</v>
      </c>
      <c r="G807" s="30">
        <f>SALES_DATA!$E807*SALES_DATA!$F807</f>
        <v>0</v>
      </c>
      <c r="H807" s="26" t="str">
        <f t="shared" si="12"/>
        <v>Low</v>
      </c>
    </row>
    <row r="808" spans="1:8">
      <c r="A808" s="24" t="s">
        <v>44</v>
      </c>
      <c r="B808">
        <v>2</v>
      </c>
      <c r="C808" t="s">
        <v>14</v>
      </c>
      <c r="D808" t="s">
        <v>19</v>
      </c>
      <c r="E808">
        <v>11</v>
      </c>
      <c r="F808" s="30">
        <v>62</v>
      </c>
      <c r="G808" s="30">
        <f>SALES_DATA!$E808*SALES_DATA!$F808</f>
        <v>682</v>
      </c>
      <c r="H808" s="26" t="str">
        <f t="shared" si="12"/>
        <v>Low</v>
      </c>
    </row>
    <row r="809" spans="1:8">
      <c r="A809" s="24" t="s">
        <v>70</v>
      </c>
      <c r="B809">
        <v>3</v>
      </c>
      <c r="C809" t="s">
        <v>8</v>
      </c>
      <c r="D809" t="s">
        <v>19</v>
      </c>
      <c r="E809">
        <v>11</v>
      </c>
      <c r="F809" s="30">
        <v>80</v>
      </c>
      <c r="G809" s="30">
        <f>SALES_DATA!$E809*SALES_DATA!$F809</f>
        <v>880</v>
      </c>
      <c r="H809" s="26" t="str">
        <f t="shared" si="12"/>
        <v>Low</v>
      </c>
    </row>
    <row r="810" spans="1:8">
      <c r="A810" s="24" t="s">
        <v>48</v>
      </c>
      <c r="B810">
        <v>2</v>
      </c>
      <c r="C810" t="s">
        <v>11</v>
      </c>
      <c r="D810" t="s">
        <v>9</v>
      </c>
      <c r="E810">
        <v>0</v>
      </c>
      <c r="F810" s="30">
        <v>17</v>
      </c>
      <c r="G810" s="30">
        <f>SALES_DATA!$E810*SALES_DATA!$F810</f>
        <v>0</v>
      </c>
      <c r="H810" s="26" t="str">
        <f t="shared" si="12"/>
        <v>Low</v>
      </c>
    </row>
    <row r="811" spans="1:8">
      <c r="A811" s="24">
        <v>45050</v>
      </c>
      <c r="B811">
        <v>4</v>
      </c>
      <c r="C811" t="s">
        <v>11</v>
      </c>
      <c r="D811" t="s">
        <v>19</v>
      </c>
      <c r="E811">
        <v>11</v>
      </c>
      <c r="F811" s="30">
        <v>45</v>
      </c>
      <c r="G811" s="30">
        <f>SALES_DATA!$E811*SALES_DATA!$F811</f>
        <v>495</v>
      </c>
      <c r="H811" s="26" t="str">
        <f t="shared" si="12"/>
        <v>Low</v>
      </c>
    </row>
    <row r="812" spans="1:8">
      <c r="A812" s="24" t="s">
        <v>54</v>
      </c>
      <c r="B812">
        <v>7</v>
      </c>
      <c r="C812" t="s">
        <v>14</v>
      </c>
      <c r="D812" t="s">
        <v>19</v>
      </c>
      <c r="E812">
        <v>3</v>
      </c>
      <c r="F812" s="30">
        <v>94</v>
      </c>
      <c r="G812" s="30">
        <f>SALES_DATA!$E812*SALES_DATA!$F812</f>
        <v>282</v>
      </c>
      <c r="H812" s="26" t="str">
        <f t="shared" si="12"/>
        <v>Low</v>
      </c>
    </row>
    <row r="813" spans="1:8">
      <c r="A813" s="24" t="s">
        <v>56</v>
      </c>
      <c r="B813">
        <v>1</v>
      </c>
      <c r="C813" t="s">
        <v>14</v>
      </c>
      <c r="D813" t="s">
        <v>19</v>
      </c>
      <c r="E813">
        <v>8</v>
      </c>
      <c r="F813" s="30">
        <v>67</v>
      </c>
      <c r="G813" s="30">
        <f>SALES_DATA!$E813*SALES_DATA!$F813</f>
        <v>536</v>
      </c>
      <c r="H813" s="26" t="str">
        <f t="shared" si="12"/>
        <v>Low</v>
      </c>
    </row>
    <row r="814" spans="1:8">
      <c r="A814" s="24">
        <v>45080</v>
      </c>
      <c r="B814">
        <v>5</v>
      </c>
      <c r="C814" t="s">
        <v>8</v>
      </c>
      <c r="D814" t="s">
        <v>19</v>
      </c>
      <c r="E814">
        <v>4</v>
      </c>
      <c r="F814" s="30">
        <v>43</v>
      </c>
      <c r="G814" s="30">
        <f>SALES_DATA!$E814*SALES_DATA!$F814</f>
        <v>172</v>
      </c>
      <c r="H814" s="26" t="str">
        <f t="shared" si="12"/>
        <v>Low</v>
      </c>
    </row>
    <row r="815" spans="1:8">
      <c r="A815" s="24" t="s">
        <v>53</v>
      </c>
      <c r="B815">
        <v>3</v>
      </c>
      <c r="C815" t="s">
        <v>8</v>
      </c>
      <c r="D815" t="s">
        <v>9</v>
      </c>
      <c r="E815">
        <v>6</v>
      </c>
      <c r="F815" s="30">
        <v>35</v>
      </c>
      <c r="G815" s="30">
        <f>SALES_DATA!$E815*SALES_DATA!$F815</f>
        <v>210</v>
      </c>
      <c r="H815" s="26" t="str">
        <f t="shared" si="12"/>
        <v>Low</v>
      </c>
    </row>
    <row r="816" spans="1:8">
      <c r="A816" s="24">
        <v>45018</v>
      </c>
      <c r="B816">
        <v>1</v>
      </c>
      <c r="C816" t="s">
        <v>8</v>
      </c>
      <c r="D816" t="s">
        <v>9</v>
      </c>
      <c r="E816">
        <v>13</v>
      </c>
      <c r="F816" s="30">
        <v>69</v>
      </c>
      <c r="G816" s="30">
        <f>SALES_DATA!$E816*SALES_DATA!$F816</f>
        <v>897</v>
      </c>
      <c r="H816" s="26" t="str">
        <f t="shared" si="12"/>
        <v>Low</v>
      </c>
    </row>
    <row r="817" spans="1:8">
      <c r="A817" s="24">
        <v>45203</v>
      </c>
      <c r="B817">
        <v>5</v>
      </c>
      <c r="C817" t="s">
        <v>14</v>
      </c>
      <c r="D817" t="s">
        <v>19</v>
      </c>
      <c r="E817">
        <v>13</v>
      </c>
      <c r="F817" s="30">
        <v>64</v>
      </c>
      <c r="G817" s="30">
        <f>SALES_DATA!$E817*SALES_DATA!$F817</f>
        <v>832</v>
      </c>
      <c r="H817" s="26" t="str">
        <f t="shared" si="12"/>
        <v>Low</v>
      </c>
    </row>
    <row r="818" spans="1:8">
      <c r="A818" s="24" t="s">
        <v>33</v>
      </c>
      <c r="B818">
        <v>1</v>
      </c>
      <c r="C818" t="s">
        <v>11</v>
      </c>
      <c r="D818" t="s">
        <v>19</v>
      </c>
      <c r="E818">
        <v>6</v>
      </c>
      <c r="F818" s="30">
        <v>9</v>
      </c>
      <c r="G818" s="30">
        <f>SALES_DATA!$E818*SALES_DATA!$F818</f>
        <v>54</v>
      </c>
      <c r="H818" s="26" t="str">
        <f t="shared" si="12"/>
        <v>Low</v>
      </c>
    </row>
    <row r="819" spans="1:8">
      <c r="A819" s="24" t="s">
        <v>76</v>
      </c>
      <c r="B819">
        <v>3</v>
      </c>
      <c r="C819" t="s">
        <v>8</v>
      </c>
      <c r="D819" t="s">
        <v>9</v>
      </c>
      <c r="E819">
        <v>6</v>
      </c>
      <c r="F819" s="30">
        <v>51</v>
      </c>
      <c r="G819" s="30">
        <f>SALES_DATA!$E819*SALES_DATA!$F819</f>
        <v>306</v>
      </c>
      <c r="H819" s="26" t="str">
        <f t="shared" si="12"/>
        <v>Low</v>
      </c>
    </row>
    <row r="820" spans="1:8">
      <c r="A820" s="24">
        <v>45232</v>
      </c>
      <c r="B820">
        <v>8</v>
      </c>
      <c r="C820" t="s">
        <v>14</v>
      </c>
      <c r="D820" t="s">
        <v>9</v>
      </c>
      <c r="E820">
        <v>7</v>
      </c>
      <c r="F820" s="30">
        <v>76</v>
      </c>
      <c r="G820" s="30">
        <f>SALES_DATA!$E820*SALES_DATA!$F820</f>
        <v>532</v>
      </c>
      <c r="H820" s="26" t="str">
        <f t="shared" si="12"/>
        <v>Low</v>
      </c>
    </row>
    <row r="821" spans="1:8">
      <c r="A821" s="24">
        <v>45234</v>
      </c>
      <c r="B821">
        <v>2</v>
      </c>
      <c r="C821" t="s">
        <v>8</v>
      </c>
      <c r="D821" t="s">
        <v>19</v>
      </c>
      <c r="E821">
        <v>1</v>
      </c>
      <c r="F821" s="30">
        <v>30</v>
      </c>
      <c r="G821" s="30">
        <f>SALES_DATA!$E821*SALES_DATA!$F821</f>
        <v>30</v>
      </c>
      <c r="H821" s="26" t="str">
        <f t="shared" si="12"/>
        <v>Low</v>
      </c>
    </row>
    <row r="822" spans="1:8">
      <c r="A822" s="24">
        <v>45141</v>
      </c>
      <c r="B822">
        <v>2</v>
      </c>
      <c r="C822" t="s">
        <v>8</v>
      </c>
      <c r="D822" t="s">
        <v>9</v>
      </c>
      <c r="E822">
        <v>0</v>
      </c>
      <c r="F822" s="30">
        <v>16</v>
      </c>
      <c r="G822" s="30">
        <f>SALES_DATA!$E822*SALES_DATA!$F822</f>
        <v>0</v>
      </c>
      <c r="H822" s="26" t="str">
        <f t="shared" si="12"/>
        <v>Low</v>
      </c>
    </row>
    <row r="823" spans="1:8">
      <c r="A823" s="24" t="s">
        <v>71</v>
      </c>
      <c r="B823">
        <v>1</v>
      </c>
      <c r="C823" t="s">
        <v>11</v>
      </c>
      <c r="D823" t="s">
        <v>9</v>
      </c>
      <c r="E823">
        <v>4</v>
      </c>
      <c r="F823" s="30">
        <v>55</v>
      </c>
      <c r="G823" s="30">
        <f>SALES_DATA!$E823*SALES_DATA!$F823</f>
        <v>220</v>
      </c>
      <c r="H823" s="26" t="str">
        <f t="shared" si="12"/>
        <v>Low</v>
      </c>
    </row>
    <row r="824" spans="1:8">
      <c r="A824" s="24" t="s">
        <v>79</v>
      </c>
      <c r="B824">
        <v>8</v>
      </c>
      <c r="C824" t="s">
        <v>8</v>
      </c>
      <c r="D824" t="s">
        <v>19</v>
      </c>
      <c r="E824">
        <v>8</v>
      </c>
      <c r="F824" s="30">
        <v>58</v>
      </c>
      <c r="G824" s="30">
        <f>SALES_DATA!$E824*SALES_DATA!$F824</f>
        <v>464</v>
      </c>
      <c r="H824" s="26" t="str">
        <f t="shared" si="12"/>
        <v>Low</v>
      </c>
    </row>
    <row r="825" spans="1:8">
      <c r="A825" s="24" t="s">
        <v>66</v>
      </c>
      <c r="B825">
        <v>3</v>
      </c>
      <c r="C825" t="s">
        <v>14</v>
      </c>
      <c r="D825" t="s">
        <v>19</v>
      </c>
      <c r="E825">
        <v>0</v>
      </c>
      <c r="F825" s="30">
        <v>38</v>
      </c>
      <c r="G825" s="30">
        <f>SALES_DATA!$E825*SALES_DATA!$F825</f>
        <v>0</v>
      </c>
      <c r="H825" s="26" t="str">
        <f t="shared" si="12"/>
        <v>Low</v>
      </c>
    </row>
    <row r="826" spans="1:8">
      <c r="A826" s="24" t="s">
        <v>13</v>
      </c>
      <c r="B826">
        <v>5</v>
      </c>
      <c r="C826" t="s">
        <v>11</v>
      </c>
      <c r="D826" t="s">
        <v>9</v>
      </c>
      <c r="E826">
        <v>5</v>
      </c>
      <c r="F826" s="30">
        <v>99</v>
      </c>
      <c r="G826" s="30">
        <f>SALES_DATA!$E826*SALES_DATA!$F826</f>
        <v>495</v>
      </c>
      <c r="H826" s="26" t="str">
        <f t="shared" si="12"/>
        <v>Low</v>
      </c>
    </row>
    <row r="827" spans="1:8">
      <c r="A827" s="24" t="s">
        <v>62</v>
      </c>
      <c r="B827">
        <v>4</v>
      </c>
      <c r="C827" t="s">
        <v>14</v>
      </c>
      <c r="D827" t="s">
        <v>19</v>
      </c>
      <c r="E827">
        <v>3</v>
      </c>
      <c r="F827" s="30">
        <v>87</v>
      </c>
      <c r="G827" s="30">
        <f>SALES_DATA!$E827*SALES_DATA!$F827</f>
        <v>261</v>
      </c>
      <c r="H827" s="26" t="str">
        <f t="shared" si="12"/>
        <v>Low</v>
      </c>
    </row>
    <row r="828" spans="1:8">
      <c r="A828" s="24" t="s">
        <v>54</v>
      </c>
      <c r="B828">
        <v>8</v>
      </c>
      <c r="C828" t="s">
        <v>8</v>
      </c>
      <c r="D828" t="s">
        <v>9</v>
      </c>
      <c r="E828">
        <v>11</v>
      </c>
      <c r="F828" s="30">
        <v>34</v>
      </c>
      <c r="G828" s="30">
        <f>SALES_DATA!$E828*SALES_DATA!$F828</f>
        <v>374</v>
      </c>
      <c r="H828" s="26" t="str">
        <f t="shared" si="12"/>
        <v>Low</v>
      </c>
    </row>
    <row r="829" spans="1:8">
      <c r="A829" s="24" t="s">
        <v>91</v>
      </c>
      <c r="B829">
        <v>4</v>
      </c>
      <c r="C829" t="s">
        <v>11</v>
      </c>
      <c r="D829" t="s">
        <v>19</v>
      </c>
      <c r="E829">
        <v>12</v>
      </c>
      <c r="F829" s="30">
        <v>11</v>
      </c>
      <c r="G829" s="30">
        <f>SALES_DATA!$E829*SALES_DATA!$F829</f>
        <v>132</v>
      </c>
      <c r="H829" s="26" t="str">
        <f t="shared" si="12"/>
        <v>Low</v>
      </c>
    </row>
    <row r="830" spans="1:8">
      <c r="A830" s="24" t="s">
        <v>87</v>
      </c>
      <c r="B830">
        <v>1</v>
      </c>
      <c r="C830" t="s">
        <v>11</v>
      </c>
      <c r="D830" t="s">
        <v>19</v>
      </c>
      <c r="E830">
        <v>11</v>
      </c>
      <c r="F830" s="30">
        <v>6</v>
      </c>
      <c r="G830" s="30">
        <f>SALES_DATA!$E830*SALES_DATA!$F830</f>
        <v>66</v>
      </c>
      <c r="H830" s="26" t="str">
        <f t="shared" si="12"/>
        <v>Low</v>
      </c>
    </row>
    <row r="831" spans="1:8">
      <c r="A831" s="24">
        <v>45108</v>
      </c>
      <c r="B831">
        <v>2</v>
      </c>
      <c r="C831" t="s">
        <v>8</v>
      </c>
      <c r="D831" t="s">
        <v>9</v>
      </c>
      <c r="E831">
        <v>0</v>
      </c>
      <c r="F831" s="30">
        <v>29</v>
      </c>
      <c r="G831" s="30">
        <f>SALES_DATA!$E831*SALES_DATA!$F831</f>
        <v>0</v>
      </c>
      <c r="H831" s="26" t="str">
        <f t="shared" si="12"/>
        <v>Low</v>
      </c>
    </row>
    <row r="832" spans="1:8">
      <c r="A832" s="24">
        <v>45051</v>
      </c>
      <c r="B832">
        <v>5</v>
      </c>
      <c r="C832" t="s">
        <v>14</v>
      </c>
      <c r="D832" t="s">
        <v>19</v>
      </c>
      <c r="E832">
        <v>3</v>
      </c>
      <c r="F832" s="30">
        <v>13</v>
      </c>
      <c r="G832" s="30">
        <f>SALES_DATA!$E832*SALES_DATA!$F832</f>
        <v>39</v>
      </c>
      <c r="H832" s="26" t="str">
        <f t="shared" si="12"/>
        <v>Low</v>
      </c>
    </row>
    <row r="833" spans="1:8">
      <c r="A833" s="24" t="s">
        <v>33</v>
      </c>
      <c r="B833">
        <v>3</v>
      </c>
      <c r="C833" t="s">
        <v>8</v>
      </c>
      <c r="D833" t="s">
        <v>9</v>
      </c>
      <c r="E833">
        <v>14</v>
      </c>
      <c r="F833" s="30">
        <v>59</v>
      </c>
      <c r="G833" s="30">
        <f>SALES_DATA!$E833*SALES_DATA!$F833</f>
        <v>826</v>
      </c>
      <c r="H833" s="26" t="str">
        <f t="shared" si="12"/>
        <v>Low</v>
      </c>
    </row>
    <row r="834" spans="1:8">
      <c r="A834" s="24">
        <v>44989</v>
      </c>
      <c r="B834">
        <v>2</v>
      </c>
      <c r="C834" t="s">
        <v>11</v>
      </c>
      <c r="D834" t="s">
        <v>19</v>
      </c>
      <c r="E834">
        <v>1</v>
      </c>
      <c r="F834" s="30">
        <v>76</v>
      </c>
      <c r="G834" s="30">
        <f>SALES_DATA!$E834*SALES_DATA!$F834</f>
        <v>76</v>
      </c>
      <c r="H834" s="26" t="str">
        <f t="shared" ref="H834:H897" si="13">IF(G834&lt;5000,"Low",IF(G834&lt;=10000,"Medium","High"))</f>
        <v>Low</v>
      </c>
    </row>
    <row r="835" spans="1:8">
      <c r="A835" s="24" t="s">
        <v>39</v>
      </c>
      <c r="B835">
        <v>2</v>
      </c>
      <c r="C835" t="s">
        <v>14</v>
      </c>
      <c r="D835" t="s">
        <v>19</v>
      </c>
      <c r="E835">
        <v>15</v>
      </c>
      <c r="F835" s="30">
        <v>70</v>
      </c>
      <c r="G835" s="30">
        <f>SALES_DATA!$E835*SALES_DATA!$F835</f>
        <v>1050</v>
      </c>
      <c r="H835" s="26" t="str">
        <f t="shared" si="13"/>
        <v>Low</v>
      </c>
    </row>
    <row r="836" spans="1:8">
      <c r="A836" s="24">
        <v>44990</v>
      </c>
      <c r="B836">
        <v>5</v>
      </c>
      <c r="C836" t="s">
        <v>11</v>
      </c>
      <c r="D836" t="s">
        <v>9</v>
      </c>
      <c r="E836">
        <v>14</v>
      </c>
      <c r="F836" s="30">
        <v>77</v>
      </c>
      <c r="G836" s="30">
        <f>SALES_DATA!$E836*SALES_DATA!$F836</f>
        <v>1078</v>
      </c>
      <c r="H836" s="26" t="str">
        <f t="shared" si="13"/>
        <v>Low</v>
      </c>
    </row>
    <row r="837" spans="1:8">
      <c r="A837" s="24" t="s">
        <v>48</v>
      </c>
      <c r="B837">
        <v>4</v>
      </c>
      <c r="C837" t="s">
        <v>11</v>
      </c>
      <c r="D837" t="s">
        <v>19</v>
      </c>
      <c r="E837">
        <v>12</v>
      </c>
      <c r="F837" s="30">
        <v>56</v>
      </c>
      <c r="G837" s="30">
        <f>SALES_DATA!$E837*SALES_DATA!$F837</f>
        <v>672</v>
      </c>
      <c r="H837" s="26" t="str">
        <f t="shared" si="13"/>
        <v>Low</v>
      </c>
    </row>
    <row r="838" spans="1:8">
      <c r="A838" s="24" t="s">
        <v>76</v>
      </c>
      <c r="B838">
        <v>5</v>
      </c>
      <c r="C838" t="s">
        <v>11</v>
      </c>
      <c r="D838" t="s">
        <v>9</v>
      </c>
      <c r="E838">
        <v>9</v>
      </c>
      <c r="F838" s="30">
        <v>69</v>
      </c>
      <c r="G838" s="30">
        <f>SALES_DATA!$E838*SALES_DATA!$F838</f>
        <v>621</v>
      </c>
      <c r="H838" s="26" t="str">
        <f t="shared" si="13"/>
        <v>Low</v>
      </c>
    </row>
    <row r="839" spans="1:8">
      <c r="A839" s="24" t="s">
        <v>93</v>
      </c>
      <c r="B839">
        <v>7</v>
      </c>
      <c r="C839" t="s">
        <v>11</v>
      </c>
      <c r="D839" t="s">
        <v>9</v>
      </c>
      <c r="E839">
        <v>3</v>
      </c>
      <c r="F839" s="30">
        <v>84</v>
      </c>
      <c r="G839" s="30">
        <f>SALES_DATA!$E839*SALES_DATA!$F839</f>
        <v>252</v>
      </c>
      <c r="H839" s="26" t="str">
        <f t="shared" si="13"/>
        <v>Low</v>
      </c>
    </row>
    <row r="840" spans="1:8">
      <c r="A840" s="24" t="s">
        <v>74</v>
      </c>
      <c r="B840">
        <v>1</v>
      </c>
      <c r="C840" t="s">
        <v>11</v>
      </c>
      <c r="D840" t="s">
        <v>9</v>
      </c>
      <c r="E840">
        <v>14</v>
      </c>
      <c r="F840" s="30">
        <v>50</v>
      </c>
      <c r="G840" s="30">
        <f>SALES_DATA!$E840*SALES_DATA!$F840</f>
        <v>700</v>
      </c>
      <c r="H840" s="26" t="str">
        <f t="shared" si="13"/>
        <v>Low</v>
      </c>
    </row>
    <row r="841" spans="1:8">
      <c r="A841" s="24" t="s">
        <v>58</v>
      </c>
      <c r="B841">
        <v>1</v>
      </c>
      <c r="C841" t="s">
        <v>11</v>
      </c>
      <c r="D841" t="s">
        <v>19</v>
      </c>
      <c r="E841">
        <v>6</v>
      </c>
      <c r="F841" s="30">
        <v>66</v>
      </c>
      <c r="G841" s="30">
        <f>SALES_DATA!$E841*SALES_DATA!$F841</f>
        <v>396</v>
      </c>
      <c r="H841" s="26" t="str">
        <f t="shared" si="13"/>
        <v>Low</v>
      </c>
    </row>
    <row r="842" spans="1:8">
      <c r="A842" s="24">
        <v>45080</v>
      </c>
      <c r="B842">
        <v>8</v>
      </c>
      <c r="C842" t="s">
        <v>8</v>
      </c>
      <c r="D842" t="s">
        <v>19</v>
      </c>
      <c r="E842">
        <v>9</v>
      </c>
      <c r="F842" s="30">
        <v>89</v>
      </c>
      <c r="G842" s="30">
        <f>SALES_DATA!$E842*SALES_DATA!$F842</f>
        <v>801</v>
      </c>
      <c r="H842" s="26" t="str">
        <f t="shared" si="13"/>
        <v>Low</v>
      </c>
    </row>
    <row r="843" spans="1:8">
      <c r="A843" s="24" t="s">
        <v>36</v>
      </c>
      <c r="B843">
        <v>8</v>
      </c>
      <c r="C843" t="s">
        <v>14</v>
      </c>
      <c r="D843" t="s">
        <v>19</v>
      </c>
      <c r="E843">
        <v>4</v>
      </c>
      <c r="F843" s="30">
        <v>64</v>
      </c>
      <c r="G843" s="30">
        <f>SALES_DATA!$E843*SALES_DATA!$F843</f>
        <v>256</v>
      </c>
      <c r="H843" s="26" t="str">
        <f t="shared" si="13"/>
        <v>Low</v>
      </c>
    </row>
    <row r="844" spans="1:8">
      <c r="A844" s="24" t="s">
        <v>65</v>
      </c>
      <c r="B844">
        <v>1</v>
      </c>
      <c r="C844" t="s">
        <v>8</v>
      </c>
      <c r="D844" t="s">
        <v>9</v>
      </c>
      <c r="E844">
        <v>11</v>
      </c>
      <c r="F844" s="30">
        <v>39</v>
      </c>
      <c r="G844" s="30">
        <f>SALES_DATA!$E844*SALES_DATA!$F844</f>
        <v>429</v>
      </c>
      <c r="H844" s="26" t="str">
        <f t="shared" si="13"/>
        <v>Low</v>
      </c>
    </row>
    <row r="845" spans="1:8">
      <c r="A845" s="24">
        <v>45049</v>
      </c>
      <c r="B845">
        <v>7</v>
      </c>
      <c r="C845" t="s">
        <v>11</v>
      </c>
      <c r="D845" t="s">
        <v>19</v>
      </c>
      <c r="E845">
        <v>13</v>
      </c>
      <c r="F845" s="30">
        <v>63</v>
      </c>
      <c r="G845" s="30">
        <f>SALES_DATA!$E845*SALES_DATA!$F845</f>
        <v>819</v>
      </c>
      <c r="H845" s="26" t="str">
        <f t="shared" si="13"/>
        <v>Low</v>
      </c>
    </row>
    <row r="846" spans="1:8">
      <c r="A846" s="24">
        <v>45050</v>
      </c>
      <c r="B846">
        <v>5</v>
      </c>
      <c r="C846" t="s">
        <v>8</v>
      </c>
      <c r="D846" t="s">
        <v>9</v>
      </c>
      <c r="E846">
        <v>12</v>
      </c>
      <c r="F846" s="30">
        <v>64</v>
      </c>
      <c r="G846" s="30">
        <f>SALES_DATA!$E846*SALES_DATA!$F846</f>
        <v>768</v>
      </c>
      <c r="H846" s="26" t="str">
        <f t="shared" si="13"/>
        <v>Low</v>
      </c>
    </row>
    <row r="847" spans="1:8">
      <c r="A847" s="24">
        <v>45143</v>
      </c>
      <c r="B847">
        <v>4</v>
      </c>
      <c r="C847" t="s">
        <v>11</v>
      </c>
      <c r="D847" t="s">
        <v>19</v>
      </c>
      <c r="E847">
        <v>14</v>
      </c>
      <c r="F847" s="30">
        <v>75</v>
      </c>
      <c r="G847" s="30">
        <f>SALES_DATA!$E847*SALES_DATA!$F847</f>
        <v>1050</v>
      </c>
      <c r="H847" s="26" t="str">
        <f t="shared" si="13"/>
        <v>Low</v>
      </c>
    </row>
    <row r="848" spans="1:8">
      <c r="A848" s="24" t="s">
        <v>49</v>
      </c>
      <c r="B848">
        <v>5</v>
      </c>
      <c r="C848" t="s">
        <v>11</v>
      </c>
      <c r="D848" t="s">
        <v>9</v>
      </c>
      <c r="E848">
        <v>3</v>
      </c>
      <c r="F848" s="30">
        <v>58</v>
      </c>
      <c r="G848" s="30">
        <f>SALES_DATA!$E848*SALES_DATA!$F848</f>
        <v>174</v>
      </c>
      <c r="H848" s="26" t="str">
        <f t="shared" si="13"/>
        <v>Low</v>
      </c>
    </row>
    <row r="849" spans="1:8">
      <c r="A849" s="24" t="s">
        <v>81</v>
      </c>
      <c r="B849">
        <v>7</v>
      </c>
      <c r="C849" t="s">
        <v>11</v>
      </c>
      <c r="D849" t="s">
        <v>9</v>
      </c>
      <c r="E849">
        <v>12</v>
      </c>
      <c r="F849" s="30">
        <v>0</v>
      </c>
      <c r="G849" s="30">
        <f>SALES_DATA!$E849*SALES_DATA!$F849</f>
        <v>0</v>
      </c>
      <c r="H849" s="26" t="str">
        <f t="shared" si="13"/>
        <v>Low</v>
      </c>
    </row>
    <row r="850" spans="1:8">
      <c r="A850" s="24">
        <v>45141</v>
      </c>
      <c r="B850">
        <v>6</v>
      </c>
      <c r="C850" t="s">
        <v>14</v>
      </c>
      <c r="D850" t="s">
        <v>19</v>
      </c>
      <c r="E850">
        <v>0</v>
      </c>
      <c r="F850" s="30">
        <v>8</v>
      </c>
      <c r="G850" s="30">
        <f>SALES_DATA!$E850*SALES_DATA!$F850</f>
        <v>0</v>
      </c>
      <c r="H850" s="26" t="str">
        <f t="shared" si="13"/>
        <v>Low</v>
      </c>
    </row>
    <row r="851" spans="1:8">
      <c r="A851" s="24" t="s">
        <v>86</v>
      </c>
      <c r="B851">
        <v>7</v>
      </c>
      <c r="C851" t="s">
        <v>11</v>
      </c>
      <c r="D851" t="s">
        <v>9</v>
      </c>
      <c r="E851">
        <v>11</v>
      </c>
      <c r="F851" s="30">
        <v>50</v>
      </c>
      <c r="G851" s="30">
        <f>SALES_DATA!$E851*SALES_DATA!$F851</f>
        <v>550</v>
      </c>
      <c r="H851" s="26" t="str">
        <f t="shared" si="13"/>
        <v>Low</v>
      </c>
    </row>
    <row r="852" spans="1:8">
      <c r="A852" s="24" t="s">
        <v>94</v>
      </c>
      <c r="B852">
        <v>2</v>
      </c>
      <c r="C852" t="s">
        <v>8</v>
      </c>
      <c r="D852" t="s">
        <v>19</v>
      </c>
      <c r="E852">
        <v>15</v>
      </c>
      <c r="F852" s="30">
        <v>62</v>
      </c>
      <c r="G852" s="30">
        <f>SALES_DATA!$E852*SALES_DATA!$F852</f>
        <v>930</v>
      </c>
      <c r="H852" s="26" t="str">
        <f t="shared" si="13"/>
        <v>Low</v>
      </c>
    </row>
    <row r="853" spans="1:8">
      <c r="A853" s="24">
        <v>45232</v>
      </c>
      <c r="B853">
        <v>2</v>
      </c>
      <c r="C853" t="s">
        <v>8</v>
      </c>
      <c r="D853" t="s">
        <v>9</v>
      </c>
      <c r="E853">
        <v>14</v>
      </c>
      <c r="F853" s="30">
        <v>42</v>
      </c>
      <c r="G853" s="30">
        <f>SALES_DATA!$E853*SALES_DATA!$F853</f>
        <v>588</v>
      </c>
      <c r="H853" s="26" t="str">
        <f t="shared" si="13"/>
        <v>Low</v>
      </c>
    </row>
    <row r="854" spans="1:8">
      <c r="A854" s="24" t="s">
        <v>88</v>
      </c>
      <c r="B854">
        <v>4</v>
      </c>
      <c r="C854" t="s">
        <v>8</v>
      </c>
      <c r="D854" t="s">
        <v>9</v>
      </c>
      <c r="E854">
        <v>0</v>
      </c>
      <c r="F854" s="30">
        <v>69</v>
      </c>
      <c r="G854" s="30">
        <f>SALES_DATA!$E854*SALES_DATA!$F854</f>
        <v>0</v>
      </c>
      <c r="H854" s="26" t="str">
        <f t="shared" si="13"/>
        <v>Low</v>
      </c>
    </row>
    <row r="855" spans="1:8">
      <c r="A855" s="24">
        <v>45143</v>
      </c>
      <c r="B855">
        <v>1</v>
      </c>
      <c r="C855" t="s">
        <v>11</v>
      </c>
      <c r="D855" t="s">
        <v>19</v>
      </c>
      <c r="E855">
        <v>9</v>
      </c>
      <c r="F855" s="30">
        <v>49</v>
      </c>
      <c r="G855" s="30">
        <f>SALES_DATA!$E855*SALES_DATA!$F855</f>
        <v>441</v>
      </c>
      <c r="H855" s="26" t="str">
        <f t="shared" si="13"/>
        <v>Low</v>
      </c>
    </row>
    <row r="856" spans="1:8">
      <c r="A856" s="24">
        <v>45173</v>
      </c>
      <c r="B856">
        <v>2</v>
      </c>
      <c r="C856" t="s">
        <v>14</v>
      </c>
      <c r="D856" t="s">
        <v>9</v>
      </c>
      <c r="E856">
        <v>3</v>
      </c>
      <c r="F856" s="30">
        <v>65</v>
      </c>
      <c r="G856" s="30">
        <f>SALES_DATA!$E856*SALES_DATA!$F856</f>
        <v>195</v>
      </c>
      <c r="H856" s="26" t="str">
        <f t="shared" si="13"/>
        <v>Low</v>
      </c>
    </row>
    <row r="857" spans="1:8">
      <c r="A857" s="24" t="s">
        <v>21</v>
      </c>
      <c r="B857">
        <v>5</v>
      </c>
      <c r="C857" t="s">
        <v>14</v>
      </c>
      <c r="D857" t="s">
        <v>9</v>
      </c>
      <c r="E857">
        <v>12</v>
      </c>
      <c r="F857" s="30">
        <v>48</v>
      </c>
      <c r="G857" s="30">
        <f>SALES_DATA!$E857*SALES_DATA!$F857</f>
        <v>576</v>
      </c>
      <c r="H857" s="26" t="str">
        <f t="shared" si="13"/>
        <v>Low</v>
      </c>
    </row>
    <row r="858" spans="1:8">
      <c r="A858" s="24">
        <v>45203</v>
      </c>
      <c r="B858">
        <v>8</v>
      </c>
      <c r="C858" t="s">
        <v>11</v>
      </c>
      <c r="D858" t="s">
        <v>19</v>
      </c>
      <c r="E858">
        <v>4</v>
      </c>
      <c r="F858" s="30">
        <v>79</v>
      </c>
      <c r="G858" s="30">
        <f>SALES_DATA!$E858*SALES_DATA!$F858</f>
        <v>316</v>
      </c>
      <c r="H858" s="26" t="str">
        <f t="shared" si="13"/>
        <v>Low</v>
      </c>
    </row>
    <row r="859" spans="1:8">
      <c r="A859" s="24" t="s">
        <v>30</v>
      </c>
      <c r="B859">
        <v>8</v>
      </c>
      <c r="C859" t="s">
        <v>8</v>
      </c>
      <c r="D859" t="s">
        <v>9</v>
      </c>
      <c r="E859">
        <v>15</v>
      </c>
      <c r="F859" s="30">
        <v>29</v>
      </c>
      <c r="G859" s="30">
        <f>SALES_DATA!$E859*SALES_DATA!$F859</f>
        <v>435</v>
      </c>
      <c r="H859" s="26" t="str">
        <f t="shared" si="13"/>
        <v>Low</v>
      </c>
    </row>
    <row r="860" spans="1:8">
      <c r="A860" s="24">
        <v>45141</v>
      </c>
      <c r="B860">
        <v>8</v>
      </c>
      <c r="C860" t="s">
        <v>14</v>
      </c>
      <c r="D860" t="s">
        <v>9</v>
      </c>
      <c r="E860">
        <v>2</v>
      </c>
      <c r="F860" s="30">
        <v>25</v>
      </c>
      <c r="G860" s="30">
        <f>SALES_DATA!$E860*SALES_DATA!$F860</f>
        <v>50</v>
      </c>
      <c r="H860" s="26" t="str">
        <f t="shared" si="13"/>
        <v>Low</v>
      </c>
    </row>
    <row r="861" spans="1:8">
      <c r="A861" s="24" t="s">
        <v>78</v>
      </c>
      <c r="B861">
        <v>3</v>
      </c>
      <c r="C861" t="s">
        <v>11</v>
      </c>
      <c r="D861" t="s">
        <v>19</v>
      </c>
      <c r="E861">
        <v>0</v>
      </c>
      <c r="F861" s="30">
        <v>53</v>
      </c>
      <c r="G861" s="30">
        <f>SALES_DATA!$E861*SALES_DATA!$F861</f>
        <v>0</v>
      </c>
      <c r="H861" s="26" t="str">
        <f t="shared" si="13"/>
        <v>Low</v>
      </c>
    </row>
    <row r="862" spans="1:8">
      <c r="A862" s="24">
        <v>44930</v>
      </c>
      <c r="B862">
        <v>7</v>
      </c>
      <c r="C862" t="s">
        <v>11</v>
      </c>
      <c r="D862" t="s">
        <v>9</v>
      </c>
      <c r="E862">
        <v>0</v>
      </c>
      <c r="F862" s="30">
        <v>2</v>
      </c>
      <c r="G862" s="30">
        <f>SALES_DATA!$E862*SALES_DATA!$F862</f>
        <v>0</v>
      </c>
      <c r="H862" s="26" t="str">
        <f t="shared" si="13"/>
        <v>Low</v>
      </c>
    </row>
    <row r="863" spans="1:8">
      <c r="A863" s="24">
        <v>45203</v>
      </c>
      <c r="B863">
        <v>2</v>
      </c>
      <c r="C863" t="s">
        <v>11</v>
      </c>
      <c r="D863" t="s">
        <v>9</v>
      </c>
      <c r="E863">
        <v>9</v>
      </c>
      <c r="F863" s="30">
        <v>52</v>
      </c>
      <c r="G863" s="30">
        <f>SALES_DATA!$E863*SALES_DATA!$F863</f>
        <v>468</v>
      </c>
      <c r="H863" s="26" t="str">
        <f t="shared" si="13"/>
        <v>Low</v>
      </c>
    </row>
    <row r="864" spans="1:8">
      <c r="A864" s="24">
        <v>45201</v>
      </c>
      <c r="B864">
        <v>6</v>
      </c>
      <c r="C864" t="s">
        <v>14</v>
      </c>
      <c r="D864" t="s">
        <v>9</v>
      </c>
      <c r="E864">
        <v>0</v>
      </c>
      <c r="F864" s="30">
        <v>16</v>
      </c>
      <c r="G864" s="30">
        <f>SALES_DATA!$E864*SALES_DATA!$F864</f>
        <v>0</v>
      </c>
      <c r="H864" s="26" t="str">
        <f t="shared" si="13"/>
        <v>Low</v>
      </c>
    </row>
    <row r="865" spans="1:8">
      <c r="A865" s="24" t="s">
        <v>34</v>
      </c>
      <c r="B865">
        <v>5</v>
      </c>
      <c r="C865" t="s">
        <v>11</v>
      </c>
      <c r="D865" t="s">
        <v>19</v>
      </c>
      <c r="E865">
        <v>9</v>
      </c>
      <c r="F865" s="30">
        <v>34</v>
      </c>
      <c r="G865" s="30">
        <f>SALES_DATA!$E865*SALES_DATA!$F865</f>
        <v>306</v>
      </c>
      <c r="H865" s="26" t="str">
        <f t="shared" si="13"/>
        <v>Low</v>
      </c>
    </row>
    <row r="866" spans="1:8">
      <c r="A866" s="24">
        <v>45050</v>
      </c>
      <c r="B866">
        <v>1</v>
      </c>
      <c r="C866" t="s">
        <v>11</v>
      </c>
      <c r="D866" t="s">
        <v>9</v>
      </c>
      <c r="E866">
        <v>4</v>
      </c>
      <c r="F866" s="30">
        <v>42</v>
      </c>
      <c r="G866" s="30">
        <f>SALES_DATA!$E866*SALES_DATA!$F866</f>
        <v>168</v>
      </c>
      <c r="H866" s="26" t="str">
        <f t="shared" si="13"/>
        <v>Low</v>
      </c>
    </row>
    <row r="867" spans="1:8">
      <c r="A867" s="24" t="s">
        <v>21</v>
      </c>
      <c r="B867">
        <v>1</v>
      </c>
      <c r="C867" t="s">
        <v>8</v>
      </c>
      <c r="D867" t="s">
        <v>19</v>
      </c>
      <c r="E867">
        <v>13</v>
      </c>
      <c r="F867" s="30">
        <v>39</v>
      </c>
      <c r="G867" s="30">
        <f>SALES_DATA!$E867*SALES_DATA!$F867</f>
        <v>507</v>
      </c>
      <c r="H867" s="26" t="str">
        <f t="shared" si="13"/>
        <v>Low</v>
      </c>
    </row>
    <row r="868" spans="1:8">
      <c r="A868" s="24" t="s">
        <v>34</v>
      </c>
      <c r="B868">
        <v>1</v>
      </c>
      <c r="C868" t="s">
        <v>14</v>
      </c>
      <c r="D868" t="s">
        <v>19</v>
      </c>
      <c r="E868">
        <v>13</v>
      </c>
      <c r="F868" s="30">
        <v>80</v>
      </c>
      <c r="G868" s="30">
        <f>SALES_DATA!$E868*SALES_DATA!$F868</f>
        <v>1040</v>
      </c>
      <c r="H868" s="26" t="str">
        <f t="shared" si="13"/>
        <v>Low</v>
      </c>
    </row>
    <row r="869" spans="1:8">
      <c r="A869" s="24">
        <v>45050</v>
      </c>
      <c r="B869">
        <v>6</v>
      </c>
      <c r="C869" t="s">
        <v>11</v>
      </c>
      <c r="D869" t="s">
        <v>19</v>
      </c>
      <c r="E869">
        <v>7</v>
      </c>
      <c r="F869" s="30">
        <v>53</v>
      </c>
      <c r="G869" s="30">
        <f>SALES_DATA!$E869*SALES_DATA!$F869</f>
        <v>371</v>
      </c>
      <c r="H869" s="26" t="str">
        <f t="shared" si="13"/>
        <v>Low</v>
      </c>
    </row>
    <row r="870" spans="1:8">
      <c r="A870" s="24" t="s">
        <v>79</v>
      </c>
      <c r="B870">
        <v>4</v>
      </c>
      <c r="C870" t="s">
        <v>11</v>
      </c>
      <c r="D870" t="s">
        <v>19</v>
      </c>
      <c r="E870">
        <v>8</v>
      </c>
      <c r="F870" s="30">
        <v>55</v>
      </c>
      <c r="G870" s="30">
        <f>SALES_DATA!$E870*SALES_DATA!$F870</f>
        <v>440</v>
      </c>
      <c r="H870" s="26" t="str">
        <f t="shared" si="13"/>
        <v>Low</v>
      </c>
    </row>
    <row r="871" spans="1:8">
      <c r="A871" s="24" t="s">
        <v>21</v>
      </c>
      <c r="B871">
        <v>7</v>
      </c>
      <c r="C871" t="s">
        <v>8</v>
      </c>
      <c r="D871" t="s">
        <v>9</v>
      </c>
      <c r="E871">
        <v>11</v>
      </c>
      <c r="F871" s="30">
        <v>95</v>
      </c>
      <c r="G871" s="30">
        <f>SALES_DATA!$E871*SALES_DATA!$F871</f>
        <v>1045</v>
      </c>
      <c r="H871" s="26" t="str">
        <f t="shared" si="13"/>
        <v>Low</v>
      </c>
    </row>
    <row r="872" spans="1:8">
      <c r="A872" s="24" t="s">
        <v>36</v>
      </c>
      <c r="B872">
        <v>5</v>
      </c>
      <c r="C872" t="s">
        <v>14</v>
      </c>
      <c r="D872" t="s">
        <v>19</v>
      </c>
      <c r="E872">
        <v>0</v>
      </c>
      <c r="F872" s="30">
        <v>43</v>
      </c>
      <c r="G872" s="30">
        <f>SALES_DATA!$E872*SALES_DATA!$F872</f>
        <v>0</v>
      </c>
      <c r="H872" s="26" t="str">
        <f t="shared" si="13"/>
        <v>Low</v>
      </c>
    </row>
    <row r="873" spans="1:8">
      <c r="A873" s="24" t="s">
        <v>79</v>
      </c>
      <c r="B873">
        <v>8</v>
      </c>
      <c r="C873" t="s">
        <v>11</v>
      </c>
      <c r="D873" t="s">
        <v>19</v>
      </c>
      <c r="E873">
        <v>10</v>
      </c>
      <c r="F873" s="30">
        <v>33</v>
      </c>
      <c r="G873" s="30">
        <f>SALES_DATA!$E873*SALES_DATA!$F873</f>
        <v>330</v>
      </c>
      <c r="H873" s="26" t="str">
        <f t="shared" si="13"/>
        <v>Low</v>
      </c>
    </row>
    <row r="874" spans="1:8">
      <c r="A874" s="24">
        <v>45109</v>
      </c>
      <c r="B874">
        <v>5</v>
      </c>
      <c r="C874" t="s">
        <v>11</v>
      </c>
      <c r="D874" t="s">
        <v>19</v>
      </c>
      <c r="E874">
        <v>12</v>
      </c>
      <c r="F874" s="30">
        <v>99</v>
      </c>
      <c r="G874" s="30">
        <f>SALES_DATA!$E874*SALES_DATA!$F874</f>
        <v>1188</v>
      </c>
      <c r="H874" s="26" t="str">
        <f t="shared" si="13"/>
        <v>Low</v>
      </c>
    </row>
    <row r="875" spans="1:8">
      <c r="A875" s="24">
        <v>44929</v>
      </c>
      <c r="B875">
        <v>1</v>
      </c>
      <c r="C875" t="s">
        <v>11</v>
      </c>
      <c r="D875" t="s">
        <v>9</v>
      </c>
      <c r="E875">
        <v>15</v>
      </c>
      <c r="F875" s="30">
        <v>68</v>
      </c>
      <c r="G875" s="30">
        <f>SALES_DATA!$E875*SALES_DATA!$F875</f>
        <v>1020</v>
      </c>
      <c r="H875" s="26" t="str">
        <f t="shared" si="13"/>
        <v>Low</v>
      </c>
    </row>
    <row r="876" spans="1:8">
      <c r="A876" s="24" t="s">
        <v>76</v>
      </c>
      <c r="B876">
        <v>8</v>
      </c>
      <c r="C876" t="s">
        <v>14</v>
      </c>
      <c r="D876" t="s">
        <v>19</v>
      </c>
      <c r="E876">
        <v>2</v>
      </c>
      <c r="F876" s="30">
        <v>64</v>
      </c>
      <c r="G876" s="30">
        <f>SALES_DATA!$E876*SALES_DATA!$F876</f>
        <v>128</v>
      </c>
      <c r="H876" s="26" t="str">
        <f t="shared" si="13"/>
        <v>Low</v>
      </c>
    </row>
    <row r="877" spans="1:8">
      <c r="A877" s="24" t="s">
        <v>42</v>
      </c>
      <c r="B877">
        <v>2</v>
      </c>
      <c r="C877" t="s">
        <v>11</v>
      </c>
      <c r="D877" t="s">
        <v>19</v>
      </c>
      <c r="E877">
        <v>14</v>
      </c>
      <c r="F877" s="30">
        <v>82</v>
      </c>
      <c r="G877" s="30">
        <f>SALES_DATA!$E877*SALES_DATA!$F877</f>
        <v>1148</v>
      </c>
      <c r="H877" s="26" t="str">
        <f t="shared" si="13"/>
        <v>Low</v>
      </c>
    </row>
    <row r="878" spans="1:8">
      <c r="A878" s="24">
        <v>45174</v>
      </c>
      <c r="B878">
        <v>3</v>
      </c>
      <c r="C878" t="s">
        <v>11</v>
      </c>
      <c r="D878" t="s">
        <v>19</v>
      </c>
      <c r="E878">
        <v>1</v>
      </c>
      <c r="F878" s="30">
        <v>35</v>
      </c>
      <c r="G878" s="30">
        <f>SALES_DATA!$E878*SALES_DATA!$F878</f>
        <v>35</v>
      </c>
      <c r="H878" s="26" t="str">
        <f t="shared" si="13"/>
        <v>Low</v>
      </c>
    </row>
    <row r="879" spans="1:8">
      <c r="A879" s="24">
        <v>44986</v>
      </c>
      <c r="B879">
        <v>7</v>
      </c>
      <c r="C879" t="s">
        <v>8</v>
      </c>
      <c r="D879" t="s">
        <v>9</v>
      </c>
      <c r="E879">
        <v>7</v>
      </c>
      <c r="F879" s="30">
        <v>66</v>
      </c>
      <c r="G879" s="30">
        <f>SALES_DATA!$E879*SALES_DATA!$F879</f>
        <v>462</v>
      </c>
      <c r="H879" s="26" t="str">
        <f t="shared" si="13"/>
        <v>Low</v>
      </c>
    </row>
    <row r="880" spans="1:8">
      <c r="A880" s="24">
        <v>45264</v>
      </c>
      <c r="B880">
        <v>7</v>
      </c>
      <c r="C880" t="s">
        <v>14</v>
      </c>
      <c r="D880" t="s">
        <v>19</v>
      </c>
      <c r="E880">
        <v>8</v>
      </c>
      <c r="F880" s="30">
        <v>3</v>
      </c>
      <c r="G880" s="30">
        <f>SALES_DATA!$E880*SALES_DATA!$F880</f>
        <v>24</v>
      </c>
      <c r="H880" s="26" t="str">
        <f t="shared" si="13"/>
        <v>Low</v>
      </c>
    </row>
    <row r="881" spans="1:8">
      <c r="A881" s="24" t="s">
        <v>56</v>
      </c>
      <c r="B881">
        <v>2</v>
      </c>
      <c r="C881" t="s">
        <v>14</v>
      </c>
      <c r="D881" t="s">
        <v>19</v>
      </c>
      <c r="E881">
        <v>15</v>
      </c>
      <c r="F881" s="30">
        <v>37</v>
      </c>
      <c r="G881" s="30">
        <f>SALES_DATA!$E881*SALES_DATA!$F881</f>
        <v>555</v>
      </c>
      <c r="H881" s="26" t="str">
        <f t="shared" si="13"/>
        <v>Low</v>
      </c>
    </row>
    <row r="882" spans="1:8">
      <c r="A882" s="24" t="s">
        <v>83</v>
      </c>
      <c r="B882">
        <v>2</v>
      </c>
      <c r="C882" t="s">
        <v>14</v>
      </c>
      <c r="D882" t="s">
        <v>9</v>
      </c>
      <c r="E882">
        <v>9</v>
      </c>
      <c r="F882" s="30">
        <v>58</v>
      </c>
      <c r="G882" s="30">
        <f>SALES_DATA!$E882*SALES_DATA!$F882</f>
        <v>522</v>
      </c>
      <c r="H882" s="26" t="str">
        <f t="shared" si="13"/>
        <v>Low</v>
      </c>
    </row>
    <row r="883" spans="1:8">
      <c r="A883" s="24" t="s">
        <v>56</v>
      </c>
      <c r="B883">
        <v>6</v>
      </c>
      <c r="C883" t="s">
        <v>8</v>
      </c>
      <c r="D883" t="s">
        <v>9</v>
      </c>
      <c r="E883">
        <v>15</v>
      </c>
      <c r="F883" s="30">
        <v>76</v>
      </c>
      <c r="G883" s="30">
        <f>SALES_DATA!$E883*SALES_DATA!$F883</f>
        <v>1140</v>
      </c>
      <c r="H883" s="26" t="str">
        <f t="shared" si="13"/>
        <v>Low</v>
      </c>
    </row>
    <row r="884" spans="1:8">
      <c r="A884" s="24">
        <v>44962</v>
      </c>
      <c r="B884">
        <v>8</v>
      </c>
      <c r="C884" t="s">
        <v>14</v>
      </c>
      <c r="D884" t="s">
        <v>19</v>
      </c>
      <c r="E884">
        <v>0</v>
      </c>
      <c r="F884" s="30">
        <v>33</v>
      </c>
      <c r="G884" s="30">
        <f>SALES_DATA!$E884*SALES_DATA!$F884</f>
        <v>0</v>
      </c>
      <c r="H884" s="26" t="str">
        <f t="shared" si="13"/>
        <v>Low</v>
      </c>
    </row>
    <row r="885" spans="1:8">
      <c r="A885" s="24" t="s">
        <v>23</v>
      </c>
      <c r="B885">
        <v>6</v>
      </c>
      <c r="C885" t="s">
        <v>11</v>
      </c>
      <c r="D885" t="s">
        <v>9</v>
      </c>
      <c r="E885">
        <v>4</v>
      </c>
      <c r="F885" s="30">
        <v>49</v>
      </c>
      <c r="G885" s="30">
        <f>SALES_DATA!$E885*SALES_DATA!$F885</f>
        <v>196</v>
      </c>
      <c r="H885" s="26" t="str">
        <f t="shared" si="13"/>
        <v>Low</v>
      </c>
    </row>
    <row r="886" spans="1:8">
      <c r="A886" s="24">
        <v>45173</v>
      </c>
      <c r="B886">
        <v>6</v>
      </c>
      <c r="C886" t="s">
        <v>8</v>
      </c>
      <c r="D886" t="s">
        <v>9</v>
      </c>
      <c r="E886">
        <v>13</v>
      </c>
      <c r="F886" s="30">
        <v>25</v>
      </c>
      <c r="G886" s="30">
        <f>SALES_DATA!$E886*SALES_DATA!$F886</f>
        <v>325</v>
      </c>
      <c r="H886" s="26" t="str">
        <f t="shared" si="13"/>
        <v>Low</v>
      </c>
    </row>
    <row r="887" spans="1:8">
      <c r="A887" s="24" t="s">
        <v>92</v>
      </c>
      <c r="B887">
        <v>6</v>
      </c>
      <c r="C887" t="s">
        <v>11</v>
      </c>
      <c r="D887" t="s">
        <v>9</v>
      </c>
      <c r="E887">
        <v>7</v>
      </c>
      <c r="F887" s="30">
        <v>69</v>
      </c>
      <c r="G887" s="30">
        <f>SALES_DATA!$E887*SALES_DATA!$F887</f>
        <v>483</v>
      </c>
      <c r="H887" s="26" t="str">
        <f t="shared" si="13"/>
        <v>Low</v>
      </c>
    </row>
    <row r="888" spans="1:8">
      <c r="A888" s="24" t="s">
        <v>91</v>
      </c>
      <c r="B888">
        <v>7</v>
      </c>
      <c r="C888" t="s">
        <v>11</v>
      </c>
      <c r="D888" t="s">
        <v>9</v>
      </c>
      <c r="E888">
        <v>5</v>
      </c>
      <c r="F888" s="30">
        <v>85</v>
      </c>
      <c r="G888" s="30">
        <f>SALES_DATA!$E888*SALES_DATA!$F888</f>
        <v>425</v>
      </c>
      <c r="H888" s="26" t="str">
        <f t="shared" si="13"/>
        <v>Low</v>
      </c>
    </row>
    <row r="889" spans="1:8">
      <c r="A889" s="24">
        <v>45111</v>
      </c>
      <c r="B889">
        <v>1</v>
      </c>
      <c r="C889" t="s">
        <v>14</v>
      </c>
      <c r="D889" t="s">
        <v>19</v>
      </c>
      <c r="E889">
        <v>10</v>
      </c>
      <c r="F889" s="30">
        <v>13</v>
      </c>
      <c r="G889" s="30">
        <f>SALES_DATA!$E889*SALES_DATA!$F889</f>
        <v>130</v>
      </c>
      <c r="H889" s="26" t="str">
        <f t="shared" si="13"/>
        <v>Low</v>
      </c>
    </row>
    <row r="890" spans="1:8">
      <c r="A890" s="24">
        <v>45170</v>
      </c>
      <c r="B890">
        <v>5</v>
      </c>
      <c r="C890" t="s">
        <v>11</v>
      </c>
      <c r="D890" t="s">
        <v>9</v>
      </c>
      <c r="E890">
        <v>4</v>
      </c>
      <c r="F890" s="30">
        <v>71</v>
      </c>
      <c r="G890" s="30">
        <f>SALES_DATA!$E890*SALES_DATA!$F890</f>
        <v>284</v>
      </c>
      <c r="H890" s="26" t="str">
        <f t="shared" si="13"/>
        <v>Low</v>
      </c>
    </row>
    <row r="891" spans="1:8">
      <c r="A891" s="24" t="s">
        <v>90</v>
      </c>
      <c r="B891">
        <v>6</v>
      </c>
      <c r="C891" t="s">
        <v>14</v>
      </c>
      <c r="D891" t="s">
        <v>19</v>
      </c>
      <c r="E891">
        <v>14</v>
      </c>
      <c r="F891" s="30">
        <v>86</v>
      </c>
      <c r="G891" s="30">
        <f>SALES_DATA!$E891*SALES_DATA!$F891</f>
        <v>1204</v>
      </c>
      <c r="H891" s="26" t="str">
        <f t="shared" si="13"/>
        <v>Low</v>
      </c>
    </row>
    <row r="892" spans="1:8">
      <c r="A892" s="24" t="s">
        <v>78</v>
      </c>
      <c r="B892">
        <v>7</v>
      </c>
      <c r="C892" t="s">
        <v>8</v>
      </c>
      <c r="D892" t="s">
        <v>19</v>
      </c>
      <c r="E892">
        <v>6</v>
      </c>
      <c r="F892" s="30">
        <v>48</v>
      </c>
      <c r="G892" s="30">
        <f>SALES_DATA!$E892*SALES_DATA!$F892</f>
        <v>288</v>
      </c>
      <c r="H892" s="26" t="str">
        <f t="shared" si="13"/>
        <v>Low</v>
      </c>
    </row>
    <row r="893" spans="1:8">
      <c r="A893" s="24" t="s">
        <v>59</v>
      </c>
      <c r="B893">
        <v>5</v>
      </c>
      <c r="C893" t="s">
        <v>11</v>
      </c>
      <c r="D893" t="s">
        <v>9</v>
      </c>
      <c r="E893">
        <v>9</v>
      </c>
      <c r="F893" s="30">
        <v>5</v>
      </c>
      <c r="G893" s="30">
        <f>SALES_DATA!$E893*SALES_DATA!$F893</f>
        <v>45</v>
      </c>
      <c r="H893" s="26" t="str">
        <f t="shared" si="13"/>
        <v>Low</v>
      </c>
    </row>
    <row r="894" spans="1:8">
      <c r="A894" s="24">
        <v>45143</v>
      </c>
      <c r="B894">
        <v>7</v>
      </c>
      <c r="C894" t="s">
        <v>14</v>
      </c>
      <c r="D894" t="s">
        <v>19</v>
      </c>
      <c r="E894">
        <v>15</v>
      </c>
      <c r="F894" s="30">
        <v>42</v>
      </c>
      <c r="G894" s="30">
        <f>SALES_DATA!$E894*SALES_DATA!$F894</f>
        <v>630</v>
      </c>
      <c r="H894" s="26" t="str">
        <f t="shared" si="13"/>
        <v>Low</v>
      </c>
    </row>
    <row r="895" spans="1:8">
      <c r="A895" s="24" t="s">
        <v>85</v>
      </c>
      <c r="B895">
        <v>4</v>
      </c>
      <c r="C895" t="s">
        <v>14</v>
      </c>
      <c r="D895" t="s">
        <v>19</v>
      </c>
      <c r="E895">
        <v>8</v>
      </c>
      <c r="F895" s="30">
        <v>5</v>
      </c>
      <c r="G895" s="30">
        <f>SALES_DATA!$E895*SALES_DATA!$F895</f>
        <v>40</v>
      </c>
      <c r="H895" s="26" t="str">
        <f t="shared" si="13"/>
        <v>Low</v>
      </c>
    </row>
    <row r="896" spans="1:8">
      <c r="A896" s="24" t="s">
        <v>61</v>
      </c>
      <c r="B896">
        <v>5</v>
      </c>
      <c r="C896" t="s">
        <v>14</v>
      </c>
      <c r="D896" t="s">
        <v>19</v>
      </c>
      <c r="E896">
        <v>4</v>
      </c>
      <c r="F896" s="30">
        <v>23</v>
      </c>
      <c r="G896" s="30">
        <f>SALES_DATA!$E896*SALES_DATA!$F896</f>
        <v>92</v>
      </c>
      <c r="H896" s="26" t="str">
        <f t="shared" si="13"/>
        <v>Low</v>
      </c>
    </row>
    <row r="897" spans="1:8">
      <c r="A897" s="24" t="s">
        <v>27</v>
      </c>
      <c r="B897">
        <v>7</v>
      </c>
      <c r="C897" t="s">
        <v>11</v>
      </c>
      <c r="D897" t="s">
        <v>9</v>
      </c>
      <c r="E897">
        <v>13</v>
      </c>
      <c r="F897" s="30">
        <v>100</v>
      </c>
      <c r="G897" s="30">
        <f>SALES_DATA!$E897*SALES_DATA!$F897</f>
        <v>1300</v>
      </c>
      <c r="H897" s="26" t="str">
        <f t="shared" si="13"/>
        <v>Low</v>
      </c>
    </row>
    <row r="898" spans="1:8">
      <c r="A898" s="24" t="s">
        <v>34</v>
      </c>
      <c r="B898">
        <v>8</v>
      </c>
      <c r="C898" t="s">
        <v>8</v>
      </c>
      <c r="D898" t="s">
        <v>19</v>
      </c>
      <c r="E898">
        <v>7</v>
      </c>
      <c r="F898" s="30">
        <v>11</v>
      </c>
      <c r="G898" s="30">
        <f>SALES_DATA!$E898*SALES_DATA!$F898</f>
        <v>77</v>
      </c>
      <c r="H898" s="26" t="str">
        <f t="shared" ref="H898:H961" si="14">IF(G898&lt;5000,"Low",IF(G898&lt;=10000,"Medium","High"))</f>
        <v>Low</v>
      </c>
    </row>
    <row r="899" spans="1:8">
      <c r="A899" s="24">
        <v>44988</v>
      </c>
      <c r="B899">
        <v>1</v>
      </c>
      <c r="C899" t="s">
        <v>11</v>
      </c>
      <c r="D899" t="s">
        <v>9</v>
      </c>
      <c r="E899">
        <v>14</v>
      </c>
      <c r="F899" s="30">
        <v>63</v>
      </c>
      <c r="G899" s="30">
        <f>SALES_DATA!$E899*SALES_DATA!$F899</f>
        <v>882</v>
      </c>
      <c r="H899" s="26" t="str">
        <f t="shared" si="14"/>
        <v>Low</v>
      </c>
    </row>
    <row r="900" spans="1:8">
      <c r="A900" s="24">
        <v>45079</v>
      </c>
      <c r="B900">
        <v>8</v>
      </c>
      <c r="C900" t="s">
        <v>8</v>
      </c>
      <c r="D900" t="s">
        <v>19</v>
      </c>
      <c r="E900">
        <v>8</v>
      </c>
      <c r="F900" s="30">
        <v>39</v>
      </c>
      <c r="G900" s="30">
        <f>SALES_DATA!$E900*SALES_DATA!$F900</f>
        <v>312</v>
      </c>
      <c r="H900" s="26" t="str">
        <f t="shared" si="14"/>
        <v>Low</v>
      </c>
    </row>
    <row r="901" spans="1:8">
      <c r="A901" s="24">
        <v>45017</v>
      </c>
      <c r="B901">
        <v>3</v>
      </c>
      <c r="C901" t="s">
        <v>11</v>
      </c>
      <c r="D901" t="s">
        <v>9</v>
      </c>
      <c r="E901">
        <v>11</v>
      </c>
      <c r="F901" s="30">
        <v>59</v>
      </c>
      <c r="G901" s="30">
        <f>SALES_DATA!$E901*SALES_DATA!$F901</f>
        <v>649</v>
      </c>
      <c r="H901" s="26" t="str">
        <f t="shared" si="14"/>
        <v>Low</v>
      </c>
    </row>
    <row r="902" spans="1:8">
      <c r="A902" s="24">
        <v>45079</v>
      </c>
      <c r="B902">
        <v>2</v>
      </c>
      <c r="C902" t="s">
        <v>8</v>
      </c>
      <c r="D902" t="s">
        <v>9</v>
      </c>
      <c r="E902">
        <v>13</v>
      </c>
      <c r="F902" s="30">
        <v>86</v>
      </c>
      <c r="G902" s="30">
        <f>SALES_DATA!$E902*SALES_DATA!$F902</f>
        <v>1118</v>
      </c>
      <c r="H902" s="26" t="str">
        <f t="shared" si="14"/>
        <v>Low</v>
      </c>
    </row>
    <row r="903" spans="1:8">
      <c r="A903" s="24" t="s">
        <v>31</v>
      </c>
      <c r="B903">
        <v>5</v>
      </c>
      <c r="C903" t="s">
        <v>8</v>
      </c>
      <c r="D903" t="s">
        <v>19</v>
      </c>
      <c r="E903">
        <v>13</v>
      </c>
      <c r="F903" s="30">
        <v>8</v>
      </c>
      <c r="G903" s="30">
        <f>SALES_DATA!$E903*SALES_DATA!$F903</f>
        <v>104</v>
      </c>
      <c r="H903" s="26" t="str">
        <f t="shared" si="14"/>
        <v>Low</v>
      </c>
    </row>
    <row r="904" spans="1:8">
      <c r="A904" s="24">
        <v>45110</v>
      </c>
      <c r="B904">
        <v>7</v>
      </c>
      <c r="C904" t="s">
        <v>11</v>
      </c>
      <c r="D904" t="s">
        <v>9</v>
      </c>
      <c r="E904">
        <v>8</v>
      </c>
      <c r="F904" s="30">
        <v>86</v>
      </c>
      <c r="G904" s="30">
        <f>SALES_DATA!$E904*SALES_DATA!$F904</f>
        <v>688</v>
      </c>
      <c r="H904" s="26" t="str">
        <f t="shared" si="14"/>
        <v>Low</v>
      </c>
    </row>
    <row r="905" spans="1:8">
      <c r="A905" s="24" t="s">
        <v>67</v>
      </c>
      <c r="B905">
        <v>4</v>
      </c>
      <c r="C905" t="s">
        <v>11</v>
      </c>
      <c r="D905" t="s">
        <v>19</v>
      </c>
      <c r="E905">
        <v>15</v>
      </c>
      <c r="F905" s="30">
        <v>42</v>
      </c>
      <c r="G905" s="30">
        <f>SALES_DATA!$E905*SALES_DATA!$F905</f>
        <v>630</v>
      </c>
      <c r="H905" s="26" t="str">
        <f t="shared" si="14"/>
        <v>Low</v>
      </c>
    </row>
    <row r="906" spans="1:8">
      <c r="A906" s="24" t="s">
        <v>60</v>
      </c>
      <c r="B906">
        <v>7</v>
      </c>
      <c r="C906" t="s">
        <v>11</v>
      </c>
      <c r="D906" t="s">
        <v>19</v>
      </c>
      <c r="E906">
        <v>15</v>
      </c>
      <c r="F906" s="30">
        <v>42</v>
      </c>
      <c r="G906" s="30">
        <f>SALES_DATA!$E906*SALES_DATA!$F906</f>
        <v>630</v>
      </c>
      <c r="H906" s="26" t="str">
        <f t="shared" si="14"/>
        <v>Low</v>
      </c>
    </row>
    <row r="907" spans="1:8">
      <c r="A907" s="24">
        <v>45079</v>
      </c>
      <c r="B907">
        <v>1</v>
      </c>
      <c r="C907" t="s">
        <v>11</v>
      </c>
      <c r="D907" t="s">
        <v>9</v>
      </c>
      <c r="E907">
        <v>12</v>
      </c>
      <c r="F907" s="30">
        <v>91</v>
      </c>
      <c r="G907" s="30">
        <f>SALES_DATA!$E907*SALES_DATA!$F907</f>
        <v>1092</v>
      </c>
      <c r="H907" s="26" t="str">
        <f t="shared" si="14"/>
        <v>Low</v>
      </c>
    </row>
    <row r="908" spans="1:8">
      <c r="A908" s="24" t="s">
        <v>83</v>
      </c>
      <c r="B908">
        <v>5</v>
      </c>
      <c r="C908" t="s">
        <v>11</v>
      </c>
      <c r="D908" t="s">
        <v>9</v>
      </c>
      <c r="E908">
        <v>15</v>
      </c>
      <c r="F908" s="30">
        <v>72</v>
      </c>
      <c r="G908" s="30">
        <f>SALES_DATA!$E908*SALES_DATA!$F908</f>
        <v>1080</v>
      </c>
      <c r="H908" s="26" t="str">
        <f t="shared" si="14"/>
        <v>Low</v>
      </c>
    </row>
    <row r="909" spans="1:8">
      <c r="A909" s="24" t="s">
        <v>62</v>
      </c>
      <c r="B909">
        <v>7</v>
      </c>
      <c r="C909" t="s">
        <v>14</v>
      </c>
      <c r="D909" t="s">
        <v>19</v>
      </c>
      <c r="E909">
        <v>12</v>
      </c>
      <c r="F909" s="30">
        <v>83</v>
      </c>
      <c r="G909" s="30">
        <f>SALES_DATA!$E909*SALES_DATA!$F909</f>
        <v>996</v>
      </c>
      <c r="H909" s="26" t="str">
        <f t="shared" si="14"/>
        <v>Low</v>
      </c>
    </row>
    <row r="910" spans="1:8">
      <c r="A910" s="24" t="s">
        <v>44</v>
      </c>
      <c r="B910">
        <v>5</v>
      </c>
      <c r="C910" t="s">
        <v>11</v>
      </c>
      <c r="D910" t="s">
        <v>19</v>
      </c>
      <c r="E910">
        <v>9</v>
      </c>
      <c r="F910" s="30">
        <v>3</v>
      </c>
      <c r="G910" s="30">
        <f>SALES_DATA!$E910*SALES_DATA!$F910</f>
        <v>27</v>
      </c>
      <c r="H910" s="26" t="str">
        <f t="shared" si="14"/>
        <v>Low</v>
      </c>
    </row>
    <row r="911" spans="1:8">
      <c r="A911" s="24">
        <v>45079</v>
      </c>
      <c r="B911">
        <v>5</v>
      </c>
      <c r="C911" t="s">
        <v>8</v>
      </c>
      <c r="D911" t="s">
        <v>19</v>
      </c>
      <c r="E911">
        <v>11</v>
      </c>
      <c r="F911" s="30">
        <v>67</v>
      </c>
      <c r="G911" s="30">
        <f>SALES_DATA!$E911*SALES_DATA!$F911</f>
        <v>737</v>
      </c>
      <c r="H911" s="26" t="str">
        <f t="shared" si="14"/>
        <v>Low</v>
      </c>
    </row>
    <row r="912" spans="1:8">
      <c r="A912" s="24">
        <v>45020</v>
      </c>
      <c r="B912">
        <v>6</v>
      </c>
      <c r="C912" t="s">
        <v>8</v>
      </c>
      <c r="D912" t="s">
        <v>19</v>
      </c>
      <c r="E912">
        <v>5</v>
      </c>
      <c r="F912" s="30">
        <v>86</v>
      </c>
      <c r="G912" s="30">
        <f>SALES_DATA!$E912*SALES_DATA!$F912</f>
        <v>430</v>
      </c>
      <c r="H912" s="26" t="str">
        <f t="shared" si="14"/>
        <v>Low</v>
      </c>
    </row>
    <row r="913" spans="1:8">
      <c r="A913" s="24" t="s">
        <v>48</v>
      </c>
      <c r="B913">
        <v>8</v>
      </c>
      <c r="C913" t="s">
        <v>14</v>
      </c>
      <c r="D913" t="s">
        <v>9</v>
      </c>
      <c r="E913">
        <v>1</v>
      </c>
      <c r="F913" s="30">
        <v>47</v>
      </c>
      <c r="G913" s="30">
        <f>SALES_DATA!$E913*SALES_DATA!$F913</f>
        <v>47</v>
      </c>
      <c r="H913" s="26" t="str">
        <f t="shared" si="14"/>
        <v>Low</v>
      </c>
    </row>
    <row r="914" spans="1:8">
      <c r="A914" s="24" t="s">
        <v>21</v>
      </c>
      <c r="B914">
        <v>1</v>
      </c>
      <c r="C914" t="s">
        <v>14</v>
      </c>
      <c r="D914" t="s">
        <v>19</v>
      </c>
      <c r="E914">
        <v>3</v>
      </c>
      <c r="F914" s="30">
        <v>4</v>
      </c>
      <c r="G914" s="30">
        <f>SALES_DATA!$E914*SALES_DATA!$F914</f>
        <v>12</v>
      </c>
      <c r="H914" s="26" t="str">
        <f t="shared" si="14"/>
        <v>Low</v>
      </c>
    </row>
    <row r="915" spans="1:8">
      <c r="A915" s="24" t="s">
        <v>88</v>
      </c>
      <c r="B915">
        <v>8</v>
      </c>
      <c r="C915" t="s">
        <v>8</v>
      </c>
      <c r="D915" t="s">
        <v>9</v>
      </c>
      <c r="E915">
        <v>11</v>
      </c>
      <c r="F915" s="30">
        <v>72</v>
      </c>
      <c r="G915" s="30">
        <f>SALES_DATA!$E915*SALES_DATA!$F915</f>
        <v>792</v>
      </c>
      <c r="H915" s="26" t="str">
        <f t="shared" si="14"/>
        <v>Low</v>
      </c>
    </row>
    <row r="916" spans="1:8">
      <c r="A916" s="24">
        <v>44930</v>
      </c>
      <c r="B916">
        <v>6</v>
      </c>
      <c r="C916" t="s">
        <v>14</v>
      </c>
      <c r="D916" t="s">
        <v>19</v>
      </c>
      <c r="E916">
        <v>12</v>
      </c>
      <c r="F916" s="30">
        <v>61</v>
      </c>
      <c r="G916" s="30">
        <f>SALES_DATA!$E916*SALES_DATA!$F916</f>
        <v>732</v>
      </c>
      <c r="H916" s="26" t="str">
        <f t="shared" si="14"/>
        <v>Low</v>
      </c>
    </row>
    <row r="917" spans="1:8">
      <c r="A917" s="24">
        <v>44986</v>
      </c>
      <c r="B917">
        <v>8</v>
      </c>
      <c r="C917" t="s">
        <v>14</v>
      </c>
      <c r="D917" t="s">
        <v>9</v>
      </c>
      <c r="E917">
        <v>3</v>
      </c>
      <c r="F917" s="30">
        <v>18</v>
      </c>
      <c r="G917" s="30">
        <f>SALES_DATA!$E917*SALES_DATA!$F917</f>
        <v>54</v>
      </c>
      <c r="H917" s="26" t="str">
        <f t="shared" si="14"/>
        <v>Low</v>
      </c>
    </row>
    <row r="918" spans="1:8">
      <c r="A918" s="24">
        <v>45017</v>
      </c>
      <c r="B918">
        <v>4</v>
      </c>
      <c r="C918" t="s">
        <v>11</v>
      </c>
      <c r="D918" t="s">
        <v>9</v>
      </c>
      <c r="E918">
        <v>1</v>
      </c>
      <c r="F918" s="30">
        <v>55</v>
      </c>
      <c r="G918" s="30">
        <f>SALES_DATA!$E918*SALES_DATA!$F918</f>
        <v>55</v>
      </c>
      <c r="H918" s="26" t="str">
        <f t="shared" si="14"/>
        <v>Low</v>
      </c>
    </row>
    <row r="919" spans="1:8">
      <c r="A919" s="24" t="s">
        <v>28</v>
      </c>
      <c r="B919">
        <v>1</v>
      </c>
      <c r="C919" t="s">
        <v>14</v>
      </c>
      <c r="D919" t="s">
        <v>19</v>
      </c>
      <c r="E919">
        <v>10</v>
      </c>
      <c r="F919" s="30">
        <v>8</v>
      </c>
      <c r="G919" s="30">
        <f>SALES_DATA!$E919*SALES_DATA!$F919</f>
        <v>80</v>
      </c>
      <c r="H919" s="26" t="str">
        <f t="shared" si="14"/>
        <v>Low</v>
      </c>
    </row>
    <row r="920" spans="1:8">
      <c r="A920" s="24" t="s">
        <v>69</v>
      </c>
      <c r="B920">
        <v>1</v>
      </c>
      <c r="C920" t="s">
        <v>8</v>
      </c>
      <c r="D920" t="s">
        <v>9</v>
      </c>
      <c r="E920">
        <v>5</v>
      </c>
      <c r="F920" s="30">
        <v>87</v>
      </c>
      <c r="G920" s="30">
        <f>SALES_DATA!$E920*SALES_DATA!$F920</f>
        <v>435</v>
      </c>
      <c r="H920" s="26" t="str">
        <f t="shared" si="14"/>
        <v>Low</v>
      </c>
    </row>
    <row r="921" spans="1:8">
      <c r="A921" s="24" t="s">
        <v>25</v>
      </c>
      <c r="B921">
        <v>2</v>
      </c>
      <c r="C921" t="s">
        <v>11</v>
      </c>
      <c r="D921" t="s">
        <v>19</v>
      </c>
      <c r="E921">
        <v>12</v>
      </c>
      <c r="F921" s="30">
        <v>65</v>
      </c>
      <c r="G921" s="30">
        <f>SALES_DATA!$E921*SALES_DATA!$F921</f>
        <v>780</v>
      </c>
      <c r="H921" s="26" t="str">
        <f t="shared" si="14"/>
        <v>Low</v>
      </c>
    </row>
    <row r="922" spans="1:8">
      <c r="A922" s="24" t="s">
        <v>40</v>
      </c>
      <c r="B922">
        <v>3</v>
      </c>
      <c r="C922" t="s">
        <v>11</v>
      </c>
      <c r="D922" t="s">
        <v>9</v>
      </c>
      <c r="E922">
        <v>2</v>
      </c>
      <c r="F922" s="30">
        <v>76</v>
      </c>
      <c r="G922" s="30">
        <f>SALES_DATA!$E922*SALES_DATA!$F922</f>
        <v>152</v>
      </c>
      <c r="H922" s="26" t="str">
        <f t="shared" si="14"/>
        <v>Low</v>
      </c>
    </row>
    <row r="923" spans="1:8">
      <c r="A923" s="24">
        <v>44927</v>
      </c>
      <c r="B923">
        <v>7</v>
      </c>
      <c r="C923" t="s">
        <v>8</v>
      </c>
      <c r="D923" t="s">
        <v>9</v>
      </c>
      <c r="E923">
        <v>13</v>
      </c>
      <c r="F923" s="30">
        <v>65</v>
      </c>
      <c r="G923" s="30">
        <f>SALES_DATA!$E923*SALES_DATA!$F923</f>
        <v>845</v>
      </c>
      <c r="H923" s="26" t="str">
        <f t="shared" si="14"/>
        <v>Low</v>
      </c>
    </row>
    <row r="924" spans="1:8">
      <c r="A924" s="24">
        <v>45233</v>
      </c>
      <c r="B924">
        <v>7</v>
      </c>
      <c r="C924" t="s">
        <v>14</v>
      </c>
      <c r="D924" t="s">
        <v>9</v>
      </c>
      <c r="E924">
        <v>0</v>
      </c>
      <c r="F924" s="30">
        <v>35</v>
      </c>
      <c r="G924" s="30">
        <f>SALES_DATA!$E924*SALES_DATA!$F924</f>
        <v>0</v>
      </c>
      <c r="H924" s="26" t="str">
        <f t="shared" si="14"/>
        <v>Low</v>
      </c>
    </row>
    <row r="925" spans="1:8">
      <c r="A925" s="24" t="s">
        <v>76</v>
      </c>
      <c r="B925">
        <v>2</v>
      </c>
      <c r="C925" t="s">
        <v>14</v>
      </c>
      <c r="D925" t="s">
        <v>9</v>
      </c>
      <c r="E925">
        <v>2</v>
      </c>
      <c r="F925" s="30">
        <v>59</v>
      </c>
      <c r="G925" s="30">
        <f>SALES_DATA!$E925*SALES_DATA!$F925</f>
        <v>118</v>
      </c>
      <c r="H925" s="26" t="str">
        <f t="shared" si="14"/>
        <v>Low</v>
      </c>
    </row>
    <row r="926" spans="1:8">
      <c r="A926" s="24" t="s">
        <v>60</v>
      </c>
      <c r="B926">
        <v>8</v>
      </c>
      <c r="C926" t="s">
        <v>14</v>
      </c>
      <c r="D926" t="s">
        <v>19</v>
      </c>
      <c r="E926">
        <v>1</v>
      </c>
      <c r="F926" s="30">
        <v>44</v>
      </c>
      <c r="G926" s="30">
        <f>SALES_DATA!$E926*SALES_DATA!$F926</f>
        <v>44</v>
      </c>
      <c r="H926" s="26" t="str">
        <f t="shared" si="14"/>
        <v>Low</v>
      </c>
    </row>
    <row r="927" spans="1:8">
      <c r="A927" s="24">
        <v>45201</v>
      </c>
      <c r="B927">
        <v>1</v>
      </c>
      <c r="C927" t="s">
        <v>14</v>
      </c>
      <c r="D927" t="s">
        <v>19</v>
      </c>
      <c r="E927">
        <v>9</v>
      </c>
      <c r="F927" s="30">
        <v>95</v>
      </c>
      <c r="G927" s="30">
        <f>SALES_DATA!$E927*SALES_DATA!$F927</f>
        <v>855</v>
      </c>
      <c r="H927" s="26" t="str">
        <f t="shared" si="14"/>
        <v>Low</v>
      </c>
    </row>
    <row r="928" spans="1:8">
      <c r="A928" s="24" t="s">
        <v>28</v>
      </c>
      <c r="B928">
        <v>1</v>
      </c>
      <c r="C928" t="s">
        <v>14</v>
      </c>
      <c r="D928" t="s">
        <v>19</v>
      </c>
      <c r="E928">
        <v>15</v>
      </c>
      <c r="F928" s="30">
        <v>99</v>
      </c>
      <c r="G928" s="30">
        <f>SALES_DATA!$E928*SALES_DATA!$F928</f>
        <v>1485</v>
      </c>
      <c r="H928" s="26" t="str">
        <f t="shared" si="14"/>
        <v>Low</v>
      </c>
    </row>
    <row r="929" spans="1:8">
      <c r="A929" s="24">
        <v>44931</v>
      </c>
      <c r="B929">
        <v>1</v>
      </c>
      <c r="C929" t="s">
        <v>8</v>
      </c>
      <c r="D929" t="s">
        <v>9</v>
      </c>
      <c r="E929">
        <v>4</v>
      </c>
      <c r="F929" s="30">
        <v>21</v>
      </c>
      <c r="G929" s="30">
        <f>SALES_DATA!$E929*SALES_DATA!$F929</f>
        <v>84</v>
      </c>
      <c r="H929" s="26" t="str">
        <f t="shared" si="14"/>
        <v>Low</v>
      </c>
    </row>
    <row r="930" spans="1:8">
      <c r="A930" s="24">
        <v>45263</v>
      </c>
      <c r="B930">
        <v>2</v>
      </c>
      <c r="C930" t="s">
        <v>8</v>
      </c>
      <c r="D930" t="s">
        <v>9</v>
      </c>
      <c r="E930">
        <v>10</v>
      </c>
      <c r="F930" s="30">
        <v>67</v>
      </c>
      <c r="G930" s="30">
        <f>SALES_DATA!$E930*SALES_DATA!$F930</f>
        <v>670</v>
      </c>
      <c r="H930" s="26" t="str">
        <f t="shared" si="14"/>
        <v>Low</v>
      </c>
    </row>
    <row r="931" spans="1:8">
      <c r="A931" s="24">
        <v>45047</v>
      </c>
      <c r="B931">
        <v>7</v>
      </c>
      <c r="C931" t="s">
        <v>14</v>
      </c>
      <c r="D931" t="s">
        <v>19</v>
      </c>
      <c r="E931">
        <v>2</v>
      </c>
      <c r="F931" s="30">
        <v>69</v>
      </c>
      <c r="G931" s="30">
        <f>SALES_DATA!$E931*SALES_DATA!$F931</f>
        <v>138</v>
      </c>
      <c r="H931" s="26" t="str">
        <f t="shared" si="14"/>
        <v>Low</v>
      </c>
    </row>
    <row r="932" spans="1:8">
      <c r="A932" s="24">
        <v>45141</v>
      </c>
      <c r="B932">
        <v>6</v>
      </c>
      <c r="C932" t="s">
        <v>8</v>
      </c>
      <c r="D932" t="s">
        <v>9</v>
      </c>
      <c r="E932">
        <v>6</v>
      </c>
      <c r="F932" s="30">
        <v>47</v>
      </c>
      <c r="G932" s="30">
        <f>SALES_DATA!$E932*SALES_DATA!$F932</f>
        <v>282</v>
      </c>
      <c r="H932" s="26" t="str">
        <f t="shared" si="14"/>
        <v>Low</v>
      </c>
    </row>
    <row r="933" spans="1:8">
      <c r="A933" s="24">
        <v>45017</v>
      </c>
      <c r="B933">
        <v>5</v>
      </c>
      <c r="C933" t="s">
        <v>11</v>
      </c>
      <c r="D933" t="s">
        <v>19</v>
      </c>
      <c r="E933">
        <v>1</v>
      </c>
      <c r="F933" s="30">
        <v>48</v>
      </c>
      <c r="G933" s="30">
        <f>SALES_DATA!$E933*SALES_DATA!$F933</f>
        <v>48</v>
      </c>
      <c r="H933" s="26" t="str">
        <f t="shared" si="14"/>
        <v>Low</v>
      </c>
    </row>
    <row r="934" spans="1:8">
      <c r="A934" s="24">
        <v>45018</v>
      </c>
      <c r="B934">
        <v>2</v>
      </c>
      <c r="C934" t="s">
        <v>8</v>
      </c>
      <c r="D934" t="s">
        <v>9</v>
      </c>
      <c r="E934">
        <v>14</v>
      </c>
      <c r="F934" s="30">
        <v>32</v>
      </c>
      <c r="G934" s="30">
        <f>SALES_DATA!$E934*SALES_DATA!$F934</f>
        <v>448</v>
      </c>
      <c r="H934" s="26" t="str">
        <f t="shared" si="14"/>
        <v>Low</v>
      </c>
    </row>
    <row r="935" spans="1:8">
      <c r="A935" s="24" t="s">
        <v>21</v>
      </c>
      <c r="B935">
        <v>8</v>
      </c>
      <c r="C935" t="s">
        <v>11</v>
      </c>
      <c r="D935" t="s">
        <v>9</v>
      </c>
      <c r="E935">
        <v>11</v>
      </c>
      <c r="F935" s="30">
        <v>28</v>
      </c>
      <c r="G935" s="30">
        <f>SALES_DATA!$E935*SALES_DATA!$F935</f>
        <v>308</v>
      </c>
      <c r="H935" s="26" t="str">
        <f t="shared" si="14"/>
        <v>Low</v>
      </c>
    </row>
    <row r="936" spans="1:8">
      <c r="A936" s="24">
        <v>45234</v>
      </c>
      <c r="B936">
        <v>7</v>
      </c>
      <c r="C936" t="s">
        <v>8</v>
      </c>
      <c r="D936" t="s">
        <v>19</v>
      </c>
      <c r="E936">
        <v>5</v>
      </c>
      <c r="F936" s="30">
        <v>10</v>
      </c>
      <c r="G936" s="30">
        <f>SALES_DATA!$E936*SALES_DATA!$F936</f>
        <v>50</v>
      </c>
      <c r="H936" s="26" t="str">
        <f t="shared" si="14"/>
        <v>Low</v>
      </c>
    </row>
    <row r="937" spans="1:8">
      <c r="A937" s="24" t="s">
        <v>46</v>
      </c>
      <c r="B937">
        <v>4</v>
      </c>
      <c r="C937" t="s">
        <v>14</v>
      </c>
      <c r="D937" t="s">
        <v>9</v>
      </c>
      <c r="E937">
        <v>4</v>
      </c>
      <c r="F937" s="30">
        <v>8</v>
      </c>
      <c r="G937" s="30">
        <f>SALES_DATA!$E937*SALES_DATA!$F937</f>
        <v>32</v>
      </c>
      <c r="H937" s="26" t="str">
        <f t="shared" si="14"/>
        <v>Low</v>
      </c>
    </row>
    <row r="938" spans="1:8">
      <c r="A938" s="24" t="s">
        <v>28</v>
      </c>
      <c r="B938">
        <v>6</v>
      </c>
      <c r="C938" t="s">
        <v>8</v>
      </c>
      <c r="D938" t="s">
        <v>19</v>
      </c>
      <c r="E938">
        <v>13</v>
      </c>
      <c r="F938" s="30">
        <v>16</v>
      </c>
      <c r="G938" s="30">
        <f>SALES_DATA!$E938*SALES_DATA!$F938</f>
        <v>208</v>
      </c>
      <c r="H938" s="26" t="str">
        <f t="shared" si="14"/>
        <v>Low</v>
      </c>
    </row>
    <row r="939" spans="1:8">
      <c r="A939" s="24" t="s">
        <v>82</v>
      </c>
      <c r="B939">
        <v>8</v>
      </c>
      <c r="C939" t="s">
        <v>11</v>
      </c>
      <c r="D939" t="s">
        <v>9</v>
      </c>
      <c r="E939">
        <v>3</v>
      </c>
      <c r="F939" s="30">
        <v>58</v>
      </c>
      <c r="G939" s="30">
        <f>SALES_DATA!$E939*SALES_DATA!$F939</f>
        <v>174</v>
      </c>
      <c r="H939" s="26" t="str">
        <f t="shared" si="14"/>
        <v>Low</v>
      </c>
    </row>
    <row r="940" spans="1:8">
      <c r="A940" s="24" t="s">
        <v>21</v>
      </c>
      <c r="B940">
        <v>2</v>
      </c>
      <c r="C940" t="s">
        <v>14</v>
      </c>
      <c r="D940" t="s">
        <v>19</v>
      </c>
      <c r="E940">
        <v>15</v>
      </c>
      <c r="F940" s="30">
        <v>47</v>
      </c>
      <c r="G940" s="30">
        <f>SALES_DATA!$E940*SALES_DATA!$F940</f>
        <v>705</v>
      </c>
      <c r="H940" s="26" t="str">
        <f t="shared" si="14"/>
        <v>Low</v>
      </c>
    </row>
    <row r="941" spans="1:8">
      <c r="A941" s="24">
        <v>44929</v>
      </c>
      <c r="B941">
        <v>5</v>
      </c>
      <c r="C941" t="s">
        <v>8</v>
      </c>
      <c r="D941" t="s">
        <v>9</v>
      </c>
      <c r="E941">
        <v>5</v>
      </c>
      <c r="F941" s="30">
        <v>14</v>
      </c>
      <c r="G941" s="30">
        <f>SALES_DATA!$E941*SALES_DATA!$F941</f>
        <v>70</v>
      </c>
      <c r="H941" s="26" t="str">
        <f t="shared" si="14"/>
        <v>Low</v>
      </c>
    </row>
    <row r="942" spans="1:8">
      <c r="A942" s="24" t="s">
        <v>61</v>
      </c>
      <c r="B942">
        <v>2</v>
      </c>
      <c r="C942" t="s">
        <v>8</v>
      </c>
      <c r="D942" t="s">
        <v>19</v>
      </c>
      <c r="E942">
        <v>13</v>
      </c>
      <c r="F942" s="30">
        <v>0</v>
      </c>
      <c r="G942" s="30">
        <f>SALES_DATA!$E942*SALES_DATA!$F942</f>
        <v>0</v>
      </c>
      <c r="H942" s="26" t="str">
        <f t="shared" si="14"/>
        <v>Low</v>
      </c>
    </row>
    <row r="943" spans="1:8">
      <c r="A943" s="24" t="s">
        <v>90</v>
      </c>
      <c r="B943">
        <v>4</v>
      </c>
      <c r="C943" t="s">
        <v>14</v>
      </c>
      <c r="D943" t="s">
        <v>19</v>
      </c>
      <c r="E943">
        <v>14</v>
      </c>
      <c r="F943" s="30">
        <v>11</v>
      </c>
      <c r="G943" s="30">
        <f>SALES_DATA!$E943*SALES_DATA!$F943</f>
        <v>154</v>
      </c>
      <c r="H943" s="26" t="str">
        <f t="shared" si="14"/>
        <v>Low</v>
      </c>
    </row>
    <row r="944" spans="1:8">
      <c r="A944" s="24">
        <v>45235</v>
      </c>
      <c r="B944">
        <v>5</v>
      </c>
      <c r="C944" t="s">
        <v>14</v>
      </c>
      <c r="D944" t="s">
        <v>19</v>
      </c>
      <c r="E944">
        <v>2</v>
      </c>
      <c r="F944" s="30">
        <v>83</v>
      </c>
      <c r="G944" s="30">
        <f>SALES_DATA!$E944*SALES_DATA!$F944</f>
        <v>166</v>
      </c>
      <c r="H944" s="26" t="str">
        <f t="shared" si="14"/>
        <v>Low</v>
      </c>
    </row>
    <row r="945" spans="1:8">
      <c r="A945" s="24" t="s">
        <v>75</v>
      </c>
      <c r="B945">
        <v>8</v>
      </c>
      <c r="C945" t="s">
        <v>8</v>
      </c>
      <c r="D945" t="s">
        <v>19</v>
      </c>
      <c r="E945">
        <v>2</v>
      </c>
      <c r="F945" s="30">
        <v>47</v>
      </c>
      <c r="G945" s="30">
        <f>SALES_DATA!$E945*SALES_DATA!$F945</f>
        <v>94</v>
      </c>
      <c r="H945" s="26" t="str">
        <f t="shared" si="14"/>
        <v>Low</v>
      </c>
    </row>
    <row r="946" spans="1:8">
      <c r="A946" s="24">
        <v>45078</v>
      </c>
      <c r="B946">
        <v>8</v>
      </c>
      <c r="C946" t="s">
        <v>14</v>
      </c>
      <c r="D946" t="s">
        <v>9</v>
      </c>
      <c r="E946">
        <v>10</v>
      </c>
      <c r="F946" s="30">
        <v>91</v>
      </c>
      <c r="G946" s="30">
        <f>SALES_DATA!$E946*SALES_DATA!$F946</f>
        <v>910</v>
      </c>
      <c r="H946" s="26" t="str">
        <f t="shared" si="14"/>
        <v>Low</v>
      </c>
    </row>
    <row r="947" spans="1:8">
      <c r="A947" s="24">
        <v>45018</v>
      </c>
      <c r="B947">
        <v>7</v>
      </c>
      <c r="C947" t="s">
        <v>11</v>
      </c>
      <c r="D947" t="s">
        <v>19</v>
      </c>
      <c r="E947">
        <v>12</v>
      </c>
      <c r="F947" s="30">
        <v>65</v>
      </c>
      <c r="G947" s="30">
        <f>SALES_DATA!$E947*SALES_DATA!$F947</f>
        <v>780</v>
      </c>
      <c r="H947" s="26" t="str">
        <f t="shared" si="14"/>
        <v>Low</v>
      </c>
    </row>
    <row r="948" spans="1:8">
      <c r="A948" s="24" t="s">
        <v>49</v>
      </c>
      <c r="B948">
        <v>5</v>
      </c>
      <c r="C948" t="s">
        <v>11</v>
      </c>
      <c r="D948" t="s">
        <v>9</v>
      </c>
      <c r="E948">
        <v>14</v>
      </c>
      <c r="F948" s="30">
        <v>3</v>
      </c>
      <c r="G948" s="30">
        <f>SALES_DATA!$E948*SALES_DATA!$F948</f>
        <v>42</v>
      </c>
      <c r="H948" s="26" t="str">
        <f t="shared" si="14"/>
        <v>Low</v>
      </c>
    </row>
    <row r="949" spans="1:8">
      <c r="A949" s="24">
        <v>45200</v>
      </c>
      <c r="B949">
        <v>3</v>
      </c>
      <c r="C949" t="s">
        <v>11</v>
      </c>
      <c r="D949" t="s">
        <v>19</v>
      </c>
      <c r="E949">
        <v>10</v>
      </c>
      <c r="F949" s="30">
        <v>45</v>
      </c>
      <c r="G949" s="30">
        <f>SALES_DATA!$E949*SALES_DATA!$F949</f>
        <v>450</v>
      </c>
      <c r="H949" s="26" t="str">
        <f t="shared" si="14"/>
        <v>Low</v>
      </c>
    </row>
    <row r="950" spans="1:8">
      <c r="A950" s="24">
        <v>45051</v>
      </c>
      <c r="B950">
        <v>8</v>
      </c>
      <c r="C950" t="s">
        <v>8</v>
      </c>
      <c r="D950" t="s">
        <v>9</v>
      </c>
      <c r="E950">
        <v>6</v>
      </c>
      <c r="F950" s="30">
        <v>62</v>
      </c>
      <c r="G950" s="30">
        <f>SALES_DATA!$E950*SALES_DATA!$F950</f>
        <v>372</v>
      </c>
      <c r="H950" s="26" t="str">
        <f t="shared" si="14"/>
        <v>Low</v>
      </c>
    </row>
    <row r="951" spans="1:8">
      <c r="A951" s="24">
        <v>44960</v>
      </c>
      <c r="B951">
        <v>3</v>
      </c>
      <c r="C951" t="s">
        <v>14</v>
      </c>
      <c r="D951" t="s">
        <v>9</v>
      </c>
      <c r="E951">
        <v>6</v>
      </c>
      <c r="F951" s="30">
        <v>10</v>
      </c>
      <c r="G951" s="30">
        <f>SALES_DATA!$E951*SALES_DATA!$F951</f>
        <v>60</v>
      </c>
      <c r="H951" s="26" t="str">
        <f t="shared" si="14"/>
        <v>Low</v>
      </c>
    </row>
    <row r="952" spans="1:8">
      <c r="A952" s="24">
        <v>45232</v>
      </c>
      <c r="B952">
        <v>1</v>
      </c>
      <c r="C952" t="s">
        <v>14</v>
      </c>
      <c r="D952" t="s">
        <v>19</v>
      </c>
      <c r="E952">
        <v>6</v>
      </c>
      <c r="F952" s="30">
        <v>77</v>
      </c>
      <c r="G952" s="30">
        <f>SALES_DATA!$E952*SALES_DATA!$F952</f>
        <v>462</v>
      </c>
      <c r="H952" s="26" t="str">
        <f t="shared" si="14"/>
        <v>Low</v>
      </c>
    </row>
    <row r="953" spans="1:8">
      <c r="A953" s="24" t="s">
        <v>73</v>
      </c>
      <c r="B953">
        <v>2</v>
      </c>
      <c r="C953" t="s">
        <v>14</v>
      </c>
      <c r="D953" t="s">
        <v>19</v>
      </c>
      <c r="E953">
        <v>3</v>
      </c>
      <c r="F953" s="30">
        <v>84</v>
      </c>
      <c r="G953" s="30">
        <f>SALES_DATA!$E953*SALES_DATA!$F953</f>
        <v>252</v>
      </c>
      <c r="H953" s="26" t="str">
        <f t="shared" si="14"/>
        <v>Low</v>
      </c>
    </row>
    <row r="954" spans="1:8">
      <c r="A954" s="24" t="s">
        <v>56</v>
      </c>
      <c r="B954">
        <v>4</v>
      </c>
      <c r="C954" t="s">
        <v>14</v>
      </c>
      <c r="D954" t="s">
        <v>9</v>
      </c>
      <c r="E954">
        <v>7</v>
      </c>
      <c r="F954" s="30">
        <v>70</v>
      </c>
      <c r="G954" s="30">
        <f>SALES_DATA!$E954*SALES_DATA!$F954</f>
        <v>490</v>
      </c>
      <c r="H954" s="26" t="str">
        <f t="shared" si="14"/>
        <v>Low</v>
      </c>
    </row>
    <row r="955" spans="1:8">
      <c r="A955" s="24">
        <v>44962</v>
      </c>
      <c r="B955">
        <v>8</v>
      </c>
      <c r="C955" t="s">
        <v>8</v>
      </c>
      <c r="D955" t="s">
        <v>9</v>
      </c>
      <c r="E955">
        <v>8</v>
      </c>
      <c r="F955" s="30">
        <v>18</v>
      </c>
      <c r="G955" s="30">
        <f>SALES_DATA!$E955*SALES_DATA!$F955</f>
        <v>144</v>
      </c>
      <c r="H955" s="26" t="str">
        <f t="shared" si="14"/>
        <v>Low</v>
      </c>
    </row>
    <row r="956" spans="1:8">
      <c r="A956" s="24">
        <v>45170</v>
      </c>
      <c r="B956">
        <v>4</v>
      </c>
      <c r="C956" t="s">
        <v>8</v>
      </c>
      <c r="D956" t="s">
        <v>19</v>
      </c>
      <c r="E956">
        <v>9</v>
      </c>
      <c r="F956" s="30">
        <v>87</v>
      </c>
      <c r="G956" s="30">
        <f>SALES_DATA!$E956*SALES_DATA!$F956</f>
        <v>783</v>
      </c>
      <c r="H956" s="26" t="str">
        <f t="shared" si="14"/>
        <v>Low</v>
      </c>
    </row>
    <row r="957" spans="1:8">
      <c r="A957" s="24" t="s">
        <v>85</v>
      </c>
      <c r="B957">
        <v>4</v>
      </c>
      <c r="C957" t="s">
        <v>11</v>
      </c>
      <c r="D957" t="s">
        <v>19</v>
      </c>
      <c r="E957">
        <v>12</v>
      </c>
      <c r="F957" s="30">
        <v>86</v>
      </c>
      <c r="G957" s="30">
        <f>SALES_DATA!$E957*SALES_DATA!$F957</f>
        <v>1032</v>
      </c>
      <c r="H957" s="26" t="str">
        <f t="shared" si="14"/>
        <v>Low</v>
      </c>
    </row>
    <row r="958" spans="1:8">
      <c r="A958" s="24" t="s">
        <v>18</v>
      </c>
      <c r="B958">
        <v>8</v>
      </c>
      <c r="C958" t="s">
        <v>14</v>
      </c>
      <c r="D958" t="s">
        <v>19</v>
      </c>
      <c r="E958">
        <v>12</v>
      </c>
      <c r="F958" s="30">
        <v>89</v>
      </c>
      <c r="G958" s="30">
        <f>SALES_DATA!$E958*SALES_DATA!$F958</f>
        <v>1068</v>
      </c>
      <c r="H958" s="26" t="str">
        <f t="shared" si="14"/>
        <v>Low</v>
      </c>
    </row>
    <row r="959" spans="1:8">
      <c r="A959" s="24" t="s">
        <v>92</v>
      </c>
      <c r="B959">
        <v>5</v>
      </c>
      <c r="C959" t="s">
        <v>14</v>
      </c>
      <c r="D959" t="s">
        <v>19</v>
      </c>
      <c r="E959">
        <v>12</v>
      </c>
      <c r="F959" s="30">
        <v>47</v>
      </c>
      <c r="G959" s="30">
        <f>SALES_DATA!$E959*SALES_DATA!$F959</f>
        <v>564</v>
      </c>
      <c r="H959" s="26" t="str">
        <f t="shared" si="14"/>
        <v>Low</v>
      </c>
    </row>
    <row r="960" spans="1:8">
      <c r="A960" s="24">
        <v>45050</v>
      </c>
      <c r="B960">
        <v>7</v>
      </c>
      <c r="C960" t="s">
        <v>8</v>
      </c>
      <c r="D960" t="s">
        <v>9</v>
      </c>
      <c r="E960">
        <v>13</v>
      </c>
      <c r="F960" s="30">
        <v>76</v>
      </c>
      <c r="G960" s="30">
        <f>SALES_DATA!$E960*SALES_DATA!$F960</f>
        <v>988</v>
      </c>
      <c r="H960" s="26" t="str">
        <f t="shared" si="14"/>
        <v>Low</v>
      </c>
    </row>
    <row r="961" spans="1:8">
      <c r="A961" s="24">
        <v>45018</v>
      </c>
      <c r="B961">
        <v>4</v>
      </c>
      <c r="C961" t="s">
        <v>8</v>
      </c>
      <c r="D961" t="s">
        <v>9</v>
      </c>
      <c r="E961">
        <v>15</v>
      </c>
      <c r="F961" s="30">
        <v>85</v>
      </c>
      <c r="G961" s="30">
        <f>SALES_DATA!$E961*SALES_DATA!$F961</f>
        <v>1275</v>
      </c>
      <c r="H961" s="26" t="str">
        <f t="shared" si="14"/>
        <v>Low</v>
      </c>
    </row>
    <row r="962" spans="1:8">
      <c r="A962" s="24" t="s">
        <v>32</v>
      </c>
      <c r="B962">
        <v>1</v>
      </c>
      <c r="C962" t="s">
        <v>8</v>
      </c>
      <c r="D962" t="s">
        <v>9</v>
      </c>
      <c r="E962">
        <v>0</v>
      </c>
      <c r="F962" s="30">
        <v>4</v>
      </c>
      <c r="G962" s="30">
        <f>SALES_DATA!$E962*SALES_DATA!$F962</f>
        <v>0</v>
      </c>
      <c r="H962" s="26" t="str">
        <f t="shared" ref="H962:H1001" si="15">IF(G962&lt;5000,"Low",IF(G962&lt;=10000,"Medium","High"))</f>
        <v>Low</v>
      </c>
    </row>
    <row r="963" spans="1:8">
      <c r="A963" s="24">
        <v>45203</v>
      </c>
      <c r="B963">
        <v>6</v>
      </c>
      <c r="C963" t="s">
        <v>14</v>
      </c>
      <c r="D963" t="s">
        <v>19</v>
      </c>
      <c r="E963">
        <v>3</v>
      </c>
      <c r="F963" s="30">
        <v>66</v>
      </c>
      <c r="G963" s="30">
        <f>SALES_DATA!$E963*SALES_DATA!$F963</f>
        <v>198</v>
      </c>
      <c r="H963" s="26" t="str">
        <f t="shared" si="15"/>
        <v>Low</v>
      </c>
    </row>
    <row r="964" spans="1:8">
      <c r="A964" s="24" t="s">
        <v>80</v>
      </c>
      <c r="B964">
        <v>7</v>
      </c>
      <c r="C964" t="s">
        <v>14</v>
      </c>
      <c r="D964" t="s">
        <v>9</v>
      </c>
      <c r="E964">
        <v>4</v>
      </c>
      <c r="F964" s="30">
        <v>56</v>
      </c>
      <c r="G964" s="30">
        <f>SALES_DATA!$E964*SALES_DATA!$F964</f>
        <v>224</v>
      </c>
      <c r="H964" s="26" t="str">
        <f t="shared" si="15"/>
        <v>Low</v>
      </c>
    </row>
    <row r="965" spans="1:8">
      <c r="A965" s="24" t="s">
        <v>84</v>
      </c>
      <c r="B965">
        <v>8</v>
      </c>
      <c r="C965" t="s">
        <v>8</v>
      </c>
      <c r="D965" t="s">
        <v>9</v>
      </c>
      <c r="E965">
        <v>0</v>
      </c>
      <c r="F965" s="30">
        <v>21</v>
      </c>
      <c r="G965" s="30">
        <f>SALES_DATA!$E965*SALES_DATA!$F965</f>
        <v>0</v>
      </c>
      <c r="H965" s="26" t="str">
        <f t="shared" si="15"/>
        <v>Low</v>
      </c>
    </row>
    <row r="966" spans="1:8">
      <c r="A966" s="24">
        <v>44929</v>
      </c>
      <c r="B966">
        <v>2</v>
      </c>
      <c r="C966" t="s">
        <v>8</v>
      </c>
      <c r="D966" t="s">
        <v>19</v>
      </c>
      <c r="E966">
        <v>1</v>
      </c>
      <c r="F966" s="30">
        <v>92</v>
      </c>
      <c r="G966" s="30">
        <f>SALES_DATA!$E966*SALES_DATA!$F966</f>
        <v>92</v>
      </c>
      <c r="H966" s="26" t="str">
        <f t="shared" si="15"/>
        <v>Low</v>
      </c>
    </row>
    <row r="967" spans="1:8">
      <c r="A967" s="24" t="s">
        <v>83</v>
      </c>
      <c r="B967">
        <v>6</v>
      </c>
      <c r="C967" t="s">
        <v>11</v>
      </c>
      <c r="D967" t="s">
        <v>19</v>
      </c>
      <c r="E967">
        <v>1</v>
      </c>
      <c r="F967" s="30">
        <v>14</v>
      </c>
      <c r="G967" s="30">
        <f>SALES_DATA!$E967*SALES_DATA!$F967</f>
        <v>14</v>
      </c>
      <c r="H967" s="26" t="str">
        <f t="shared" si="15"/>
        <v>Low</v>
      </c>
    </row>
    <row r="968" spans="1:8">
      <c r="A968" s="24">
        <v>45264</v>
      </c>
      <c r="B968">
        <v>3</v>
      </c>
      <c r="C968" t="s">
        <v>11</v>
      </c>
      <c r="D968" t="s">
        <v>9</v>
      </c>
      <c r="E968">
        <v>15</v>
      </c>
      <c r="F968" s="30">
        <v>4</v>
      </c>
      <c r="G968" s="30">
        <f>SALES_DATA!$E968*SALES_DATA!$F968</f>
        <v>60</v>
      </c>
      <c r="H968" s="26" t="str">
        <f t="shared" si="15"/>
        <v>Low</v>
      </c>
    </row>
    <row r="969" spans="1:8">
      <c r="A969" s="24" t="s">
        <v>47</v>
      </c>
      <c r="B969">
        <v>6</v>
      </c>
      <c r="C969" t="s">
        <v>11</v>
      </c>
      <c r="D969" t="s">
        <v>19</v>
      </c>
      <c r="E969">
        <v>15</v>
      </c>
      <c r="F969" s="30">
        <v>54</v>
      </c>
      <c r="G969" s="30">
        <f>SALES_DATA!$E969*SALES_DATA!$F969</f>
        <v>810</v>
      </c>
      <c r="H969" s="26" t="str">
        <f t="shared" si="15"/>
        <v>Low</v>
      </c>
    </row>
    <row r="970" spans="1:8">
      <c r="A970" s="24">
        <v>45263</v>
      </c>
      <c r="B970">
        <v>3</v>
      </c>
      <c r="C970" t="s">
        <v>8</v>
      </c>
      <c r="D970" t="s">
        <v>19</v>
      </c>
      <c r="E970">
        <v>6</v>
      </c>
      <c r="F970" s="30">
        <v>11</v>
      </c>
      <c r="G970" s="30">
        <f>SALES_DATA!$E970*SALES_DATA!$F970</f>
        <v>66</v>
      </c>
      <c r="H970" s="26" t="str">
        <f t="shared" si="15"/>
        <v>Low</v>
      </c>
    </row>
    <row r="971" spans="1:8">
      <c r="A971" s="24" t="s">
        <v>44</v>
      </c>
      <c r="B971">
        <v>3</v>
      </c>
      <c r="C971" t="s">
        <v>11</v>
      </c>
      <c r="D971" t="s">
        <v>19</v>
      </c>
      <c r="E971">
        <v>9</v>
      </c>
      <c r="F971" s="30">
        <v>76</v>
      </c>
      <c r="G971" s="30">
        <f>SALES_DATA!$E971*SALES_DATA!$F971</f>
        <v>684</v>
      </c>
      <c r="H971" s="26" t="str">
        <f t="shared" si="15"/>
        <v>Low</v>
      </c>
    </row>
    <row r="972" spans="1:8">
      <c r="A972" s="24">
        <v>45261</v>
      </c>
      <c r="B972">
        <v>5</v>
      </c>
      <c r="C972" t="s">
        <v>8</v>
      </c>
      <c r="D972" t="s">
        <v>19</v>
      </c>
      <c r="E972">
        <v>13</v>
      </c>
      <c r="F972" s="30">
        <v>48</v>
      </c>
      <c r="G972" s="30">
        <f>SALES_DATA!$E972*SALES_DATA!$F972</f>
        <v>624</v>
      </c>
      <c r="H972" s="26" t="str">
        <f t="shared" si="15"/>
        <v>Low</v>
      </c>
    </row>
    <row r="973" spans="1:8">
      <c r="A973" s="24" t="s">
        <v>83</v>
      </c>
      <c r="B973">
        <v>7</v>
      </c>
      <c r="C973" t="s">
        <v>8</v>
      </c>
      <c r="D973" t="s">
        <v>19</v>
      </c>
      <c r="E973">
        <v>11</v>
      </c>
      <c r="F973" s="30">
        <v>31</v>
      </c>
      <c r="G973" s="30">
        <f>SALES_DATA!$E973*SALES_DATA!$F973</f>
        <v>341</v>
      </c>
      <c r="H973" s="26" t="str">
        <f t="shared" si="15"/>
        <v>Low</v>
      </c>
    </row>
    <row r="974" spans="1:8">
      <c r="A974" s="24">
        <v>44928</v>
      </c>
      <c r="B974">
        <v>3</v>
      </c>
      <c r="C974" t="s">
        <v>14</v>
      </c>
      <c r="D974" t="s">
        <v>19</v>
      </c>
      <c r="E974">
        <v>7</v>
      </c>
      <c r="F974" s="30">
        <v>4</v>
      </c>
      <c r="G974" s="30">
        <f>SALES_DATA!$E974*SALES_DATA!$F974</f>
        <v>28</v>
      </c>
      <c r="H974" s="26" t="str">
        <f t="shared" si="15"/>
        <v>Low</v>
      </c>
    </row>
    <row r="975" spans="1:8">
      <c r="A975" s="24" t="s">
        <v>67</v>
      </c>
      <c r="B975">
        <v>6</v>
      </c>
      <c r="C975" t="s">
        <v>8</v>
      </c>
      <c r="D975" t="s">
        <v>19</v>
      </c>
      <c r="E975">
        <v>13</v>
      </c>
      <c r="F975" s="30">
        <v>4</v>
      </c>
      <c r="G975" s="30">
        <f>SALES_DATA!$E975*SALES_DATA!$F975</f>
        <v>52</v>
      </c>
      <c r="H975" s="26" t="str">
        <f t="shared" si="15"/>
        <v>Low</v>
      </c>
    </row>
    <row r="976" spans="1:8">
      <c r="A976" s="24">
        <v>44989</v>
      </c>
      <c r="B976">
        <v>4</v>
      </c>
      <c r="C976" t="s">
        <v>11</v>
      </c>
      <c r="D976" t="s">
        <v>9</v>
      </c>
      <c r="E976">
        <v>7</v>
      </c>
      <c r="F976" s="30">
        <v>56</v>
      </c>
      <c r="G976" s="30">
        <f>SALES_DATA!$E976*SALES_DATA!$F976</f>
        <v>392</v>
      </c>
      <c r="H976" s="26" t="str">
        <f t="shared" si="15"/>
        <v>Low</v>
      </c>
    </row>
    <row r="977" spans="1:8">
      <c r="A977" s="24" t="s">
        <v>44</v>
      </c>
      <c r="B977">
        <v>7</v>
      </c>
      <c r="C977" t="s">
        <v>11</v>
      </c>
      <c r="D977" t="s">
        <v>19</v>
      </c>
      <c r="E977">
        <v>8</v>
      </c>
      <c r="F977" s="30">
        <v>14</v>
      </c>
      <c r="G977" s="30">
        <f>SALES_DATA!$E977*SALES_DATA!$F977</f>
        <v>112</v>
      </c>
      <c r="H977" s="26" t="str">
        <f t="shared" si="15"/>
        <v>Low</v>
      </c>
    </row>
    <row r="978" spans="1:8">
      <c r="A978" s="24" t="s">
        <v>32</v>
      </c>
      <c r="B978">
        <v>7</v>
      </c>
      <c r="C978" t="s">
        <v>8</v>
      </c>
      <c r="D978" t="s">
        <v>19</v>
      </c>
      <c r="E978">
        <v>9</v>
      </c>
      <c r="F978" s="30">
        <v>57</v>
      </c>
      <c r="G978" s="30">
        <f>SALES_DATA!$E978*SALES_DATA!$F978</f>
        <v>513</v>
      </c>
      <c r="H978" s="26" t="str">
        <f t="shared" si="15"/>
        <v>Low</v>
      </c>
    </row>
    <row r="979" spans="1:8">
      <c r="A979" s="24" t="s">
        <v>94</v>
      </c>
      <c r="B979">
        <v>8</v>
      </c>
      <c r="C979" t="s">
        <v>14</v>
      </c>
      <c r="D979" t="s">
        <v>9</v>
      </c>
      <c r="E979">
        <v>3</v>
      </c>
      <c r="F979" s="30">
        <v>0</v>
      </c>
      <c r="G979" s="30">
        <f>SALES_DATA!$E979*SALES_DATA!$F979</f>
        <v>0</v>
      </c>
      <c r="H979" s="26" t="str">
        <f t="shared" si="15"/>
        <v>Low</v>
      </c>
    </row>
    <row r="980" spans="1:8">
      <c r="A980" s="24" t="s">
        <v>40</v>
      </c>
      <c r="B980">
        <v>3</v>
      </c>
      <c r="C980" t="s">
        <v>8</v>
      </c>
      <c r="D980" t="s">
        <v>9</v>
      </c>
      <c r="E980">
        <v>13</v>
      </c>
      <c r="F980" s="30">
        <v>7</v>
      </c>
      <c r="G980" s="30">
        <f>SALES_DATA!$E980*SALES_DATA!$F980</f>
        <v>91</v>
      </c>
      <c r="H980" s="26" t="str">
        <f t="shared" si="15"/>
        <v>Low</v>
      </c>
    </row>
    <row r="981" spans="1:8">
      <c r="A981" s="24" t="s">
        <v>73</v>
      </c>
      <c r="B981">
        <v>7</v>
      </c>
      <c r="C981" t="s">
        <v>11</v>
      </c>
      <c r="D981" t="s">
        <v>19</v>
      </c>
      <c r="E981">
        <v>1</v>
      </c>
      <c r="F981" s="30">
        <v>66</v>
      </c>
      <c r="G981" s="30">
        <f>SALES_DATA!$E981*SALES_DATA!$F981</f>
        <v>66</v>
      </c>
      <c r="H981" s="26" t="str">
        <f t="shared" si="15"/>
        <v>Low</v>
      </c>
    </row>
    <row r="982" spans="1:8">
      <c r="A982" s="24" t="s">
        <v>58</v>
      </c>
      <c r="B982">
        <v>1</v>
      </c>
      <c r="C982" t="s">
        <v>11</v>
      </c>
      <c r="D982" t="s">
        <v>9</v>
      </c>
      <c r="E982">
        <v>8</v>
      </c>
      <c r="F982" s="30">
        <v>59</v>
      </c>
      <c r="G982" s="30">
        <f>SALES_DATA!$E982*SALES_DATA!$F982</f>
        <v>472</v>
      </c>
      <c r="H982" s="26" t="str">
        <f t="shared" si="15"/>
        <v>Low</v>
      </c>
    </row>
    <row r="983" spans="1:8">
      <c r="A983" s="24" t="s">
        <v>64</v>
      </c>
      <c r="B983">
        <v>5</v>
      </c>
      <c r="C983" t="s">
        <v>14</v>
      </c>
      <c r="D983" t="s">
        <v>19</v>
      </c>
      <c r="E983">
        <v>3</v>
      </c>
      <c r="F983" s="30">
        <v>5</v>
      </c>
      <c r="G983" s="30">
        <f>SALES_DATA!$E983*SALES_DATA!$F983</f>
        <v>15</v>
      </c>
      <c r="H983" s="26" t="str">
        <f t="shared" si="15"/>
        <v>Low</v>
      </c>
    </row>
    <row r="984" spans="1:8">
      <c r="A984" s="24" t="s">
        <v>55</v>
      </c>
      <c r="B984">
        <v>6</v>
      </c>
      <c r="C984" t="s">
        <v>11</v>
      </c>
      <c r="D984" t="s">
        <v>19</v>
      </c>
      <c r="E984">
        <v>7</v>
      </c>
      <c r="F984" s="30">
        <v>79</v>
      </c>
      <c r="G984" s="30">
        <f>SALES_DATA!$E984*SALES_DATA!$F984</f>
        <v>553</v>
      </c>
      <c r="H984" s="26" t="str">
        <f t="shared" si="15"/>
        <v>Low</v>
      </c>
    </row>
    <row r="985" spans="1:8">
      <c r="A985" s="24" t="s">
        <v>50</v>
      </c>
      <c r="B985">
        <v>2</v>
      </c>
      <c r="C985" t="s">
        <v>14</v>
      </c>
      <c r="D985" t="s">
        <v>19</v>
      </c>
      <c r="E985">
        <v>9</v>
      </c>
      <c r="F985" s="30">
        <v>67</v>
      </c>
      <c r="G985" s="30">
        <f>SALES_DATA!$E985*SALES_DATA!$F985</f>
        <v>603</v>
      </c>
      <c r="H985" s="26" t="str">
        <f t="shared" si="15"/>
        <v>Low</v>
      </c>
    </row>
    <row r="986" spans="1:8">
      <c r="A986" s="24">
        <v>44959</v>
      </c>
      <c r="B986">
        <v>1</v>
      </c>
      <c r="C986" t="s">
        <v>14</v>
      </c>
      <c r="D986" t="s">
        <v>19</v>
      </c>
      <c r="E986">
        <v>15</v>
      </c>
      <c r="F986" s="30">
        <v>1</v>
      </c>
      <c r="G986" s="30">
        <f>SALES_DATA!$E986*SALES_DATA!$F986</f>
        <v>15</v>
      </c>
      <c r="H986" s="26" t="str">
        <f t="shared" si="15"/>
        <v>Low</v>
      </c>
    </row>
    <row r="987" spans="1:8">
      <c r="A987" s="24">
        <v>45080</v>
      </c>
      <c r="B987">
        <v>4</v>
      </c>
      <c r="C987" t="s">
        <v>14</v>
      </c>
      <c r="D987" t="s">
        <v>19</v>
      </c>
      <c r="E987">
        <v>9</v>
      </c>
      <c r="F987" s="30">
        <v>80</v>
      </c>
      <c r="G987" s="30">
        <f>SALES_DATA!$E987*SALES_DATA!$F987</f>
        <v>720</v>
      </c>
      <c r="H987" s="26" t="str">
        <f t="shared" si="15"/>
        <v>Low</v>
      </c>
    </row>
    <row r="988" spans="1:8">
      <c r="A988" s="24">
        <v>45233</v>
      </c>
      <c r="B988">
        <v>6</v>
      </c>
      <c r="C988" t="s">
        <v>8</v>
      </c>
      <c r="D988" t="s">
        <v>9</v>
      </c>
      <c r="E988">
        <v>14</v>
      </c>
      <c r="F988" s="30">
        <v>16</v>
      </c>
      <c r="G988" s="30">
        <f>SALES_DATA!$E988*SALES_DATA!$F988</f>
        <v>224</v>
      </c>
      <c r="H988" s="26" t="str">
        <f t="shared" si="15"/>
        <v>Low</v>
      </c>
    </row>
    <row r="989" spans="1:8">
      <c r="A989" s="24" t="s">
        <v>31</v>
      </c>
      <c r="B989">
        <v>6</v>
      </c>
      <c r="C989" t="s">
        <v>8</v>
      </c>
      <c r="D989" t="s">
        <v>19</v>
      </c>
      <c r="E989">
        <v>6</v>
      </c>
      <c r="F989" s="30">
        <v>6</v>
      </c>
      <c r="G989" s="30">
        <f>SALES_DATA!$E989*SALES_DATA!$F989</f>
        <v>36</v>
      </c>
      <c r="H989" s="26" t="str">
        <f t="shared" si="15"/>
        <v>Low</v>
      </c>
    </row>
    <row r="990" spans="1:8">
      <c r="A990" s="24" t="s">
        <v>59</v>
      </c>
      <c r="B990">
        <v>5</v>
      </c>
      <c r="C990" t="s">
        <v>8</v>
      </c>
      <c r="D990" t="s">
        <v>19</v>
      </c>
      <c r="E990">
        <v>4</v>
      </c>
      <c r="F990" s="30">
        <v>80</v>
      </c>
      <c r="G990" s="30">
        <f>SALES_DATA!$E990*SALES_DATA!$F990</f>
        <v>320</v>
      </c>
      <c r="H990" s="26" t="str">
        <f t="shared" si="15"/>
        <v>Low</v>
      </c>
    </row>
    <row r="991" spans="1:8">
      <c r="A991" s="24">
        <v>45234</v>
      </c>
      <c r="B991">
        <v>4</v>
      </c>
      <c r="C991" t="s">
        <v>8</v>
      </c>
      <c r="D991" t="s">
        <v>9</v>
      </c>
      <c r="E991">
        <v>7</v>
      </c>
      <c r="F991" s="30">
        <v>97</v>
      </c>
      <c r="G991" s="30">
        <f>SALES_DATA!$E991*SALES_DATA!$F991</f>
        <v>679</v>
      </c>
      <c r="H991" s="26" t="str">
        <f t="shared" si="15"/>
        <v>Low</v>
      </c>
    </row>
    <row r="992" spans="1:8">
      <c r="A992" s="24" t="s">
        <v>94</v>
      </c>
      <c r="B992">
        <v>2</v>
      </c>
      <c r="C992" t="s">
        <v>14</v>
      </c>
      <c r="D992" t="s">
        <v>19</v>
      </c>
      <c r="E992">
        <v>6</v>
      </c>
      <c r="F992" s="30">
        <v>21</v>
      </c>
      <c r="G992" s="30">
        <f>SALES_DATA!$E992*SALES_DATA!$F992</f>
        <v>126</v>
      </c>
      <c r="H992" s="26" t="str">
        <f t="shared" si="15"/>
        <v>Low</v>
      </c>
    </row>
    <row r="993" spans="1:8">
      <c r="A993" s="24" t="s">
        <v>58</v>
      </c>
      <c r="B993">
        <v>4</v>
      </c>
      <c r="C993" t="s">
        <v>14</v>
      </c>
      <c r="D993" t="s">
        <v>19</v>
      </c>
      <c r="E993">
        <v>13</v>
      </c>
      <c r="F993" s="30">
        <v>65</v>
      </c>
      <c r="G993" s="30">
        <f>SALES_DATA!$E993*SALES_DATA!$F993</f>
        <v>845</v>
      </c>
      <c r="H993" s="26" t="str">
        <f t="shared" si="15"/>
        <v>Low</v>
      </c>
    </row>
    <row r="994" spans="1:8">
      <c r="A994" s="24" t="s">
        <v>36</v>
      </c>
      <c r="B994">
        <v>6</v>
      </c>
      <c r="C994" t="s">
        <v>14</v>
      </c>
      <c r="D994" t="s">
        <v>9</v>
      </c>
      <c r="E994">
        <v>11</v>
      </c>
      <c r="F994" s="30">
        <v>47</v>
      </c>
      <c r="G994" s="30">
        <f>SALES_DATA!$E994*SALES_DATA!$F994</f>
        <v>517</v>
      </c>
      <c r="H994" s="26" t="str">
        <f t="shared" si="15"/>
        <v>Low</v>
      </c>
    </row>
    <row r="995" spans="1:8">
      <c r="A995" s="24" t="s">
        <v>87</v>
      </c>
      <c r="B995">
        <v>5</v>
      </c>
      <c r="C995" t="s">
        <v>11</v>
      </c>
      <c r="D995" t="s">
        <v>19</v>
      </c>
      <c r="E995">
        <v>5</v>
      </c>
      <c r="F995" s="30">
        <v>32</v>
      </c>
      <c r="G995" s="30">
        <f>SALES_DATA!$E995*SALES_DATA!$F995</f>
        <v>160</v>
      </c>
      <c r="H995" s="26" t="str">
        <f t="shared" si="15"/>
        <v>Low</v>
      </c>
    </row>
    <row r="996" spans="1:8">
      <c r="A996" s="24" t="s">
        <v>25</v>
      </c>
      <c r="B996">
        <v>5</v>
      </c>
      <c r="C996" t="s">
        <v>8</v>
      </c>
      <c r="D996" t="s">
        <v>19</v>
      </c>
      <c r="E996">
        <v>3</v>
      </c>
      <c r="F996" s="30">
        <v>31</v>
      </c>
      <c r="G996" s="30">
        <f>SALES_DATA!$E996*SALES_DATA!$F996</f>
        <v>93</v>
      </c>
      <c r="H996" s="26" t="str">
        <f t="shared" si="15"/>
        <v>Low</v>
      </c>
    </row>
    <row r="997" spans="1:8">
      <c r="A997" s="24" t="s">
        <v>18</v>
      </c>
      <c r="B997">
        <v>7</v>
      </c>
      <c r="C997" t="s">
        <v>11</v>
      </c>
      <c r="D997" t="s">
        <v>19</v>
      </c>
      <c r="E997">
        <v>11</v>
      </c>
      <c r="F997" s="30">
        <v>98</v>
      </c>
      <c r="G997" s="30">
        <f>SALES_DATA!$E997*SALES_DATA!$F997</f>
        <v>1078</v>
      </c>
      <c r="H997" s="26" t="str">
        <f t="shared" si="15"/>
        <v>Low</v>
      </c>
    </row>
    <row r="998" spans="1:8">
      <c r="A998" s="24">
        <v>45021</v>
      </c>
      <c r="B998">
        <v>7</v>
      </c>
      <c r="C998" t="s">
        <v>14</v>
      </c>
      <c r="D998" t="s">
        <v>9</v>
      </c>
      <c r="E998">
        <v>11</v>
      </c>
      <c r="F998" s="30">
        <v>96</v>
      </c>
      <c r="G998" s="30">
        <f>SALES_DATA!$E998*SALES_DATA!$F998</f>
        <v>1056</v>
      </c>
      <c r="H998" s="26" t="str">
        <f t="shared" si="15"/>
        <v>Low</v>
      </c>
    </row>
    <row r="999" spans="1:8">
      <c r="A999" s="24" t="s">
        <v>86</v>
      </c>
      <c r="B999">
        <v>3</v>
      </c>
      <c r="C999" t="s">
        <v>14</v>
      </c>
      <c r="D999" t="s">
        <v>19</v>
      </c>
      <c r="E999">
        <v>11</v>
      </c>
      <c r="F999" s="30">
        <v>97</v>
      </c>
      <c r="G999" s="30">
        <f>SALES_DATA!$E999*SALES_DATA!$F999</f>
        <v>1067</v>
      </c>
      <c r="H999" s="26" t="str">
        <f t="shared" si="15"/>
        <v>Low</v>
      </c>
    </row>
    <row r="1000" spans="1:8">
      <c r="A1000" s="24" t="s">
        <v>63</v>
      </c>
      <c r="B1000">
        <v>3</v>
      </c>
      <c r="C1000" t="s">
        <v>11</v>
      </c>
      <c r="D1000" t="s">
        <v>19</v>
      </c>
      <c r="E1000">
        <v>2</v>
      </c>
      <c r="F1000" s="30">
        <v>33</v>
      </c>
      <c r="G1000" s="30">
        <f>SALES_DATA!$E1000*SALES_DATA!$F1000</f>
        <v>66</v>
      </c>
      <c r="H1000" s="26" t="str">
        <f t="shared" si="15"/>
        <v>Low</v>
      </c>
    </row>
    <row r="1001" spans="1:8">
      <c r="A1001" s="24" t="s">
        <v>49</v>
      </c>
      <c r="B1001">
        <v>1</v>
      </c>
      <c r="C1001" t="s">
        <v>8</v>
      </c>
      <c r="D1001" t="s">
        <v>9</v>
      </c>
      <c r="E1001">
        <v>10</v>
      </c>
      <c r="F1001" s="30">
        <v>99</v>
      </c>
      <c r="G1001" s="30">
        <f>SALES_DATA!$E1001*SALES_DATA!$F1001</f>
        <v>990</v>
      </c>
      <c r="H1001" s="26" t="str">
        <f t="shared" si="15"/>
        <v>Low</v>
      </c>
    </row>
  </sheetData>
  <pageMargins left="0.7" right="0.7" top="0.75" bottom="0.75" header="0.3" footer="0.3"/>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90D96-3332-4F8E-9C74-C04A5476F46C}">
  <dimension ref="A3:C6"/>
  <sheetViews>
    <sheetView workbookViewId="0">
      <selection activeCell="B22" sqref="B22"/>
    </sheetView>
  </sheetViews>
  <sheetFormatPr defaultRowHeight="14.5"/>
  <cols>
    <col min="1" max="1" width="12.36328125" bestFit="1" customWidth="1"/>
    <col min="2" max="2" width="22.54296875" bestFit="1" customWidth="1"/>
    <col min="3" max="3" width="21.81640625" bestFit="1" customWidth="1"/>
  </cols>
  <sheetData>
    <row r="3" spans="1:3">
      <c r="A3" s="34" t="s">
        <v>114</v>
      </c>
      <c r="B3" t="s">
        <v>115</v>
      </c>
      <c r="C3" t="s">
        <v>116</v>
      </c>
    </row>
    <row r="4" spans="1:3">
      <c r="A4" s="38" t="s">
        <v>9</v>
      </c>
      <c r="B4" s="35">
        <v>388.02464065708421</v>
      </c>
      <c r="C4" s="35">
        <v>7.7330595482546203</v>
      </c>
    </row>
    <row r="5" spans="1:3">
      <c r="A5" s="38" t="s">
        <v>19</v>
      </c>
      <c r="B5" s="35">
        <v>370.71929824561403</v>
      </c>
      <c r="C5" s="35">
        <v>7.7037037037037033</v>
      </c>
    </row>
    <row r="6" spans="1:3">
      <c r="A6" s="38" t="s">
        <v>107</v>
      </c>
      <c r="B6" s="35">
        <v>379.14699999999999</v>
      </c>
      <c r="C6" s="35">
        <v>7.718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1001"/>
  <sheetViews>
    <sheetView workbookViewId="0">
      <selection activeCell="O10" sqref="O10"/>
    </sheetView>
  </sheetViews>
  <sheetFormatPr defaultColWidth="8.7265625" defaultRowHeight="14.5"/>
  <cols>
    <col min="2" max="3" width="10.81640625" customWidth="1"/>
    <col min="8" max="8" width="10.36328125" customWidth="1"/>
    <col min="9" max="9" width="10.90625" customWidth="1"/>
    <col min="10" max="11" width="10"/>
    <col min="14" max="14" width="12.81640625"/>
  </cols>
  <sheetData>
    <row r="1" spans="2:20">
      <c r="B1" t="s">
        <v>0</v>
      </c>
      <c r="C1" t="s">
        <v>95</v>
      </c>
      <c r="D1" t="s">
        <v>96</v>
      </c>
      <c r="E1" t="s">
        <v>97</v>
      </c>
      <c r="F1" t="s">
        <v>1</v>
      </c>
      <c r="G1" t="s">
        <v>2</v>
      </c>
      <c r="H1" t="s">
        <v>3</v>
      </c>
      <c r="I1" t="s">
        <v>4</v>
      </c>
      <c r="J1" t="s">
        <v>5</v>
      </c>
      <c r="K1" t="s">
        <v>6</v>
      </c>
      <c r="L1" t="s">
        <v>7</v>
      </c>
    </row>
    <row r="2" spans="2:20">
      <c r="B2" s="21">
        <v>45082</v>
      </c>
      <c r="C2" s="21" t="str">
        <f t="shared" ref="C2:C65" si="0">TEXT(B2,"DDDD")</f>
        <v>Monday</v>
      </c>
      <c r="D2" s="21" t="str">
        <f t="shared" ref="D2:D65" si="1">TEXT(B2,"MMMM")</f>
        <v>June</v>
      </c>
      <c r="E2" s="21" t="str">
        <f t="shared" ref="E2:E65" si="2">TEXT(B2,"YYY")</f>
        <v>2023</v>
      </c>
      <c r="F2">
        <v>2</v>
      </c>
      <c r="G2" t="s">
        <v>8</v>
      </c>
      <c r="H2" t="s">
        <v>9</v>
      </c>
      <c r="I2">
        <v>4</v>
      </c>
      <c r="J2">
        <v>36</v>
      </c>
      <c r="K2" s="20">
        <v>144</v>
      </c>
      <c r="L2" t="s">
        <v>98</v>
      </c>
    </row>
    <row r="3" spans="2:20">
      <c r="B3" s="21">
        <v>45082</v>
      </c>
      <c r="C3" s="21" t="str">
        <f t="shared" si="0"/>
        <v>Monday</v>
      </c>
      <c r="D3" s="21" t="str">
        <f t="shared" si="1"/>
        <v>June</v>
      </c>
      <c r="E3" s="21" t="str">
        <f t="shared" si="2"/>
        <v>2023</v>
      </c>
      <c r="F3">
        <v>6</v>
      </c>
      <c r="G3" t="s">
        <v>11</v>
      </c>
      <c r="H3" t="s">
        <v>9</v>
      </c>
      <c r="I3">
        <v>15</v>
      </c>
      <c r="J3">
        <v>22</v>
      </c>
      <c r="K3" s="20">
        <v>330</v>
      </c>
      <c r="L3" t="s">
        <v>98</v>
      </c>
    </row>
    <row r="4" spans="2:20">
      <c r="B4" t="s">
        <v>13</v>
      </c>
      <c r="C4" s="21" t="str">
        <f t="shared" si="0"/>
        <v>Tuesday</v>
      </c>
      <c r="D4" s="21" t="str">
        <f t="shared" si="1"/>
        <v>March</v>
      </c>
      <c r="E4" s="21" t="str">
        <f t="shared" si="2"/>
        <v>2023</v>
      </c>
      <c r="F4">
        <v>1</v>
      </c>
      <c r="G4" t="s">
        <v>14</v>
      </c>
      <c r="H4" t="s">
        <v>9</v>
      </c>
      <c r="I4">
        <v>6</v>
      </c>
      <c r="J4">
        <v>89</v>
      </c>
      <c r="K4" s="20">
        <v>534</v>
      </c>
      <c r="L4" t="s">
        <v>98</v>
      </c>
      <c r="O4" s="22" t="s">
        <v>10</v>
      </c>
      <c r="P4" s="22"/>
    </row>
    <row r="5" spans="2:20">
      <c r="B5" s="21">
        <v>45202</v>
      </c>
      <c r="C5" s="21" t="str">
        <f t="shared" si="0"/>
        <v>Tuesday</v>
      </c>
      <c r="D5" s="21" t="str">
        <f t="shared" si="1"/>
        <v>October</v>
      </c>
      <c r="E5" s="21" t="str">
        <f t="shared" si="2"/>
        <v>2023</v>
      </c>
      <c r="F5">
        <v>4</v>
      </c>
      <c r="G5" t="s">
        <v>14</v>
      </c>
      <c r="H5" t="s">
        <v>9</v>
      </c>
      <c r="I5">
        <v>5</v>
      </c>
      <c r="J5">
        <v>10</v>
      </c>
      <c r="K5" s="20">
        <v>50</v>
      </c>
      <c r="L5" t="s">
        <v>98</v>
      </c>
      <c r="O5" s="22" t="s">
        <v>99</v>
      </c>
      <c r="P5" s="22">
        <f>COUNTIF(K2:K1001,O5)</f>
        <v>931</v>
      </c>
    </row>
    <row r="6" spans="2:20">
      <c r="B6" s="21">
        <v>44961</v>
      </c>
      <c r="C6" s="21" t="str">
        <f t="shared" si="0"/>
        <v>Saturday</v>
      </c>
      <c r="D6" s="21" t="str">
        <f t="shared" si="1"/>
        <v>February</v>
      </c>
      <c r="E6" s="21" t="str">
        <f t="shared" si="2"/>
        <v>2023</v>
      </c>
      <c r="F6">
        <v>5</v>
      </c>
      <c r="G6" t="s">
        <v>8</v>
      </c>
      <c r="H6" t="s">
        <v>9</v>
      </c>
      <c r="I6">
        <v>3</v>
      </c>
      <c r="J6">
        <v>64</v>
      </c>
      <c r="K6" s="20">
        <v>192</v>
      </c>
      <c r="L6" t="s">
        <v>98</v>
      </c>
      <c r="O6" s="22" t="s">
        <v>9</v>
      </c>
      <c r="P6" s="22">
        <f>COUNTIFS(H2:H1001,O6,K2:K1001,O5)</f>
        <v>450</v>
      </c>
    </row>
    <row r="7" spans="2:20">
      <c r="B7" s="21">
        <v>44927</v>
      </c>
      <c r="C7" s="21" t="str">
        <f t="shared" si="0"/>
        <v>Sunday</v>
      </c>
      <c r="D7" s="21" t="str">
        <f t="shared" si="1"/>
        <v>January</v>
      </c>
      <c r="E7" s="21" t="str">
        <f t="shared" si="2"/>
        <v>2023</v>
      </c>
      <c r="F7">
        <v>7</v>
      </c>
      <c r="G7" t="s">
        <v>14</v>
      </c>
      <c r="H7" t="s">
        <v>9</v>
      </c>
      <c r="I7">
        <v>9</v>
      </c>
      <c r="J7">
        <v>71</v>
      </c>
      <c r="K7" s="20">
        <v>639</v>
      </c>
      <c r="L7" t="s">
        <v>98</v>
      </c>
      <c r="O7" s="22"/>
      <c r="P7" s="23">
        <f>P6/P5</f>
        <v>0.48335123523093398</v>
      </c>
    </row>
    <row r="8" spans="2:20">
      <c r="B8" t="s">
        <v>18</v>
      </c>
      <c r="C8" s="21" t="str">
        <f t="shared" si="0"/>
        <v>Wednesday</v>
      </c>
      <c r="D8" s="21" t="str">
        <f t="shared" si="1"/>
        <v>January</v>
      </c>
      <c r="E8" s="21" t="str">
        <f t="shared" si="2"/>
        <v>2023</v>
      </c>
      <c r="F8">
        <v>7</v>
      </c>
      <c r="G8" t="s">
        <v>11</v>
      </c>
      <c r="H8" t="s">
        <v>19</v>
      </c>
      <c r="I8">
        <v>6</v>
      </c>
      <c r="J8">
        <v>70</v>
      </c>
      <c r="K8" s="20">
        <v>420</v>
      </c>
      <c r="L8" t="s">
        <v>98</v>
      </c>
    </row>
    <row r="9" spans="2:20">
      <c r="B9" s="21">
        <v>45173</v>
      </c>
      <c r="C9" s="21" t="str">
        <f t="shared" si="0"/>
        <v>Monday</v>
      </c>
      <c r="D9" s="21" t="str">
        <f t="shared" si="1"/>
        <v>September</v>
      </c>
      <c r="E9" s="21" t="str">
        <f t="shared" si="2"/>
        <v>2023</v>
      </c>
      <c r="F9">
        <v>1</v>
      </c>
      <c r="G9" t="s">
        <v>11</v>
      </c>
      <c r="H9" t="s">
        <v>9</v>
      </c>
      <c r="I9">
        <v>8</v>
      </c>
      <c r="J9">
        <v>56</v>
      </c>
      <c r="K9" s="20">
        <v>448</v>
      </c>
      <c r="L9" t="s">
        <v>98</v>
      </c>
    </row>
    <row r="10" spans="2:20">
      <c r="B10" t="s">
        <v>21</v>
      </c>
      <c r="C10" s="21" t="str">
        <f t="shared" si="0"/>
        <v>Sunday</v>
      </c>
      <c r="D10" s="21" t="str">
        <f t="shared" si="1"/>
        <v>February</v>
      </c>
      <c r="E10" s="21" t="str">
        <f t="shared" si="2"/>
        <v>2023</v>
      </c>
      <c r="F10">
        <v>7</v>
      </c>
      <c r="G10" t="s">
        <v>11</v>
      </c>
      <c r="H10" t="s">
        <v>9</v>
      </c>
      <c r="I10">
        <v>7</v>
      </c>
      <c r="J10">
        <v>38</v>
      </c>
      <c r="K10" s="20">
        <v>266</v>
      </c>
      <c r="L10" t="s">
        <v>98</v>
      </c>
    </row>
    <row r="11" spans="2:20">
      <c r="B11" t="s">
        <v>23</v>
      </c>
      <c r="C11" s="21" t="str">
        <f t="shared" si="0"/>
        <v>Saturday</v>
      </c>
      <c r="D11" s="21" t="str">
        <f t="shared" si="1"/>
        <v>February</v>
      </c>
      <c r="E11" s="21" t="str">
        <f t="shared" si="2"/>
        <v>2023</v>
      </c>
      <c r="F11">
        <v>4</v>
      </c>
      <c r="G11" t="s">
        <v>14</v>
      </c>
      <c r="H11" t="s">
        <v>19</v>
      </c>
      <c r="I11">
        <v>4</v>
      </c>
      <c r="J11">
        <v>52</v>
      </c>
      <c r="K11" s="20">
        <v>208</v>
      </c>
      <c r="L11" t="s">
        <v>98</v>
      </c>
    </row>
    <row r="12" spans="2:20">
      <c r="B12" t="s">
        <v>25</v>
      </c>
      <c r="C12" s="21" t="str">
        <f t="shared" si="0"/>
        <v>Saturday</v>
      </c>
      <c r="D12" s="21" t="str">
        <f t="shared" si="1"/>
        <v>February</v>
      </c>
      <c r="E12" s="21" t="str">
        <f t="shared" si="2"/>
        <v>2023</v>
      </c>
      <c r="F12">
        <v>4</v>
      </c>
      <c r="G12" t="s">
        <v>11</v>
      </c>
      <c r="H12" t="s">
        <v>9</v>
      </c>
      <c r="I12">
        <v>10</v>
      </c>
      <c r="J12">
        <v>77</v>
      </c>
      <c r="K12" s="20">
        <v>770</v>
      </c>
      <c r="L12" t="s">
        <v>98</v>
      </c>
    </row>
    <row r="13" spans="2:20">
      <c r="B13" t="s">
        <v>27</v>
      </c>
      <c r="C13" s="21" t="str">
        <f t="shared" si="0"/>
        <v>Saturday</v>
      </c>
      <c r="D13" s="21" t="str">
        <f t="shared" si="1"/>
        <v>January</v>
      </c>
      <c r="E13" s="21" t="str">
        <f t="shared" si="2"/>
        <v>2023</v>
      </c>
      <c r="F13">
        <v>6</v>
      </c>
      <c r="G13" t="s">
        <v>8</v>
      </c>
      <c r="H13" t="s">
        <v>19</v>
      </c>
      <c r="I13">
        <v>12</v>
      </c>
      <c r="J13">
        <v>28</v>
      </c>
      <c r="K13" s="20">
        <v>336</v>
      </c>
      <c r="L13" t="s">
        <v>98</v>
      </c>
    </row>
    <row r="14" spans="2:20">
      <c r="B14" t="s">
        <v>28</v>
      </c>
      <c r="C14" s="21" t="str">
        <f t="shared" si="0"/>
        <v>Friday</v>
      </c>
      <c r="D14" s="21" t="str">
        <f t="shared" si="1"/>
        <v>March</v>
      </c>
      <c r="E14" s="21" t="str">
        <f t="shared" si="2"/>
        <v>2023</v>
      </c>
      <c r="F14">
        <v>1</v>
      </c>
      <c r="G14" t="s">
        <v>14</v>
      </c>
      <c r="H14" t="s">
        <v>19</v>
      </c>
      <c r="I14">
        <v>3</v>
      </c>
      <c r="J14">
        <v>31</v>
      </c>
      <c r="K14" s="20">
        <v>93</v>
      </c>
      <c r="L14" t="s">
        <v>98</v>
      </c>
      <c r="N14" t="s">
        <v>100</v>
      </c>
      <c r="O14" s="22" t="s">
        <v>16</v>
      </c>
      <c r="P14" s="22"/>
      <c r="S14" s="22" t="s">
        <v>101</v>
      </c>
      <c r="T14" s="22">
        <f>AVERAGE(J2:J1001)</f>
        <v>49.284999999999997</v>
      </c>
    </row>
    <row r="15" spans="2:20">
      <c r="B15" t="s">
        <v>29</v>
      </c>
      <c r="C15" s="21" t="str">
        <f t="shared" si="0"/>
        <v>Tuesday</v>
      </c>
      <c r="D15" s="21" t="str">
        <f t="shared" si="1"/>
        <v>March</v>
      </c>
      <c r="E15" s="21" t="str">
        <f t="shared" si="2"/>
        <v>2023</v>
      </c>
      <c r="F15">
        <v>3</v>
      </c>
      <c r="G15" t="s">
        <v>14</v>
      </c>
      <c r="H15" t="s">
        <v>19</v>
      </c>
      <c r="I15">
        <v>13</v>
      </c>
      <c r="J15">
        <v>24</v>
      </c>
      <c r="K15" s="20">
        <v>312</v>
      </c>
      <c r="L15" t="s">
        <v>98</v>
      </c>
      <c r="O15" s="22" t="s">
        <v>102</v>
      </c>
      <c r="P15" s="22">
        <f>MIN(K2:K1001)</f>
        <v>0</v>
      </c>
    </row>
    <row r="16" spans="2:20">
      <c r="B16" s="21">
        <v>45264</v>
      </c>
      <c r="C16" s="21" t="str">
        <f t="shared" si="0"/>
        <v>Monday</v>
      </c>
      <c r="D16" s="21" t="str">
        <f t="shared" si="1"/>
        <v>December</v>
      </c>
      <c r="E16" s="21" t="str">
        <f t="shared" si="2"/>
        <v>2023</v>
      </c>
      <c r="F16">
        <v>8</v>
      </c>
      <c r="G16" t="s">
        <v>8</v>
      </c>
      <c r="H16" t="s">
        <v>19</v>
      </c>
      <c r="I16">
        <v>5</v>
      </c>
      <c r="J16">
        <v>39</v>
      </c>
      <c r="K16" s="20">
        <v>195</v>
      </c>
      <c r="L16" t="s">
        <v>98</v>
      </c>
      <c r="O16" s="22" t="s">
        <v>103</v>
      </c>
      <c r="P16" s="22">
        <f>MAX(K2:K1001)</f>
        <v>1500</v>
      </c>
    </row>
    <row r="17" spans="2:16">
      <c r="B17" s="21">
        <v>45262</v>
      </c>
      <c r="C17" s="21" t="str">
        <f t="shared" si="0"/>
        <v>Saturday</v>
      </c>
      <c r="D17" s="21" t="str">
        <f t="shared" si="1"/>
        <v>December</v>
      </c>
      <c r="E17" s="21" t="str">
        <f t="shared" si="2"/>
        <v>2023</v>
      </c>
      <c r="F17">
        <v>7</v>
      </c>
      <c r="G17" t="s">
        <v>11</v>
      </c>
      <c r="H17" t="s">
        <v>19</v>
      </c>
      <c r="I17">
        <v>11</v>
      </c>
      <c r="J17">
        <v>75</v>
      </c>
      <c r="K17" s="20">
        <v>825</v>
      </c>
      <c r="L17" t="s">
        <v>98</v>
      </c>
      <c r="O17" s="22" t="s">
        <v>104</v>
      </c>
      <c r="P17" s="22">
        <f>MEDIAN(K2:K1001)</f>
        <v>294</v>
      </c>
    </row>
    <row r="18" spans="2:16">
      <c r="B18" s="21">
        <v>45265</v>
      </c>
      <c r="C18" s="21" t="str">
        <f t="shared" si="0"/>
        <v>Tuesday</v>
      </c>
      <c r="D18" s="21" t="str">
        <f t="shared" si="1"/>
        <v>December</v>
      </c>
      <c r="E18" s="21" t="str">
        <f t="shared" si="2"/>
        <v>2023</v>
      </c>
      <c r="F18">
        <v>4</v>
      </c>
      <c r="G18" t="s">
        <v>14</v>
      </c>
      <c r="H18" t="s">
        <v>9</v>
      </c>
      <c r="I18">
        <v>10</v>
      </c>
      <c r="J18">
        <v>49</v>
      </c>
      <c r="K18" s="20">
        <v>490</v>
      </c>
      <c r="L18" t="s">
        <v>98</v>
      </c>
    </row>
    <row r="19" spans="2:16">
      <c r="B19" t="s">
        <v>30</v>
      </c>
      <c r="C19" s="21" t="str">
        <f t="shared" si="0"/>
        <v>Thursday</v>
      </c>
      <c r="D19" s="21" t="str">
        <f t="shared" si="1"/>
        <v>January</v>
      </c>
      <c r="E19" s="21" t="str">
        <f t="shared" si="2"/>
        <v>2023</v>
      </c>
      <c r="F19">
        <v>3</v>
      </c>
      <c r="G19" t="s">
        <v>11</v>
      </c>
      <c r="H19" t="s">
        <v>19</v>
      </c>
      <c r="I19">
        <v>14</v>
      </c>
      <c r="J19">
        <v>29</v>
      </c>
      <c r="K19" s="20">
        <v>406</v>
      </c>
      <c r="L19" t="s">
        <v>98</v>
      </c>
    </row>
    <row r="20" spans="2:16">
      <c r="B20" s="21">
        <v>45171</v>
      </c>
      <c r="C20" s="21" t="str">
        <f t="shared" si="0"/>
        <v>Saturday</v>
      </c>
      <c r="D20" s="21" t="str">
        <f t="shared" si="1"/>
        <v>September</v>
      </c>
      <c r="E20" s="21" t="str">
        <f t="shared" si="2"/>
        <v>2023</v>
      </c>
      <c r="F20">
        <v>4</v>
      </c>
      <c r="G20" t="s">
        <v>14</v>
      </c>
      <c r="H20" t="s">
        <v>9</v>
      </c>
      <c r="I20">
        <v>9</v>
      </c>
      <c r="J20">
        <v>6</v>
      </c>
      <c r="K20" s="20">
        <v>54</v>
      </c>
      <c r="L20" t="s">
        <v>98</v>
      </c>
    </row>
    <row r="21" spans="2:16">
      <c r="B21" s="21">
        <v>45261</v>
      </c>
      <c r="C21" s="21" t="str">
        <f t="shared" si="0"/>
        <v>Friday</v>
      </c>
      <c r="D21" s="21" t="str">
        <f t="shared" si="1"/>
        <v>December</v>
      </c>
      <c r="E21" s="21" t="str">
        <f t="shared" si="2"/>
        <v>2023</v>
      </c>
      <c r="F21">
        <v>3</v>
      </c>
      <c r="G21" t="s">
        <v>8</v>
      </c>
      <c r="H21" t="s">
        <v>9</v>
      </c>
      <c r="I21">
        <v>4</v>
      </c>
      <c r="J21">
        <v>29</v>
      </c>
      <c r="K21" s="20">
        <v>116</v>
      </c>
      <c r="L21" t="s">
        <v>98</v>
      </c>
    </row>
    <row r="22" spans="2:16">
      <c r="B22" t="s">
        <v>13</v>
      </c>
      <c r="C22" s="21" t="str">
        <f t="shared" si="0"/>
        <v>Tuesday</v>
      </c>
      <c r="D22" s="21" t="str">
        <f t="shared" si="1"/>
        <v>March</v>
      </c>
      <c r="E22" s="21" t="str">
        <f t="shared" si="2"/>
        <v>2023</v>
      </c>
      <c r="F22">
        <v>5</v>
      </c>
      <c r="G22" t="s">
        <v>14</v>
      </c>
      <c r="H22" t="s">
        <v>19</v>
      </c>
      <c r="I22">
        <v>11</v>
      </c>
      <c r="J22">
        <v>52</v>
      </c>
      <c r="K22" s="20">
        <v>572</v>
      </c>
      <c r="L22" t="s">
        <v>98</v>
      </c>
    </row>
    <row r="23" spans="2:16">
      <c r="B23" s="21">
        <v>45173</v>
      </c>
      <c r="C23" s="21" t="str">
        <f t="shared" si="0"/>
        <v>Monday</v>
      </c>
      <c r="D23" s="21" t="str">
        <f t="shared" si="1"/>
        <v>September</v>
      </c>
      <c r="E23" s="21" t="str">
        <f t="shared" si="2"/>
        <v>2023</v>
      </c>
      <c r="F23">
        <v>5</v>
      </c>
      <c r="G23" t="s">
        <v>11</v>
      </c>
      <c r="H23" t="s">
        <v>19</v>
      </c>
      <c r="I23">
        <v>0</v>
      </c>
      <c r="J23">
        <v>27</v>
      </c>
      <c r="K23" s="20">
        <v>0</v>
      </c>
      <c r="L23" t="s">
        <v>98</v>
      </c>
    </row>
    <row r="24" spans="2:16">
      <c r="B24" t="s">
        <v>31</v>
      </c>
      <c r="C24" s="21" t="str">
        <f t="shared" si="0"/>
        <v>Thursday</v>
      </c>
      <c r="D24" s="21" t="str">
        <f t="shared" si="1"/>
        <v>March</v>
      </c>
      <c r="E24" s="21" t="str">
        <f t="shared" si="2"/>
        <v>2023</v>
      </c>
      <c r="F24">
        <v>7</v>
      </c>
      <c r="G24" t="s">
        <v>8</v>
      </c>
      <c r="H24" t="s">
        <v>9</v>
      </c>
      <c r="I24">
        <v>2</v>
      </c>
      <c r="J24">
        <v>74</v>
      </c>
      <c r="K24" s="20">
        <v>148</v>
      </c>
      <c r="L24" t="s">
        <v>98</v>
      </c>
    </row>
    <row r="25" spans="2:16">
      <c r="B25" s="21">
        <v>45112</v>
      </c>
      <c r="C25" s="21" t="str">
        <f t="shared" si="0"/>
        <v>Wednesday</v>
      </c>
      <c r="D25" s="21" t="str">
        <f t="shared" si="1"/>
        <v>July</v>
      </c>
      <c r="E25" s="21" t="str">
        <f t="shared" si="2"/>
        <v>2023</v>
      </c>
      <c r="F25">
        <v>6</v>
      </c>
      <c r="G25" t="s">
        <v>8</v>
      </c>
      <c r="H25" t="s">
        <v>9</v>
      </c>
      <c r="I25">
        <v>4</v>
      </c>
      <c r="J25">
        <v>40</v>
      </c>
      <c r="K25" s="20">
        <v>160</v>
      </c>
      <c r="L25" t="s">
        <v>98</v>
      </c>
    </row>
    <row r="26" spans="2:16">
      <c r="B26" s="21">
        <v>44961</v>
      </c>
      <c r="C26" s="21" t="str">
        <f t="shared" si="0"/>
        <v>Saturday</v>
      </c>
      <c r="D26" s="21" t="str">
        <f t="shared" si="1"/>
        <v>February</v>
      </c>
      <c r="E26" s="21" t="str">
        <f t="shared" si="2"/>
        <v>2023</v>
      </c>
      <c r="F26">
        <v>8</v>
      </c>
      <c r="G26" t="s">
        <v>11</v>
      </c>
      <c r="H26" t="s">
        <v>9</v>
      </c>
      <c r="I26">
        <v>13</v>
      </c>
      <c r="J26">
        <v>81</v>
      </c>
      <c r="K26" s="20">
        <v>1053</v>
      </c>
      <c r="L26" t="s">
        <v>98</v>
      </c>
    </row>
    <row r="27" spans="2:16">
      <c r="B27" s="21">
        <v>45231</v>
      </c>
      <c r="C27" s="21" t="str">
        <f t="shared" si="0"/>
        <v>Wednesday</v>
      </c>
      <c r="D27" s="21" t="str">
        <f t="shared" si="1"/>
        <v>November</v>
      </c>
      <c r="E27" s="21" t="str">
        <f t="shared" si="2"/>
        <v>2023</v>
      </c>
      <c r="F27">
        <v>8</v>
      </c>
      <c r="G27" t="s">
        <v>11</v>
      </c>
      <c r="H27" t="s">
        <v>19</v>
      </c>
      <c r="I27">
        <v>13</v>
      </c>
      <c r="J27">
        <v>46</v>
      </c>
      <c r="K27" s="20">
        <v>598</v>
      </c>
      <c r="L27" t="s">
        <v>98</v>
      </c>
    </row>
    <row r="28" spans="2:16">
      <c r="B28" s="21">
        <v>45172</v>
      </c>
      <c r="C28" s="21" t="str">
        <f t="shared" si="0"/>
        <v>Sunday</v>
      </c>
      <c r="D28" s="21" t="str">
        <f t="shared" si="1"/>
        <v>September</v>
      </c>
      <c r="E28" s="21" t="str">
        <f t="shared" si="2"/>
        <v>2023</v>
      </c>
      <c r="F28">
        <v>2</v>
      </c>
      <c r="G28" t="s">
        <v>8</v>
      </c>
      <c r="H28" t="s">
        <v>9</v>
      </c>
      <c r="I28">
        <v>8</v>
      </c>
      <c r="J28">
        <v>6</v>
      </c>
      <c r="K28" s="20">
        <v>48</v>
      </c>
      <c r="L28" t="s">
        <v>98</v>
      </c>
    </row>
    <row r="29" spans="2:16">
      <c r="B29" t="s">
        <v>31</v>
      </c>
      <c r="C29" s="21" t="str">
        <f t="shared" si="0"/>
        <v>Thursday</v>
      </c>
      <c r="D29" s="21" t="str">
        <f t="shared" si="1"/>
        <v>March</v>
      </c>
      <c r="E29" s="21" t="str">
        <f t="shared" si="2"/>
        <v>2023</v>
      </c>
      <c r="F29">
        <v>2</v>
      </c>
      <c r="G29" t="s">
        <v>14</v>
      </c>
      <c r="H29" t="s">
        <v>19</v>
      </c>
      <c r="I29">
        <v>15</v>
      </c>
      <c r="J29">
        <v>24</v>
      </c>
      <c r="K29" s="20">
        <v>360</v>
      </c>
      <c r="L29" t="s">
        <v>98</v>
      </c>
    </row>
    <row r="30" spans="2:16">
      <c r="B30" t="s">
        <v>32</v>
      </c>
      <c r="C30" s="21" t="str">
        <f t="shared" si="0"/>
        <v>Monday</v>
      </c>
      <c r="D30" s="21" t="str">
        <f t="shared" si="1"/>
        <v>March</v>
      </c>
      <c r="E30" s="21" t="str">
        <f t="shared" si="2"/>
        <v>2023</v>
      </c>
      <c r="F30">
        <v>4</v>
      </c>
      <c r="G30" t="s">
        <v>8</v>
      </c>
      <c r="H30" t="s">
        <v>9</v>
      </c>
      <c r="I30">
        <v>6</v>
      </c>
      <c r="J30">
        <v>52</v>
      </c>
      <c r="K30" s="20">
        <v>312</v>
      </c>
      <c r="L30" t="s">
        <v>98</v>
      </c>
    </row>
    <row r="31" spans="2:16">
      <c r="B31" s="21">
        <v>45080</v>
      </c>
      <c r="C31" s="21" t="str">
        <f t="shared" si="0"/>
        <v>Saturday</v>
      </c>
      <c r="D31" s="21" t="str">
        <f t="shared" si="1"/>
        <v>June</v>
      </c>
      <c r="E31" s="21" t="str">
        <f t="shared" si="2"/>
        <v>2023</v>
      </c>
      <c r="F31">
        <v>8</v>
      </c>
      <c r="G31" t="s">
        <v>11</v>
      </c>
      <c r="H31" t="s">
        <v>19</v>
      </c>
      <c r="I31">
        <v>10</v>
      </c>
      <c r="J31">
        <v>47</v>
      </c>
      <c r="K31" s="20">
        <v>470</v>
      </c>
      <c r="L31" t="s">
        <v>98</v>
      </c>
    </row>
    <row r="32" spans="2:16">
      <c r="B32" s="21">
        <v>44990</v>
      </c>
      <c r="C32" s="21" t="str">
        <f t="shared" si="0"/>
        <v>Sunday</v>
      </c>
      <c r="D32" s="21" t="str">
        <f t="shared" si="1"/>
        <v>March</v>
      </c>
      <c r="E32" s="21" t="str">
        <f t="shared" si="2"/>
        <v>2023</v>
      </c>
      <c r="F32">
        <v>7</v>
      </c>
      <c r="G32" t="s">
        <v>11</v>
      </c>
      <c r="H32" t="s">
        <v>19</v>
      </c>
      <c r="I32">
        <v>9</v>
      </c>
      <c r="J32">
        <v>85</v>
      </c>
      <c r="K32" s="20">
        <v>765</v>
      </c>
      <c r="L32" t="s">
        <v>98</v>
      </c>
    </row>
    <row r="33" spans="2:12">
      <c r="B33" t="s">
        <v>33</v>
      </c>
      <c r="C33" s="21" t="str">
        <f t="shared" si="0"/>
        <v>Saturday</v>
      </c>
      <c r="D33" s="21" t="str">
        <f t="shared" si="1"/>
        <v>April</v>
      </c>
      <c r="E33" s="21" t="str">
        <f t="shared" si="2"/>
        <v>2023</v>
      </c>
      <c r="F33">
        <v>6</v>
      </c>
      <c r="G33" t="s">
        <v>8</v>
      </c>
      <c r="H33" t="s">
        <v>9</v>
      </c>
      <c r="I33">
        <v>3</v>
      </c>
      <c r="J33">
        <v>4</v>
      </c>
      <c r="K33" s="20">
        <v>12</v>
      </c>
      <c r="L33" t="s">
        <v>98</v>
      </c>
    </row>
    <row r="34" spans="2:12">
      <c r="B34" s="21">
        <v>44989</v>
      </c>
      <c r="C34" s="21" t="str">
        <f t="shared" si="0"/>
        <v>Saturday</v>
      </c>
      <c r="D34" s="21" t="str">
        <f t="shared" si="1"/>
        <v>March</v>
      </c>
      <c r="E34" s="21" t="str">
        <f t="shared" si="2"/>
        <v>2023</v>
      </c>
      <c r="F34">
        <v>1</v>
      </c>
      <c r="G34" t="s">
        <v>14</v>
      </c>
      <c r="H34" t="s">
        <v>19</v>
      </c>
      <c r="I34">
        <v>5</v>
      </c>
      <c r="J34">
        <v>49</v>
      </c>
      <c r="K34" s="20">
        <v>245</v>
      </c>
      <c r="L34" t="s">
        <v>98</v>
      </c>
    </row>
    <row r="35" spans="2:12">
      <c r="B35" s="21">
        <v>45112</v>
      </c>
      <c r="C35" s="21" t="str">
        <f t="shared" si="0"/>
        <v>Wednesday</v>
      </c>
      <c r="D35" s="21" t="str">
        <f t="shared" si="1"/>
        <v>July</v>
      </c>
      <c r="E35" s="21" t="str">
        <f t="shared" si="2"/>
        <v>2023</v>
      </c>
      <c r="F35">
        <v>5</v>
      </c>
      <c r="G35" t="s">
        <v>14</v>
      </c>
      <c r="H35" t="s">
        <v>9</v>
      </c>
      <c r="I35">
        <v>1</v>
      </c>
      <c r="J35">
        <v>63</v>
      </c>
      <c r="K35" s="20">
        <v>63</v>
      </c>
      <c r="L35" t="s">
        <v>98</v>
      </c>
    </row>
    <row r="36" spans="2:12">
      <c r="B36" t="s">
        <v>34</v>
      </c>
      <c r="C36" s="21" t="str">
        <f t="shared" si="0"/>
        <v>Sunday</v>
      </c>
      <c r="D36" s="21" t="str">
        <f t="shared" si="1"/>
        <v>January</v>
      </c>
      <c r="E36" s="21" t="str">
        <f t="shared" si="2"/>
        <v>2023</v>
      </c>
      <c r="F36">
        <v>8</v>
      </c>
      <c r="G36" t="s">
        <v>8</v>
      </c>
      <c r="H36" t="s">
        <v>9</v>
      </c>
      <c r="I36">
        <v>7</v>
      </c>
      <c r="J36">
        <v>93</v>
      </c>
      <c r="K36" s="20">
        <v>651</v>
      </c>
      <c r="L36" t="s">
        <v>98</v>
      </c>
    </row>
    <row r="37" spans="2:12">
      <c r="B37" t="s">
        <v>33</v>
      </c>
      <c r="C37" s="21" t="str">
        <f t="shared" si="0"/>
        <v>Saturday</v>
      </c>
      <c r="D37" s="21" t="str">
        <f t="shared" si="1"/>
        <v>April</v>
      </c>
      <c r="E37" s="21" t="str">
        <f t="shared" si="2"/>
        <v>2023</v>
      </c>
      <c r="F37">
        <v>7</v>
      </c>
      <c r="G37" t="s">
        <v>8</v>
      </c>
      <c r="H37" t="s">
        <v>19</v>
      </c>
      <c r="I37">
        <v>2</v>
      </c>
      <c r="J37">
        <v>80</v>
      </c>
      <c r="K37" s="20">
        <v>160</v>
      </c>
      <c r="L37" t="s">
        <v>98</v>
      </c>
    </row>
    <row r="38" spans="2:12">
      <c r="B38" t="s">
        <v>35</v>
      </c>
      <c r="C38" s="21" t="str">
        <f t="shared" si="0"/>
        <v>Saturday</v>
      </c>
      <c r="D38" s="21" t="str">
        <f t="shared" si="1"/>
        <v>April</v>
      </c>
      <c r="E38" s="21" t="str">
        <f t="shared" si="2"/>
        <v>2023</v>
      </c>
      <c r="F38">
        <v>2</v>
      </c>
      <c r="G38" t="s">
        <v>11</v>
      </c>
      <c r="H38" t="s">
        <v>9</v>
      </c>
      <c r="I38">
        <v>13</v>
      </c>
      <c r="J38">
        <v>2</v>
      </c>
      <c r="K38" s="20">
        <v>26</v>
      </c>
      <c r="L38" t="s">
        <v>98</v>
      </c>
    </row>
    <row r="39" spans="2:12">
      <c r="B39" s="21">
        <v>45170</v>
      </c>
      <c r="C39" s="21" t="str">
        <f t="shared" si="0"/>
        <v>Friday</v>
      </c>
      <c r="D39" s="21" t="str">
        <f t="shared" si="1"/>
        <v>September</v>
      </c>
      <c r="E39" s="21" t="str">
        <f t="shared" si="2"/>
        <v>2023</v>
      </c>
      <c r="F39">
        <v>7</v>
      </c>
      <c r="G39" t="s">
        <v>11</v>
      </c>
      <c r="H39" t="s">
        <v>9</v>
      </c>
      <c r="I39">
        <v>14</v>
      </c>
      <c r="J39">
        <v>68</v>
      </c>
      <c r="K39" s="20">
        <v>952</v>
      </c>
      <c r="L39" t="s">
        <v>98</v>
      </c>
    </row>
    <row r="40" spans="2:12">
      <c r="B40" t="s">
        <v>23</v>
      </c>
      <c r="C40" s="21" t="str">
        <f t="shared" si="0"/>
        <v>Saturday</v>
      </c>
      <c r="D40" s="21" t="str">
        <f t="shared" si="1"/>
        <v>February</v>
      </c>
      <c r="E40" s="21" t="str">
        <f t="shared" si="2"/>
        <v>2023</v>
      </c>
      <c r="F40">
        <v>6</v>
      </c>
      <c r="G40" t="s">
        <v>14</v>
      </c>
      <c r="H40" t="s">
        <v>9</v>
      </c>
      <c r="I40">
        <v>3</v>
      </c>
      <c r="J40">
        <v>19</v>
      </c>
      <c r="K40" s="20">
        <v>57</v>
      </c>
      <c r="L40" t="s">
        <v>98</v>
      </c>
    </row>
    <row r="41" spans="2:12">
      <c r="B41" t="s">
        <v>21</v>
      </c>
      <c r="C41" s="21" t="str">
        <f t="shared" si="0"/>
        <v>Sunday</v>
      </c>
      <c r="D41" s="21" t="str">
        <f t="shared" si="1"/>
        <v>February</v>
      </c>
      <c r="E41" s="21" t="str">
        <f t="shared" si="2"/>
        <v>2023</v>
      </c>
      <c r="F41">
        <v>8</v>
      </c>
      <c r="G41" t="s">
        <v>11</v>
      </c>
      <c r="H41" t="s">
        <v>19</v>
      </c>
      <c r="I41">
        <v>11</v>
      </c>
      <c r="J41">
        <v>21</v>
      </c>
      <c r="K41" s="20">
        <v>231</v>
      </c>
      <c r="L41" t="s">
        <v>98</v>
      </c>
    </row>
    <row r="42" spans="2:12">
      <c r="B42" s="21">
        <v>45261</v>
      </c>
      <c r="C42" s="21" t="str">
        <f t="shared" si="0"/>
        <v>Friday</v>
      </c>
      <c r="D42" s="21" t="str">
        <f t="shared" si="1"/>
        <v>December</v>
      </c>
      <c r="E42" s="21" t="str">
        <f t="shared" si="2"/>
        <v>2023</v>
      </c>
      <c r="F42">
        <v>6</v>
      </c>
      <c r="G42" t="s">
        <v>11</v>
      </c>
      <c r="H42" t="s">
        <v>9</v>
      </c>
      <c r="I42">
        <v>4</v>
      </c>
      <c r="J42">
        <v>63</v>
      </c>
      <c r="K42" s="20">
        <v>252</v>
      </c>
      <c r="L42" t="s">
        <v>98</v>
      </c>
    </row>
    <row r="43" spans="2:12">
      <c r="B43" t="s">
        <v>36</v>
      </c>
      <c r="C43" s="21" t="str">
        <f t="shared" si="0"/>
        <v>Friday</v>
      </c>
      <c r="D43" s="21" t="str">
        <f t="shared" si="1"/>
        <v>January</v>
      </c>
      <c r="E43" s="21" t="str">
        <f t="shared" si="2"/>
        <v>2023</v>
      </c>
      <c r="F43">
        <v>5</v>
      </c>
      <c r="G43" t="s">
        <v>14</v>
      </c>
      <c r="H43" t="s">
        <v>9</v>
      </c>
      <c r="I43">
        <v>15</v>
      </c>
      <c r="J43">
        <v>73</v>
      </c>
      <c r="K43" s="20">
        <v>1095</v>
      </c>
      <c r="L43" t="s">
        <v>98</v>
      </c>
    </row>
    <row r="44" spans="2:12">
      <c r="B44" t="s">
        <v>31</v>
      </c>
      <c r="C44" s="21" t="str">
        <f t="shared" si="0"/>
        <v>Thursday</v>
      </c>
      <c r="D44" s="21" t="str">
        <f t="shared" si="1"/>
        <v>March</v>
      </c>
      <c r="E44" s="21" t="str">
        <f t="shared" si="2"/>
        <v>2023</v>
      </c>
      <c r="F44">
        <v>1</v>
      </c>
      <c r="G44" t="s">
        <v>8</v>
      </c>
      <c r="H44" t="s">
        <v>19</v>
      </c>
      <c r="I44">
        <v>5</v>
      </c>
      <c r="J44">
        <v>4</v>
      </c>
      <c r="K44" s="20">
        <v>20</v>
      </c>
      <c r="L44" t="s">
        <v>98</v>
      </c>
    </row>
    <row r="45" spans="2:12">
      <c r="B45" t="s">
        <v>37</v>
      </c>
      <c r="C45" s="21" t="str">
        <f t="shared" si="0"/>
        <v>Sunday</v>
      </c>
      <c r="D45" s="21" t="str">
        <f t="shared" si="1"/>
        <v>March</v>
      </c>
      <c r="E45" s="21" t="str">
        <f t="shared" si="2"/>
        <v>2023</v>
      </c>
      <c r="F45">
        <v>6</v>
      </c>
      <c r="G45" t="s">
        <v>8</v>
      </c>
      <c r="H45" t="s">
        <v>9</v>
      </c>
      <c r="I45">
        <v>11</v>
      </c>
      <c r="J45">
        <v>87</v>
      </c>
      <c r="K45" s="20">
        <v>957</v>
      </c>
      <c r="L45" t="s">
        <v>98</v>
      </c>
    </row>
    <row r="46" spans="2:12">
      <c r="B46" s="21">
        <v>45078</v>
      </c>
      <c r="C46" s="21" t="str">
        <f t="shared" si="0"/>
        <v>Thursday</v>
      </c>
      <c r="D46" s="21" t="str">
        <f t="shared" si="1"/>
        <v>June</v>
      </c>
      <c r="E46" s="21" t="str">
        <f t="shared" si="2"/>
        <v>2023</v>
      </c>
      <c r="F46">
        <v>7</v>
      </c>
      <c r="G46" t="s">
        <v>11</v>
      </c>
      <c r="H46" t="s">
        <v>19</v>
      </c>
      <c r="I46">
        <v>0</v>
      </c>
      <c r="J46">
        <v>49</v>
      </c>
      <c r="K46" s="20">
        <v>0</v>
      </c>
      <c r="L46" t="s">
        <v>98</v>
      </c>
    </row>
    <row r="47" spans="2:12">
      <c r="B47" s="21">
        <v>44988</v>
      </c>
      <c r="C47" s="21" t="str">
        <f t="shared" si="0"/>
        <v>Friday</v>
      </c>
      <c r="D47" s="21" t="str">
        <f t="shared" si="1"/>
        <v>March</v>
      </c>
      <c r="E47" s="21" t="str">
        <f t="shared" si="2"/>
        <v>2023</v>
      </c>
      <c r="F47">
        <v>8</v>
      </c>
      <c r="G47" t="s">
        <v>8</v>
      </c>
      <c r="H47" t="s">
        <v>19</v>
      </c>
      <c r="I47">
        <v>0</v>
      </c>
      <c r="J47">
        <v>54</v>
      </c>
      <c r="K47" s="20">
        <v>0</v>
      </c>
      <c r="L47" t="s">
        <v>98</v>
      </c>
    </row>
    <row r="48" spans="2:12">
      <c r="B48" s="21">
        <v>44961</v>
      </c>
      <c r="C48" s="21" t="str">
        <f t="shared" si="0"/>
        <v>Saturday</v>
      </c>
      <c r="D48" s="21" t="str">
        <f t="shared" si="1"/>
        <v>February</v>
      </c>
      <c r="E48" s="21" t="str">
        <f t="shared" si="2"/>
        <v>2023</v>
      </c>
      <c r="F48">
        <v>3</v>
      </c>
      <c r="G48" t="s">
        <v>14</v>
      </c>
      <c r="H48" t="s">
        <v>9</v>
      </c>
      <c r="I48">
        <v>14</v>
      </c>
      <c r="J48">
        <v>30</v>
      </c>
      <c r="K48" s="20">
        <v>420</v>
      </c>
      <c r="L48" t="s">
        <v>98</v>
      </c>
    </row>
    <row r="49" spans="2:12">
      <c r="B49" t="s">
        <v>38</v>
      </c>
      <c r="C49" s="21" t="str">
        <f t="shared" si="0"/>
        <v>Thursday</v>
      </c>
      <c r="D49" s="21" t="str">
        <f t="shared" si="1"/>
        <v>April</v>
      </c>
      <c r="E49" s="21" t="str">
        <f t="shared" si="2"/>
        <v>2023</v>
      </c>
      <c r="F49">
        <v>3</v>
      </c>
      <c r="G49" t="s">
        <v>14</v>
      </c>
      <c r="H49" t="s">
        <v>9</v>
      </c>
      <c r="I49">
        <v>15</v>
      </c>
      <c r="J49">
        <v>41</v>
      </c>
      <c r="K49" s="20">
        <v>615</v>
      </c>
      <c r="L49" t="s">
        <v>98</v>
      </c>
    </row>
    <row r="50" spans="2:12">
      <c r="B50" s="21">
        <v>44927</v>
      </c>
      <c r="C50" s="21" t="str">
        <f t="shared" si="0"/>
        <v>Sunday</v>
      </c>
      <c r="D50" s="21" t="str">
        <f t="shared" si="1"/>
        <v>January</v>
      </c>
      <c r="E50" s="21" t="str">
        <f t="shared" si="2"/>
        <v>2023</v>
      </c>
      <c r="F50">
        <v>5</v>
      </c>
      <c r="G50" t="s">
        <v>11</v>
      </c>
      <c r="H50" t="s">
        <v>19</v>
      </c>
      <c r="I50">
        <v>12</v>
      </c>
      <c r="J50">
        <v>11</v>
      </c>
      <c r="K50" s="20">
        <v>132</v>
      </c>
      <c r="L50" t="s">
        <v>98</v>
      </c>
    </row>
    <row r="51" spans="2:12">
      <c r="B51" t="s">
        <v>39</v>
      </c>
      <c r="C51" s="21" t="str">
        <f t="shared" si="0"/>
        <v>Saturday</v>
      </c>
      <c r="D51" s="21" t="str">
        <f t="shared" si="1"/>
        <v>March</v>
      </c>
      <c r="E51" s="21" t="str">
        <f t="shared" si="2"/>
        <v>2023</v>
      </c>
      <c r="F51">
        <v>8</v>
      </c>
      <c r="G51" t="s">
        <v>11</v>
      </c>
      <c r="H51" t="s">
        <v>19</v>
      </c>
      <c r="I51">
        <v>10</v>
      </c>
      <c r="J51">
        <v>57</v>
      </c>
      <c r="K51" s="20">
        <v>570</v>
      </c>
      <c r="L51" t="s">
        <v>98</v>
      </c>
    </row>
    <row r="52" spans="2:12">
      <c r="B52" t="s">
        <v>40</v>
      </c>
      <c r="C52" s="21" t="str">
        <f t="shared" si="0"/>
        <v>Monday</v>
      </c>
      <c r="D52" s="21" t="str">
        <f t="shared" si="1"/>
        <v>February</v>
      </c>
      <c r="E52" s="21" t="str">
        <f t="shared" si="2"/>
        <v>2023</v>
      </c>
      <c r="F52">
        <v>3</v>
      </c>
      <c r="G52" t="s">
        <v>14</v>
      </c>
      <c r="H52" t="s">
        <v>9</v>
      </c>
      <c r="I52">
        <v>13</v>
      </c>
      <c r="J52">
        <v>1</v>
      </c>
      <c r="K52" s="20">
        <v>13</v>
      </c>
      <c r="L52" t="s">
        <v>98</v>
      </c>
    </row>
    <row r="53" spans="2:12">
      <c r="B53" s="21">
        <v>45171</v>
      </c>
      <c r="C53" s="21" t="str">
        <f t="shared" si="0"/>
        <v>Saturday</v>
      </c>
      <c r="D53" s="21" t="str">
        <f t="shared" si="1"/>
        <v>September</v>
      </c>
      <c r="E53" s="21" t="str">
        <f t="shared" si="2"/>
        <v>2023</v>
      </c>
      <c r="F53">
        <v>4</v>
      </c>
      <c r="G53" t="s">
        <v>14</v>
      </c>
      <c r="H53" t="s">
        <v>19</v>
      </c>
      <c r="I53">
        <v>4</v>
      </c>
      <c r="J53">
        <v>91</v>
      </c>
      <c r="K53" s="20">
        <v>364</v>
      </c>
      <c r="L53" t="s">
        <v>98</v>
      </c>
    </row>
    <row r="54" spans="2:12">
      <c r="B54" s="21">
        <v>45204</v>
      </c>
      <c r="C54" s="21" t="str">
        <f t="shared" si="0"/>
        <v>Thursday</v>
      </c>
      <c r="D54" s="21" t="str">
        <f t="shared" si="1"/>
        <v>October</v>
      </c>
      <c r="E54" s="21" t="str">
        <f t="shared" si="2"/>
        <v>2023</v>
      </c>
      <c r="F54">
        <v>4</v>
      </c>
      <c r="G54" t="s">
        <v>8</v>
      </c>
      <c r="H54" t="s">
        <v>9</v>
      </c>
      <c r="I54">
        <v>8</v>
      </c>
      <c r="J54">
        <v>8</v>
      </c>
      <c r="K54" s="20">
        <v>64</v>
      </c>
      <c r="L54" t="s">
        <v>98</v>
      </c>
    </row>
    <row r="55" spans="2:12">
      <c r="B55" s="21">
        <v>45263</v>
      </c>
      <c r="C55" s="21" t="str">
        <f t="shared" si="0"/>
        <v>Sunday</v>
      </c>
      <c r="D55" s="21" t="str">
        <f t="shared" si="1"/>
        <v>December</v>
      </c>
      <c r="E55" s="21" t="str">
        <f t="shared" si="2"/>
        <v>2023</v>
      </c>
      <c r="F55">
        <v>1</v>
      </c>
      <c r="G55" t="s">
        <v>11</v>
      </c>
      <c r="H55" t="s">
        <v>19</v>
      </c>
      <c r="I55">
        <v>4</v>
      </c>
      <c r="J55">
        <v>27</v>
      </c>
      <c r="K55" s="20">
        <v>108</v>
      </c>
      <c r="L55" t="s">
        <v>98</v>
      </c>
    </row>
    <row r="56" spans="2:12">
      <c r="B56" s="21">
        <v>44930</v>
      </c>
      <c r="C56" s="21" t="str">
        <f t="shared" si="0"/>
        <v>Wednesday</v>
      </c>
      <c r="D56" s="21" t="str">
        <f t="shared" si="1"/>
        <v>January</v>
      </c>
      <c r="E56" s="21" t="str">
        <f t="shared" si="2"/>
        <v>2023</v>
      </c>
      <c r="F56">
        <v>2</v>
      </c>
      <c r="G56" t="s">
        <v>11</v>
      </c>
      <c r="H56" t="s">
        <v>9</v>
      </c>
      <c r="I56">
        <v>14</v>
      </c>
      <c r="J56">
        <v>76</v>
      </c>
      <c r="K56" s="20">
        <v>1064</v>
      </c>
      <c r="L56" t="s">
        <v>98</v>
      </c>
    </row>
    <row r="57" spans="2:12">
      <c r="B57" s="21">
        <v>44960</v>
      </c>
      <c r="C57" s="21" t="str">
        <f t="shared" si="0"/>
        <v>Friday</v>
      </c>
      <c r="D57" s="21" t="str">
        <f t="shared" si="1"/>
        <v>February</v>
      </c>
      <c r="E57" s="21" t="str">
        <f t="shared" si="2"/>
        <v>2023</v>
      </c>
      <c r="F57">
        <v>5</v>
      </c>
      <c r="G57" t="s">
        <v>8</v>
      </c>
      <c r="H57" t="s">
        <v>19</v>
      </c>
      <c r="I57">
        <v>14</v>
      </c>
      <c r="J57">
        <v>20</v>
      </c>
      <c r="K57" s="20">
        <v>280</v>
      </c>
      <c r="L57" t="s">
        <v>98</v>
      </c>
    </row>
    <row r="58" spans="2:12">
      <c r="B58" s="21">
        <v>45049</v>
      </c>
      <c r="C58" s="21" t="str">
        <f t="shared" si="0"/>
        <v>Wednesday</v>
      </c>
      <c r="D58" s="21" t="str">
        <f t="shared" si="1"/>
        <v>May</v>
      </c>
      <c r="E58" s="21" t="str">
        <f t="shared" si="2"/>
        <v>2023</v>
      </c>
      <c r="F58">
        <v>5</v>
      </c>
      <c r="G58" t="s">
        <v>11</v>
      </c>
      <c r="H58" t="s">
        <v>9</v>
      </c>
      <c r="I58">
        <v>11</v>
      </c>
      <c r="J58">
        <v>93</v>
      </c>
      <c r="K58" s="20">
        <v>1023</v>
      </c>
      <c r="L58" t="s">
        <v>98</v>
      </c>
    </row>
    <row r="59" spans="2:12">
      <c r="B59" s="21">
        <v>45235</v>
      </c>
      <c r="C59" s="21" t="str">
        <f t="shared" si="0"/>
        <v>Sunday</v>
      </c>
      <c r="D59" s="21" t="str">
        <f t="shared" si="1"/>
        <v>November</v>
      </c>
      <c r="E59" s="21" t="str">
        <f t="shared" si="2"/>
        <v>2023</v>
      </c>
      <c r="F59">
        <v>8</v>
      </c>
      <c r="G59" t="s">
        <v>11</v>
      </c>
      <c r="H59" t="s">
        <v>19</v>
      </c>
      <c r="I59">
        <v>9</v>
      </c>
      <c r="J59">
        <v>56</v>
      </c>
      <c r="K59" s="20">
        <v>504</v>
      </c>
      <c r="L59" t="s">
        <v>98</v>
      </c>
    </row>
    <row r="60" spans="2:12">
      <c r="B60" s="21">
        <v>45232</v>
      </c>
      <c r="C60" s="21" t="str">
        <f t="shared" si="0"/>
        <v>Thursday</v>
      </c>
      <c r="D60" s="21" t="str">
        <f t="shared" si="1"/>
        <v>November</v>
      </c>
      <c r="E60" s="21" t="str">
        <f t="shared" si="2"/>
        <v>2023</v>
      </c>
      <c r="F60">
        <v>8</v>
      </c>
      <c r="G60" t="s">
        <v>11</v>
      </c>
      <c r="H60" t="s">
        <v>19</v>
      </c>
      <c r="I60">
        <v>11</v>
      </c>
      <c r="J60">
        <v>1</v>
      </c>
      <c r="K60" s="20">
        <v>11</v>
      </c>
      <c r="L60" t="s">
        <v>98</v>
      </c>
    </row>
    <row r="61" spans="2:12">
      <c r="B61" t="s">
        <v>41</v>
      </c>
      <c r="C61" s="21" t="str">
        <f t="shared" si="0"/>
        <v>Thursday</v>
      </c>
      <c r="D61" s="21" t="str">
        <f t="shared" si="1"/>
        <v>April</v>
      </c>
      <c r="E61" s="21" t="str">
        <f t="shared" si="2"/>
        <v>2023</v>
      </c>
      <c r="F61">
        <v>5</v>
      </c>
      <c r="G61" t="s">
        <v>11</v>
      </c>
      <c r="H61" t="s">
        <v>9</v>
      </c>
      <c r="I61">
        <v>15</v>
      </c>
      <c r="J61">
        <v>21</v>
      </c>
      <c r="K61" s="20">
        <v>315</v>
      </c>
      <c r="L61" t="s">
        <v>98</v>
      </c>
    </row>
    <row r="62" spans="2:12">
      <c r="B62" t="s">
        <v>42</v>
      </c>
      <c r="C62" s="21" t="str">
        <f t="shared" si="0"/>
        <v>Friday</v>
      </c>
      <c r="D62" s="21" t="str">
        <f t="shared" si="1"/>
        <v>February</v>
      </c>
      <c r="E62" s="21" t="str">
        <f t="shared" si="2"/>
        <v>2023</v>
      </c>
      <c r="F62">
        <v>6</v>
      </c>
      <c r="G62" t="s">
        <v>8</v>
      </c>
      <c r="H62" t="s">
        <v>9</v>
      </c>
      <c r="I62">
        <v>14</v>
      </c>
      <c r="J62">
        <v>98</v>
      </c>
      <c r="K62" s="20">
        <v>1372</v>
      </c>
      <c r="L62" t="s">
        <v>98</v>
      </c>
    </row>
    <row r="63" spans="2:12">
      <c r="B63" t="s">
        <v>43</v>
      </c>
      <c r="C63" s="21" t="str">
        <f t="shared" si="0"/>
        <v>Friday</v>
      </c>
      <c r="D63" s="21" t="str">
        <f t="shared" si="1"/>
        <v>February</v>
      </c>
      <c r="E63" s="21" t="str">
        <f t="shared" si="2"/>
        <v>2023</v>
      </c>
      <c r="F63">
        <v>7</v>
      </c>
      <c r="G63" t="s">
        <v>11</v>
      </c>
      <c r="H63" t="s">
        <v>9</v>
      </c>
      <c r="I63">
        <v>8</v>
      </c>
      <c r="J63">
        <v>31</v>
      </c>
      <c r="K63" s="20">
        <v>248</v>
      </c>
      <c r="L63" t="s">
        <v>98</v>
      </c>
    </row>
    <row r="64" spans="2:12">
      <c r="B64" t="s">
        <v>13</v>
      </c>
      <c r="C64" s="21" t="str">
        <f t="shared" si="0"/>
        <v>Tuesday</v>
      </c>
      <c r="D64" s="21" t="str">
        <f t="shared" si="1"/>
        <v>March</v>
      </c>
      <c r="E64" s="21" t="str">
        <f t="shared" si="2"/>
        <v>2023</v>
      </c>
      <c r="F64">
        <v>2</v>
      </c>
      <c r="G64" t="s">
        <v>8</v>
      </c>
      <c r="H64" t="s">
        <v>9</v>
      </c>
      <c r="I64">
        <v>8</v>
      </c>
      <c r="J64">
        <v>32</v>
      </c>
      <c r="K64" s="20">
        <v>256</v>
      </c>
      <c r="L64" t="s">
        <v>98</v>
      </c>
    </row>
    <row r="65" spans="2:12">
      <c r="B65" t="s">
        <v>44</v>
      </c>
      <c r="C65" s="21" t="str">
        <f t="shared" si="0"/>
        <v>Monday</v>
      </c>
      <c r="D65" s="21" t="str">
        <f t="shared" si="1"/>
        <v>March</v>
      </c>
      <c r="E65" s="21" t="str">
        <f t="shared" si="2"/>
        <v>2023</v>
      </c>
      <c r="F65">
        <v>5</v>
      </c>
      <c r="G65" t="s">
        <v>14</v>
      </c>
      <c r="H65" t="s">
        <v>19</v>
      </c>
      <c r="I65">
        <v>11</v>
      </c>
      <c r="J65">
        <v>18</v>
      </c>
      <c r="K65" s="20">
        <v>198</v>
      </c>
      <c r="L65" t="s">
        <v>98</v>
      </c>
    </row>
    <row r="66" spans="2:12">
      <c r="B66" s="21">
        <v>44958</v>
      </c>
      <c r="C66" s="21" t="str">
        <f t="shared" ref="C66:C129" si="3">TEXT(B66,"DDDD")</f>
        <v>Wednesday</v>
      </c>
      <c r="D66" s="21" t="str">
        <f t="shared" ref="D66:D129" si="4">TEXT(B66,"MMMM")</f>
        <v>February</v>
      </c>
      <c r="E66" s="21" t="str">
        <f t="shared" ref="E66:E129" si="5">TEXT(B66,"YYY")</f>
        <v>2023</v>
      </c>
      <c r="F66">
        <v>8</v>
      </c>
      <c r="G66" t="s">
        <v>14</v>
      </c>
      <c r="H66" t="s">
        <v>9</v>
      </c>
      <c r="I66">
        <v>12</v>
      </c>
      <c r="J66">
        <v>21</v>
      </c>
      <c r="K66" s="20">
        <v>252</v>
      </c>
      <c r="L66" t="s">
        <v>98</v>
      </c>
    </row>
    <row r="67" spans="2:12">
      <c r="B67" t="s">
        <v>45</v>
      </c>
      <c r="C67" s="21" t="str">
        <f t="shared" si="3"/>
        <v>Monday</v>
      </c>
      <c r="D67" s="21" t="str">
        <f t="shared" si="4"/>
        <v>January</v>
      </c>
      <c r="E67" s="21" t="str">
        <f t="shared" si="5"/>
        <v>2023</v>
      </c>
      <c r="F67">
        <v>5</v>
      </c>
      <c r="G67" t="s">
        <v>11</v>
      </c>
      <c r="H67" t="s">
        <v>9</v>
      </c>
      <c r="I67">
        <v>14</v>
      </c>
      <c r="J67">
        <v>67</v>
      </c>
      <c r="K67" s="20">
        <v>938</v>
      </c>
      <c r="L67" t="s">
        <v>98</v>
      </c>
    </row>
    <row r="68" spans="2:12">
      <c r="B68" t="s">
        <v>46</v>
      </c>
      <c r="C68" s="21" t="str">
        <f t="shared" si="3"/>
        <v>Wednesday</v>
      </c>
      <c r="D68" s="21" t="str">
        <f t="shared" si="4"/>
        <v>April</v>
      </c>
      <c r="E68" s="21" t="str">
        <f t="shared" si="5"/>
        <v>2023</v>
      </c>
      <c r="F68">
        <v>6</v>
      </c>
      <c r="G68" t="s">
        <v>14</v>
      </c>
      <c r="H68" t="s">
        <v>9</v>
      </c>
      <c r="I68">
        <v>14</v>
      </c>
      <c r="J68">
        <v>37</v>
      </c>
      <c r="K68" s="20">
        <v>518</v>
      </c>
      <c r="L68" t="s">
        <v>98</v>
      </c>
    </row>
    <row r="69" spans="2:12">
      <c r="B69" s="21">
        <v>45081</v>
      </c>
      <c r="C69" s="21" t="str">
        <f t="shared" si="3"/>
        <v>Sunday</v>
      </c>
      <c r="D69" s="21" t="str">
        <f t="shared" si="4"/>
        <v>June</v>
      </c>
      <c r="E69" s="21" t="str">
        <f t="shared" si="5"/>
        <v>2023</v>
      </c>
      <c r="F69">
        <v>3</v>
      </c>
      <c r="G69" t="s">
        <v>8</v>
      </c>
      <c r="H69" t="s">
        <v>19</v>
      </c>
      <c r="I69">
        <v>0</v>
      </c>
      <c r="J69">
        <v>82</v>
      </c>
      <c r="K69" s="20">
        <v>0</v>
      </c>
      <c r="L69" t="s">
        <v>98</v>
      </c>
    </row>
    <row r="70" spans="2:12">
      <c r="B70" s="21">
        <v>45108</v>
      </c>
      <c r="C70" s="21" t="str">
        <f t="shared" si="3"/>
        <v>Saturday</v>
      </c>
      <c r="D70" s="21" t="str">
        <f t="shared" si="4"/>
        <v>July</v>
      </c>
      <c r="E70" s="21" t="str">
        <f t="shared" si="5"/>
        <v>2023</v>
      </c>
      <c r="F70">
        <v>6</v>
      </c>
      <c r="G70" t="s">
        <v>8</v>
      </c>
      <c r="H70" t="s">
        <v>9</v>
      </c>
      <c r="I70">
        <v>12</v>
      </c>
      <c r="J70">
        <v>66</v>
      </c>
      <c r="K70" s="20">
        <v>792</v>
      </c>
      <c r="L70" t="s">
        <v>98</v>
      </c>
    </row>
    <row r="71" spans="2:12">
      <c r="B71" t="s">
        <v>47</v>
      </c>
      <c r="C71" s="21" t="str">
        <f t="shared" si="3"/>
        <v>Tuesday</v>
      </c>
      <c r="D71" s="21" t="str">
        <f t="shared" si="4"/>
        <v>April</v>
      </c>
      <c r="E71" s="21" t="str">
        <f t="shared" si="5"/>
        <v>2023</v>
      </c>
      <c r="F71">
        <v>7</v>
      </c>
      <c r="G71" t="s">
        <v>14</v>
      </c>
      <c r="H71" t="s">
        <v>19</v>
      </c>
      <c r="I71">
        <v>13</v>
      </c>
      <c r="J71">
        <v>33</v>
      </c>
      <c r="K71" s="20">
        <v>429</v>
      </c>
      <c r="L71" t="s">
        <v>98</v>
      </c>
    </row>
    <row r="72" spans="2:12">
      <c r="B72" t="s">
        <v>21</v>
      </c>
      <c r="C72" s="21" t="str">
        <f t="shared" si="3"/>
        <v>Sunday</v>
      </c>
      <c r="D72" s="21" t="str">
        <f t="shared" si="4"/>
        <v>February</v>
      </c>
      <c r="E72" s="21" t="str">
        <f t="shared" si="5"/>
        <v>2023</v>
      </c>
      <c r="F72">
        <v>1</v>
      </c>
      <c r="G72" t="s">
        <v>8</v>
      </c>
      <c r="H72" t="s">
        <v>19</v>
      </c>
      <c r="I72">
        <v>8</v>
      </c>
      <c r="J72">
        <v>96</v>
      </c>
      <c r="K72" s="20">
        <v>768</v>
      </c>
      <c r="L72" t="s">
        <v>98</v>
      </c>
    </row>
    <row r="73" spans="2:12">
      <c r="B73" s="21">
        <v>45142</v>
      </c>
      <c r="C73" s="21" t="str">
        <f t="shared" si="3"/>
        <v>Friday</v>
      </c>
      <c r="D73" s="21" t="str">
        <f t="shared" si="4"/>
        <v>August</v>
      </c>
      <c r="E73" s="21" t="str">
        <f t="shared" si="5"/>
        <v>2023</v>
      </c>
      <c r="F73">
        <v>4</v>
      </c>
      <c r="G73" t="s">
        <v>8</v>
      </c>
      <c r="H73" t="s">
        <v>19</v>
      </c>
      <c r="I73">
        <v>14</v>
      </c>
      <c r="J73">
        <v>42</v>
      </c>
      <c r="K73" s="20">
        <v>588</v>
      </c>
      <c r="L73" t="s">
        <v>98</v>
      </c>
    </row>
    <row r="74" spans="2:12">
      <c r="B74" s="21">
        <v>44931</v>
      </c>
      <c r="C74" s="21" t="str">
        <f t="shared" si="3"/>
        <v>Thursday</v>
      </c>
      <c r="D74" s="21" t="str">
        <f t="shared" si="4"/>
        <v>January</v>
      </c>
      <c r="E74" s="21" t="str">
        <f t="shared" si="5"/>
        <v>2023</v>
      </c>
      <c r="F74">
        <v>1</v>
      </c>
      <c r="G74" t="s">
        <v>11</v>
      </c>
      <c r="H74" t="s">
        <v>9</v>
      </c>
      <c r="I74">
        <v>8</v>
      </c>
      <c r="J74">
        <v>5</v>
      </c>
      <c r="K74" s="20">
        <v>40</v>
      </c>
      <c r="L74" t="s">
        <v>98</v>
      </c>
    </row>
    <row r="75" spans="2:12">
      <c r="B75" t="s">
        <v>48</v>
      </c>
      <c r="C75" s="21" t="str">
        <f t="shared" si="3"/>
        <v>Sunday</v>
      </c>
      <c r="D75" s="21" t="str">
        <f t="shared" si="4"/>
        <v>January</v>
      </c>
      <c r="E75" s="21" t="str">
        <f t="shared" si="5"/>
        <v>2023</v>
      </c>
      <c r="F75">
        <v>1</v>
      </c>
      <c r="G75" t="s">
        <v>14</v>
      </c>
      <c r="H75" t="s">
        <v>19</v>
      </c>
      <c r="I75">
        <v>8</v>
      </c>
      <c r="J75">
        <v>59</v>
      </c>
      <c r="K75" s="20">
        <v>472</v>
      </c>
      <c r="L75" t="s">
        <v>98</v>
      </c>
    </row>
    <row r="76" spans="2:12">
      <c r="B76" t="s">
        <v>49</v>
      </c>
      <c r="C76" s="21" t="str">
        <f t="shared" si="3"/>
        <v>Thursday</v>
      </c>
      <c r="D76" s="21" t="str">
        <f t="shared" si="4"/>
        <v>February</v>
      </c>
      <c r="E76" s="21" t="str">
        <f t="shared" si="5"/>
        <v>2023</v>
      </c>
      <c r="F76">
        <v>7</v>
      </c>
      <c r="G76" t="s">
        <v>8</v>
      </c>
      <c r="H76" t="s">
        <v>9</v>
      </c>
      <c r="I76">
        <v>0</v>
      </c>
      <c r="J76">
        <v>48</v>
      </c>
      <c r="K76" s="20">
        <v>0</v>
      </c>
      <c r="L76" t="s">
        <v>98</v>
      </c>
    </row>
    <row r="77" spans="2:12">
      <c r="B77" s="21">
        <v>44986</v>
      </c>
      <c r="C77" s="21" t="str">
        <f t="shared" si="3"/>
        <v>Wednesday</v>
      </c>
      <c r="D77" s="21" t="str">
        <f t="shared" si="4"/>
        <v>March</v>
      </c>
      <c r="E77" s="21" t="str">
        <f t="shared" si="5"/>
        <v>2023</v>
      </c>
      <c r="F77">
        <v>1</v>
      </c>
      <c r="G77" t="s">
        <v>8</v>
      </c>
      <c r="H77" t="s">
        <v>9</v>
      </c>
      <c r="I77">
        <v>3</v>
      </c>
      <c r="J77">
        <v>49</v>
      </c>
      <c r="K77" s="20">
        <v>147</v>
      </c>
      <c r="L77" t="s">
        <v>98</v>
      </c>
    </row>
    <row r="78" spans="2:12">
      <c r="B78" t="s">
        <v>29</v>
      </c>
      <c r="C78" s="21" t="str">
        <f t="shared" si="3"/>
        <v>Tuesday</v>
      </c>
      <c r="D78" s="21" t="str">
        <f t="shared" si="4"/>
        <v>March</v>
      </c>
      <c r="E78" s="21" t="str">
        <f t="shared" si="5"/>
        <v>2023</v>
      </c>
      <c r="F78">
        <v>3</v>
      </c>
      <c r="G78" t="s">
        <v>11</v>
      </c>
      <c r="H78" t="s">
        <v>9</v>
      </c>
      <c r="I78">
        <v>12</v>
      </c>
      <c r="J78">
        <v>81</v>
      </c>
      <c r="K78" s="20">
        <v>972</v>
      </c>
      <c r="L78" t="s">
        <v>98</v>
      </c>
    </row>
    <row r="79" spans="2:12">
      <c r="B79" t="s">
        <v>50</v>
      </c>
      <c r="C79" s="21" t="str">
        <f t="shared" si="3"/>
        <v>Saturday</v>
      </c>
      <c r="D79" s="21" t="str">
        <f t="shared" si="4"/>
        <v>January</v>
      </c>
      <c r="E79" s="21" t="str">
        <f t="shared" si="5"/>
        <v>2023</v>
      </c>
      <c r="F79">
        <v>7</v>
      </c>
      <c r="G79" t="s">
        <v>8</v>
      </c>
      <c r="H79" t="s">
        <v>19</v>
      </c>
      <c r="I79">
        <v>7</v>
      </c>
      <c r="J79">
        <v>20</v>
      </c>
      <c r="K79" s="20">
        <v>140</v>
      </c>
      <c r="L79" t="s">
        <v>98</v>
      </c>
    </row>
    <row r="80" spans="2:12">
      <c r="B80" t="s">
        <v>48</v>
      </c>
      <c r="C80" s="21" t="str">
        <f t="shared" si="3"/>
        <v>Sunday</v>
      </c>
      <c r="D80" s="21" t="str">
        <f t="shared" si="4"/>
        <v>January</v>
      </c>
      <c r="E80" s="21" t="str">
        <f t="shared" si="5"/>
        <v>2023</v>
      </c>
      <c r="F80">
        <v>5</v>
      </c>
      <c r="G80" t="s">
        <v>14</v>
      </c>
      <c r="H80" t="s">
        <v>9</v>
      </c>
      <c r="I80">
        <v>13</v>
      </c>
      <c r="J80">
        <v>49</v>
      </c>
      <c r="K80" s="20">
        <v>637</v>
      </c>
      <c r="L80" t="s">
        <v>98</v>
      </c>
    </row>
    <row r="81" spans="2:12">
      <c r="B81" s="21">
        <v>45140</v>
      </c>
      <c r="C81" s="21" t="str">
        <f t="shared" si="3"/>
        <v>Wednesday</v>
      </c>
      <c r="D81" s="21" t="str">
        <f t="shared" si="4"/>
        <v>August</v>
      </c>
      <c r="E81" s="21" t="str">
        <f t="shared" si="5"/>
        <v>2023</v>
      </c>
      <c r="F81">
        <v>7</v>
      </c>
      <c r="G81" t="s">
        <v>14</v>
      </c>
      <c r="H81" t="s">
        <v>9</v>
      </c>
      <c r="I81">
        <v>4</v>
      </c>
      <c r="J81">
        <v>32</v>
      </c>
      <c r="K81" s="20">
        <v>128</v>
      </c>
      <c r="L81" t="s">
        <v>98</v>
      </c>
    </row>
    <row r="82" spans="2:12">
      <c r="B82" t="s">
        <v>51</v>
      </c>
      <c r="C82" s="21" t="str">
        <f t="shared" si="3"/>
        <v>Tuesday</v>
      </c>
      <c r="D82" s="21" t="str">
        <f t="shared" si="4"/>
        <v>April</v>
      </c>
      <c r="E82" s="21" t="str">
        <f t="shared" si="5"/>
        <v>2023</v>
      </c>
      <c r="F82">
        <v>5</v>
      </c>
      <c r="G82" t="s">
        <v>8</v>
      </c>
      <c r="H82" t="s">
        <v>19</v>
      </c>
      <c r="I82">
        <v>11</v>
      </c>
      <c r="J82">
        <v>17</v>
      </c>
      <c r="K82" s="20">
        <v>187</v>
      </c>
      <c r="L82" t="s">
        <v>98</v>
      </c>
    </row>
    <row r="83" spans="2:12">
      <c r="B83" s="21">
        <v>45047</v>
      </c>
      <c r="C83" s="21" t="str">
        <f t="shared" si="3"/>
        <v>Monday</v>
      </c>
      <c r="D83" s="21" t="str">
        <f t="shared" si="4"/>
        <v>May</v>
      </c>
      <c r="E83" s="21" t="str">
        <f t="shared" si="5"/>
        <v>2023</v>
      </c>
      <c r="F83">
        <v>5</v>
      </c>
      <c r="G83" t="s">
        <v>11</v>
      </c>
      <c r="H83" t="s">
        <v>9</v>
      </c>
      <c r="I83">
        <v>10</v>
      </c>
      <c r="J83">
        <v>71</v>
      </c>
      <c r="K83" s="20">
        <v>710</v>
      </c>
      <c r="L83" t="s">
        <v>98</v>
      </c>
    </row>
    <row r="84" spans="2:12">
      <c r="B84" t="s">
        <v>52</v>
      </c>
      <c r="C84" s="21" t="str">
        <f t="shared" si="3"/>
        <v>Monday</v>
      </c>
      <c r="D84" s="21" t="str">
        <f t="shared" si="4"/>
        <v>April</v>
      </c>
      <c r="E84" s="21" t="str">
        <f t="shared" si="5"/>
        <v>2023</v>
      </c>
      <c r="F84">
        <v>1</v>
      </c>
      <c r="G84" t="s">
        <v>11</v>
      </c>
      <c r="H84" t="s">
        <v>19</v>
      </c>
      <c r="I84">
        <v>3</v>
      </c>
      <c r="J84">
        <v>87</v>
      </c>
      <c r="K84" s="20">
        <v>261</v>
      </c>
      <c r="L84" t="s">
        <v>98</v>
      </c>
    </row>
    <row r="85" spans="2:12">
      <c r="B85" s="21">
        <v>45082</v>
      </c>
      <c r="C85" s="21" t="str">
        <f t="shared" si="3"/>
        <v>Monday</v>
      </c>
      <c r="D85" s="21" t="str">
        <f t="shared" si="4"/>
        <v>June</v>
      </c>
      <c r="E85" s="21" t="str">
        <f t="shared" si="5"/>
        <v>2023</v>
      </c>
      <c r="F85">
        <v>4</v>
      </c>
      <c r="G85" t="s">
        <v>14</v>
      </c>
      <c r="H85" t="s">
        <v>9</v>
      </c>
      <c r="I85">
        <v>3</v>
      </c>
      <c r="J85">
        <v>71</v>
      </c>
      <c r="K85" s="20">
        <v>213</v>
      </c>
      <c r="L85" t="s">
        <v>98</v>
      </c>
    </row>
    <row r="86" spans="2:12">
      <c r="B86" s="21">
        <v>45140</v>
      </c>
      <c r="C86" s="21" t="str">
        <f t="shared" si="3"/>
        <v>Wednesday</v>
      </c>
      <c r="D86" s="21" t="str">
        <f t="shared" si="4"/>
        <v>August</v>
      </c>
      <c r="E86" s="21" t="str">
        <f t="shared" si="5"/>
        <v>2023</v>
      </c>
      <c r="F86">
        <v>1</v>
      </c>
      <c r="G86" t="s">
        <v>11</v>
      </c>
      <c r="H86" t="s">
        <v>19</v>
      </c>
      <c r="I86">
        <v>15</v>
      </c>
      <c r="J86">
        <v>3</v>
      </c>
      <c r="K86" s="20">
        <v>45</v>
      </c>
      <c r="L86" t="s">
        <v>98</v>
      </c>
    </row>
    <row r="87" spans="2:12">
      <c r="B87" s="21">
        <v>44927</v>
      </c>
      <c r="C87" s="21" t="str">
        <f t="shared" si="3"/>
        <v>Sunday</v>
      </c>
      <c r="D87" s="21" t="str">
        <f t="shared" si="4"/>
        <v>January</v>
      </c>
      <c r="E87" s="21" t="str">
        <f t="shared" si="5"/>
        <v>2023</v>
      </c>
      <c r="F87">
        <v>1</v>
      </c>
      <c r="G87" t="s">
        <v>11</v>
      </c>
      <c r="H87" t="s">
        <v>19</v>
      </c>
      <c r="I87">
        <v>12</v>
      </c>
      <c r="J87">
        <v>72</v>
      </c>
      <c r="K87" s="20">
        <v>864</v>
      </c>
      <c r="L87" t="s">
        <v>98</v>
      </c>
    </row>
    <row r="88" spans="2:12">
      <c r="B88" t="s">
        <v>51</v>
      </c>
      <c r="C88" s="21" t="str">
        <f t="shared" si="3"/>
        <v>Tuesday</v>
      </c>
      <c r="D88" s="21" t="str">
        <f t="shared" si="4"/>
        <v>April</v>
      </c>
      <c r="E88" s="21" t="str">
        <f t="shared" si="5"/>
        <v>2023</v>
      </c>
      <c r="F88">
        <v>4</v>
      </c>
      <c r="G88" t="s">
        <v>14</v>
      </c>
      <c r="H88" t="s">
        <v>9</v>
      </c>
      <c r="I88">
        <v>2</v>
      </c>
      <c r="J88">
        <v>74</v>
      </c>
      <c r="K88" s="20">
        <v>148</v>
      </c>
      <c r="L88" t="s">
        <v>98</v>
      </c>
    </row>
    <row r="89" spans="2:12">
      <c r="B89" t="s">
        <v>53</v>
      </c>
      <c r="C89" s="21" t="str">
        <f t="shared" si="3"/>
        <v>Tuesday</v>
      </c>
      <c r="D89" s="21" t="str">
        <f t="shared" si="4"/>
        <v>January</v>
      </c>
      <c r="E89" s="21" t="str">
        <f t="shared" si="5"/>
        <v>2023</v>
      </c>
      <c r="F89">
        <v>8</v>
      </c>
      <c r="G89" t="s">
        <v>14</v>
      </c>
      <c r="H89" t="s">
        <v>9</v>
      </c>
      <c r="I89">
        <v>5</v>
      </c>
      <c r="J89">
        <v>34</v>
      </c>
      <c r="K89" s="20">
        <v>170</v>
      </c>
      <c r="L89" t="s">
        <v>98</v>
      </c>
    </row>
    <row r="90" spans="2:12">
      <c r="B90" t="s">
        <v>53</v>
      </c>
      <c r="C90" s="21" t="str">
        <f t="shared" si="3"/>
        <v>Tuesday</v>
      </c>
      <c r="D90" s="21" t="str">
        <f t="shared" si="4"/>
        <v>January</v>
      </c>
      <c r="E90" s="21" t="str">
        <f t="shared" si="5"/>
        <v>2023</v>
      </c>
      <c r="F90">
        <v>5</v>
      </c>
      <c r="G90" t="s">
        <v>14</v>
      </c>
      <c r="H90" t="s">
        <v>19</v>
      </c>
      <c r="I90">
        <v>0</v>
      </c>
      <c r="J90">
        <v>5</v>
      </c>
      <c r="K90" s="20">
        <v>0</v>
      </c>
      <c r="L90" t="s">
        <v>98</v>
      </c>
    </row>
    <row r="91" spans="2:12">
      <c r="B91" t="s">
        <v>54</v>
      </c>
      <c r="C91" s="21" t="str">
        <f t="shared" si="3"/>
        <v>Sunday</v>
      </c>
      <c r="D91" s="21" t="str">
        <f t="shared" si="4"/>
        <v>February</v>
      </c>
      <c r="E91" s="21" t="str">
        <f t="shared" si="5"/>
        <v>2023</v>
      </c>
      <c r="F91">
        <v>8</v>
      </c>
      <c r="G91" t="s">
        <v>11</v>
      </c>
      <c r="H91" t="s">
        <v>9</v>
      </c>
      <c r="I91">
        <v>10</v>
      </c>
      <c r="J91">
        <v>26</v>
      </c>
      <c r="K91" s="20">
        <v>260</v>
      </c>
      <c r="L91" t="s">
        <v>98</v>
      </c>
    </row>
    <row r="92" spans="2:12">
      <c r="B92" t="s">
        <v>23</v>
      </c>
      <c r="C92" s="21" t="str">
        <f t="shared" si="3"/>
        <v>Saturday</v>
      </c>
      <c r="D92" s="21" t="str">
        <f t="shared" si="4"/>
        <v>February</v>
      </c>
      <c r="E92" s="21" t="str">
        <f t="shared" si="5"/>
        <v>2023</v>
      </c>
      <c r="F92">
        <v>6</v>
      </c>
      <c r="G92" t="s">
        <v>14</v>
      </c>
      <c r="H92" t="s">
        <v>9</v>
      </c>
      <c r="I92">
        <v>3</v>
      </c>
      <c r="J92">
        <v>30</v>
      </c>
      <c r="K92" s="20">
        <v>90</v>
      </c>
      <c r="L92" t="s">
        <v>98</v>
      </c>
    </row>
    <row r="93" spans="2:12">
      <c r="B93" t="s">
        <v>21</v>
      </c>
      <c r="C93" s="21" t="str">
        <f t="shared" si="3"/>
        <v>Sunday</v>
      </c>
      <c r="D93" s="21" t="str">
        <f t="shared" si="4"/>
        <v>February</v>
      </c>
      <c r="E93" s="21" t="str">
        <f t="shared" si="5"/>
        <v>2023</v>
      </c>
      <c r="F93">
        <v>3</v>
      </c>
      <c r="G93" t="s">
        <v>14</v>
      </c>
      <c r="H93" t="s">
        <v>9</v>
      </c>
      <c r="I93">
        <v>9</v>
      </c>
      <c r="J93">
        <v>100</v>
      </c>
      <c r="K93" s="20">
        <v>900</v>
      </c>
      <c r="L93" t="s">
        <v>98</v>
      </c>
    </row>
    <row r="94" spans="2:12">
      <c r="B94" s="21">
        <v>44988</v>
      </c>
      <c r="C94" s="21" t="str">
        <f t="shared" si="3"/>
        <v>Friday</v>
      </c>
      <c r="D94" s="21" t="str">
        <f t="shared" si="4"/>
        <v>March</v>
      </c>
      <c r="E94" s="21" t="str">
        <f t="shared" si="5"/>
        <v>2023</v>
      </c>
      <c r="F94">
        <v>3</v>
      </c>
      <c r="G94" t="s">
        <v>14</v>
      </c>
      <c r="H94" t="s">
        <v>9</v>
      </c>
      <c r="I94">
        <v>13</v>
      </c>
      <c r="J94">
        <v>69</v>
      </c>
      <c r="K94" s="20">
        <v>897</v>
      </c>
      <c r="L94" t="s">
        <v>98</v>
      </c>
    </row>
    <row r="95" spans="2:12">
      <c r="B95" t="s">
        <v>29</v>
      </c>
      <c r="C95" s="21" t="str">
        <f t="shared" si="3"/>
        <v>Tuesday</v>
      </c>
      <c r="D95" s="21" t="str">
        <f t="shared" si="4"/>
        <v>March</v>
      </c>
      <c r="E95" s="21" t="str">
        <f t="shared" si="5"/>
        <v>2023</v>
      </c>
      <c r="F95">
        <v>6</v>
      </c>
      <c r="G95" t="s">
        <v>8</v>
      </c>
      <c r="H95" t="s">
        <v>9</v>
      </c>
      <c r="I95">
        <v>12</v>
      </c>
      <c r="J95">
        <v>34</v>
      </c>
      <c r="K95" s="20">
        <v>408</v>
      </c>
      <c r="L95" t="s">
        <v>98</v>
      </c>
    </row>
    <row r="96" spans="2:12">
      <c r="B96" t="s">
        <v>46</v>
      </c>
      <c r="C96" s="21" t="str">
        <f t="shared" si="3"/>
        <v>Wednesday</v>
      </c>
      <c r="D96" s="21" t="str">
        <f t="shared" si="4"/>
        <v>April</v>
      </c>
      <c r="E96" s="21" t="str">
        <f t="shared" si="5"/>
        <v>2023</v>
      </c>
      <c r="F96">
        <v>7</v>
      </c>
      <c r="G96" t="s">
        <v>8</v>
      </c>
      <c r="H96" t="s">
        <v>19</v>
      </c>
      <c r="I96">
        <v>15</v>
      </c>
      <c r="J96">
        <v>92</v>
      </c>
      <c r="K96" s="20">
        <v>1380</v>
      </c>
      <c r="L96" t="s">
        <v>98</v>
      </c>
    </row>
    <row r="97" spans="2:12">
      <c r="B97" s="21">
        <v>45231</v>
      </c>
      <c r="C97" s="21" t="str">
        <f t="shared" si="3"/>
        <v>Wednesday</v>
      </c>
      <c r="D97" s="21" t="str">
        <f t="shared" si="4"/>
        <v>November</v>
      </c>
      <c r="E97" s="21" t="str">
        <f t="shared" si="5"/>
        <v>2023</v>
      </c>
      <c r="F97">
        <v>2</v>
      </c>
      <c r="G97" t="s">
        <v>14</v>
      </c>
      <c r="H97" t="s">
        <v>9</v>
      </c>
      <c r="I97">
        <v>4</v>
      </c>
      <c r="J97">
        <v>4</v>
      </c>
      <c r="K97" s="20">
        <v>16</v>
      </c>
      <c r="L97" t="s">
        <v>98</v>
      </c>
    </row>
    <row r="98" spans="2:12">
      <c r="B98" s="21">
        <v>45078</v>
      </c>
      <c r="C98" s="21" t="str">
        <f t="shared" si="3"/>
        <v>Thursday</v>
      </c>
      <c r="D98" s="21" t="str">
        <f t="shared" si="4"/>
        <v>June</v>
      </c>
      <c r="E98" s="21" t="str">
        <f t="shared" si="5"/>
        <v>2023</v>
      </c>
      <c r="F98">
        <v>4</v>
      </c>
      <c r="G98" t="s">
        <v>11</v>
      </c>
      <c r="H98" t="s">
        <v>9</v>
      </c>
      <c r="I98">
        <v>10</v>
      </c>
      <c r="J98">
        <v>68</v>
      </c>
      <c r="K98" s="20">
        <v>680</v>
      </c>
      <c r="L98" t="s">
        <v>98</v>
      </c>
    </row>
    <row r="99" spans="2:12">
      <c r="B99" t="s">
        <v>55</v>
      </c>
      <c r="C99" s="21" t="str">
        <f t="shared" si="3"/>
        <v>Friday</v>
      </c>
      <c r="D99" s="21" t="str">
        <f t="shared" si="4"/>
        <v>March</v>
      </c>
      <c r="E99" s="21" t="str">
        <f t="shared" si="5"/>
        <v>2023</v>
      </c>
      <c r="F99">
        <v>2</v>
      </c>
      <c r="G99" t="s">
        <v>8</v>
      </c>
      <c r="H99" t="s">
        <v>19</v>
      </c>
      <c r="I99">
        <v>1</v>
      </c>
      <c r="J99">
        <v>27</v>
      </c>
      <c r="K99" s="20">
        <v>27</v>
      </c>
      <c r="L99" t="s">
        <v>98</v>
      </c>
    </row>
    <row r="100" spans="2:12">
      <c r="B100" t="s">
        <v>53</v>
      </c>
      <c r="C100" s="21" t="str">
        <f t="shared" si="3"/>
        <v>Tuesday</v>
      </c>
      <c r="D100" s="21" t="str">
        <f t="shared" si="4"/>
        <v>January</v>
      </c>
      <c r="E100" s="21" t="str">
        <f t="shared" si="5"/>
        <v>2023</v>
      </c>
      <c r="F100">
        <v>8</v>
      </c>
      <c r="G100" t="s">
        <v>8</v>
      </c>
      <c r="H100" t="s">
        <v>19</v>
      </c>
      <c r="I100">
        <v>4</v>
      </c>
      <c r="J100">
        <v>69</v>
      </c>
      <c r="K100" s="20">
        <v>276</v>
      </c>
      <c r="L100" t="s">
        <v>98</v>
      </c>
    </row>
    <row r="101" spans="2:12">
      <c r="B101" s="21">
        <v>45051</v>
      </c>
      <c r="C101" s="21" t="str">
        <f t="shared" si="3"/>
        <v>Friday</v>
      </c>
      <c r="D101" s="21" t="str">
        <f t="shared" si="4"/>
        <v>May</v>
      </c>
      <c r="E101" s="21" t="str">
        <f t="shared" si="5"/>
        <v>2023</v>
      </c>
      <c r="F101">
        <v>5</v>
      </c>
      <c r="G101" t="s">
        <v>14</v>
      </c>
      <c r="H101" t="s">
        <v>9</v>
      </c>
      <c r="I101">
        <v>7</v>
      </c>
      <c r="J101">
        <v>72</v>
      </c>
      <c r="K101" s="20">
        <v>504</v>
      </c>
      <c r="L101" t="s">
        <v>98</v>
      </c>
    </row>
    <row r="102" spans="2:12">
      <c r="B102" t="s">
        <v>56</v>
      </c>
      <c r="C102" s="21" t="str">
        <f t="shared" si="3"/>
        <v>Tuesday</v>
      </c>
      <c r="D102" s="21" t="str">
        <f t="shared" si="4"/>
        <v>January</v>
      </c>
      <c r="E102" s="21" t="str">
        <f t="shared" si="5"/>
        <v>2023</v>
      </c>
      <c r="F102">
        <v>5</v>
      </c>
      <c r="G102" t="s">
        <v>8</v>
      </c>
      <c r="H102" t="s">
        <v>9</v>
      </c>
      <c r="I102">
        <v>3</v>
      </c>
      <c r="J102">
        <v>12</v>
      </c>
      <c r="K102" s="20">
        <v>36</v>
      </c>
      <c r="L102" t="s">
        <v>98</v>
      </c>
    </row>
    <row r="103" spans="2:12">
      <c r="B103" s="21">
        <v>44988</v>
      </c>
      <c r="C103" s="21" t="str">
        <f t="shared" si="3"/>
        <v>Friday</v>
      </c>
      <c r="D103" s="21" t="str">
        <f t="shared" si="4"/>
        <v>March</v>
      </c>
      <c r="E103" s="21" t="str">
        <f t="shared" si="5"/>
        <v>2023</v>
      </c>
      <c r="F103">
        <v>5</v>
      </c>
      <c r="G103" t="s">
        <v>8</v>
      </c>
      <c r="H103" t="s">
        <v>9</v>
      </c>
      <c r="I103">
        <v>6</v>
      </c>
      <c r="J103">
        <v>40</v>
      </c>
      <c r="K103" s="20">
        <v>240</v>
      </c>
      <c r="L103" t="s">
        <v>98</v>
      </c>
    </row>
    <row r="104" spans="2:12">
      <c r="B104" t="s">
        <v>57</v>
      </c>
      <c r="C104" s="21" t="str">
        <f t="shared" si="3"/>
        <v>Wednesday</v>
      </c>
      <c r="D104" s="21" t="str">
        <f t="shared" si="4"/>
        <v>February</v>
      </c>
      <c r="E104" s="21" t="str">
        <f t="shared" si="5"/>
        <v>2023</v>
      </c>
      <c r="F104">
        <v>4</v>
      </c>
      <c r="G104" t="s">
        <v>8</v>
      </c>
      <c r="H104" t="s">
        <v>19</v>
      </c>
      <c r="I104">
        <v>10</v>
      </c>
      <c r="J104">
        <v>56</v>
      </c>
      <c r="K104" s="20">
        <v>560</v>
      </c>
      <c r="L104" t="s">
        <v>98</v>
      </c>
    </row>
    <row r="105" spans="2:12">
      <c r="B105" s="21">
        <v>44928</v>
      </c>
      <c r="C105" s="21" t="str">
        <f t="shared" si="3"/>
        <v>Monday</v>
      </c>
      <c r="D105" s="21" t="str">
        <f t="shared" si="4"/>
        <v>January</v>
      </c>
      <c r="E105" s="21" t="str">
        <f t="shared" si="5"/>
        <v>2023</v>
      </c>
      <c r="F105">
        <v>4</v>
      </c>
      <c r="G105" t="s">
        <v>11</v>
      </c>
      <c r="H105" t="s">
        <v>9</v>
      </c>
      <c r="I105">
        <v>2</v>
      </c>
      <c r="J105">
        <v>24</v>
      </c>
      <c r="K105" s="20">
        <v>48</v>
      </c>
      <c r="L105" t="s">
        <v>98</v>
      </c>
    </row>
    <row r="106" spans="2:12">
      <c r="B106" s="21">
        <v>45109</v>
      </c>
      <c r="C106" s="21" t="str">
        <f t="shared" si="3"/>
        <v>Sunday</v>
      </c>
      <c r="D106" s="21" t="str">
        <f t="shared" si="4"/>
        <v>July</v>
      </c>
      <c r="E106" s="21" t="str">
        <f t="shared" si="5"/>
        <v>2023</v>
      </c>
      <c r="F106">
        <v>1</v>
      </c>
      <c r="G106" t="s">
        <v>11</v>
      </c>
      <c r="H106" t="s">
        <v>9</v>
      </c>
      <c r="I106">
        <v>8</v>
      </c>
      <c r="J106">
        <v>32</v>
      </c>
      <c r="K106" s="20">
        <v>256</v>
      </c>
      <c r="L106" t="s">
        <v>98</v>
      </c>
    </row>
    <row r="107" spans="2:12">
      <c r="B107" t="s">
        <v>55</v>
      </c>
      <c r="C107" s="21" t="str">
        <f t="shared" si="3"/>
        <v>Friday</v>
      </c>
      <c r="D107" s="21" t="str">
        <f t="shared" si="4"/>
        <v>March</v>
      </c>
      <c r="E107" s="21" t="str">
        <f t="shared" si="5"/>
        <v>2023</v>
      </c>
      <c r="F107">
        <v>2</v>
      </c>
      <c r="G107" t="s">
        <v>14</v>
      </c>
      <c r="H107" t="s">
        <v>9</v>
      </c>
      <c r="I107">
        <v>14</v>
      </c>
      <c r="J107">
        <v>6</v>
      </c>
      <c r="K107" s="20">
        <v>84</v>
      </c>
      <c r="L107" t="s">
        <v>98</v>
      </c>
    </row>
    <row r="108" spans="2:12">
      <c r="B108" s="21">
        <v>45111</v>
      </c>
      <c r="C108" s="21" t="str">
        <f t="shared" si="3"/>
        <v>Tuesday</v>
      </c>
      <c r="D108" s="21" t="str">
        <f t="shared" si="4"/>
        <v>July</v>
      </c>
      <c r="E108" s="21" t="str">
        <f t="shared" si="5"/>
        <v>2023</v>
      </c>
      <c r="F108">
        <v>1</v>
      </c>
      <c r="G108" t="s">
        <v>8</v>
      </c>
      <c r="H108" t="s">
        <v>9</v>
      </c>
      <c r="I108">
        <v>3</v>
      </c>
      <c r="J108">
        <v>45</v>
      </c>
      <c r="K108" s="20">
        <v>135</v>
      </c>
      <c r="L108" t="s">
        <v>98</v>
      </c>
    </row>
    <row r="109" spans="2:12">
      <c r="B109" s="21">
        <v>45202</v>
      </c>
      <c r="C109" s="21" t="str">
        <f t="shared" si="3"/>
        <v>Tuesday</v>
      </c>
      <c r="D109" s="21" t="str">
        <f t="shared" si="4"/>
        <v>October</v>
      </c>
      <c r="E109" s="21" t="str">
        <f t="shared" si="5"/>
        <v>2023</v>
      </c>
      <c r="F109">
        <v>5</v>
      </c>
      <c r="G109" t="s">
        <v>14</v>
      </c>
      <c r="H109" t="s">
        <v>9</v>
      </c>
      <c r="I109">
        <v>11</v>
      </c>
      <c r="J109">
        <v>81</v>
      </c>
      <c r="K109" s="20">
        <v>891</v>
      </c>
      <c r="L109" t="s">
        <v>98</v>
      </c>
    </row>
    <row r="110" spans="2:12">
      <c r="B110" s="21">
        <v>45017</v>
      </c>
      <c r="C110" s="21" t="str">
        <f t="shared" si="3"/>
        <v>Saturday</v>
      </c>
      <c r="D110" s="21" t="str">
        <f t="shared" si="4"/>
        <v>April</v>
      </c>
      <c r="E110" s="21" t="str">
        <f t="shared" si="5"/>
        <v>2023</v>
      </c>
      <c r="F110">
        <v>8</v>
      </c>
      <c r="G110" t="s">
        <v>14</v>
      </c>
      <c r="H110" t="s">
        <v>9</v>
      </c>
      <c r="I110">
        <v>15</v>
      </c>
      <c r="J110">
        <v>83</v>
      </c>
      <c r="K110" s="20">
        <v>1245</v>
      </c>
      <c r="L110" t="s">
        <v>98</v>
      </c>
    </row>
    <row r="111" spans="2:12">
      <c r="B111" t="s">
        <v>29</v>
      </c>
      <c r="C111" s="21" t="str">
        <f t="shared" si="3"/>
        <v>Tuesday</v>
      </c>
      <c r="D111" s="21" t="str">
        <f t="shared" si="4"/>
        <v>March</v>
      </c>
      <c r="E111" s="21" t="str">
        <f t="shared" si="5"/>
        <v>2023</v>
      </c>
      <c r="F111">
        <v>8</v>
      </c>
      <c r="G111" t="s">
        <v>8</v>
      </c>
      <c r="H111" t="s">
        <v>19</v>
      </c>
      <c r="I111">
        <v>1</v>
      </c>
      <c r="J111">
        <v>42</v>
      </c>
      <c r="K111" s="20">
        <v>42</v>
      </c>
      <c r="L111" t="s">
        <v>98</v>
      </c>
    </row>
    <row r="112" spans="2:12">
      <c r="B112" t="s">
        <v>58</v>
      </c>
      <c r="C112" s="21" t="str">
        <f t="shared" si="3"/>
        <v>Thursday</v>
      </c>
      <c r="D112" s="21" t="str">
        <f t="shared" si="4"/>
        <v>January</v>
      </c>
      <c r="E112" s="21" t="str">
        <f t="shared" si="5"/>
        <v>2023</v>
      </c>
      <c r="F112">
        <v>7</v>
      </c>
      <c r="G112" t="s">
        <v>11</v>
      </c>
      <c r="H112" t="s">
        <v>19</v>
      </c>
      <c r="I112">
        <v>12</v>
      </c>
      <c r="J112">
        <v>10</v>
      </c>
      <c r="K112" s="20">
        <v>120</v>
      </c>
      <c r="L112" t="s">
        <v>98</v>
      </c>
    </row>
    <row r="113" spans="2:12">
      <c r="B113" t="s">
        <v>59</v>
      </c>
      <c r="C113" s="21" t="str">
        <f t="shared" si="3"/>
        <v>Monday</v>
      </c>
      <c r="D113" s="21" t="str">
        <f t="shared" si="4"/>
        <v>January</v>
      </c>
      <c r="E113" s="21" t="str">
        <f t="shared" si="5"/>
        <v>2023</v>
      </c>
      <c r="F113">
        <v>3</v>
      </c>
      <c r="G113" t="s">
        <v>14</v>
      </c>
      <c r="H113" t="s">
        <v>19</v>
      </c>
      <c r="I113">
        <v>4</v>
      </c>
      <c r="J113">
        <v>97</v>
      </c>
      <c r="K113" s="20">
        <v>388</v>
      </c>
      <c r="L113" t="s">
        <v>98</v>
      </c>
    </row>
    <row r="114" spans="2:12">
      <c r="B114" t="s">
        <v>46</v>
      </c>
      <c r="C114" s="21" t="str">
        <f t="shared" si="3"/>
        <v>Wednesday</v>
      </c>
      <c r="D114" s="21" t="str">
        <f t="shared" si="4"/>
        <v>April</v>
      </c>
      <c r="E114" s="21" t="str">
        <f t="shared" si="5"/>
        <v>2023</v>
      </c>
      <c r="F114">
        <v>8</v>
      </c>
      <c r="G114" t="s">
        <v>11</v>
      </c>
      <c r="H114" t="s">
        <v>9</v>
      </c>
      <c r="I114">
        <v>15</v>
      </c>
      <c r="J114">
        <v>1</v>
      </c>
      <c r="K114" s="20">
        <v>15</v>
      </c>
      <c r="L114" t="s">
        <v>98</v>
      </c>
    </row>
    <row r="115" spans="2:12">
      <c r="B115" s="21">
        <v>44987</v>
      </c>
      <c r="C115" s="21" t="str">
        <f t="shared" si="3"/>
        <v>Thursday</v>
      </c>
      <c r="D115" s="21" t="str">
        <f t="shared" si="4"/>
        <v>March</v>
      </c>
      <c r="E115" s="21" t="str">
        <f t="shared" si="5"/>
        <v>2023</v>
      </c>
      <c r="F115">
        <v>2</v>
      </c>
      <c r="G115" t="s">
        <v>8</v>
      </c>
      <c r="H115" t="s">
        <v>9</v>
      </c>
      <c r="I115">
        <v>9</v>
      </c>
      <c r="J115">
        <v>4</v>
      </c>
      <c r="K115" s="20">
        <v>36</v>
      </c>
      <c r="L115" t="s">
        <v>98</v>
      </c>
    </row>
    <row r="116" spans="2:12">
      <c r="B116" s="21">
        <v>45232</v>
      </c>
      <c r="C116" s="21" t="str">
        <f t="shared" si="3"/>
        <v>Thursday</v>
      </c>
      <c r="D116" s="21" t="str">
        <f t="shared" si="4"/>
        <v>November</v>
      </c>
      <c r="E116" s="21" t="str">
        <f t="shared" si="5"/>
        <v>2023</v>
      </c>
      <c r="F116">
        <v>2</v>
      </c>
      <c r="G116" t="s">
        <v>11</v>
      </c>
      <c r="H116" t="s">
        <v>9</v>
      </c>
      <c r="I116">
        <v>2</v>
      </c>
      <c r="J116">
        <v>7</v>
      </c>
      <c r="K116" s="20">
        <v>14</v>
      </c>
      <c r="L116" t="s">
        <v>98</v>
      </c>
    </row>
    <row r="117" spans="2:12">
      <c r="B117" s="21">
        <v>45047</v>
      </c>
      <c r="C117" s="21" t="str">
        <f t="shared" si="3"/>
        <v>Monday</v>
      </c>
      <c r="D117" s="21" t="str">
        <f t="shared" si="4"/>
        <v>May</v>
      </c>
      <c r="E117" s="21" t="str">
        <f t="shared" si="5"/>
        <v>2023</v>
      </c>
      <c r="F117">
        <v>2</v>
      </c>
      <c r="G117" t="s">
        <v>14</v>
      </c>
      <c r="H117" t="s">
        <v>19</v>
      </c>
      <c r="I117">
        <v>11</v>
      </c>
      <c r="J117">
        <v>77</v>
      </c>
      <c r="K117" s="20">
        <v>847</v>
      </c>
      <c r="L117" t="s">
        <v>98</v>
      </c>
    </row>
    <row r="118" spans="2:12">
      <c r="B118" s="21">
        <v>45049</v>
      </c>
      <c r="C118" s="21" t="str">
        <f t="shared" si="3"/>
        <v>Wednesday</v>
      </c>
      <c r="D118" s="21" t="str">
        <f t="shared" si="4"/>
        <v>May</v>
      </c>
      <c r="E118" s="21" t="str">
        <f t="shared" si="5"/>
        <v>2023</v>
      </c>
      <c r="F118">
        <v>1</v>
      </c>
      <c r="G118" t="s">
        <v>11</v>
      </c>
      <c r="H118" t="s">
        <v>9</v>
      </c>
      <c r="I118">
        <v>3</v>
      </c>
      <c r="J118">
        <v>50</v>
      </c>
      <c r="K118" s="20">
        <v>150</v>
      </c>
      <c r="L118" t="s">
        <v>98</v>
      </c>
    </row>
    <row r="119" spans="2:12">
      <c r="B119" t="s">
        <v>40</v>
      </c>
      <c r="C119" s="21" t="str">
        <f t="shared" si="3"/>
        <v>Monday</v>
      </c>
      <c r="D119" s="21" t="str">
        <f t="shared" si="4"/>
        <v>February</v>
      </c>
      <c r="E119" s="21" t="str">
        <f t="shared" si="5"/>
        <v>2023</v>
      </c>
      <c r="F119">
        <v>5</v>
      </c>
      <c r="G119" t="s">
        <v>11</v>
      </c>
      <c r="H119" t="s">
        <v>19</v>
      </c>
      <c r="I119">
        <v>13</v>
      </c>
      <c r="J119">
        <v>27</v>
      </c>
      <c r="K119" s="20">
        <v>351</v>
      </c>
      <c r="L119" t="s">
        <v>98</v>
      </c>
    </row>
    <row r="120" spans="2:12">
      <c r="B120" t="s">
        <v>60</v>
      </c>
      <c r="C120" s="21" t="str">
        <f t="shared" si="3"/>
        <v>Thursday</v>
      </c>
      <c r="D120" s="21" t="str">
        <f t="shared" si="4"/>
        <v>March</v>
      </c>
      <c r="E120" s="21" t="str">
        <f t="shared" si="5"/>
        <v>2023</v>
      </c>
      <c r="F120">
        <v>4</v>
      </c>
      <c r="G120" t="s">
        <v>11</v>
      </c>
      <c r="H120" t="s">
        <v>9</v>
      </c>
      <c r="I120">
        <v>0</v>
      </c>
      <c r="J120">
        <v>65</v>
      </c>
      <c r="K120" s="20">
        <v>0</v>
      </c>
      <c r="L120" t="s">
        <v>98</v>
      </c>
    </row>
    <row r="121" spans="2:12">
      <c r="B121" t="s">
        <v>61</v>
      </c>
      <c r="C121" s="21" t="str">
        <f t="shared" si="3"/>
        <v>Tuesday</v>
      </c>
      <c r="D121" s="21" t="str">
        <f t="shared" si="4"/>
        <v>February</v>
      </c>
      <c r="E121" s="21" t="str">
        <f t="shared" si="5"/>
        <v>2023</v>
      </c>
      <c r="F121">
        <v>8</v>
      </c>
      <c r="G121" t="s">
        <v>11</v>
      </c>
      <c r="H121" t="s">
        <v>9</v>
      </c>
      <c r="I121">
        <v>8</v>
      </c>
      <c r="J121">
        <v>46</v>
      </c>
      <c r="K121" s="20">
        <v>368</v>
      </c>
      <c r="L121" t="s">
        <v>98</v>
      </c>
    </row>
    <row r="122" spans="2:12">
      <c r="B122" s="21">
        <v>45264</v>
      </c>
      <c r="C122" s="21" t="str">
        <f t="shared" si="3"/>
        <v>Monday</v>
      </c>
      <c r="D122" s="21" t="str">
        <f t="shared" si="4"/>
        <v>December</v>
      </c>
      <c r="E122" s="21" t="str">
        <f t="shared" si="5"/>
        <v>2023</v>
      </c>
      <c r="F122">
        <v>7</v>
      </c>
      <c r="G122" t="s">
        <v>11</v>
      </c>
      <c r="H122" t="s">
        <v>19</v>
      </c>
      <c r="I122">
        <v>8</v>
      </c>
      <c r="J122">
        <v>84</v>
      </c>
      <c r="K122" s="20">
        <v>672</v>
      </c>
      <c r="L122" t="s">
        <v>98</v>
      </c>
    </row>
    <row r="123" spans="2:12">
      <c r="B123" s="21">
        <v>45265</v>
      </c>
      <c r="C123" s="21" t="str">
        <f t="shared" si="3"/>
        <v>Tuesday</v>
      </c>
      <c r="D123" s="21" t="str">
        <f t="shared" si="4"/>
        <v>December</v>
      </c>
      <c r="E123" s="21" t="str">
        <f t="shared" si="5"/>
        <v>2023</v>
      </c>
      <c r="F123">
        <v>4</v>
      </c>
      <c r="G123" t="s">
        <v>11</v>
      </c>
      <c r="H123" t="s">
        <v>19</v>
      </c>
      <c r="I123">
        <v>3</v>
      </c>
      <c r="J123">
        <v>35</v>
      </c>
      <c r="K123" s="20">
        <v>105</v>
      </c>
      <c r="L123" t="s">
        <v>98</v>
      </c>
    </row>
    <row r="124" spans="2:12">
      <c r="B124" s="21">
        <v>45110</v>
      </c>
      <c r="C124" s="21" t="str">
        <f t="shared" si="3"/>
        <v>Monday</v>
      </c>
      <c r="D124" s="21" t="str">
        <f t="shared" si="4"/>
        <v>July</v>
      </c>
      <c r="E124" s="21" t="str">
        <f t="shared" si="5"/>
        <v>2023</v>
      </c>
      <c r="F124">
        <v>8</v>
      </c>
      <c r="G124" t="s">
        <v>8</v>
      </c>
      <c r="H124" t="s">
        <v>19</v>
      </c>
      <c r="I124">
        <v>7</v>
      </c>
      <c r="J124">
        <v>86</v>
      </c>
      <c r="K124" s="20">
        <v>602</v>
      </c>
      <c r="L124" t="s">
        <v>98</v>
      </c>
    </row>
    <row r="125" spans="2:12">
      <c r="B125" s="21">
        <v>44927</v>
      </c>
      <c r="C125" s="21" t="str">
        <f t="shared" si="3"/>
        <v>Sunday</v>
      </c>
      <c r="D125" s="21" t="str">
        <f t="shared" si="4"/>
        <v>January</v>
      </c>
      <c r="E125" s="21" t="str">
        <f t="shared" si="5"/>
        <v>2023</v>
      </c>
      <c r="F125">
        <v>3</v>
      </c>
      <c r="G125" t="s">
        <v>14</v>
      </c>
      <c r="H125" t="s">
        <v>9</v>
      </c>
      <c r="I125">
        <v>4</v>
      </c>
      <c r="J125">
        <v>100</v>
      </c>
      <c r="K125" s="20">
        <v>400</v>
      </c>
      <c r="L125" t="s">
        <v>98</v>
      </c>
    </row>
    <row r="126" spans="2:12">
      <c r="B126" t="s">
        <v>62</v>
      </c>
      <c r="C126" s="21" t="str">
        <f t="shared" si="3"/>
        <v>Friday</v>
      </c>
      <c r="D126" s="21" t="str">
        <f t="shared" si="4"/>
        <v>January</v>
      </c>
      <c r="E126" s="21" t="str">
        <f t="shared" si="5"/>
        <v>2023</v>
      </c>
      <c r="F126">
        <v>5</v>
      </c>
      <c r="G126" t="s">
        <v>14</v>
      </c>
      <c r="H126" t="s">
        <v>9</v>
      </c>
      <c r="I126">
        <v>11</v>
      </c>
      <c r="J126">
        <v>58</v>
      </c>
      <c r="K126" s="20">
        <v>638</v>
      </c>
      <c r="L126" t="s">
        <v>98</v>
      </c>
    </row>
    <row r="127" spans="2:12">
      <c r="B127" t="s">
        <v>63</v>
      </c>
      <c r="C127" s="21" t="str">
        <f t="shared" si="3"/>
        <v>Monday</v>
      </c>
      <c r="D127" s="21" t="str">
        <f t="shared" si="4"/>
        <v>February</v>
      </c>
      <c r="E127" s="21" t="str">
        <f t="shared" si="5"/>
        <v>2023</v>
      </c>
      <c r="F127">
        <v>6</v>
      </c>
      <c r="G127" t="s">
        <v>8</v>
      </c>
      <c r="H127" t="s">
        <v>9</v>
      </c>
      <c r="I127">
        <v>7</v>
      </c>
      <c r="J127">
        <v>5</v>
      </c>
      <c r="K127" s="20">
        <v>35</v>
      </c>
      <c r="L127" t="s">
        <v>98</v>
      </c>
    </row>
    <row r="128" spans="2:12">
      <c r="B128" t="s">
        <v>27</v>
      </c>
      <c r="C128" s="21" t="str">
        <f t="shared" si="3"/>
        <v>Saturday</v>
      </c>
      <c r="D128" s="21" t="str">
        <f t="shared" si="4"/>
        <v>January</v>
      </c>
      <c r="E128" s="21" t="str">
        <f t="shared" si="5"/>
        <v>2023</v>
      </c>
      <c r="F128">
        <v>8</v>
      </c>
      <c r="G128" t="s">
        <v>8</v>
      </c>
      <c r="H128" t="s">
        <v>19</v>
      </c>
      <c r="I128">
        <v>10</v>
      </c>
      <c r="J128">
        <v>39</v>
      </c>
      <c r="K128" s="20">
        <v>390</v>
      </c>
      <c r="L128" t="s">
        <v>98</v>
      </c>
    </row>
    <row r="129" spans="2:12">
      <c r="B129" t="s">
        <v>25</v>
      </c>
      <c r="C129" s="21" t="str">
        <f t="shared" si="3"/>
        <v>Saturday</v>
      </c>
      <c r="D129" s="21" t="str">
        <f t="shared" si="4"/>
        <v>February</v>
      </c>
      <c r="E129" s="21" t="str">
        <f t="shared" si="5"/>
        <v>2023</v>
      </c>
      <c r="F129">
        <v>8</v>
      </c>
      <c r="G129" t="s">
        <v>11</v>
      </c>
      <c r="H129" t="s">
        <v>9</v>
      </c>
      <c r="I129">
        <v>3</v>
      </c>
      <c r="J129">
        <v>18</v>
      </c>
      <c r="K129" s="20">
        <v>54</v>
      </c>
      <c r="L129" t="s">
        <v>98</v>
      </c>
    </row>
    <row r="130" spans="2:12">
      <c r="B130" s="21">
        <v>45174</v>
      </c>
      <c r="C130" s="21" t="str">
        <f t="shared" ref="C130:C193" si="6">TEXT(B130,"DDDD")</f>
        <v>Tuesday</v>
      </c>
      <c r="D130" s="21" t="str">
        <f t="shared" ref="D130:D193" si="7">TEXT(B130,"MMMM")</f>
        <v>September</v>
      </c>
      <c r="E130" s="21" t="str">
        <f t="shared" ref="E130:E193" si="8">TEXT(B130,"YYY")</f>
        <v>2023</v>
      </c>
      <c r="F130">
        <v>8</v>
      </c>
      <c r="G130" t="s">
        <v>14</v>
      </c>
      <c r="H130" t="s">
        <v>19</v>
      </c>
      <c r="I130">
        <v>0</v>
      </c>
      <c r="J130">
        <v>45</v>
      </c>
      <c r="K130" s="20">
        <v>0</v>
      </c>
      <c r="L130" t="s">
        <v>98</v>
      </c>
    </row>
    <row r="131" spans="2:12">
      <c r="B131" s="21">
        <v>45110</v>
      </c>
      <c r="C131" s="21" t="str">
        <f t="shared" si="6"/>
        <v>Monday</v>
      </c>
      <c r="D131" s="21" t="str">
        <f t="shared" si="7"/>
        <v>July</v>
      </c>
      <c r="E131" s="21" t="str">
        <f t="shared" si="8"/>
        <v>2023</v>
      </c>
      <c r="F131">
        <v>2</v>
      </c>
      <c r="G131" t="s">
        <v>11</v>
      </c>
      <c r="H131" t="s">
        <v>19</v>
      </c>
      <c r="I131">
        <v>2</v>
      </c>
      <c r="J131">
        <v>97</v>
      </c>
      <c r="K131" s="20">
        <v>194</v>
      </c>
      <c r="L131" t="s">
        <v>98</v>
      </c>
    </row>
    <row r="132" spans="2:12">
      <c r="B132" s="21">
        <v>45110</v>
      </c>
      <c r="C132" s="21" t="str">
        <f t="shared" si="6"/>
        <v>Monday</v>
      </c>
      <c r="D132" s="21" t="str">
        <f t="shared" si="7"/>
        <v>July</v>
      </c>
      <c r="E132" s="21" t="str">
        <f t="shared" si="8"/>
        <v>2023</v>
      </c>
      <c r="F132">
        <v>4</v>
      </c>
      <c r="G132" t="s">
        <v>14</v>
      </c>
      <c r="H132" t="s">
        <v>19</v>
      </c>
      <c r="I132">
        <v>5</v>
      </c>
      <c r="J132">
        <v>33</v>
      </c>
      <c r="K132" s="20">
        <v>165</v>
      </c>
      <c r="L132" t="s">
        <v>98</v>
      </c>
    </row>
    <row r="133" spans="2:12">
      <c r="B133" s="21">
        <v>44960</v>
      </c>
      <c r="C133" s="21" t="str">
        <f t="shared" si="6"/>
        <v>Friday</v>
      </c>
      <c r="D133" s="21" t="str">
        <f t="shared" si="7"/>
        <v>February</v>
      </c>
      <c r="E133" s="21" t="str">
        <f t="shared" si="8"/>
        <v>2023</v>
      </c>
      <c r="F133">
        <v>2</v>
      </c>
      <c r="G133" t="s">
        <v>14</v>
      </c>
      <c r="H133" t="s">
        <v>9</v>
      </c>
      <c r="I133">
        <v>9</v>
      </c>
      <c r="J133">
        <v>51</v>
      </c>
      <c r="K133" s="20">
        <v>459</v>
      </c>
      <c r="L133" t="s">
        <v>98</v>
      </c>
    </row>
    <row r="134" spans="2:12">
      <c r="B134" s="21">
        <v>45172</v>
      </c>
      <c r="C134" s="21" t="str">
        <f t="shared" si="6"/>
        <v>Sunday</v>
      </c>
      <c r="D134" s="21" t="str">
        <f t="shared" si="7"/>
        <v>September</v>
      </c>
      <c r="E134" s="21" t="str">
        <f t="shared" si="8"/>
        <v>2023</v>
      </c>
      <c r="F134">
        <v>6</v>
      </c>
      <c r="G134" t="s">
        <v>14</v>
      </c>
      <c r="H134" t="s">
        <v>19</v>
      </c>
      <c r="I134">
        <v>5</v>
      </c>
      <c r="J134">
        <v>11</v>
      </c>
      <c r="K134" s="20">
        <v>55</v>
      </c>
      <c r="L134" t="s">
        <v>98</v>
      </c>
    </row>
    <row r="135" spans="2:12">
      <c r="B135" s="21">
        <v>45203</v>
      </c>
      <c r="C135" s="21" t="str">
        <f t="shared" si="6"/>
        <v>Wednesday</v>
      </c>
      <c r="D135" s="21" t="str">
        <f t="shared" si="7"/>
        <v>October</v>
      </c>
      <c r="E135" s="21" t="str">
        <f t="shared" si="8"/>
        <v>2023</v>
      </c>
      <c r="F135">
        <v>7</v>
      </c>
      <c r="G135" t="s">
        <v>8</v>
      </c>
      <c r="H135" t="s">
        <v>19</v>
      </c>
      <c r="I135">
        <v>12</v>
      </c>
      <c r="J135">
        <v>62</v>
      </c>
      <c r="K135" s="20">
        <v>744</v>
      </c>
      <c r="L135" t="s">
        <v>98</v>
      </c>
    </row>
    <row r="136" spans="2:12">
      <c r="B136" t="s">
        <v>64</v>
      </c>
      <c r="C136" s="21" t="str">
        <f t="shared" si="6"/>
        <v>Tuesday</v>
      </c>
      <c r="D136" s="21" t="str">
        <f t="shared" si="7"/>
        <v>March</v>
      </c>
      <c r="E136" s="21" t="str">
        <f t="shared" si="8"/>
        <v>2023</v>
      </c>
      <c r="F136">
        <v>2</v>
      </c>
      <c r="G136" t="s">
        <v>14</v>
      </c>
      <c r="H136" t="s">
        <v>19</v>
      </c>
      <c r="I136">
        <v>2</v>
      </c>
      <c r="J136">
        <v>68</v>
      </c>
      <c r="K136" s="20">
        <v>136</v>
      </c>
      <c r="L136" t="s">
        <v>98</v>
      </c>
    </row>
    <row r="137" spans="2:12">
      <c r="B137" s="21">
        <v>45049</v>
      </c>
      <c r="C137" s="21" t="str">
        <f t="shared" si="6"/>
        <v>Wednesday</v>
      </c>
      <c r="D137" s="21" t="str">
        <f t="shared" si="7"/>
        <v>May</v>
      </c>
      <c r="E137" s="21" t="str">
        <f t="shared" si="8"/>
        <v>2023</v>
      </c>
      <c r="F137">
        <v>6</v>
      </c>
      <c r="G137" t="s">
        <v>14</v>
      </c>
      <c r="H137" t="s">
        <v>19</v>
      </c>
      <c r="I137">
        <v>6</v>
      </c>
      <c r="J137">
        <v>2</v>
      </c>
      <c r="K137" s="20">
        <v>12</v>
      </c>
      <c r="L137" t="s">
        <v>98</v>
      </c>
    </row>
    <row r="138" spans="2:12">
      <c r="B138" t="s">
        <v>31</v>
      </c>
      <c r="C138" s="21" t="str">
        <f t="shared" si="6"/>
        <v>Thursday</v>
      </c>
      <c r="D138" s="21" t="str">
        <f t="shared" si="7"/>
        <v>March</v>
      </c>
      <c r="E138" s="21" t="str">
        <f t="shared" si="8"/>
        <v>2023</v>
      </c>
      <c r="F138">
        <v>1</v>
      </c>
      <c r="G138" t="s">
        <v>11</v>
      </c>
      <c r="H138" t="s">
        <v>19</v>
      </c>
      <c r="I138">
        <v>0</v>
      </c>
      <c r="J138">
        <v>41</v>
      </c>
      <c r="K138" s="20">
        <v>0</v>
      </c>
      <c r="L138" t="s">
        <v>98</v>
      </c>
    </row>
    <row r="139" spans="2:12">
      <c r="B139" s="21">
        <v>44962</v>
      </c>
      <c r="C139" s="21" t="str">
        <f t="shared" si="6"/>
        <v>Sunday</v>
      </c>
      <c r="D139" s="21" t="str">
        <f t="shared" si="7"/>
        <v>February</v>
      </c>
      <c r="E139" s="21" t="str">
        <f t="shared" si="8"/>
        <v>2023</v>
      </c>
      <c r="F139">
        <v>7</v>
      </c>
      <c r="G139" t="s">
        <v>11</v>
      </c>
      <c r="H139" t="s">
        <v>9</v>
      </c>
      <c r="I139">
        <v>10</v>
      </c>
      <c r="J139">
        <v>91</v>
      </c>
      <c r="K139" s="20">
        <v>910</v>
      </c>
      <c r="L139" t="s">
        <v>98</v>
      </c>
    </row>
    <row r="140" spans="2:12">
      <c r="B140" s="21">
        <v>45235</v>
      </c>
      <c r="C140" s="21" t="str">
        <f t="shared" si="6"/>
        <v>Sunday</v>
      </c>
      <c r="D140" s="21" t="str">
        <f t="shared" si="7"/>
        <v>November</v>
      </c>
      <c r="E140" s="21" t="str">
        <f t="shared" si="8"/>
        <v>2023</v>
      </c>
      <c r="F140">
        <v>2</v>
      </c>
      <c r="G140" t="s">
        <v>11</v>
      </c>
      <c r="H140" t="s">
        <v>19</v>
      </c>
      <c r="I140">
        <v>9</v>
      </c>
      <c r="J140">
        <v>46</v>
      </c>
      <c r="K140" s="20">
        <v>414</v>
      </c>
      <c r="L140" t="s">
        <v>98</v>
      </c>
    </row>
    <row r="141" spans="2:12">
      <c r="B141" s="21">
        <v>45081</v>
      </c>
      <c r="C141" s="21" t="str">
        <f t="shared" si="6"/>
        <v>Sunday</v>
      </c>
      <c r="D141" s="21" t="str">
        <f t="shared" si="7"/>
        <v>June</v>
      </c>
      <c r="E141" s="21" t="str">
        <f t="shared" si="8"/>
        <v>2023</v>
      </c>
      <c r="F141">
        <v>7</v>
      </c>
      <c r="G141" t="s">
        <v>8</v>
      </c>
      <c r="H141" t="s">
        <v>19</v>
      </c>
      <c r="I141">
        <v>5</v>
      </c>
      <c r="J141">
        <v>36</v>
      </c>
      <c r="K141" s="20">
        <v>180</v>
      </c>
      <c r="L141" t="s">
        <v>98</v>
      </c>
    </row>
    <row r="142" spans="2:12">
      <c r="B142" t="s">
        <v>41</v>
      </c>
      <c r="C142" s="21" t="str">
        <f t="shared" si="6"/>
        <v>Thursday</v>
      </c>
      <c r="D142" s="21" t="str">
        <f t="shared" si="7"/>
        <v>April</v>
      </c>
      <c r="E142" s="21" t="str">
        <f t="shared" si="8"/>
        <v>2023</v>
      </c>
      <c r="F142">
        <v>8</v>
      </c>
      <c r="G142" t="s">
        <v>8</v>
      </c>
      <c r="H142" t="s">
        <v>19</v>
      </c>
      <c r="I142">
        <v>9</v>
      </c>
      <c r="J142">
        <v>52</v>
      </c>
      <c r="K142" s="20">
        <v>468</v>
      </c>
      <c r="L142" t="s">
        <v>98</v>
      </c>
    </row>
    <row r="143" spans="2:12">
      <c r="B143" s="21">
        <v>44988</v>
      </c>
      <c r="C143" s="21" t="str">
        <f t="shared" si="6"/>
        <v>Friday</v>
      </c>
      <c r="D143" s="21" t="str">
        <f t="shared" si="7"/>
        <v>March</v>
      </c>
      <c r="E143" s="21" t="str">
        <f t="shared" si="8"/>
        <v>2023</v>
      </c>
      <c r="F143">
        <v>3</v>
      </c>
      <c r="G143" t="s">
        <v>11</v>
      </c>
      <c r="H143" t="s">
        <v>9</v>
      </c>
      <c r="I143">
        <v>12</v>
      </c>
      <c r="J143">
        <v>68</v>
      </c>
      <c r="K143" s="20">
        <v>816</v>
      </c>
      <c r="L143" t="s">
        <v>98</v>
      </c>
    </row>
    <row r="144" spans="2:12">
      <c r="B144" t="s">
        <v>52</v>
      </c>
      <c r="C144" s="21" t="str">
        <f t="shared" si="6"/>
        <v>Monday</v>
      </c>
      <c r="D144" s="21" t="str">
        <f t="shared" si="7"/>
        <v>April</v>
      </c>
      <c r="E144" s="21" t="str">
        <f t="shared" si="8"/>
        <v>2023</v>
      </c>
      <c r="F144">
        <v>8</v>
      </c>
      <c r="G144" t="s">
        <v>8</v>
      </c>
      <c r="H144" t="s">
        <v>9</v>
      </c>
      <c r="I144">
        <v>11</v>
      </c>
      <c r="J144">
        <v>36</v>
      </c>
      <c r="K144" s="20">
        <v>396</v>
      </c>
      <c r="L144" t="s">
        <v>98</v>
      </c>
    </row>
    <row r="145" spans="2:12">
      <c r="B145" t="s">
        <v>62</v>
      </c>
      <c r="C145" s="21" t="str">
        <f t="shared" si="6"/>
        <v>Friday</v>
      </c>
      <c r="D145" s="21" t="str">
        <f t="shared" si="7"/>
        <v>January</v>
      </c>
      <c r="E145" s="21" t="str">
        <f t="shared" si="8"/>
        <v>2023</v>
      </c>
      <c r="F145">
        <v>3</v>
      </c>
      <c r="G145" t="s">
        <v>8</v>
      </c>
      <c r="H145" t="s">
        <v>9</v>
      </c>
      <c r="I145">
        <v>7</v>
      </c>
      <c r="J145">
        <v>14</v>
      </c>
      <c r="K145" s="20">
        <v>98</v>
      </c>
      <c r="L145" t="s">
        <v>98</v>
      </c>
    </row>
    <row r="146" spans="2:12">
      <c r="B146" s="21">
        <v>44931</v>
      </c>
      <c r="C146" s="21" t="str">
        <f t="shared" si="6"/>
        <v>Thursday</v>
      </c>
      <c r="D146" s="21" t="str">
        <f t="shared" si="7"/>
        <v>January</v>
      </c>
      <c r="E146" s="21" t="str">
        <f t="shared" si="8"/>
        <v>2023</v>
      </c>
      <c r="F146">
        <v>8</v>
      </c>
      <c r="G146" t="s">
        <v>11</v>
      </c>
      <c r="H146" t="s">
        <v>9</v>
      </c>
      <c r="I146">
        <v>9</v>
      </c>
      <c r="J146">
        <v>78</v>
      </c>
      <c r="K146" s="20">
        <v>702</v>
      </c>
      <c r="L146" t="s">
        <v>98</v>
      </c>
    </row>
    <row r="147" spans="2:12">
      <c r="B147" t="s">
        <v>65</v>
      </c>
      <c r="C147" s="21" t="str">
        <f t="shared" si="6"/>
        <v>Friday</v>
      </c>
      <c r="D147" s="21" t="str">
        <f t="shared" si="7"/>
        <v>April</v>
      </c>
      <c r="E147" s="21" t="str">
        <f t="shared" si="8"/>
        <v>2023</v>
      </c>
      <c r="F147">
        <v>4</v>
      </c>
      <c r="G147" t="s">
        <v>11</v>
      </c>
      <c r="H147" t="s">
        <v>19</v>
      </c>
      <c r="I147">
        <v>5</v>
      </c>
      <c r="J147">
        <v>0</v>
      </c>
      <c r="K147" s="20">
        <v>0</v>
      </c>
      <c r="L147" t="s">
        <v>98</v>
      </c>
    </row>
    <row r="148" spans="2:12">
      <c r="B148" t="s">
        <v>43</v>
      </c>
      <c r="C148" s="21" t="str">
        <f t="shared" si="6"/>
        <v>Friday</v>
      </c>
      <c r="D148" s="21" t="str">
        <f t="shared" si="7"/>
        <v>February</v>
      </c>
      <c r="E148" s="21" t="str">
        <f t="shared" si="8"/>
        <v>2023</v>
      </c>
      <c r="F148">
        <v>7</v>
      </c>
      <c r="G148" t="s">
        <v>14</v>
      </c>
      <c r="H148" t="s">
        <v>19</v>
      </c>
      <c r="I148">
        <v>9</v>
      </c>
      <c r="J148">
        <v>64</v>
      </c>
      <c r="K148" s="20">
        <v>576</v>
      </c>
      <c r="L148" t="s">
        <v>98</v>
      </c>
    </row>
    <row r="149" spans="2:12">
      <c r="B149" t="s">
        <v>66</v>
      </c>
      <c r="C149" s="21" t="str">
        <f t="shared" si="6"/>
        <v>Thursday</v>
      </c>
      <c r="D149" s="21" t="str">
        <f t="shared" si="7"/>
        <v>April</v>
      </c>
      <c r="E149" s="21" t="str">
        <f t="shared" si="8"/>
        <v>2023</v>
      </c>
      <c r="F149">
        <v>1</v>
      </c>
      <c r="G149" t="s">
        <v>8</v>
      </c>
      <c r="H149" t="s">
        <v>9</v>
      </c>
      <c r="I149">
        <v>9</v>
      </c>
      <c r="J149">
        <v>0</v>
      </c>
      <c r="K149" s="20">
        <v>0</v>
      </c>
      <c r="L149" t="s">
        <v>98</v>
      </c>
    </row>
    <row r="150" spans="2:12">
      <c r="B150" t="s">
        <v>67</v>
      </c>
      <c r="C150" s="21" t="str">
        <f t="shared" si="6"/>
        <v>Monday</v>
      </c>
      <c r="D150" s="21" t="str">
        <f t="shared" si="7"/>
        <v>April</v>
      </c>
      <c r="E150" s="21" t="str">
        <f t="shared" si="8"/>
        <v>2023</v>
      </c>
      <c r="F150">
        <v>1</v>
      </c>
      <c r="G150" t="s">
        <v>11</v>
      </c>
      <c r="H150" t="s">
        <v>19</v>
      </c>
      <c r="I150">
        <v>11</v>
      </c>
      <c r="J150">
        <v>42</v>
      </c>
      <c r="K150" s="20">
        <v>462</v>
      </c>
      <c r="L150" t="s">
        <v>98</v>
      </c>
    </row>
    <row r="151" spans="2:12">
      <c r="B151" s="21">
        <v>45082</v>
      </c>
      <c r="C151" s="21" t="str">
        <f t="shared" si="6"/>
        <v>Monday</v>
      </c>
      <c r="D151" s="21" t="str">
        <f t="shared" si="7"/>
        <v>June</v>
      </c>
      <c r="E151" s="21" t="str">
        <f t="shared" si="8"/>
        <v>2023</v>
      </c>
      <c r="F151">
        <v>3</v>
      </c>
      <c r="G151" t="s">
        <v>14</v>
      </c>
      <c r="H151" t="s">
        <v>19</v>
      </c>
      <c r="I151">
        <v>3</v>
      </c>
      <c r="J151">
        <v>44</v>
      </c>
      <c r="K151" s="20">
        <v>132</v>
      </c>
      <c r="L151" t="s">
        <v>98</v>
      </c>
    </row>
    <row r="152" spans="2:12">
      <c r="B152" t="s">
        <v>43</v>
      </c>
      <c r="C152" s="21" t="str">
        <f t="shared" si="6"/>
        <v>Friday</v>
      </c>
      <c r="D152" s="21" t="str">
        <f t="shared" si="7"/>
        <v>February</v>
      </c>
      <c r="E152" s="21" t="str">
        <f t="shared" si="8"/>
        <v>2023</v>
      </c>
      <c r="F152">
        <v>5</v>
      </c>
      <c r="G152" t="s">
        <v>14</v>
      </c>
      <c r="H152" t="s">
        <v>9</v>
      </c>
      <c r="I152">
        <v>13</v>
      </c>
      <c r="J152">
        <v>1</v>
      </c>
      <c r="K152" s="20">
        <v>13</v>
      </c>
      <c r="L152" t="s">
        <v>98</v>
      </c>
    </row>
    <row r="153" spans="2:12">
      <c r="B153" s="21">
        <v>45201</v>
      </c>
      <c r="C153" s="21" t="str">
        <f t="shared" si="6"/>
        <v>Monday</v>
      </c>
      <c r="D153" s="21" t="str">
        <f t="shared" si="7"/>
        <v>October</v>
      </c>
      <c r="E153" s="21" t="str">
        <f t="shared" si="8"/>
        <v>2023</v>
      </c>
      <c r="F153">
        <v>1</v>
      </c>
      <c r="G153" t="s">
        <v>11</v>
      </c>
      <c r="H153" t="s">
        <v>9</v>
      </c>
      <c r="I153">
        <v>10</v>
      </c>
      <c r="J153">
        <v>29</v>
      </c>
      <c r="K153" s="20">
        <v>290</v>
      </c>
      <c r="L153" t="s">
        <v>98</v>
      </c>
    </row>
    <row r="154" spans="2:12">
      <c r="B154" t="s">
        <v>52</v>
      </c>
      <c r="C154" s="21" t="str">
        <f t="shared" si="6"/>
        <v>Monday</v>
      </c>
      <c r="D154" s="21" t="str">
        <f t="shared" si="7"/>
        <v>April</v>
      </c>
      <c r="E154" s="21" t="str">
        <f t="shared" si="8"/>
        <v>2023</v>
      </c>
      <c r="F154">
        <v>4</v>
      </c>
      <c r="G154" t="s">
        <v>14</v>
      </c>
      <c r="H154" t="s">
        <v>9</v>
      </c>
      <c r="I154">
        <v>5</v>
      </c>
      <c r="J154">
        <v>46</v>
      </c>
      <c r="K154" s="20">
        <v>230</v>
      </c>
      <c r="L154" t="s">
        <v>98</v>
      </c>
    </row>
    <row r="155" spans="2:12">
      <c r="B155" t="s">
        <v>68</v>
      </c>
      <c r="C155" s="21" t="str">
        <f t="shared" si="6"/>
        <v>Friday</v>
      </c>
      <c r="D155" s="21" t="str">
        <f t="shared" si="7"/>
        <v>January</v>
      </c>
      <c r="E155" s="21" t="str">
        <f t="shared" si="8"/>
        <v>2023</v>
      </c>
      <c r="F155">
        <v>1</v>
      </c>
      <c r="G155" t="s">
        <v>14</v>
      </c>
      <c r="H155" t="s">
        <v>9</v>
      </c>
      <c r="I155">
        <v>13</v>
      </c>
      <c r="J155">
        <v>32</v>
      </c>
      <c r="K155" s="20">
        <v>416</v>
      </c>
      <c r="L155" t="s">
        <v>98</v>
      </c>
    </row>
    <row r="156" spans="2:12">
      <c r="B156" t="s">
        <v>31</v>
      </c>
      <c r="C156" s="21" t="str">
        <f t="shared" si="6"/>
        <v>Thursday</v>
      </c>
      <c r="D156" s="21" t="str">
        <f t="shared" si="7"/>
        <v>March</v>
      </c>
      <c r="E156" s="21" t="str">
        <f t="shared" si="8"/>
        <v>2023</v>
      </c>
      <c r="F156">
        <v>4</v>
      </c>
      <c r="G156" t="s">
        <v>11</v>
      </c>
      <c r="H156" t="s">
        <v>19</v>
      </c>
      <c r="I156">
        <v>1</v>
      </c>
      <c r="J156">
        <v>61</v>
      </c>
      <c r="K156" s="20">
        <v>61</v>
      </c>
      <c r="L156" t="s">
        <v>98</v>
      </c>
    </row>
    <row r="157" spans="2:12">
      <c r="B157" s="21">
        <v>45110</v>
      </c>
      <c r="C157" s="21" t="str">
        <f t="shared" si="6"/>
        <v>Monday</v>
      </c>
      <c r="D157" s="21" t="str">
        <f t="shared" si="7"/>
        <v>July</v>
      </c>
      <c r="E157" s="21" t="str">
        <f t="shared" si="8"/>
        <v>2023</v>
      </c>
      <c r="F157">
        <v>3</v>
      </c>
      <c r="G157" t="s">
        <v>14</v>
      </c>
      <c r="H157" t="s">
        <v>19</v>
      </c>
      <c r="I157">
        <v>14</v>
      </c>
      <c r="J157">
        <v>60</v>
      </c>
      <c r="K157" s="20">
        <v>840</v>
      </c>
      <c r="L157" t="s">
        <v>98</v>
      </c>
    </row>
    <row r="158" spans="2:12">
      <c r="B158" s="21">
        <v>44929</v>
      </c>
      <c r="C158" s="21" t="str">
        <f t="shared" si="6"/>
        <v>Tuesday</v>
      </c>
      <c r="D158" s="21" t="str">
        <f t="shared" si="7"/>
        <v>January</v>
      </c>
      <c r="E158" s="21" t="str">
        <f t="shared" si="8"/>
        <v>2023</v>
      </c>
      <c r="F158">
        <v>1</v>
      </c>
      <c r="G158" t="s">
        <v>11</v>
      </c>
      <c r="H158" t="s">
        <v>19</v>
      </c>
      <c r="I158">
        <v>9</v>
      </c>
      <c r="J158">
        <v>59</v>
      </c>
      <c r="K158" s="20">
        <v>531</v>
      </c>
      <c r="L158" t="s">
        <v>98</v>
      </c>
    </row>
    <row r="159" spans="2:12">
      <c r="B159" t="s">
        <v>30</v>
      </c>
      <c r="C159" s="21" t="str">
        <f t="shared" si="6"/>
        <v>Thursday</v>
      </c>
      <c r="D159" s="21" t="str">
        <f t="shared" si="7"/>
        <v>January</v>
      </c>
      <c r="E159" s="21" t="str">
        <f t="shared" si="8"/>
        <v>2023</v>
      </c>
      <c r="F159">
        <v>4</v>
      </c>
      <c r="G159" t="s">
        <v>8</v>
      </c>
      <c r="H159" t="s">
        <v>19</v>
      </c>
      <c r="I159">
        <v>4</v>
      </c>
      <c r="J159">
        <v>85</v>
      </c>
      <c r="K159" s="20">
        <v>340</v>
      </c>
      <c r="L159" t="s">
        <v>98</v>
      </c>
    </row>
    <row r="160" spans="2:12">
      <c r="B160" s="21">
        <v>44959</v>
      </c>
      <c r="C160" s="21" t="str">
        <f t="shared" si="6"/>
        <v>Thursday</v>
      </c>
      <c r="D160" s="21" t="str">
        <f t="shared" si="7"/>
        <v>February</v>
      </c>
      <c r="E160" s="21" t="str">
        <f t="shared" si="8"/>
        <v>2023</v>
      </c>
      <c r="F160">
        <v>7</v>
      </c>
      <c r="G160" t="s">
        <v>11</v>
      </c>
      <c r="H160" t="s">
        <v>9</v>
      </c>
      <c r="I160">
        <v>12</v>
      </c>
      <c r="J160">
        <v>28</v>
      </c>
      <c r="K160" s="20">
        <v>336</v>
      </c>
      <c r="L160" t="s">
        <v>98</v>
      </c>
    </row>
    <row r="161" spans="2:12">
      <c r="B161" s="21">
        <v>45109</v>
      </c>
      <c r="C161" s="21" t="str">
        <f t="shared" si="6"/>
        <v>Sunday</v>
      </c>
      <c r="D161" s="21" t="str">
        <f t="shared" si="7"/>
        <v>July</v>
      </c>
      <c r="E161" s="21" t="str">
        <f t="shared" si="8"/>
        <v>2023</v>
      </c>
      <c r="F161">
        <v>5</v>
      </c>
      <c r="G161" t="s">
        <v>11</v>
      </c>
      <c r="H161" t="s">
        <v>19</v>
      </c>
      <c r="I161">
        <v>7</v>
      </c>
      <c r="J161">
        <v>96</v>
      </c>
      <c r="K161" s="20">
        <v>672</v>
      </c>
      <c r="L161" t="s">
        <v>98</v>
      </c>
    </row>
    <row r="162" spans="2:12">
      <c r="B162" s="21">
        <v>44988</v>
      </c>
      <c r="C162" s="21" t="str">
        <f t="shared" si="6"/>
        <v>Friday</v>
      </c>
      <c r="D162" s="21" t="str">
        <f t="shared" si="7"/>
        <v>March</v>
      </c>
      <c r="E162" s="21" t="str">
        <f t="shared" si="8"/>
        <v>2023</v>
      </c>
      <c r="F162">
        <v>3</v>
      </c>
      <c r="G162" t="s">
        <v>8</v>
      </c>
      <c r="H162" t="s">
        <v>19</v>
      </c>
      <c r="I162">
        <v>2</v>
      </c>
      <c r="J162">
        <v>80</v>
      </c>
      <c r="K162" s="20">
        <v>160</v>
      </c>
      <c r="L162" t="s">
        <v>98</v>
      </c>
    </row>
    <row r="163" spans="2:12">
      <c r="B163" s="21">
        <v>44928</v>
      </c>
      <c r="C163" s="21" t="str">
        <f t="shared" si="6"/>
        <v>Monday</v>
      </c>
      <c r="D163" s="21" t="str">
        <f t="shared" si="7"/>
        <v>January</v>
      </c>
      <c r="E163" s="21" t="str">
        <f t="shared" si="8"/>
        <v>2023</v>
      </c>
      <c r="F163">
        <v>1</v>
      </c>
      <c r="G163" t="s">
        <v>11</v>
      </c>
      <c r="H163" t="s">
        <v>19</v>
      </c>
      <c r="I163">
        <v>7</v>
      </c>
      <c r="J163">
        <v>0</v>
      </c>
      <c r="K163" s="20">
        <v>0</v>
      </c>
      <c r="L163" t="s">
        <v>98</v>
      </c>
    </row>
    <row r="164" spans="2:12">
      <c r="B164" t="s">
        <v>69</v>
      </c>
      <c r="C164" s="21" t="str">
        <f t="shared" si="6"/>
        <v>Friday</v>
      </c>
      <c r="D164" s="21" t="str">
        <f t="shared" si="7"/>
        <v>April</v>
      </c>
      <c r="E164" s="21" t="str">
        <f t="shared" si="8"/>
        <v>2023</v>
      </c>
      <c r="F164">
        <v>8</v>
      </c>
      <c r="G164" t="s">
        <v>14</v>
      </c>
      <c r="H164" t="s">
        <v>9</v>
      </c>
      <c r="I164">
        <v>15</v>
      </c>
      <c r="J164">
        <v>75</v>
      </c>
      <c r="K164" s="20">
        <v>1125</v>
      </c>
      <c r="L164" t="s">
        <v>98</v>
      </c>
    </row>
    <row r="165" spans="2:12">
      <c r="B165" s="21">
        <v>45048</v>
      </c>
      <c r="C165" s="21" t="str">
        <f t="shared" si="6"/>
        <v>Tuesday</v>
      </c>
      <c r="D165" s="21" t="str">
        <f t="shared" si="7"/>
        <v>May</v>
      </c>
      <c r="E165" s="21" t="str">
        <f t="shared" si="8"/>
        <v>2023</v>
      </c>
      <c r="F165">
        <v>8</v>
      </c>
      <c r="G165" t="s">
        <v>8</v>
      </c>
      <c r="H165" t="s">
        <v>19</v>
      </c>
      <c r="I165">
        <v>8</v>
      </c>
      <c r="J165">
        <v>61</v>
      </c>
      <c r="K165" s="20">
        <v>488</v>
      </c>
      <c r="L165" t="s">
        <v>98</v>
      </c>
    </row>
    <row r="166" spans="2:12">
      <c r="B166" t="s">
        <v>59</v>
      </c>
      <c r="C166" s="21" t="str">
        <f t="shared" si="6"/>
        <v>Monday</v>
      </c>
      <c r="D166" s="21" t="str">
        <f t="shared" si="7"/>
        <v>January</v>
      </c>
      <c r="E166" s="21" t="str">
        <f t="shared" si="8"/>
        <v>2023</v>
      </c>
      <c r="F166">
        <v>7</v>
      </c>
      <c r="G166" t="s">
        <v>14</v>
      </c>
      <c r="H166" t="s">
        <v>19</v>
      </c>
      <c r="I166">
        <v>7</v>
      </c>
      <c r="J166">
        <v>77</v>
      </c>
      <c r="K166" s="20">
        <v>539</v>
      </c>
      <c r="L166" t="s">
        <v>98</v>
      </c>
    </row>
    <row r="167" spans="2:12">
      <c r="B167" s="21">
        <v>44960</v>
      </c>
      <c r="C167" s="21" t="str">
        <f t="shared" si="6"/>
        <v>Friday</v>
      </c>
      <c r="D167" s="21" t="str">
        <f t="shared" si="7"/>
        <v>February</v>
      </c>
      <c r="E167" s="21" t="str">
        <f t="shared" si="8"/>
        <v>2023</v>
      </c>
      <c r="F167">
        <v>3</v>
      </c>
      <c r="G167" t="s">
        <v>11</v>
      </c>
      <c r="H167" t="s">
        <v>19</v>
      </c>
      <c r="I167">
        <v>4</v>
      </c>
      <c r="J167">
        <v>75</v>
      </c>
      <c r="K167" s="20">
        <v>300</v>
      </c>
      <c r="L167" t="s">
        <v>98</v>
      </c>
    </row>
    <row r="168" spans="2:12">
      <c r="B168" t="s">
        <v>70</v>
      </c>
      <c r="C168" s="21" t="str">
        <f t="shared" si="6"/>
        <v>Tuesday</v>
      </c>
      <c r="D168" s="21" t="str">
        <f t="shared" si="7"/>
        <v>February</v>
      </c>
      <c r="E168" s="21" t="str">
        <f t="shared" si="8"/>
        <v>2023</v>
      </c>
      <c r="F168">
        <v>6</v>
      </c>
      <c r="G168" t="s">
        <v>8</v>
      </c>
      <c r="H168" t="s">
        <v>19</v>
      </c>
      <c r="I168">
        <v>0</v>
      </c>
      <c r="J168">
        <v>96</v>
      </c>
      <c r="K168" s="20">
        <v>0</v>
      </c>
      <c r="L168" t="s">
        <v>98</v>
      </c>
    </row>
    <row r="169" spans="2:12">
      <c r="B169" t="s">
        <v>55</v>
      </c>
      <c r="C169" s="21" t="str">
        <f t="shared" si="6"/>
        <v>Friday</v>
      </c>
      <c r="D169" s="21" t="str">
        <f t="shared" si="7"/>
        <v>March</v>
      </c>
      <c r="E169" s="21" t="str">
        <f t="shared" si="8"/>
        <v>2023</v>
      </c>
      <c r="F169">
        <v>2</v>
      </c>
      <c r="G169" t="s">
        <v>8</v>
      </c>
      <c r="H169" t="s">
        <v>19</v>
      </c>
      <c r="I169">
        <v>13</v>
      </c>
      <c r="J169">
        <v>65</v>
      </c>
      <c r="K169" s="20">
        <v>845</v>
      </c>
      <c r="L169" t="s">
        <v>98</v>
      </c>
    </row>
    <row r="170" spans="2:12">
      <c r="B170" s="21">
        <v>45079</v>
      </c>
      <c r="C170" s="21" t="str">
        <f t="shared" si="6"/>
        <v>Friday</v>
      </c>
      <c r="D170" s="21" t="str">
        <f t="shared" si="7"/>
        <v>June</v>
      </c>
      <c r="E170" s="21" t="str">
        <f t="shared" si="8"/>
        <v>2023</v>
      </c>
      <c r="F170">
        <v>4</v>
      </c>
      <c r="G170" t="s">
        <v>14</v>
      </c>
      <c r="H170" t="s">
        <v>9</v>
      </c>
      <c r="I170">
        <v>8</v>
      </c>
      <c r="J170">
        <v>45</v>
      </c>
      <c r="K170" s="20">
        <v>360</v>
      </c>
      <c r="L170" t="s">
        <v>98</v>
      </c>
    </row>
    <row r="171" spans="2:12">
      <c r="B171" s="21">
        <v>45201</v>
      </c>
      <c r="C171" s="21" t="str">
        <f t="shared" si="6"/>
        <v>Monday</v>
      </c>
      <c r="D171" s="21" t="str">
        <f t="shared" si="7"/>
        <v>October</v>
      </c>
      <c r="E171" s="21" t="str">
        <f t="shared" si="8"/>
        <v>2023</v>
      </c>
      <c r="F171">
        <v>1</v>
      </c>
      <c r="G171" t="s">
        <v>8</v>
      </c>
      <c r="H171" t="s">
        <v>19</v>
      </c>
      <c r="I171">
        <v>14</v>
      </c>
      <c r="J171">
        <v>33</v>
      </c>
      <c r="K171" s="20">
        <v>462</v>
      </c>
      <c r="L171" t="s">
        <v>98</v>
      </c>
    </row>
    <row r="172" spans="2:12">
      <c r="B172" s="21">
        <v>45018</v>
      </c>
      <c r="C172" s="21" t="str">
        <f t="shared" si="6"/>
        <v>Sunday</v>
      </c>
      <c r="D172" s="21" t="str">
        <f t="shared" si="7"/>
        <v>April</v>
      </c>
      <c r="E172" s="21" t="str">
        <f t="shared" si="8"/>
        <v>2023</v>
      </c>
      <c r="F172">
        <v>3</v>
      </c>
      <c r="G172" t="s">
        <v>14</v>
      </c>
      <c r="H172" t="s">
        <v>19</v>
      </c>
      <c r="I172">
        <v>2</v>
      </c>
      <c r="J172">
        <v>96</v>
      </c>
      <c r="K172" s="20">
        <v>192</v>
      </c>
      <c r="L172" t="s">
        <v>98</v>
      </c>
    </row>
    <row r="173" spans="2:12">
      <c r="B173" t="s">
        <v>35</v>
      </c>
      <c r="C173" s="21" t="str">
        <f t="shared" si="6"/>
        <v>Saturday</v>
      </c>
      <c r="D173" s="21" t="str">
        <f t="shared" si="7"/>
        <v>April</v>
      </c>
      <c r="E173" s="21" t="str">
        <f t="shared" si="8"/>
        <v>2023</v>
      </c>
      <c r="F173">
        <v>3</v>
      </c>
      <c r="G173" t="s">
        <v>8</v>
      </c>
      <c r="H173" t="s">
        <v>9</v>
      </c>
      <c r="I173">
        <v>3</v>
      </c>
      <c r="J173">
        <v>33</v>
      </c>
      <c r="K173" s="20">
        <v>99</v>
      </c>
      <c r="L173" t="s">
        <v>98</v>
      </c>
    </row>
    <row r="174" spans="2:12">
      <c r="B174" t="s">
        <v>65</v>
      </c>
      <c r="C174" s="21" t="str">
        <f t="shared" si="6"/>
        <v>Friday</v>
      </c>
      <c r="D174" s="21" t="str">
        <f t="shared" si="7"/>
        <v>April</v>
      </c>
      <c r="E174" s="21" t="str">
        <f t="shared" si="8"/>
        <v>2023</v>
      </c>
      <c r="F174">
        <v>8</v>
      </c>
      <c r="G174" t="s">
        <v>8</v>
      </c>
      <c r="H174" t="s">
        <v>19</v>
      </c>
      <c r="I174">
        <v>7</v>
      </c>
      <c r="J174">
        <v>99</v>
      </c>
      <c r="K174" s="20">
        <v>693</v>
      </c>
      <c r="L174" t="s">
        <v>98</v>
      </c>
    </row>
    <row r="175" spans="2:12">
      <c r="B175" t="s">
        <v>71</v>
      </c>
      <c r="C175" s="21" t="str">
        <f t="shared" si="6"/>
        <v>Wednesday</v>
      </c>
      <c r="D175" s="21" t="str">
        <f t="shared" si="7"/>
        <v>February</v>
      </c>
      <c r="E175" s="21" t="str">
        <f t="shared" si="8"/>
        <v>2023</v>
      </c>
      <c r="F175">
        <v>6</v>
      </c>
      <c r="G175" t="s">
        <v>11</v>
      </c>
      <c r="H175" t="s">
        <v>19</v>
      </c>
      <c r="I175">
        <v>4</v>
      </c>
      <c r="J175">
        <v>66</v>
      </c>
      <c r="K175" s="20">
        <v>264</v>
      </c>
      <c r="L175" t="s">
        <v>98</v>
      </c>
    </row>
    <row r="176" spans="2:12">
      <c r="B176" t="s">
        <v>72</v>
      </c>
      <c r="C176" s="21" t="str">
        <f t="shared" si="6"/>
        <v>Wednesday</v>
      </c>
      <c r="D176" s="21" t="str">
        <f t="shared" si="7"/>
        <v>March</v>
      </c>
      <c r="E176" s="21" t="str">
        <f t="shared" si="8"/>
        <v>2023</v>
      </c>
      <c r="F176">
        <v>2</v>
      </c>
      <c r="G176" t="s">
        <v>11</v>
      </c>
      <c r="H176" t="s">
        <v>19</v>
      </c>
      <c r="I176">
        <v>2</v>
      </c>
      <c r="J176">
        <v>60</v>
      </c>
      <c r="K176" s="20">
        <v>120</v>
      </c>
      <c r="L176" t="s">
        <v>98</v>
      </c>
    </row>
    <row r="177" spans="2:12">
      <c r="B177" s="21">
        <v>45020</v>
      </c>
      <c r="C177" s="21" t="str">
        <f t="shared" si="6"/>
        <v>Tuesday</v>
      </c>
      <c r="D177" s="21" t="str">
        <f t="shared" si="7"/>
        <v>April</v>
      </c>
      <c r="E177" s="21" t="str">
        <f t="shared" si="8"/>
        <v>2023</v>
      </c>
      <c r="F177">
        <v>3</v>
      </c>
      <c r="G177" t="s">
        <v>14</v>
      </c>
      <c r="H177" t="s">
        <v>9</v>
      </c>
      <c r="I177">
        <v>6</v>
      </c>
      <c r="J177">
        <v>97</v>
      </c>
      <c r="K177" s="20">
        <v>582</v>
      </c>
      <c r="L177" t="s">
        <v>98</v>
      </c>
    </row>
    <row r="178" spans="2:12">
      <c r="B178" t="s">
        <v>38</v>
      </c>
      <c r="C178" s="21" t="str">
        <f t="shared" si="6"/>
        <v>Thursday</v>
      </c>
      <c r="D178" s="21" t="str">
        <f t="shared" si="7"/>
        <v>April</v>
      </c>
      <c r="E178" s="21" t="str">
        <f t="shared" si="8"/>
        <v>2023</v>
      </c>
      <c r="F178">
        <v>7</v>
      </c>
      <c r="G178" t="s">
        <v>8</v>
      </c>
      <c r="H178" t="s">
        <v>19</v>
      </c>
      <c r="I178">
        <v>8</v>
      </c>
      <c r="J178">
        <v>67</v>
      </c>
      <c r="K178" s="20">
        <v>536</v>
      </c>
      <c r="L178" t="s">
        <v>98</v>
      </c>
    </row>
    <row r="179" spans="2:12">
      <c r="B179" t="s">
        <v>73</v>
      </c>
      <c r="C179" s="21" t="str">
        <f t="shared" si="6"/>
        <v>Monday</v>
      </c>
      <c r="D179" s="21" t="str">
        <f t="shared" si="7"/>
        <v>January</v>
      </c>
      <c r="E179" s="21" t="str">
        <f t="shared" si="8"/>
        <v>2023</v>
      </c>
      <c r="F179">
        <v>7</v>
      </c>
      <c r="G179" t="s">
        <v>11</v>
      </c>
      <c r="H179" t="s">
        <v>9</v>
      </c>
      <c r="I179">
        <v>14</v>
      </c>
      <c r="J179">
        <v>99</v>
      </c>
      <c r="K179" s="20">
        <v>1386</v>
      </c>
      <c r="L179" t="s">
        <v>98</v>
      </c>
    </row>
    <row r="180" spans="2:12">
      <c r="B180" s="21">
        <v>45110</v>
      </c>
      <c r="C180" s="21" t="str">
        <f t="shared" si="6"/>
        <v>Monday</v>
      </c>
      <c r="D180" s="21" t="str">
        <f t="shared" si="7"/>
        <v>July</v>
      </c>
      <c r="E180" s="21" t="str">
        <f t="shared" si="8"/>
        <v>2023</v>
      </c>
      <c r="F180">
        <v>8</v>
      </c>
      <c r="G180" t="s">
        <v>11</v>
      </c>
      <c r="H180" t="s">
        <v>9</v>
      </c>
      <c r="I180">
        <v>9</v>
      </c>
      <c r="J180">
        <v>78</v>
      </c>
      <c r="K180" s="20">
        <v>702</v>
      </c>
      <c r="L180" t="s">
        <v>98</v>
      </c>
    </row>
    <row r="181" spans="2:12">
      <c r="B181" t="s">
        <v>74</v>
      </c>
      <c r="C181" s="21" t="str">
        <f t="shared" si="6"/>
        <v>Sunday</v>
      </c>
      <c r="D181" s="21" t="str">
        <f t="shared" si="7"/>
        <v>April</v>
      </c>
      <c r="E181" s="21" t="str">
        <f t="shared" si="8"/>
        <v>2023</v>
      </c>
      <c r="F181">
        <v>6</v>
      </c>
      <c r="G181" t="s">
        <v>14</v>
      </c>
      <c r="H181" t="s">
        <v>9</v>
      </c>
      <c r="I181">
        <v>7</v>
      </c>
      <c r="J181">
        <v>26</v>
      </c>
      <c r="K181" s="20">
        <v>182</v>
      </c>
      <c r="L181" t="s">
        <v>98</v>
      </c>
    </row>
    <row r="182" spans="2:12">
      <c r="B182" t="s">
        <v>75</v>
      </c>
      <c r="C182" s="21" t="str">
        <f t="shared" si="6"/>
        <v>Sunday</v>
      </c>
      <c r="D182" s="21" t="str">
        <f t="shared" si="7"/>
        <v>April</v>
      </c>
      <c r="E182" s="21" t="str">
        <f t="shared" si="8"/>
        <v>2023</v>
      </c>
      <c r="F182">
        <v>3</v>
      </c>
      <c r="G182" t="s">
        <v>8</v>
      </c>
      <c r="H182" t="s">
        <v>9</v>
      </c>
      <c r="I182">
        <v>4</v>
      </c>
      <c r="J182">
        <v>71</v>
      </c>
      <c r="K182" s="20">
        <v>284</v>
      </c>
      <c r="L182" t="s">
        <v>98</v>
      </c>
    </row>
    <row r="183" spans="2:12">
      <c r="B183" t="s">
        <v>76</v>
      </c>
      <c r="C183" s="21" t="str">
        <f t="shared" si="6"/>
        <v>Tuesday</v>
      </c>
      <c r="D183" s="21" t="str">
        <f t="shared" si="7"/>
        <v>January</v>
      </c>
      <c r="E183" s="21" t="str">
        <f t="shared" si="8"/>
        <v>2023</v>
      </c>
      <c r="F183">
        <v>2</v>
      </c>
      <c r="G183" t="s">
        <v>8</v>
      </c>
      <c r="H183" t="s">
        <v>19</v>
      </c>
      <c r="I183">
        <v>11</v>
      </c>
      <c r="J183">
        <v>22</v>
      </c>
      <c r="K183" s="20">
        <v>242</v>
      </c>
      <c r="L183" t="s">
        <v>98</v>
      </c>
    </row>
    <row r="184" spans="2:12">
      <c r="B184" s="21">
        <v>45018</v>
      </c>
      <c r="C184" s="21" t="str">
        <f t="shared" si="6"/>
        <v>Sunday</v>
      </c>
      <c r="D184" s="21" t="str">
        <f t="shared" si="7"/>
        <v>April</v>
      </c>
      <c r="E184" s="21" t="str">
        <f t="shared" si="8"/>
        <v>2023</v>
      </c>
      <c r="F184">
        <v>7</v>
      </c>
      <c r="G184" t="s">
        <v>14</v>
      </c>
      <c r="H184" t="s">
        <v>19</v>
      </c>
      <c r="I184">
        <v>2</v>
      </c>
      <c r="J184">
        <v>87</v>
      </c>
      <c r="K184" s="20">
        <v>174</v>
      </c>
      <c r="L184" t="s">
        <v>98</v>
      </c>
    </row>
    <row r="185" spans="2:12">
      <c r="B185" t="s">
        <v>77</v>
      </c>
      <c r="C185" s="21" t="str">
        <f t="shared" si="6"/>
        <v>Saturday</v>
      </c>
      <c r="D185" s="21" t="str">
        <f t="shared" si="7"/>
        <v>May</v>
      </c>
      <c r="E185" s="21" t="str">
        <f t="shared" si="8"/>
        <v>2023</v>
      </c>
      <c r="F185">
        <v>7</v>
      </c>
      <c r="G185" t="s">
        <v>14</v>
      </c>
      <c r="H185" t="s">
        <v>9</v>
      </c>
      <c r="I185">
        <v>8</v>
      </c>
      <c r="J185">
        <v>42</v>
      </c>
      <c r="K185" s="20">
        <v>336</v>
      </c>
      <c r="L185" t="s">
        <v>98</v>
      </c>
    </row>
    <row r="186" spans="2:12">
      <c r="B186" s="21">
        <v>45109</v>
      </c>
      <c r="C186" s="21" t="str">
        <f t="shared" si="6"/>
        <v>Sunday</v>
      </c>
      <c r="D186" s="21" t="str">
        <f t="shared" si="7"/>
        <v>July</v>
      </c>
      <c r="E186" s="21" t="str">
        <f t="shared" si="8"/>
        <v>2023</v>
      </c>
      <c r="F186">
        <v>8</v>
      </c>
      <c r="G186" t="s">
        <v>11</v>
      </c>
      <c r="H186" t="s">
        <v>9</v>
      </c>
      <c r="I186">
        <v>6</v>
      </c>
      <c r="J186">
        <v>48</v>
      </c>
      <c r="K186" s="20">
        <v>288</v>
      </c>
      <c r="L186" t="s">
        <v>98</v>
      </c>
    </row>
    <row r="187" spans="2:12">
      <c r="B187" t="s">
        <v>78</v>
      </c>
      <c r="C187" s="21" t="str">
        <f t="shared" si="6"/>
        <v>Monday</v>
      </c>
      <c r="D187" s="21" t="str">
        <f t="shared" si="7"/>
        <v>February</v>
      </c>
      <c r="E187" s="21" t="str">
        <f t="shared" si="8"/>
        <v>2023</v>
      </c>
      <c r="F187">
        <v>8</v>
      </c>
      <c r="G187" t="s">
        <v>14</v>
      </c>
      <c r="H187" t="s">
        <v>9</v>
      </c>
      <c r="I187">
        <v>2</v>
      </c>
      <c r="J187">
        <v>9</v>
      </c>
      <c r="K187" s="20">
        <v>18</v>
      </c>
      <c r="L187" t="s">
        <v>98</v>
      </c>
    </row>
    <row r="188" spans="2:12">
      <c r="B188" s="21">
        <v>45079</v>
      </c>
      <c r="C188" s="21" t="str">
        <f t="shared" si="6"/>
        <v>Friday</v>
      </c>
      <c r="D188" s="21" t="str">
        <f t="shared" si="7"/>
        <v>June</v>
      </c>
      <c r="E188" s="21" t="str">
        <f t="shared" si="8"/>
        <v>2023</v>
      </c>
      <c r="F188">
        <v>4</v>
      </c>
      <c r="G188" t="s">
        <v>14</v>
      </c>
      <c r="H188" t="s">
        <v>19</v>
      </c>
      <c r="I188">
        <v>11</v>
      </c>
      <c r="J188">
        <v>54</v>
      </c>
      <c r="K188" s="20">
        <v>594</v>
      </c>
      <c r="L188" t="s">
        <v>98</v>
      </c>
    </row>
    <row r="189" spans="2:12">
      <c r="B189" s="21">
        <v>44931</v>
      </c>
      <c r="C189" s="21" t="str">
        <f t="shared" si="6"/>
        <v>Thursday</v>
      </c>
      <c r="D189" s="21" t="str">
        <f t="shared" si="7"/>
        <v>January</v>
      </c>
      <c r="E189" s="21" t="str">
        <f t="shared" si="8"/>
        <v>2023</v>
      </c>
      <c r="F189">
        <v>7</v>
      </c>
      <c r="G189" t="s">
        <v>8</v>
      </c>
      <c r="H189" t="s">
        <v>9</v>
      </c>
      <c r="I189">
        <v>8</v>
      </c>
      <c r="J189">
        <v>75</v>
      </c>
      <c r="K189" s="20">
        <v>600</v>
      </c>
      <c r="L189" t="s">
        <v>98</v>
      </c>
    </row>
    <row r="190" spans="2:12">
      <c r="B190" s="21">
        <v>45233</v>
      </c>
      <c r="C190" s="21" t="str">
        <f t="shared" si="6"/>
        <v>Friday</v>
      </c>
      <c r="D190" s="21" t="str">
        <f t="shared" si="7"/>
        <v>November</v>
      </c>
      <c r="E190" s="21" t="str">
        <f t="shared" si="8"/>
        <v>2023</v>
      </c>
      <c r="F190">
        <v>1</v>
      </c>
      <c r="G190" t="s">
        <v>14</v>
      </c>
      <c r="H190" t="s">
        <v>19</v>
      </c>
      <c r="I190">
        <v>12</v>
      </c>
      <c r="J190">
        <v>54</v>
      </c>
      <c r="K190" s="20">
        <v>648</v>
      </c>
      <c r="L190" t="s">
        <v>98</v>
      </c>
    </row>
    <row r="191" spans="2:12">
      <c r="B191" s="21">
        <v>45081</v>
      </c>
      <c r="C191" s="21" t="str">
        <f t="shared" si="6"/>
        <v>Sunday</v>
      </c>
      <c r="D191" s="21" t="str">
        <f t="shared" si="7"/>
        <v>June</v>
      </c>
      <c r="E191" s="21" t="str">
        <f t="shared" si="8"/>
        <v>2023</v>
      </c>
      <c r="F191">
        <v>6</v>
      </c>
      <c r="G191" t="s">
        <v>8</v>
      </c>
      <c r="H191" t="s">
        <v>9</v>
      </c>
      <c r="I191">
        <v>13</v>
      </c>
      <c r="J191">
        <v>42</v>
      </c>
      <c r="K191" s="20">
        <v>546</v>
      </c>
      <c r="L191" t="s">
        <v>98</v>
      </c>
    </row>
    <row r="192" spans="2:12">
      <c r="B192" t="s">
        <v>55</v>
      </c>
      <c r="C192" s="21" t="str">
        <f t="shared" si="6"/>
        <v>Friday</v>
      </c>
      <c r="D192" s="21" t="str">
        <f t="shared" si="7"/>
        <v>March</v>
      </c>
      <c r="E192" s="21" t="str">
        <f t="shared" si="8"/>
        <v>2023</v>
      </c>
      <c r="F192">
        <v>7</v>
      </c>
      <c r="G192" t="s">
        <v>14</v>
      </c>
      <c r="H192" t="s">
        <v>9</v>
      </c>
      <c r="I192">
        <v>12</v>
      </c>
      <c r="J192">
        <v>19</v>
      </c>
      <c r="K192" s="20">
        <v>228</v>
      </c>
      <c r="L192" t="s">
        <v>98</v>
      </c>
    </row>
    <row r="193" spans="2:12">
      <c r="B193" t="s">
        <v>33</v>
      </c>
      <c r="C193" s="21" t="str">
        <f t="shared" si="6"/>
        <v>Saturday</v>
      </c>
      <c r="D193" s="21" t="str">
        <f t="shared" si="7"/>
        <v>April</v>
      </c>
      <c r="E193" s="21" t="str">
        <f t="shared" si="8"/>
        <v>2023</v>
      </c>
      <c r="F193">
        <v>3</v>
      </c>
      <c r="G193" t="s">
        <v>8</v>
      </c>
      <c r="H193" t="s">
        <v>9</v>
      </c>
      <c r="I193">
        <v>13</v>
      </c>
      <c r="J193">
        <v>26</v>
      </c>
      <c r="K193" s="20">
        <v>338</v>
      </c>
      <c r="L193" t="s">
        <v>98</v>
      </c>
    </row>
    <row r="194" spans="2:12">
      <c r="B194" t="s">
        <v>58</v>
      </c>
      <c r="C194" s="21" t="str">
        <f t="shared" ref="C194:C257" si="9">TEXT(B194,"DDDD")</f>
        <v>Thursday</v>
      </c>
      <c r="D194" s="21" t="str">
        <f t="shared" ref="D194:D257" si="10">TEXT(B194,"MMMM")</f>
        <v>January</v>
      </c>
      <c r="E194" s="21" t="str">
        <f t="shared" ref="E194:E257" si="11">TEXT(B194,"YYY")</f>
        <v>2023</v>
      </c>
      <c r="F194">
        <v>5</v>
      </c>
      <c r="G194" t="s">
        <v>11</v>
      </c>
      <c r="H194" t="s">
        <v>19</v>
      </c>
      <c r="I194">
        <v>12</v>
      </c>
      <c r="J194">
        <v>12</v>
      </c>
      <c r="K194" s="20">
        <v>144</v>
      </c>
      <c r="L194" t="s">
        <v>98</v>
      </c>
    </row>
    <row r="195" spans="2:12">
      <c r="B195" t="s">
        <v>30</v>
      </c>
      <c r="C195" s="21" t="str">
        <f t="shared" si="9"/>
        <v>Thursday</v>
      </c>
      <c r="D195" s="21" t="str">
        <f t="shared" si="10"/>
        <v>January</v>
      </c>
      <c r="E195" s="21" t="str">
        <f t="shared" si="11"/>
        <v>2023</v>
      </c>
      <c r="F195">
        <v>1</v>
      </c>
      <c r="G195" t="s">
        <v>14</v>
      </c>
      <c r="H195" t="s">
        <v>9</v>
      </c>
      <c r="I195">
        <v>10</v>
      </c>
      <c r="J195">
        <v>8</v>
      </c>
      <c r="K195" s="20">
        <v>80</v>
      </c>
      <c r="L195" t="s">
        <v>98</v>
      </c>
    </row>
    <row r="196" spans="2:12">
      <c r="B196" s="21">
        <v>45080</v>
      </c>
      <c r="C196" s="21" t="str">
        <f t="shared" si="9"/>
        <v>Saturday</v>
      </c>
      <c r="D196" s="21" t="str">
        <f t="shared" si="10"/>
        <v>June</v>
      </c>
      <c r="E196" s="21" t="str">
        <f t="shared" si="11"/>
        <v>2023</v>
      </c>
      <c r="F196">
        <v>8</v>
      </c>
      <c r="G196" t="s">
        <v>11</v>
      </c>
      <c r="H196" t="s">
        <v>19</v>
      </c>
      <c r="I196">
        <v>9</v>
      </c>
      <c r="J196">
        <v>68</v>
      </c>
      <c r="K196" s="20">
        <v>612</v>
      </c>
      <c r="L196" t="s">
        <v>98</v>
      </c>
    </row>
    <row r="197" spans="2:12">
      <c r="B197" t="s">
        <v>79</v>
      </c>
      <c r="C197" s="21" t="str">
        <f t="shared" si="9"/>
        <v>Sunday</v>
      </c>
      <c r="D197" s="21" t="str">
        <f t="shared" si="10"/>
        <v>April</v>
      </c>
      <c r="E197" s="21" t="str">
        <f t="shared" si="11"/>
        <v>2023</v>
      </c>
      <c r="F197">
        <v>2</v>
      </c>
      <c r="G197" t="s">
        <v>14</v>
      </c>
      <c r="H197" t="s">
        <v>19</v>
      </c>
      <c r="I197">
        <v>9</v>
      </c>
      <c r="J197">
        <v>24</v>
      </c>
      <c r="K197" s="20">
        <v>216</v>
      </c>
      <c r="L197" t="s">
        <v>98</v>
      </c>
    </row>
    <row r="198" spans="2:12">
      <c r="B198" t="s">
        <v>21</v>
      </c>
      <c r="C198" s="21" t="str">
        <f t="shared" si="9"/>
        <v>Sunday</v>
      </c>
      <c r="D198" s="21" t="str">
        <f t="shared" si="10"/>
        <v>February</v>
      </c>
      <c r="E198" s="21" t="str">
        <f t="shared" si="11"/>
        <v>2023</v>
      </c>
      <c r="F198">
        <v>4</v>
      </c>
      <c r="G198" t="s">
        <v>8</v>
      </c>
      <c r="H198" t="s">
        <v>19</v>
      </c>
      <c r="I198">
        <v>11</v>
      </c>
      <c r="J198">
        <v>53</v>
      </c>
      <c r="K198" s="20">
        <v>583</v>
      </c>
      <c r="L198" t="s">
        <v>98</v>
      </c>
    </row>
    <row r="199" spans="2:12">
      <c r="B199" s="21">
        <v>45143</v>
      </c>
      <c r="C199" s="21" t="str">
        <f t="shared" si="9"/>
        <v>Saturday</v>
      </c>
      <c r="D199" s="21" t="str">
        <f t="shared" si="10"/>
        <v>August</v>
      </c>
      <c r="E199" s="21" t="str">
        <f t="shared" si="11"/>
        <v>2023</v>
      </c>
      <c r="F199">
        <v>1</v>
      </c>
      <c r="G199" t="s">
        <v>11</v>
      </c>
      <c r="H199" t="s">
        <v>9</v>
      </c>
      <c r="I199">
        <v>0</v>
      </c>
      <c r="J199">
        <v>81</v>
      </c>
      <c r="K199" s="20">
        <v>0</v>
      </c>
      <c r="L199" t="s">
        <v>98</v>
      </c>
    </row>
    <row r="200" spans="2:12">
      <c r="B200" t="s">
        <v>60</v>
      </c>
      <c r="C200" s="21" t="str">
        <f t="shared" si="9"/>
        <v>Thursday</v>
      </c>
      <c r="D200" s="21" t="str">
        <f t="shared" si="10"/>
        <v>March</v>
      </c>
      <c r="E200" s="21" t="str">
        <f t="shared" si="11"/>
        <v>2023</v>
      </c>
      <c r="F200">
        <v>3</v>
      </c>
      <c r="G200" t="s">
        <v>11</v>
      </c>
      <c r="H200" t="s">
        <v>19</v>
      </c>
      <c r="I200">
        <v>12</v>
      </c>
      <c r="J200">
        <v>0</v>
      </c>
      <c r="K200" s="20">
        <v>0</v>
      </c>
      <c r="L200" t="s">
        <v>98</v>
      </c>
    </row>
    <row r="201" spans="2:12">
      <c r="B201" s="21">
        <v>44931</v>
      </c>
      <c r="C201" s="21" t="str">
        <f t="shared" si="9"/>
        <v>Thursday</v>
      </c>
      <c r="D201" s="21" t="str">
        <f t="shared" si="10"/>
        <v>January</v>
      </c>
      <c r="E201" s="21" t="str">
        <f t="shared" si="11"/>
        <v>2023</v>
      </c>
      <c r="F201">
        <v>7</v>
      </c>
      <c r="G201" t="s">
        <v>11</v>
      </c>
      <c r="H201" t="s">
        <v>19</v>
      </c>
      <c r="I201">
        <v>7</v>
      </c>
      <c r="J201">
        <v>78</v>
      </c>
      <c r="K201" s="20">
        <v>546</v>
      </c>
      <c r="L201" t="s">
        <v>98</v>
      </c>
    </row>
    <row r="202" spans="2:12">
      <c r="B202" s="21">
        <v>45111</v>
      </c>
      <c r="C202" s="21" t="str">
        <f t="shared" si="9"/>
        <v>Tuesday</v>
      </c>
      <c r="D202" s="21" t="str">
        <f t="shared" si="10"/>
        <v>July</v>
      </c>
      <c r="E202" s="21" t="str">
        <f t="shared" si="11"/>
        <v>2023</v>
      </c>
      <c r="F202">
        <v>4</v>
      </c>
      <c r="G202" t="s">
        <v>11</v>
      </c>
      <c r="H202" t="s">
        <v>19</v>
      </c>
      <c r="I202">
        <v>7</v>
      </c>
      <c r="J202">
        <v>12</v>
      </c>
      <c r="K202" s="20">
        <v>84</v>
      </c>
      <c r="L202" t="s">
        <v>98</v>
      </c>
    </row>
    <row r="203" spans="2:12">
      <c r="B203" t="s">
        <v>28</v>
      </c>
      <c r="C203" s="21" t="str">
        <f t="shared" si="9"/>
        <v>Friday</v>
      </c>
      <c r="D203" s="21" t="str">
        <f t="shared" si="10"/>
        <v>March</v>
      </c>
      <c r="E203" s="21" t="str">
        <f t="shared" si="11"/>
        <v>2023</v>
      </c>
      <c r="F203">
        <v>6</v>
      </c>
      <c r="G203" t="s">
        <v>8</v>
      </c>
      <c r="H203" t="s">
        <v>9</v>
      </c>
      <c r="I203">
        <v>14</v>
      </c>
      <c r="J203">
        <v>76</v>
      </c>
      <c r="K203" s="20">
        <v>1064</v>
      </c>
      <c r="L203" t="s">
        <v>98</v>
      </c>
    </row>
    <row r="204" spans="2:12">
      <c r="B204" s="21">
        <v>45048</v>
      </c>
      <c r="C204" s="21" t="str">
        <f t="shared" si="9"/>
        <v>Tuesday</v>
      </c>
      <c r="D204" s="21" t="str">
        <f t="shared" si="10"/>
        <v>May</v>
      </c>
      <c r="E204" s="21" t="str">
        <f t="shared" si="11"/>
        <v>2023</v>
      </c>
      <c r="F204">
        <v>8</v>
      </c>
      <c r="G204" t="s">
        <v>11</v>
      </c>
      <c r="H204" t="s">
        <v>19</v>
      </c>
      <c r="I204">
        <v>0</v>
      </c>
      <c r="J204">
        <v>78</v>
      </c>
      <c r="K204" s="20">
        <v>0</v>
      </c>
      <c r="L204" t="s">
        <v>98</v>
      </c>
    </row>
    <row r="205" spans="2:12">
      <c r="B205" t="s">
        <v>51</v>
      </c>
      <c r="C205" s="21" t="str">
        <f t="shared" si="9"/>
        <v>Tuesday</v>
      </c>
      <c r="D205" s="21" t="str">
        <f t="shared" si="10"/>
        <v>April</v>
      </c>
      <c r="E205" s="21" t="str">
        <f t="shared" si="11"/>
        <v>2023</v>
      </c>
      <c r="F205">
        <v>6</v>
      </c>
      <c r="G205" t="s">
        <v>8</v>
      </c>
      <c r="H205" t="s">
        <v>19</v>
      </c>
      <c r="I205">
        <v>10</v>
      </c>
      <c r="J205">
        <v>64</v>
      </c>
      <c r="K205" s="20">
        <v>640</v>
      </c>
      <c r="L205" t="s">
        <v>98</v>
      </c>
    </row>
    <row r="206" spans="2:12">
      <c r="B206" s="21">
        <v>45174</v>
      </c>
      <c r="C206" s="21" t="str">
        <f t="shared" si="9"/>
        <v>Tuesday</v>
      </c>
      <c r="D206" s="21" t="str">
        <f t="shared" si="10"/>
        <v>September</v>
      </c>
      <c r="E206" s="21" t="str">
        <f t="shared" si="11"/>
        <v>2023</v>
      </c>
      <c r="F206">
        <v>4</v>
      </c>
      <c r="G206" t="s">
        <v>11</v>
      </c>
      <c r="H206" t="s">
        <v>9</v>
      </c>
      <c r="I206">
        <v>11</v>
      </c>
      <c r="J206">
        <v>38</v>
      </c>
      <c r="K206" s="20">
        <v>418</v>
      </c>
      <c r="L206" t="s">
        <v>98</v>
      </c>
    </row>
    <row r="207" spans="2:12">
      <c r="B207" s="21">
        <v>45143</v>
      </c>
      <c r="C207" s="21" t="str">
        <f t="shared" si="9"/>
        <v>Saturday</v>
      </c>
      <c r="D207" s="21" t="str">
        <f t="shared" si="10"/>
        <v>August</v>
      </c>
      <c r="E207" s="21" t="str">
        <f t="shared" si="11"/>
        <v>2023</v>
      </c>
      <c r="F207">
        <v>4</v>
      </c>
      <c r="G207" t="s">
        <v>11</v>
      </c>
      <c r="H207" t="s">
        <v>19</v>
      </c>
      <c r="I207">
        <v>7</v>
      </c>
      <c r="J207">
        <v>23</v>
      </c>
      <c r="K207" s="20">
        <v>161</v>
      </c>
      <c r="L207" t="s">
        <v>98</v>
      </c>
    </row>
    <row r="208" spans="2:12">
      <c r="B208" t="s">
        <v>74</v>
      </c>
      <c r="C208" s="21" t="str">
        <f t="shared" si="9"/>
        <v>Sunday</v>
      </c>
      <c r="D208" s="21" t="str">
        <f t="shared" si="10"/>
        <v>April</v>
      </c>
      <c r="E208" s="21" t="str">
        <f t="shared" si="11"/>
        <v>2023</v>
      </c>
      <c r="F208">
        <v>5</v>
      </c>
      <c r="G208" t="s">
        <v>8</v>
      </c>
      <c r="H208" t="s">
        <v>19</v>
      </c>
      <c r="I208">
        <v>0</v>
      </c>
      <c r="J208">
        <v>100</v>
      </c>
      <c r="K208" s="20">
        <v>0</v>
      </c>
      <c r="L208" t="s">
        <v>98</v>
      </c>
    </row>
    <row r="209" spans="2:12">
      <c r="B209" s="21">
        <v>45017</v>
      </c>
      <c r="C209" s="21" t="str">
        <f t="shared" si="9"/>
        <v>Saturday</v>
      </c>
      <c r="D209" s="21" t="str">
        <f t="shared" si="10"/>
        <v>April</v>
      </c>
      <c r="E209" s="21" t="str">
        <f t="shared" si="11"/>
        <v>2023</v>
      </c>
      <c r="F209">
        <v>8</v>
      </c>
      <c r="G209" t="s">
        <v>11</v>
      </c>
      <c r="H209" t="s">
        <v>9</v>
      </c>
      <c r="I209">
        <v>3</v>
      </c>
      <c r="J209">
        <v>77</v>
      </c>
      <c r="K209" s="20">
        <v>231</v>
      </c>
      <c r="L209" t="s">
        <v>98</v>
      </c>
    </row>
    <row r="210" spans="2:12">
      <c r="B210" s="21">
        <v>45203</v>
      </c>
      <c r="C210" s="21" t="str">
        <f t="shared" si="9"/>
        <v>Wednesday</v>
      </c>
      <c r="D210" s="21" t="str">
        <f t="shared" si="10"/>
        <v>October</v>
      </c>
      <c r="E210" s="21" t="str">
        <f t="shared" si="11"/>
        <v>2023</v>
      </c>
      <c r="F210">
        <v>2</v>
      </c>
      <c r="G210" t="s">
        <v>11</v>
      </c>
      <c r="H210" t="s">
        <v>9</v>
      </c>
      <c r="I210">
        <v>10</v>
      </c>
      <c r="J210">
        <v>94</v>
      </c>
      <c r="K210" s="20">
        <v>940</v>
      </c>
      <c r="L210" t="s">
        <v>98</v>
      </c>
    </row>
    <row r="211" spans="2:12">
      <c r="B211" t="s">
        <v>23</v>
      </c>
      <c r="C211" s="21" t="str">
        <f t="shared" si="9"/>
        <v>Saturday</v>
      </c>
      <c r="D211" s="21" t="str">
        <f t="shared" si="10"/>
        <v>February</v>
      </c>
      <c r="E211" s="21" t="str">
        <f t="shared" si="11"/>
        <v>2023</v>
      </c>
      <c r="F211">
        <v>5</v>
      </c>
      <c r="G211" t="s">
        <v>11</v>
      </c>
      <c r="H211" t="s">
        <v>19</v>
      </c>
      <c r="I211">
        <v>9</v>
      </c>
      <c r="J211">
        <v>20</v>
      </c>
      <c r="K211" s="20">
        <v>180</v>
      </c>
      <c r="L211" t="s">
        <v>98</v>
      </c>
    </row>
    <row r="212" spans="2:12">
      <c r="B212" t="s">
        <v>60</v>
      </c>
      <c r="C212" s="21" t="str">
        <f t="shared" si="9"/>
        <v>Thursday</v>
      </c>
      <c r="D212" s="21" t="str">
        <f t="shared" si="10"/>
        <v>March</v>
      </c>
      <c r="E212" s="21" t="str">
        <f t="shared" si="11"/>
        <v>2023</v>
      </c>
      <c r="F212">
        <v>6</v>
      </c>
      <c r="G212" t="s">
        <v>14</v>
      </c>
      <c r="H212" t="s">
        <v>9</v>
      </c>
      <c r="I212">
        <v>11</v>
      </c>
      <c r="J212">
        <v>53</v>
      </c>
      <c r="K212" s="20">
        <v>583</v>
      </c>
      <c r="L212" t="s">
        <v>98</v>
      </c>
    </row>
    <row r="213" spans="2:12">
      <c r="B213" s="21">
        <v>45050</v>
      </c>
      <c r="C213" s="21" t="str">
        <f t="shared" si="9"/>
        <v>Thursday</v>
      </c>
      <c r="D213" s="21" t="str">
        <f t="shared" si="10"/>
        <v>May</v>
      </c>
      <c r="E213" s="21" t="str">
        <f t="shared" si="11"/>
        <v>2023</v>
      </c>
      <c r="F213">
        <v>7</v>
      </c>
      <c r="G213" t="s">
        <v>11</v>
      </c>
      <c r="H213" t="s">
        <v>9</v>
      </c>
      <c r="I213">
        <v>3</v>
      </c>
      <c r="J213">
        <v>6</v>
      </c>
      <c r="K213" s="20">
        <v>18</v>
      </c>
      <c r="L213" t="s">
        <v>98</v>
      </c>
    </row>
    <row r="214" spans="2:12">
      <c r="B214" t="s">
        <v>40</v>
      </c>
      <c r="C214" s="21" t="str">
        <f t="shared" si="9"/>
        <v>Monday</v>
      </c>
      <c r="D214" s="21" t="str">
        <f t="shared" si="10"/>
        <v>February</v>
      </c>
      <c r="E214" s="21" t="str">
        <f t="shared" si="11"/>
        <v>2023</v>
      </c>
      <c r="F214">
        <v>8</v>
      </c>
      <c r="G214" t="s">
        <v>14</v>
      </c>
      <c r="H214" t="s">
        <v>19</v>
      </c>
      <c r="I214">
        <v>9</v>
      </c>
      <c r="J214">
        <v>38</v>
      </c>
      <c r="K214" s="20">
        <v>342</v>
      </c>
      <c r="L214" t="s">
        <v>98</v>
      </c>
    </row>
    <row r="215" spans="2:12">
      <c r="B215" s="21">
        <v>44930</v>
      </c>
      <c r="C215" s="21" t="str">
        <f t="shared" si="9"/>
        <v>Wednesday</v>
      </c>
      <c r="D215" s="21" t="str">
        <f t="shared" si="10"/>
        <v>January</v>
      </c>
      <c r="E215" s="21" t="str">
        <f t="shared" si="11"/>
        <v>2023</v>
      </c>
      <c r="F215">
        <v>6</v>
      </c>
      <c r="G215" t="s">
        <v>8</v>
      </c>
      <c r="H215" t="s">
        <v>19</v>
      </c>
      <c r="I215">
        <v>8</v>
      </c>
      <c r="J215">
        <v>70</v>
      </c>
      <c r="K215" s="20">
        <v>560</v>
      </c>
      <c r="L215" t="s">
        <v>98</v>
      </c>
    </row>
    <row r="216" spans="2:12">
      <c r="B216" t="s">
        <v>80</v>
      </c>
      <c r="C216" s="21" t="str">
        <f t="shared" si="9"/>
        <v>Wednesday</v>
      </c>
      <c r="D216" s="21" t="str">
        <f t="shared" si="10"/>
        <v>March</v>
      </c>
      <c r="E216" s="21" t="str">
        <f t="shared" si="11"/>
        <v>2023</v>
      </c>
      <c r="F216">
        <v>4</v>
      </c>
      <c r="G216" t="s">
        <v>11</v>
      </c>
      <c r="H216" t="s">
        <v>9</v>
      </c>
      <c r="I216">
        <v>6</v>
      </c>
      <c r="J216">
        <v>51</v>
      </c>
      <c r="K216" s="20">
        <v>306</v>
      </c>
      <c r="L216" t="s">
        <v>98</v>
      </c>
    </row>
    <row r="217" spans="2:12">
      <c r="B217" s="21">
        <v>45204</v>
      </c>
      <c r="C217" s="21" t="str">
        <f t="shared" si="9"/>
        <v>Thursday</v>
      </c>
      <c r="D217" s="21" t="str">
        <f t="shared" si="10"/>
        <v>October</v>
      </c>
      <c r="E217" s="21" t="str">
        <f t="shared" si="11"/>
        <v>2023</v>
      </c>
      <c r="F217">
        <v>3</v>
      </c>
      <c r="G217" t="s">
        <v>14</v>
      </c>
      <c r="H217" t="s">
        <v>9</v>
      </c>
      <c r="I217">
        <v>5</v>
      </c>
      <c r="J217">
        <v>71</v>
      </c>
      <c r="K217" s="20">
        <v>355</v>
      </c>
      <c r="L217" t="s">
        <v>98</v>
      </c>
    </row>
    <row r="218" spans="2:12">
      <c r="B218" t="s">
        <v>35</v>
      </c>
      <c r="C218" s="21" t="str">
        <f t="shared" si="9"/>
        <v>Saturday</v>
      </c>
      <c r="D218" s="21" t="str">
        <f t="shared" si="10"/>
        <v>April</v>
      </c>
      <c r="E218" s="21" t="str">
        <f t="shared" si="11"/>
        <v>2023</v>
      </c>
      <c r="F218">
        <v>3</v>
      </c>
      <c r="G218" t="s">
        <v>14</v>
      </c>
      <c r="H218" t="s">
        <v>19</v>
      </c>
      <c r="I218">
        <v>4</v>
      </c>
      <c r="J218">
        <v>19</v>
      </c>
      <c r="K218" s="20">
        <v>76</v>
      </c>
      <c r="L218" t="s">
        <v>98</v>
      </c>
    </row>
    <row r="219" spans="2:12">
      <c r="B219" s="21">
        <v>45140</v>
      </c>
      <c r="C219" s="21" t="str">
        <f t="shared" si="9"/>
        <v>Wednesday</v>
      </c>
      <c r="D219" s="21" t="str">
        <f t="shared" si="10"/>
        <v>August</v>
      </c>
      <c r="E219" s="21" t="str">
        <f t="shared" si="11"/>
        <v>2023</v>
      </c>
      <c r="F219">
        <v>8</v>
      </c>
      <c r="G219" t="s">
        <v>8</v>
      </c>
      <c r="H219" t="s">
        <v>9</v>
      </c>
      <c r="I219">
        <v>6</v>
      </c>
      <c r="J219">
        <v>69</v>
      </c>
      <c r="K219" s="20">
        <v>414</v>
      </c>
      <c r="L219" t="s">
        <v>98</v>
      </c>
    </row>
    <row r="220" spans="2:12">
      <c r="B220" t="s">
        <v>45</v>
      </c>
      <c r="C220" s="21" t="str">
        <f t="shared" si="9"/>
        <v>Monday</v>
      </c>
      <c r="D220" s="21" t="str">
        <f t="shared" si="10"/>
        <v>January</v>
      </c>
      <c r="E220" s="21" t="str">
        <f t="shared" si="11"/>
        <v>2023</v>
      </c>
      <c r="F220">
        <v>7</v>
      </c>
      <c r="G220" t="s">
        <v>14</v>
      </c>
      <c r="H220" t="s">
        <v>9</v>
      </c>
      <c r="I220">
        <v>2</v>
      </c>
      <c r="J220">
        <v>18</v>
      </c>
      <c r="K220" s="20">
        <v>36</v>
      </c>
      <c r="L220" t="s">
        <v>98</v>
      </c>
    </row>
    <row r="221" spans="2:12">
      <c r="B221" t="s">
        <v>49</v>
      </c>
      <c r="C221" s="21" t="str">
        <f t="shared" si="9"/>
        <v>Thursday</v>
      </c>
      <c r="D221" s="21" t="str">
        <f t="shared" si="10"/>
        <v>February</v>
      </c>
      <c r="E221" s="21" t="str">
        <f t="shared" si="11"/>
        <v>2023</v>
      </c>
      <c r="F221">
        <v>7</v>
      </c>
      <c r="G221" t="s">
        <v>14</v>
      </c>
      <c r="H221" t="s">
        <v>19</v>
      </c>
      <c r="I221">
        <v>5</v>
      </c>
      <c r="J221">
        <v>65</v>
      </c>
      <c r="K221" s="20">
        <v>325</v>
      </c>
      <c r="L221" t="s">
        <v>98</v>
      </c>
    </row>
    <row r="222" spans="2:12">
      <c r="B222" t="s">
        <v>21</v>
      </c>
      <c r="C222" s="21" t="str">
        <f t="shared" si="9"/>
        <v>Sunday</v>
      </c>
      <c r="D222" s="21" t="str">
        <f t="shared" si="10"/>
        <v>February</v>
      </c>
      <c r="E222" s="21" t="str">
        <f t="shared" si="11"/>
        <v>2023</v>
      </c>
      <c r="F222">
        <v>1</v>
      </c>
      <c r="G222" t="s">
        <v>11</v>
      </c>
      <c r="H222" t="s">
        <v>9</v>
      </c>
      <c r="I222">
        <v>9</v>
      </c>
      <c r="J222">
        <v>77</v>
      </c>
      <c r="K222" s="20">
        <v>693</v>
      </c>
      <c r="L222" t="s">
        <v>98</v>
      </c>
    </row>
    <row r="223" spans="2:12">
      <c r="B223" s="21">
        <v>44989</v>
      </c>
      <c r="C223" s="21" t="str">
        <f t="shared" si="9"/>
        <v>Saturday</v>
      </c>
      <c r="D223" s="21" t="str">
        <f t="shared" si="10"/>
        <v>March</v>
      </c>
      <c r="E223" s="21" t="str">
        <f t="shared" si="11"/>
        <v>2023</v>
      </c>
      <c r="F223">
        <v>3</v>
      </c>
      <c r="G223" t="s">
        <v>14</v>
      </c>
      <c r="H223" t="s">
        <v>19</v>
      </c>
      <c r="I223">
        <v>8</v>
      </c>
      <c r="J223">
        <v>62</v>
      </c>
      <c r="K223" s="20">
        <v>496</v>
      </c>
      <c r="L223" t="s">
        <v>98</v>
      </c>
    </row>
    <row r="224" spans="2:12">
      <c r="B224" s="21">
        <v>45200</v>
      </c>
      <c r="C224" s="21" t="str">
        <f t="shared" si="9"/>
        <v>Sunday</v>
      </c>
      <c r="D224" s="21" t="str">
        <f t="shared" si="10"/>
        <v>October</v>
      </c>
      <c r="E224" s="21" t="str">
        <f t="shared" si="11"/>
        <v>2023</v>
      </c>
      <c r="F224">
        <v>5</v>
      </c>
      <c r="G224" t="s">
        <v>11</v>
      </c>
      <c r="H224" t="s">
        <v>9</v>
      </c>
      <c r="I224">
        <v>8</v>
      </c>
      <c r="J224">
        <v>60</v>
      </c>
      <c r="K224" s="20">
        <v>480</v>
      </c>
      <c r="L224" t="s">
        <v>98</v>
      </c>
    </row>
    <row r="225" spans="2:12">
      <c r="B225" t="s">
        <v>55</v>
      </c>
      <c r="C225" s="21" t="str">
        <f t="shared" si="9"/>
        <v>Friday</v>
      </c>
      <c r="D225" s="21" t="str">
        <f t="shared" si="10"/>
        <v>March</v>
      </c>
      <c r="E225" s="21" t="str">
        <f t="shared" si="11"/>
        <v>2023</v>
      </c>
      <c r="F225">
        <v>4</v>
      </c>
      <c r="G225" t="s">
        <v>14</v>
      </c>
      <c r="H225" t="s">
        <v>9</v>
      </c>
      <c r="I225">
        <v>3</v>
      </c>
      <c r="J225">
        <v>41</v>
      </c>
      <c r="K225" s="20">
        <v>123</v>
      </c>
      <c r="L225" t="s">
        <v>98</v>
      </c>
    </row>
    <row r="226" spans="2:12">
      <c r="B226" s="21">
        <v>45235</v>
      </c>
      <c r="C226" s="21" t="str">
        <f t="shared" si="9"/>
        <v>Sunday</v>
      </c>
      <c r="D226" s="21" t="str">
        <f t="shared" si="10"/>
        <v>November</v>
      </c>
      <c r="E226" s="21" t="str">
        <f t="shared" si="11"/>
        <v>2023</v>
      </c>
      <c r="F226">
        <v>5</v>
      </c>
      <c r="G226" t="s">
        <v>11</v>
      </c>
      <c r="H226" t="s">
        <v>9</v>
      </c>
      <c r="I226">
        <v>12</v>
      </c>
      <c r="J226">
        <v>45</v>
      </c>
      <c r="K226" s="20">
        <v>540</v>
      </c>
      <c r="L226" t="s">
        <v>98</v>
      </c>
    </row>
    <row r="227" spans="2:12">
      <c r="B227" s="21">
        <v>45262</v>
      </c>
      <c r="C227" s="21" t="str">
        <f t="shared" si="9"/>
        <v>Saturday</v>
      </c>
      <c r="D227" s="21" t="str">
        <f t="shared" si="10"/>
        <v>December</v>
      </c>
      <c r="E227" s="21" t="str">
        <f t="shared" si="11"/>
        <v>2023</v>
      </c>
      <c r="F227">
        <v>7</v>
      </c>
      <c r="G227" t="s">
        <v>14</v>
      </c>
      <c r="H227" t="s">
        <v>9</v>
      </c>
      <c r="I227">
        <v>11</v>
      </c>
      <c r="J227">
        <v>33</v>
      </c>
      <c r="K227" s="20">
        <v>363</v>
      </c>
      <c r="L227" t="s">
        <v>98</v>
      </c>
    </row>
    <row r="228" spans="2:12">
      <c r="B228" t="s">
        <v>37</v>
      </c>
      <c r="C228" s="21" t="str">
        <f t="shared" si="9"/>
        <v>Sunday</v>
      </c>
      <c r="D228" s="21" t="str">
        <f t="shared" si="10"/>
        <v>March</v>
      </c>
      <c r="E228" s="21" t="str">
        <f t="shared" si="11"/>
        <v>2023</v>
      </c>
      <c r="F228">
        <v>6</v>
      </c>
      <c r="G228" t="s">
        <v>14</v>
      </c>
      <c r="H228" t="s">
        <v>19</v>
      </c>
      <c r="I228">
        <v>7</v>
      </c>
      <c r="J228">
        <v>37</v>
      </c>
      <c r="K228" s="20">
        <v>259</v>
      </c>
      <c r="L228" t="s">
        <v>98</v>
      </c>
    </row>
    <row r="229" spans="2:12">
      <c r="B229" s="21">
        <v>45173</v>
      </c>
      <c r="C229" s="21" t="str">
        <f t="shared" si="9"/>
        <v>Monday</v>
      </c>
      <c r="D229" s="21" t="str">
        <f t="shared" si="10"/>
        <v>September</v>
      </c>
      <c r="E229" s="21" t="str">
        <f t="shared" si="11"/>
        <v>2023</v>
      </c>
      <c r="F229">
        <v>3</v>
      </c>
      <c r="G229" t="s">
        <v>11</v>
      </c>
      <c r="H229" t="s">
        <v>9</v>
      </c>
      <c r="I229">
        <v>10</v>
      </c>
      <c r="J229">
        <v>32</v>
      </c>
      <c r="K229" s="20">
        <v>320</v>
      </c>
      <c r="L229" t="s">
        <v>98</v>
      </c>
    </row>
    <row r="230" spans="2:12">
      <c r="B230" t="s">
        <v>43</v>
      </c>
      <c r="C230" s="21" t="str">
        <f t="shared" si="9"/>
        <v>Friday</v>
      </c>
      <c r="D230" s="21" t="str">
        <f t="shared" si="10"/>
        <v>February</v>
      </c>
      <c r="E230" s="21" t="str">
        <f t="shared" si="11"/>
        <v>2023</v>
      </c>
      <c r="F230">
        <v>4</v>
      </c>
      <c r="G230" t="s">
        <v>14</v>
      </c>
      <c r="H230" t="s">
        <v>9</v>
      </c>
      <c r="I230">
        <v>3</v>
      </c>
      <c r="J230">
        <v>16</v>
      </c>
      <c r="K230" s="20">
        <v>48</v>
      </c>
      <c r="L230" t="s">
        <v>98</v>
      </c>
    </row>
    <row r="231" spans="2:12">
      <c r="B231" t="s">
        <v>62</v>
      </c>
      <c r="C231" s="21" t="str">
        <f t="shared" si="9"/>
        <v>Friday</v>
      </c>
      <c r="D231" s="21" t="str">
        <f t="shared" si="10"/>
        <v>January</v>
      </c>
      <c r="E231" s="21" t="str">
        <f t="shared" si="11"/>
        <v>2023</v>
      </c>
      <c r="F231">
        <v>3</v>
      </c>
      <c r="G231" t="s">
        <v>11</v>
      </c>
      <c r="H231" t="s">
        <v>9</v>
      </c>
      <c r="I231">
        <v>2</v>
      </c>
      <c r="J231">
        <v>70</v>
      </c>
      <c r="K231" s="20">
        <v>140</v>
      </c>
      <c r="L231" t="s">
        <v>98</v>
      </c>
    </row>
    <row r="232" spans="2:12">
      <c r="B232" t="s">
        <v>52</v>
      </c>
      <c r="C232" s="21" t="str">
        <f t="shared" si="9"/>
        <v>Monday</v>
      </c>
      <c r="D232" s="21" t="str">
        <f t="shared" si="10"/>
        <v>April</v>
      </c>
      <c r="E232" s="21" t="str">
        <f t="shared" si="11"/>
        <v>2023</v>
      </c>
      <c r="F232">
        <v>1</v>
      </c>
      <c r="G232" t="s">
        <v>8</v>
      </c>
      <c r="H232" t="s">
        <v>19</v>
      </c>
      <c r="I232">
        <v>7</v>
      </c>
      <c r="J232">
        <v>87</v>
      </c>
      <c r="K232" s="20">
        <v>609</v>
      </c>
      <c r="L232" t="s">
        <v>98</v>
      </c>
    </row>
    <row r="233" spans="2:12">
      <c r="B233" t="s">
        <v>50</v>
      </c>
      <c r="C233" s="21" t="str">
        <f t="shared" si="9"/>
        <v>Saturday</v>
      </c>
      <c r="D233" s="21" t="str">
        <f t="shared" si="10"/>
        <v>January</v>
      </c>
      <c r="E233" s="21" t="str">
        <f t="shared" si="11"/>
        <v>2023</v>
      </c>
      <c r="F233">
        <v>8</v>
      </c>
      <c r="G233" t="s">
        <v>11</v>
      </c>
      <c r="H233" t="s">
        <v>19</v>
      </c>
      <c r="I233">
        <v>15</v>
      </c>
      <c r="J233">
        <v>23</v>
      </c>
      <c r="K233" s="20">
        <v>345</v>
      </c>
      <c r="L233" t="s">
        <v>98</v>
      </c>
    </row>
    <row r="234" spans="2:12">
      <c r="B234" s="21">
        <v>45080</v>
      </c>
      <c r="C234" s="21" t="str">
        <f t="shared" si="9"/>
        <v>Saturday</v>
      </c>
      <c r="D234" s="21" t="str">
        <f t="shared" si="10"/>
        <v>June</v>
      </c>
      <c r="E234" s="21" t="str">
        <f t="shared" si="11"/>
        <v>2023</v>
      </c>
      <c r="F234">
        <v>7</v>
      </c>
      <c r="G234" t="s">
        <v>8</v>
      </c>
      <c r="H234" t="s">
        <v>9</v>
      </c>
      <c r="I234">
        <v>2</v>
      </c>
      <c r="J234">
        <v>63</v>
      </c>
      <c r="K234" s="20">
        <v>126</v>
      </c>
      <c r="L234" t="s">
        <v>98</v>
      </c>
    </row>
    <row r="235" spans="2:12">
      <c r="B235" t="s">
        <v>43</v>
      </c>
      <c r="C235" s="21" t="str">
        <f t="shared" si="9"/>
        <v>Friday</v>
      </c>
      <c r="D235" s="21" t="str">
        <f t="shared" si="10"/>
        <v>February</v>
      </c>
      <c r="E235" s="21" t="str">
        <f t="shared" si="11"/>
        <v>2023</v>
      </c>
      <c r="F235">
        <v>1</v>
      </c>
      <c r="G235" t="s">
        <v>14</v>
      </c>
      <c r="H235" t="s">
        <v>9</v>
      </c>
      <c r="I235">
        <v>6</v>
      </c>
      <c r="J235">
        <v>3</v>
      </c>
      <c r="K235" s="20">
        <v>18</v>
      </c>
      <c r="L235" t="s">
        <v>98</v>
      </c>
    </row>
    <row r="236" spans="2:12">
      <c r="B236" t="s">
        <v>70</v>
      </c>
      <c r="C236" s="21" t="str">
        <f t="shared" si="9"/>
        <v>Tuesday</v>
      </c>
      <c r="D236" s="21" t="str">
        <f t="shared" si="10"/>
        <v>February</v>
      </c>
      <c r="E236" s="21" t="str">
        <f t="shared" si="11"/>
        <v>2023</v>
      </c>
      <c r="F236">
        <v>3</v>
      </c>
      <c r="G236" t="s">
        <v>14</v>
      </c>
      <c r="H236" t="s">
        <v>9</v>
      </c>
      <c r="I236">
        <v>1</v>
      </c>
      <c r="J236">
        <v>47</v>
      </c>
      <c r="K236" s="20">
        <v>47</v>
      </c>
      <c r="L236" t="s">
        <v>98</v>
      </c>
    </row>
    <row r="237" spans="2:12">
      <c r="B237" s="21">
        <v>45112</v>
      </c>
      <c r="C237" s="21" t="str">
        <f t="shared" si="9"/>
        <v>Wednesday</v>
      </c>
      <c r="D237" s="21" t="str">
        <f t="shared" si="10"/>
        <v>July</v>
      </c>
      <c r="E237" s="21" t="str">
        <f t="shared" si="11"/>
        <v>2023</v>
      </c>
      <c r="F237">
        <v>4</v>
      </c>
      <c r="G237" t="s">
        <v>11</v>
      </c>
      <c r="H237" t="s">
        <v>19</v>
      </c>
      <c r="I237">
        <v>14</v>
      </c>
      <c r="J237">
        <v>88</v>
      </c>
      <c r="K237" s="20">
        <v>1232</v>
      </c>
      <c r="L237" t="s">
        <v>98</v>
      </c>
    </row>
    <row r="238" spans="2:12">
      <c r="B238" t="s">
        <v>42</v>
      </c>
      <c r="C238" s="21" t="str">
        <f t="shared" si="9"/>
        <v>Friday</v>
      </c>
      <c r="D238" s="21" t="str">
        <f t="shared" si="10"/>
        <v>February</v>
      </c>
      <c r="E238" s="21" t="str">
        <f t="shared" si="11"/>
        <v>2023</v>
      </c>
      <c r="F238">
        <v>5</v>
      </c>
      <c r="G238" t="s">
        <v>11</v>
      </c>
      <c r="H238" t="s">
        <v>19</v>
      </c>
      <c r="I238">
        <v>3</v>
      </c>
      <c r="J238">
        <v>3</v>
      </c>
      <c r="K238" s="20">
        <v>9</v>
      </c>
      <c r="L238" t="s">
        <v>98</v>
      </c>
    </row>
    <row r="239" spans="2:12">
      <c r="B239" s="21">
        <v>45261</v>
      </c>
      <c r="C239" s="21" t="str">
        <f t="shared" si="9"/>
        <v>Friday</v>
      </c>
      <c r="D239" s="21" t="str">
        <f t="shared" si="10"/>
        <v>December</v>
      </c>
      <c r="E239" s="21" t="str">
        <f t="shared" si="11"/>
        <v>2023</v>
      </c>
      <c r="F239">
        <v>8</v>
      </c>
      <c r="G239" t="s">
        <v>11</v>
      </c>
      <c r="H239" t="s">
        <v>9</v>
      </c>
      <c r="I239">
        <v>6</v>
      </c>
      <c r="J239">
        <v>77</v>
      </c>
      <c r="K239" s="20">
        <v>462</v>
      </c>
      <c r="L239" t="s">
        <v>98</v>
      </c>
    </row>
    <row r="240" spans="2:12">
      <c r="B240" s="21">
        <v>45231</v>
      </c>
      <c r="C240" s="21" t="str">
        <f t="shared" si="9"/>
        <v>Wednesday</v>
      </c>
      <c r="D240" s="21" t="str">
        <f t="shared" si="10"/>
        <v>November</v>
      </c>
      <c r="E240" s="21" t="str">
        <f t="shared" si="11"/>
        <v>2023</v>
      </c>
      <c r="F240">
        <v>3</v>
      </c>
      <c r="G240" t="s">
        <v>14</v>
      </c>
      <c r="H240" t="s">
        <v>9</v>
      </c>
      <c r="I240">
        <v>2</v>
      </c>
      <c r="J240">
        <v>81</v>
      </c>
      <c r="K240" s="20">
        <v>162</v>
      </c>
      <c r="L240" t="s">
        <v>98</v>
      </c>
    </row>
    <row r="241" spans="2:12">
      <c r="B241" t="s">
        <v>45</v>
      </c>
      <c r="C241" s="21" t="str">
        <f t="shared" si="9"/>
        <v>Monday</v>
      </c>
      <c r="D241" s="21" t="str">
        <f t="shared" si="10"/>
        <v>January</v>
      </c>
      <c r="E241" s="21" t="str">
        <f t="shared" si="11"/>
        <v>2023</v>
      </c>
      <c r="F241">
        <v>6</v>
      </c>
      <c r="G241" t="s">
        <v>14</v>
      </c>
      <c r="H241" t="s">
        <v>19</v>
      </c>
      <c r="I241">
        <v>6</v>
      </c>
      <c r="J241">
        <v>67</v>
      </c>
      <c r="K241" s="20">
        <v>402</v>
      </c>
      <c r="L241" t="s">
        <v>98</v>
      </c>
    </row>
    <row r="242" spans="2:12">
      <c r="B242" t="s">
        <v>81</v>
      </c>
      <c r="C242" s="21" t="str">
        <f t="shared" si="9"/>
        <v>Wednesday</v>
      </c>
      <c r="D242" s="21" t="str">
        <f t="shared" si="10"/>
        <v>April</v>
      </c>
      <c r="E242" s="21" t="str">
        <f t="shared" si="11"/>
        <v>2023</v>
      </c>
      <c r="F242">
        <v>1</v>
      </c>
      <c r="G242" t="s">
        <v>8</v>
      </c>
      <c r="H242" t="s">
        <v>9</v>
      </c>
      <c r="I242">
        <v>2</v>
      </c>
      <c r="J242">
        <v>60</v>
      </c>
      <c r="K242" s="20">
        <v>120</v>
      </c>
      <c r="L242" t="s">
        <v>98</v>
      </c>
    </row>
    <row r="243" spans="2:12">
      <c r="B243" s="21">
        <v>45174</v>
      </c>
      <c r="C243" s="21" t="str">
        <f t="shared" si="9"/>
        <v>Tuesday</v>
      </c>
      <c r="D243" s="21" t="str">
        <f t="shared" si="10"/>
        <v>September</v>
      </c>
      <c r="E243" s="21" t="str">
        <f t="shared" si="11"/>
        <v>2023</v>
      </c>
      <c r="F243">
        <v>1</v>
      </c>
      <c r="G243" t="s">
        <v>8</v>
      </c>
      <c r="H243" t="s">
        <v>9</v>
      </c>
      <c r="I243">
        <v>7</v>
      </c>
      <c r="J243">
        <v>90</v>
      </c>
      <c r="K243" s="20">
        <v>630</v>
      </c>
      <c r="L243" t="s">
        <v>98</v>
      </c>
    </row>
    <row r="244" spans="2:12">
      <c r="B244" s="21">
        <v>45017</v>
      </c>
      <c r="C244" s="21" t="str">
        <f t="shared" si="9"/>
        <v>Saturday</v>
      </c>
      <c r="D244" s="21" t="str">
        <f t="shared" si="10"/>
        <v>April</v>
      </c>
      <c r="E244" s="21" t="str">
        <f t="shared" si="11"/>
        <v>2023</v>
      </c>
      <c r="F244">
        <v>3</v>
      </c>
      <c r="G244" t="s">
        <v>8</v>
      </c>
      <c r="H244" t="s">
        <v>9</v>
      </c>
      <c r="I244">
        <v>4</v>
      </c>
      <c r="J244">
        <v>3</v>
      </c>
      <c r="K244" s="20">
        <v>12</v>
      </c>
      <c r="L244" t="s">
        <v>98</v>
      </c>
    </row>
    <row r="245" spans="2:12">
      <c r="B245" s="21">
        <v>45047</v>
      </c>
      <c r="C245" s="21" t="str">
        <f t="shared" si="9"/>
        <v>Monday</v>
      </c>
      <c r="D245" s="21" t="str">
        <f t="shared" si="10"/>
        <v>May</v>
      </c>
      <c r="E245" s="21" t="str">
        <f t="shared" si="11"/>
        <v>2023</v>
      </c>
      <c r="F245">
        <v>1</v>
      </c>
      <c r="G245" t="s">
        <v>11</v>
      </c>
      <c r="H245" t="s">
        <v>9</v>
      </c>
      <c r="I245">
        <v>13</v>
      </c>
      <c r="J245">
        <v>20</v>
      </c>
      <c r="K245" s="20">
        <v>260</v>
      </c>
      <c r="L245" t="s">
        <v>98</v>
      </c>
    </row>
    <row r="246" spans="2:12">
      <c r="B246" s="21">
        <v>45231</v>
      </c>
      <c r="C246" s="21" t="str">
        <f t="shared" si="9"/>
        <v>Wednesday</v>
      </c>
      <c r="D246" s="21" t="str">
        <f t="shared" si="10"/>
        <v>November</v>
      </c>
      <c r="E246" s="21" t="str">
        <f t="shared" si="11"/>
        <v>2023</v>
      </c>
      <c r="F246">
        <v>1</v>
      </c>
      <c r="G246" t="s">
        <v>14</v>
      </c>
      <c r="H246" t="s">
        <v>19</v>
      </c>
      <c r="I246">
        <v>3</v>
      </c>
      <c r="J246">
        <v>78</v>
      </c>
      <c r="K246" s="20">
        <v>234</v>
      </c>
      <c r="L246" t="s">
        <v>98</v>
      </c>
    </row>
    <row r="247" spans="2:12">
      <c r="B247" s="21">
        <v>44990</v>
      </c>
      <c r="C247" s="21" t="str">
        <f t="shared" si="9"/>
        <v>Sunday</v>
      </c>
      <c r="D247" s="21" t="str">
        <f t="shared" si="10"/>
        <v>March</v>
      </c>
      <c r="E247" s="21" t="str">
        <f t="shared" si="11"/>
        <v>2023</v>
      </c>
      <c r="F247">
        <v>5</v>
      </c>
      <c r="G247" t="s">
        <v>14</v>
      </c>
      <c r="H247" t="s">
        <v>19</v>
      </c>
      <c r="I247">
        <v>7</v>
      </c>
      <c r="J247">
        <v>36</v>
      </c>
      <c r="K247" s="20">
        <v>252</v>
      </c>
      <c r="L247" t="s">
        <v>98</v>
      </c>
    </row>
    <row r="248" spans="2:12">
      <c r="B248" t="s">
        <v>53</v>
      </c>
      <c r="C248" s="21" t="str">
        <f t="shared" si="9"/>
        <v>Tuesday</v>
      </c>
      <c r="D248" s="21" t="str">
        <f t="shared" si="10"/>
        <v>January</v>
      </c>
      <c r="E248" s="21" t="str">
        <f t="shared" si="11"/>
        <v>2023</v>
      </c>
      <c r="F248">
        <v>7</v>
      </c>
      <c r="G248" t="s">
        <v>11</v>
      </c>
      <c r="H248" t="s">
        <v>9</v>
      </c>
      <c r="I248">
        <v>2</v>
      </c>
      <c r="J248">
        <v>10</v>
      </c>
      <c r="K248" s="20">
        <v>20</v>
      </c>
      <c r="L248" t="s">
        <v>98</v>
      </c>
    </row>
    <row r="249" spans="2:12">
      <c r="B249" t="s">
        <v>40</v>
      </c>
      <c r="C249" s="21" t="str">
        <f t="shared" si="9"/>
        <v>Monday</v>
      </c>
      <c r="D249" s="21" t="str">
        <f t="shared" si="10"/>
        <v>February</v>
      </c>
      <c r="E249" s="21" t="str">
        <f t="shared" si="11"/>
        <v>2023</v>
      </c>
      <c r="F249">
        <v>4</v>
      </c>
      <c r="G249" t="s">
        <v>14</v>
      </c>
      <c r="H249" t="s">
        <v>9</v>
      </c>
      <c r="I249">
        <v>2</v>
      </c>
      <c r="J249">
        <v>35</v>
      </c>
      <c r="K249" s="20">
        <v>70</v>
      </c>
      <c r="L249" t="s">
        <v>98</v>
      </c>
    </row>
    <row r="250" spans="2:12">
      <c r="B250" s="21">
        <v>45111</v>
      </c>
      <c r="C250" s="21" t="str">
        <f t="shared" si="9"/>
        <v>Tuesday</v>
      </c>
      <c r="D250" s="21" t="str">
        <f t="shared" si="10"/>
        <v>July</v>
      </c>
      <c r="E250" s="21" t="str">
        <f t="shared" si="11"/>
        <v>2023</v>
      </c>
      <c r="F250">
        <v>2</v>
      </c>
      <c r="G250" t="s">
        <v>11</v>
      </c>
      <c r="H250" t="s">
        <v>19</v>
      </c>
      <c r="I250">
        <v>12</v>
      </c>
      <c r="J250">
        <v>54</v>
      </c>
      <c r="K250" s="20">
        <v>648</v>
      </c>
      <c r="L250" t="s">
        <v>98</v>
      </c>
    </row>
    <row r="251" spans="2:12">
      <c r="B251" s="21">
        <v>45204</v>
      </c>
      <c r="C251" s="21" t="str">
        <f t="shared" si="9"/>
        <v>Thursday</v>
      </c>
      <c r="D251" s="21" t="str">
        <f t="shared" si="10"/>
        <v>October</v>
      </c>
      <c r="E251" s="21" t="str">
        <f t="shared" si="11"/>
        <v>2023</v>
      </c>
      <c r="F251">
        <v>1</v>
      </c>
      <c r="G251" t="s">
        <v>8</v>
      </c>
      <c r="H251" t="s">
        <v>19</v>
      </c>
      <c r="I251">
        <v>2</v>
      </c>
      <c r="J251">
        <v>95</v>
      </c>
      <c r="K251" s="20">
        <v>190</v>
      </c>
      <c r="L251" t="s">
        <v>98</v>
      </c>
    </row>
    <row r="252" spans="2:12">
      <c r="B252" s="21">
        <v>45017</v>
      </c>
      <c r="C252" s="21" t="str">
        <f t="shared" si="9"/>
        <v>Saturday</v>
      </c>
      <c r="D252" s="21" t="str">
        <f t="shared" si="10"/>
        <v>April</v>
      </c>
      <c r="E252" s="21" t="str">
        <f t="shared" si="11"/>
        <v>2023</v>
      </c>
      <c r="F252">
        <v>8</v>
      </c>
      <c r="G252" t="s">
        <v>14</v>
      </c>
      <c r="H252" t="s">
        <v>9</v>
      </c>
      <c r="I252">
        <v>0</v>
      </c>
      <c r="J252">
        <v>60</v>
      </c>
      <c r="K252" s="20">
        <v>0</v>
      </c>
      <c r="L252" t="s">
        <v>98</v>
      </c>
    </row>
    <row r="253" spans="2:12">
      <c r="B253" s="21">
        <v>45143</v>
      </c>
      <c r="C253" s="21" t="str">
        <f t="shared" si="9"/>
        <v>Saturday</v>
      </c>
      <c r="D253" s="21" t="str">
        <f t="shared" si="10"/>
        <v>August</v>
      </c>
      <c r="E253" s="21" t="str">
        <f t="shared" si="11"/>
        <v>2023</v>
      </c>
      <c r="F253">
        <v>8</v>
      </c>
      <c r="G253" t="s">
        <v>11</v>
      </c>
      <c r="H253" t="s">
        <v>19</v>
      </c>
      <c r="I253">
        <v>15</v>
      </c>
      <c r="J253">
        <v>95</v>
      </c>
      <c r="K253" s="20">
        <v>1425</v>
      </c>
      <c r="L253" t="s">
        <v>98</v>
      </c>
    </row>
    <row r="254" spans="2:12">
      <c r="B254" t="s">
        <v>65</v>
      </c>
      <c r="C254" s="21" t="str">
        <f t="shared" si="9"/>
        <v>Friday</v>
      </c>
      <c r="D254" s="21" t="str">
        <f t="shared" si="10"/>
        <v>April</v>
      </c>
      <c r="E254" s="21" t="str">
        <f t="shared" si="11"/>
        <v>2023</v>
      </c>
      <c r="F254">
        <v>6</v>
      </c>
      <c r="G254" t="s">
        <v>8</v>
      </c>
      <c r="H254" t="s">
        <v>9</v>
      </c>
      <c r="I254">
        <v>14</v>
      </c>
      <c r="J254">
        <v>57</v>
      </c>
      <c r="K254" s="20">
        <v>798</v>
      </c>
      <c r="L254" t="s">
        <v>98</v>
      </c>
    </row>
    <row r="255" spans="2:12">
      <c r="B255" t="s">
        <v>78</v>
      </c>
      <c r="C255" s="21" t="str">
        <f t="shared" si="9"/>
        <v>Monday</v>
      </c>
      <c r="D255" s="21" t="str">
        <f t="shared" si="10"/>
        <v>February</v>
      </c>
      <c r="E255" s="21" t="str">
        <f t="shared" si="11"/>
        <v>2023</v>
      </c>
      <c r="F255">
        <v>3</v>
      </c>
      <c r="G255" t="s">
        <v>14</v>
      </c>
      <c r="H255" t="s">
        <v>9</v>
      </c>
      <c r="I255">
        <v>4</v>
      </c>
      <c r="J255">
        <v>77</v>
      </c>
      <c r="K255" s="20">
        <v>308</v>
      </c>
      <c r="L255" t="s">
        <v>98</v>
      </c>
    </row>
    <row r="256" spans="2:12">
      <c r="B256" s="21">
        <v>45018</v>
      </c>
      <c r="C256" s="21" t="str">
        <f t="shared" si="9"/>
        <v>Sunday</v>
      </c>
      <c r="D256" s="21" t="str">
        <f t="shared" si="10"/>
        <v>April</v>
      </c>
      <c r="E256" s="21" t="str">
        <f t="shared" si="11"/>
        <v>2023</v>
      </c>
      <c r="F256">
        <v>1</v>
      </c>
      <c r="G256" t="s">
        <v>8</v>
      </c>
      <c r="H256" t="s">
        <v>19</v>
      </c>
      <c r="I256">
        <v>2</v>
      </c>
      <c r="J256">
        <v>71</v>
      </c>
      <c r="K256" s="20">
        <v>142</v>
      </c>
      <c r="L256" t="s">
        <v>98</v>
      </c>
    </row>
    <row r="257" spans="2:12">
      <c r="B257" s="21">
        <v>45203</v>
      </c>
      <c r="C257" s="21" t="str">
        <f t="shared" si="9"/>
        <v>Wednesday</v>
      </c>
      <c r="D257" s="21" t="str">
        <f t="shared" si="10"/>
        <v>October</v>
      </c>
      <c r="E257" s="21" t="str">
        <f t="shared" si="11"/>
        <v>2023</v>
      </c>
      <c r="F257">
        <v>1</v>
      </c>
      <c r="G257" t="s">
        <v>11</v>
      </c>
      <c r="H257" t="s">
        <v>19</v>
      </c>
      <c r="I257">
        <v>8</v>
      </c>
      <c r="J257">
        <v>7</v>
      </c>
      <c r="K257" s="20">
        <v>56</v>
      </c>
      <c r="L257" t="s">
        <v>98</v>
      </c>
    </row>
    <row r="258" spans="2:12">
      <c r="B258" s="21">
        <v>45263</v>
      </c>
      <c r="C258" s="21" t="str">
        <f t="shared" ref="C258:C321" si="12">TEXT(B258,"DDDD")</f>
        <v>Sunday</v>
      </c>
      <c r="D258" s="21" t="str">
        <f t="shared" ref="D258:D321" si="13">TEXT(B258,"MMMM")</f>
        <v>December</v>
      </c>
      <c r="E258" s="21" t="str">
        <f t="shared" ref="E258:E321" si="14">TEXT(B258,"YYY")</f>
        <v>2023</v>
      </c>
      <c r="F258">
        <v>6</v>
      </c>
      <c r="G258" t="s">
        <v>14</v>
      </c>
      <c r="H258" t="s">
        <v>9</v>
      </c>
      <c r="I258">
        <v>8</v>
      </c>
      <c r="J258">
        <v>56</v>
      </c>
      <c r="K258" s="20">
        <v>448</v>
      </c>
      <c r="L258" t="s">
        <v>98</v>
      </c>
    </row>
    <row r="259" spans="2:12">
      <c r="B259" t="s">
        <v>23</v>
      </c>
      <c r="C259" s="21" t="str">
        <f t="shared" si="12"/>
        <v>Saturday</v>
      </c>
      <c r="D259" s="21" t="str">
        <f t="shared" si="13"/>
        <v>February</v>
      </c>
      <c r="E259" s="21" t="str">
        <f t="shared" si="14"/>
        <v>2023</v>
      </c>
      <c r="F259">
        <v>6</v>
      </c>
      <c r="G259" t="s">
        <v>14</v>
      </c>
      <c r="H259" t="s">
        <v>19</v>
      </c>
      <c r="I259">
        <v>7</v>
      </c>
      <c r="J259">
        <v>5</v>
      </c>
      <c r="K259" s="20">
        <v>35</v>
      </c>
      <c r="L259" t="s">
        <v>98</v>
      </c>
    </row>
    <row r="260" spans="2:12">
      <c r="B260" t="s">
        <v>70</v>
      </c>
      <c r="C260" s="21" t="str">
        <f t="shared" si="12"/>
        <v>Tuesday</v>
      </c>
      <c r="D260" s="21" t="str">
        <f t="shared" si="13"/>
        <v>February</v>
      </c>
      <c r="E260" s="21" t="str">
        <f t="shared" si="14"/>
        <v>2023</v>
      </c>
      <c r="F260">
        <v>1</v>
      </c>
      <c r="G260" t="s">
        <v>14</v>
      </c>
      <c r="H260" t="s">
        <v>9</v>
      </c>
      <c r="I260">
        <v>6</v>
      </c>
      <c r="J260">
        <v>90</v>
      </c>
      <c r="K260" s="20">
        <v>540</v>
      </c>
      <c r="L260" t="s">
        <v>98</v>
      </c>
    </row>
    <row r="261" spans="2:12">
      <c r="B261" s="21">
        <v>45019</v>
      </c>
      <c r="C261" s="21" t="str">
        <f t="shared" si="12"/>
        <v>Monday</v>
      </c>
      <c r="D261" s="21" t="str">
        <f t="shared" si="13"/>
        <v>April</v>
      </c>
      <c r="E261" s="21" t="str">
        <f t="shared" si="14"/>
        <v>2023</v>
      </c>
      <c r="F261">
        <v>2</v>
      </c>
      <c r="G261" t="s">
        <v>14</v>
      </c>
      <c r="H261" t="s">
        <v>9</v>
      </c>
      <c r="I261">
        <v>8</v>
      </c>
      <c r="J261">
        <v>72</v>
      </c>
      <c r="K261" s="20">
        <v>576</v>
      </c>
      <c r="L261" t="s">
        <v>98</v>
      </c>
    </row>
    <row r="262" spans="2:12">
      <c r="B262" t="s">
        <v>31</v>
      </c>
      <c r="C262" s="21" t="str">
        <f t="shared" si="12"/>
        <v>Thursday</v>
      </c>
      <c r="D262" s="21" t="str">
        <f t="shared" si="13"/>
        <v>March</v>
      </c>
      <c r="E262" s="21" t="str">
        <f t="shared" si="14"/>
        <v>2023</v>
      </c>
      <c r="F262">
        <v>7</v>
      </c>
      <c r="G262" t="s">
        <v>8</v>
      </c>
      <c r="H262" t="s">
        <v>19</v>
      </c>
      <c r="I262">
        <v>2</v>
      </c>
      <c r="J262">
        <v>76</v>
      </c>
      <c r="K262" s="20">
        <v>152</v>
      </c>
      <c r="L262" t="s">
        <v>98</v>
      </c>
    </row>
    <row r="263" spans="2:12">
      <c r="B263" s="21">
        <v>45078</v>
      </c>
      <c r="C263" s="21" t="str">
        <f t="shared" si="12"/>
        <v>Thursday</v>
      </c>
      <c r="D263" s="21" t="str">
        <f t="shared" si="13"/>
        <v>June</v>
      </c>
      <c r="E263" s="21" t="str">
        <f t="shared" si="14"/>
        <v>2023</v>
      </c>
      <c r="F263">
        <v>3</v>
      </c>
      <c r="G263" t="s">
        <v>8</v>
      </c>
      <c r="H263" t="s">
        <v>9</v>
      </c>
      <c r="I263">
        <v>8</v>
      </c>
      <c r="J263">
        <v>61</v>
      </c>
      <c r="K263" s="20">
        <v>488</v>
      </c>
      <c r="L263" t="s">
        <v>98</v>
      </c>
    </row>
    <row r="264" spans="2:12">
      <c r="B264" t="s">
        <v>67</v>
      </c>
      <c r="C264" s="21" t="str">
        <f t="shared" si="12"/>
        <v>Monday</v>
      </c>
      <c r="D264" s="21" t="str">
        <f t="shared" si="13"/>
        <v>April</v>
      </c>
      <c r="E264" s="21" t="str">
        <f t="shared" si="14"/>
        <v>2023</v>
      </c>
      <c r="F264">
        <v>8</v>
      </c>
      <c r="G264" t="s">
        <v>11</v>
      </c>
      <c r="H264" t="s">
        <v>9</v>
      </c>
      <c r="I264">
        <v>11</v>
      </c>
      <c r="J264">
        <v>9</v>
      </c>
      <c r="K264" s="20">
        <v>99</v>
      </c>
      <c r="L264" t="s">
        <v>98</v>
      </c>
    </row>
    <row r="265" spans="2:12">
      <c r="B265" t="s">
        <v>67</v>
      </c>
      <c r="C265" s="21" t="str">
        <f t="shared" si="12"/>
        <v>Monday</v>
      </c>
      <c r="D265" s="21" t="str">
        <f t="shared" si="13"/>
        <v>April</v>
      </c>
      <c r="E265" s="21" t="str">
        <f t="shared" si="14"/>
        <v>2023</v>
      </c>
      <c r="F265">
        <v>5</v>
      </c>
      <c r="G265" t="s">
        <v>8</v>
      </c>
      <c r="H265" t="s">
        <v>9</v>
      </c>
      <c r="I265">
        <v>7</v>
      </c>
      <c r="J265">
        <v>5</v>
      </c>
      <c r="K265" s="20">
        <v>35</v>
      </c>
      <c r="L265" t="s">
        <v>98</v>
      </c>
    </row>
    <row r="266" spans="2:12">
      <c r="B266" t="s">
        <v>65</v>
      </c>
      <c r="C266" s="21" t="str">
        <f t="shared" si="12"/>
        <v>Friday</v>
      </c>
      <c r="D266" s="21" t="str">
        <f t="shared" si="13"/>
        <v>April</v>
      </c>
      <c r="E266" s="21" t="str">
        <f t="shared" si="14"/>
        <v>2023</v>
      </c>
      <c r="F266">
        <v>6</v>
      </c>
      <c r="G266" t="s">
        <v>14</v>
      </c>
      <c r="H266" t="s">
        <v>9</v>
      </c>
      <c r="I266">
        <v>13</v>
      </c>
      <c r="J266">
        <v>23</v>
      </c>
      <c r="K266" s="20">
        <v>299</v>
      </c>
      <c r="L266" t="s">
        <v>98</v>
      </c>
    </row>
    <row r="267" spans="2:12">
      <c r="B267" s="21">
        <v>44930</v>
      </c>
      <c r="C267" s="21" t="str">
        <f t="shared" si="12"/>
        <v>Wednesday</v>
      </c>
      <c r="D267" s="21" t="str">
        <f t="shared" si="13"/>
        <v>January</v>
      </c>
      <c r="E267" s="21" t="str">
        <f t="shared" si="14"/>
        <v>2023</v>
      </c>
      <c r="F267">
        <v>1</v>
      </c>
      <c r="G267" t="s">
        <v>14</v>
      </c>
      <c r="H267" t="s">
        <v>19</v>
      </c>
      <c r="I267">
        <v>3</v>
      </c>
      <c r="J267">
        <v>49</v>
      </c>
      <c r="K267" s="20">
        <v>147</v>
      </c>
      <c r="L267" t="s">
        <v>98</v>
      </c>
    </row>
    <row r="268" spans="2:12">
      <c r="B268" t="s">
        <v>82</v>
      </c>
      <c r="C268" s="21" t="str">
        <f t="shared" si="12"/>
        <v>Friday</v>
      </c>
      <c r="D268" s="21" t="str">
        <f t="shared" si="13"/>
        <v>March</v>
      </c>
      <c r="E268" s="21" t="str">
        <f t="shared" si="14"/>
        <v>2023</v>
      </c>
      <c r="F268">
        <v>5</v>
      </c>
      <c r="G268" t="s">
        <v>8</v>
      </c>
      <c r="H268" t="s">
        <v>19</v>
      </c>
      <c r="I268">
        <v>11</v>
      </c>
      <c r="J268">
        <v>21</v>
      </c>
      <c r="K268" s="20">
        <v>231</v>
      </c>
      <c r="L268" t="s">
        <v>98</v>
      </c>
    </row>
    <row r="269" spans="2:12">
      <c r="B269" s="21">
        <v>45204</v>
      </c>
      <c r="C269" s="21" t="str">
        <f t="shared" si="12"/>
        <v>Thursday</v>
      </c>
      <c r="D269" s="21" t="str">
        <f t="shared" si="13"/>
        <v>October</v>
      </c>
      <c r="E269" s="21" t="str">
        <f t="shared" si="14"/>
        <v>2023</v>
      </c>
      <c r="F269">
        <v>3</v>
      </c>
      <c r="G269" t="s">
        <v>14</v>
      </c>
      <c r="H269" t="s">
        <v>9</v>
      </c>
      <c r="I269">
        <v>3</v>
      </c>
      <c r="J269">
        <v>76</v>
      </c>
      <c r="K269" s="20">
        <v>228</v>
      </c>
      <c r="L269" t="s">
        <v>98</v>
      </c>
    </row>
    <row r="270" spans="2:12">
      <c r="B270" t="s">
        <v>23</v>
      </c>
      <c r="C270" s="21" t="str">
        <f t="shared" si="12"/>
        <v>Saturday</v>
      </c>
      <c r="D270" s="21" t="str">
        <f t="shared" si="13"/>
        <v>February</v>
      </c>
      <c r="E270" s="21" t="str">
        <f t="shared" si="14"/>
        <v>2023</v>
      </c>
      <c r="F270">
        <v>7</v>
      </c>
      <c r="G270" t="s">
        <v>14</v>
      </c>
      <c r="H270" t="s">
        <v>9</v>
      </c>
      <c r="I270">
        <v>3</v>
      </c>
      <c r="J270">
        <v>66</v>
      </c>
      <c r="K270" s="20">
        <v>198</v>
      </c>
      <c r="L270" t="s">
        <v>98</v>
      </c>
    </row>
    <row r="271" spans="2:12">
      <c r="B271" t="s">
        <v>83</v>
      </c>
      <c r="C271" s="21" t="str">
        <f t="shared" si="12"/>
        <v>Wednesday</v>
      </c>
      <c r="D271" s="21" t="str">
        <f t="shared" si="13"/>
        <v>January</v>
      </c>
      <c r="E271" s="21" t="str">
        <f t="shared" si="14"/>
        <v>2023</v>
      </c>
      <c r="F271">
        <v>4</v>
      </c>
      <c r="G271" t="s">
        <v>11</v>
      </c>
      <c r="H271" t="s">
        <v>19</v>
      </c>
      <c r="I271">
        <v>10</v>
      </c>
      <c r="J271">
        <v>35</v>
      </c>
      <c r="K271" s="20">
        <v>350</v>
      </c>
      <c r="L271" t="s">
        <v>98</v>
      </c>
    </row>
    <row r="272" spans="2:12">
      <c r="B272" t="s">
        <v>81</v>
      </c>
      <c r="C272" s="21" t="str">
        <f t="shared" si="12"/>
        <v>Wednesday</v>
      </c>
      <c r="D272" s="21" t="str">
        <f t="shared" si="13"/>
        <v>April</v>
      </c>
      <c r="E272" s="21" t="str">
        <f t="shared" si="14"/>
        <v>2023</v>
      </c>
      <c r="F272">
        <v>2</v>
      </c>
      <c r="G272" t="s">
        <v>8</v>
      </c>
      <c r="H272" t="s">
        <v>9</v>
      </c>
      <c r="I272">
        <v>12</v>
      </c>
      <c r="J272">
        <v>32</v>
      </c>
      <c r="K272" s="20">
        <v>384</v>
      </c>
      <c r="L272" t="s">
        <v>98</v>
      </c>
    </row>
    <row r="273" spans="2:12">
      <c r="B273" s="21">
        <v>44930</v>
      </c>
      <c r="C273" s="21" t="str">
        <f t="shared" si="12"/>
        <v>Wednesday</v>
      </c>
      <c r="D273" s="21" t="str">
        <f t="shared" si="13"/>
        <v>January</v>
      </c>
      <c r="E273" s="21" t="str">
        <f t="shared" si="14"/>
        <v>2023</v>
      </c>
      <c r="F273">
        <v>5</v>
      </c>
      <c r="G273" t="s">
        <v>8</v>
      </c>
      <c r="H273" t="s">
        <v>19</v>
      </c>
      <c r="I273">
        <v>14</v>
      </c>
      <c r="J273">
        <v>17</v>
      </c>
      <c r="K273" s="20">
        <v>238</v>
      </c>
      <c r="L273" t="s">
        <v>98</v>
      </c>
    </row>
    <row r="274" spans="2:12">
      <c r="B274" t="s">
        <v>65</v>
      </c>
      <c r="C274" s="21" t="str">
        <f t="shared" si="12"/>
        <v>Friday</v>
      </c>
      <c r="D274" s="21" t="str">
        <f t="shared" si="13"/>
        <v>April</v>
      </c>
      <c r="E274" s="21" t="str">
        <f t="shared" si="14"/>
        <v>2023</v>
      </c>
      <c r="F274">
        <v>5</v>
      </c>
      <c r="G274" t="s">
        <v>8</v>
      </c>
      <c r="H274" t="s">
        <v>9</v>
      </c>
      <c r="I274">
        <v>8</v>
      </c>
      <c r="J274">
        <v>53</v>
      </c>
      <c r="K274" s="20">
        <v>424</v>
      </c>
      <c r="L274" t="s">
        <v>98</v>
      </c>
    </row>
    <row r="275" spans="2:12">
      <c r="B275" s="21">
        <v>44929</v>
      </c>
      <c r="C275" s="21" t="str">
        <f t="shared" si="12"/>
        <v>Tuesday</v>
      </c>
      <c r="D275" s="21" t="str">
        <f t="shared" si="13"/>
        <v>January</v>
      </c>
      <c r="E275" s="21" t="str">
        <f t="shared" si="14"/>
        <v>2023</v>
      </c>
      <c r="F275">
        <v>4</v>
      </c>
      <c r="G275" t="s">
        <v>11</v>
      </c>
      <c r="H275" t="s">
        <v>19</v>
      </c>
      <c r="I275">
        <v>2</v>
      </c>
      <c r="J275">
        <v>54</v>
      </c>
      <c r="K275" s="20">
        <v>108</v>
      </c>
      <c r="L275" t="s">
        <v>98</v>
      </c>
    </row>
    <row r="276" spans="2:12">
      <c r="B276" s="21">
        <v>44962</v>
      </c>
      <c r="C276" s="21" t="str">
        <f t="shared" si="12"/>
        <v>Sunday</v>
      </c>
      <c r="D276" s="21" t="str">
        <f t="shared" si="13"/>
        <v>February</v>
      </c>
      <c r="E276" s="21" t="str">
        <f t="shared" si="14"/>
        <v>2023</v>
      </c>
      <c r="F276">
        <v>3</v>
      </c>
      <c r="G276" t="s">
        <v>11</v>
      </c>
      <c r="H276" t="s">
        <v>19</v>
      </c>
      <c r="I276">
        <v>0</v>
      </c>
      <c r="J276">
        <v>68</v>
      </c>
      <c r="K276" s="20">
        <v>0</v>
      </c>
      <c r="L276" t="s">
        <v>98</v>
      </c>
    </row>
    <row r="277" spans="2:12">
      <c r="B277" t="s">
        <v>84</v>
      </c>
      <c r="C277" s="21" t="str">
        <f t="shared" si="12"/>
        <v>Thursday</v>
      </c>
      <c r="D277" s="21" t="str">
        <f t="shared" si="13"/>
        <v>February</v>
      </c>
      <c r="E277" s="21" t="str">
        <f t="shared" si="14"/>
        <v>2023</v>
      </c>
      <c r="F277">
        <v>3</v>
      </c>
      <c r="G277" t="s">
        <v>8</v>
      </c>
      <c r="H277" t="s">
        <v>19</v>
      </c>
      <c r="I277">
        <v>13</v>
      </c>
      <c r="J277">
        <v>34</v>
      </c>
      <c r="K277" s="20">
        <v>442</v>
      </c>
      <c r="L277" t="s">
        <v>98</v>
      </c>
    </row>
    <row r="278" spans="2:12">
      <c r="B278" t="s">
        <v>46</v>
      </c>
      <c r="C278" s="21" t="str">
        <f t="shared" si="12"/>
        <v>Wednesday</v>
      </c>
      <c r="D278" s="21" t="str">
        <f t="shared" si="13"/>
        <v>April</v>
      </c>
      <c r="E278" s="21" t="str">
        <f t="shared" si="14"/>
        <v>2023</v>
      </c>
      <c r="F278">
        <v>8</v>
      </c>
      <c r="G278" t="s">
        <v>11</v>
      </c>
      <c r="H278" t="s">
        <v>19</v>
      </c>
      <c r="I278">
        <v>14</v>
      </c>
      <c r="J278">
        <v>19</v>
      </c>
      <c r="K278" s="20">
        <v>266</v>
      </c>
      <c r="L278" t="s">
        <v>98</v>
      </c>
    </row>
    <row r="279" spans="2:12">
      <c r="B279" t="s">
        <v>72</v>
      </c>
      <c r="C279" s="21" t="str">
        <f t="shared" si="12"/>
        <v>Wednesday</v>
      </c>
      <c r="D279" s="21" t="str">
        <f t="shared" si="13"/>
        <v>March</v>
      </c>
      <c r="E279" s="21" t="str">
        <f t="shared" si="14"/>
        <v>2023</v>
      </c>
      <c r="F279">
        <v>2</v>
      </c>
      <c r="G279" t="s">
        <v>14</v>
      </c>
      <c r="H279" t="s">
        <v>19</v>
      </c>
      <c r="I279">
        <v>12</v>
      </c>
      <c r="J279">
        <v>92</v>
      </c>
      <c r="K279" s="20">
        <v>1104</v>
      </c>
      <c r="L279" t="s">
        <v>98</v>
      </c>
    </row>
    <row r="280" spans="2:12">
      <c r="B280" t="s">
        <v>37</v>
      </c>
      <c r="C280" s="21" t="str">
        <f t="shared" si="12"/>
        <v>Sunday</v>
      </c>
      <c r="D280" s="21" t="str">
        <f t="shared" si="13"/>
        <v>March</v>
      </c>
      <c r="E280" s="21" t="str">
        <f t="shared" si="14"/>
        <v>2023</v>
      </c>
      <c r="F280">
        <v>6</v>
      </c>
      <c r="G280" t="s">
        <v>14</v>
      </c>
      <c r="H280" t="s">
        <v>19</v>
      </c>
      <c r="I280">
        <v>3</v>
      </c>
      <c r="J280">
        <v>6</v>
      </c>
      <c r="K280" s="20">
        <v>18</v>
      </c>
      <c r="L280" t="s">
        <v>98</v>
      </c>
    </row>
    <row r="281" spans="2:12">
      <c r="B281" t="s">
        <v>56</v>
      </c>
      <c r="C281" s="21" t="str">
        <f t="shared" si="12"/>
        <v>Tuesday</v>
      </c>
      <c r="D281" s="21" t="str">
        <f t="shared" si="13"/>
        <v>January</v>
      </c>
      <c r="E281" s="21" t="str">
        <f t="shared" si="14"/>
        <v>2023</v>
      </c>
      <c r="F281">
        <v>2</v>
      </c>
      <c r="G281" t="s">
        <v>11</v>
      </c>
      <c r="H281" t="s">
        <v>9</v>
      </c>
      <c r="I281">
        <v>6</v>
      </c>
      <c r="J281">
        <v>24</v>
      </c>
      <c r="K281" s="20">
        <v>144</v>
      </c>
      <c r="L281" t="s">
        <v>98</v>
      </c>
    </row>
    <row r="282" spans="2:12">
      <c r="B282" s="21">
        <v>45020</v>
      </c>
      <c r="C282" s="21" t="str">
        <f t="shared" si="12"/>
        <v>Tuesday</v>
      </c>
      <c r="D282" s="21" t="str">
        <f t="shared" si="13"/>
        <v>April</v>
      </c>
      <c r="E282" s="21" t="str">
        <f t="shared" si="14"/>
        <v>2023</v>
      </c>
      <c r="F282">
        <v>3</v>
      </c>
      <c r="G282" t="s">
        <v>14</v>
      </c>
      <c r="H282" t="s">
        <v>19</v>
      </c>
      <c r="I282">
        <v>7</v>
      </c>
      <c r="J282">
        <v>80</v>
      </c>
      <c r="K282" s="20">
        <v>560</v>
      </c>
      <c r="L282" t="s">
        <v>98</v>
      </c>
    </row>
    <row r="283" spans="2:12">
      <c r="B283" t="s">
        <v>23</v>
      </c>
      <c r="C283" s="21" t="str">
        <f t="shared" si="12"/>
        <v>Saturday</v>
      </c>
      <c r="D283" s="21" t="str">
        <f t="shared" si="13"/>
        <v>February</v>
      </c>
      <c r="E283" s="21" t="str">
        <f t="shared" si="14"/>
        <v>2023</v>
      </c>
      <c r="F283">
        <v>1</v>
      </c>
      <c r="G283" t="s">
        <v>14</v>
      </c>
      <c r="H283" t="s">
        <v>9</v>
      </c>
      <c r="I283">
        <v>3</v>
      </c>
      <c r="J283">
        <v>98</v>
      </c>
      <c r="K283" s="20">
        <v>294</v>
      </c>
      <c r="L283" t="s">
        <v>98</v>
      </c>
    </row>
    <row r="284" spans="2:12">
      <c r="B284" s="21">
        <v>45143</v>
      </c>
      <c r="C284" s="21" t="str">
        <f t="shared" si="12"/>
        <v>Saturday</v>
      </c>
      <c r="D284" s="21" t="str">
        <f t="shared" si="13"/>
        <v>August</v>
      </c>
      <c r="E284" s="21" t="str">
        <f t="shared" si="14"/>
        <v>2023</v>
      </c>
      <c r="F284">
        <v>3</v>
      </c>
      <c r="G284" t="s">
        <v>11</v>
      </c>
      <c r="H284" t="s">
        <v>19</v>
      </c>
      <c r="I284">
        <v>5</v>
      </c>
      <c r="J284">
        <v>49</v>
      </c>
      <c r="K284" s="20">
        <v>245</v>
      </c>
      <c r="L284" t="s">
        <v>98</v>
      </c>
    </row>
    <row r="285" spans="2:12">
      <c r="B285" s="21">
        <v>45051</v>
      </c>
      <c r="C285" s="21" t="str">
        <f t="shared" si="12"/>
        <v>Friday</v>
      </c>
      <c r="D285" s="21" t="str">
        <f t="shared" si="13"/>
        <v>May</v>
      </c>
      <c r="E285" s="21" t="str">
        <f t="shared" si="14"/>
        <v>2023</v>
      </c>
      <c r="F285">
        <v>1</v>
      </c>
      <c r="G285" t="s">
        <v>14</v>
      </c>
      <c r="H285" t="s">
        <v>19</v>
      </c>
      <c r="I285">
        <v>13</v>
      </c>
      <c r="J285">
        <v>49</v>
      </c>
      <c r="K285" s="20">
        <v>637</v>
      </c>
      <c r="L285" t="s">
        <v>98</v>
      </c>
    </row>
    <row r="286" spans="2:12">
      <c r="B286" s="21">
        <v>44958</v>
      </c>
      <c r="C286" s="21" t="str">
        <f t="shared" si="12"/>
        <v>Wednesday</v>
      </c>
      <c r="D286" s="21" t="str">
        <f t="shared" si="13"/>
        <v>February</v>
      </c>
      <c r="E286" s="21" t="str">
        <f t="shared" si="14"/>
        <v>2023</v>
      </c>
      <c r="F286">
        <v>4</v>
      </c>
      <c r="G286" t="s">
        <v>8</v>
      </c>
      <c r="H286" t="s">
        <v>19</v>
      </c>
      <c r="I286">
        <v>0</v>
      </c>
      <c r="J286">
        <v>0</v>
      </c>
      <c r="K286" s="20">
        <v>0</v>
      </c>
      <c r="L286" t="s">
        <v>98</v>
      </c>
    </row>
    <row r="287" spans="2:12">
      <c r="B287" t="s">
        <v>41</v>
      </c>
      <c r="C287" s="21" t="str">
        <f t="shared" si="12"/>
        <v>Thursday</v>
      </c>
      <c r="D287" s="21" t="str">
        <f t="shared" si="13"/>
        <v>April</v>
      </c>
      <c r="E287" s="21" t="str">
        <f t="shared" si="14"/>
        <v>2023</v>
      </c>
      <c r="F287">
        <v>6</v>
      </c>
      <c r="G287" t="s">
        <v>14</v>
      </c>
      <c r="H287" t="s">
        <v>9</v>
      </c>
      <c r="I287">
        <v>10</v>
      </c>
      <c r="J287">
        <v>15</v>
      </c>
      <c r="K287" s="20">
        <v>150</v>
      </c>
      <c r="L287" t="s">
        <v>98</v>
      </c>
    </row>
    <row r="288" spans="2:12">
      <c r="B288" t="s">
        <v>79</v>
      </c>
      <c r="C288" s="21" t="str">
        <f t="shared" si="12"/>
        <v>Sunday</v>
      </c>
      <c r="D288" s="21" t="str">
        <f t="shared" si="13"/>
        <v>April</v>
      </c>
      <c r="E288" s="21" t="str">
        <f t="shared" si="14"/>
        <v>2023</v>
      </c>
      <c r="F288">
        <v>4</v>
      </c>
      <c r="G288" t="s">
        <v>8</v>
      </c>
      <c r="H288" t="s">
        <v>9</v>
      </c>
      <c r="I288">
        <v>14</v>
      </c>
      <c r="J288">
        <v>58</v>
      </c>
      <c r="K288" s="20">
        <v>812</v>
      </c>
      <c r="L288" t="s">
        <v>98</v>
      </c>
    </row>
    <row r="289" spans="2:12">
      <c r="B289" t="s">
        <v>72</v>
      </c>
      <c r="C289" s="21" t="str">
        <f t="shared" si="12"/>
        <v>Wednesday</v>
      </c>
      <c r="D289" s="21" t="str">
        <f t="shared" si="13"/>
        <v>March</v>
      </c>
      <c r="E289" s="21" t="str">
        <f t="shared" si="14"/>
        <v>2023</v>
      </c>
      <c r="F289">
        <v>2</v>
      </c>
      <c r="G289" t="s">
        <v>8</v>
      </c>
      <c r="H289" t="s">
        <v>19</v>
      </c>
      <c r="I289">
        <v>15</v>
      </c>
      <c r="J289">
        <v>77</v>
      </c>
      <c r="K289" s="20">
        <v>1155</v>
      </c>
      <c r="L289" t="s">
        <v>98</v>
      </c>
    </row>
    <row r="290" spans="2:12">
      <c r="B290" t="s">
        <v>85</v>
      </c>
      <c r="C290" s="21" t="str">
        <f t="shared" si="12"/>
        <v>Saturday</v>
      </c>
      <c r="D290" s="21" t="str">
        <f t="shared" si="13"/>
        <v>April</v>
      </c>
      <c r="E290" s="21" t="str">
        <f t="shared" si="14"/>
        <v>2023</v>
      </c>
      <c r="F290">
        <v>1</v>
      </c>
      <c r="G290" t="s">
        <v>11</v>
      </c>
      <c r="H290" t="s">
        <v>19</v>
      </c>
      <c r="I290">
        <v>15</v>
      </c>
      <c r="J290">
        <v>13</v>
      </c>
      <c r="K290" s="20">
        <v>195</v>
      </c>
      <c r="L290" t="s">
        <v>98</v>
      </c>
    </row>
    <row r="291" spans="2:12">
      <c r="B291" t="s">
        <v>50</v>
      </c>
      <c r="C291" s="21" t="str">
        <f t="shared" si="12"/>
        <v>Saturday</v>
      </c>
      <c r="D291" s="21" t="str">
        <f t="shared" si="13"/>
        <v>January</v>
      </c>
      <c r="E291" s="21" t="str">
        <f t="shared" si="14"/>
        <v>2023</v>
      </c>
      <c r="F291">
        <v>2</v>
      </c>
      <c r="G291" t="s">
        <v>11</v>
      </c>
      <c r="H291" t="s">
        <v>19</v>
      </c>
      <c r="I291">
        <v>10</v>
      </c>
      <c r="J291">
        <v>45</v>
      </c>
      <c r="K291" s="20">
        <v>450</v>
      </c>
      <c r="L291" t="s">
        <v>98</v>
      </c>
    </row>
    <row r="292" spans="2:12">
      <c r="B292" s="21">
        <v>44930</v>
      </c>
      <c r="C292" s="21" t="str">
        <f t="shared" si="12"/>
        <v>Wednesday</v>
      </c>
      <c r="D292" s="21" t="str">
        <f t="shared" si="13"/>
        <v>January</v>
      </c>
      <c r="E292" s="21" t="str">
        <f t="shared" si="14"/>
        <v>2023</v>
      </c>
      <c r="F292">
        <v>5</v>
      </c>
      <c r="G292" t="s">
        <v>8</v>
      </c>
      <c r="H292" t="s">
        <v>9</v>
      </c>
      <c r="I292">
        <v>4</v>
      </c>
      <c r="J292">
        <v>52</v>
      </c>
      <c r="K292" s="20">
        <v>208</v>
      </c>
      <c r="L292" t="s">
        <v>98</v>
      </c>
    </row>
    <row r="293" spans="2:12">
      <c r="B293" s="21">
        <v>44987</v>
      </c>
      <c r="C293" s="21" t="str">
        <f t="shared" si="12"/>
        <v>Thursday</v>
      </c>
      <c r="D293" s="21" t="str">
        <f t="shared" si="13"/>
        <v>March</v>
      </c>
      <c r="E293" s="21" t="str">
        <f t="shared" si="14"/>
        <v>2023</v>
      </c>
      <c r="F293">
        <v>2</v>
      </c>
      <c r="G293" t="s">
        <v>11</v>
      </c>
      <c r="H293" t="s">
        <v>19</v>
      </c>
      <c r="I293">
        <v>13</v>
      </c>
      <c r="J293">
        <v>0</v>
      </c>
      <c r="K293" s="20">
        <v>0</v>
      </c>
      <c r="L293" t="s">
        <v>98</v>
      </c>
    </row>
    <row r="294" spans="2:12">
      <c r="B294" t="s">
        <v>46</v>
      </c>
      <c r="C294" s="21" t="str">
        <f t="shared" si="12"/>
        <v>Wednesday</v>
      </c>
      <c r="D294" s="21" t="str">
        <f t="shared" si="13"/>
        <v>April</v>
      </c>
      <c r="E294" s="21" t="str">
        <f t="shared" si="14"/>
        <v>2023</v>
      </c>
      <c r="F294">
        <v>8</v>
      </c>
      <c r="G294" t="s">
        <v>8</v>
      </c>
      <c r="H294" t="s">
        <v>9</v>
      </c>
      <c r="I294">
        <v>1</v>
      </c>
      <c r="J294">
        <v>83</v>
      </c>
      <c r="K294" s="20">
        <v>83</v>
      </c>
      <c r="L294" t="s">
        <v>98</v>
      </c>
    </row>
    <row r="295" spans="2:12">
      <c r="B295" t="s">
        <v>60</v>
      </c>
      <c r="C295" s="21" t="str">
        <f t="shared" si="12"/>
        <v>Thursday</v>
      </c>
      <c r="D295" s="21" t="str">
        <f t="shared" si="13"/>
        <v>March</v>
      </c>
      <c r="E295" s="21" t="str">
        <f t="shared" si="14"/>
        <v>2023</v>
      </c>
      <c r="F295">
        <v>3</v>
      </c>
      <c r="G295" t="s">
        <v>14</v>
      </c>
      <c r="H295" t="s">
        <v>19</v>
      </c>
      <c r="I295">
        <v>12</v>
      </c>
      <c r="J295">
        <v>60</v>
      </c>
      <c r="K295" s="20">
        <v>720</v>
      </c>
      <c r="L295" t="s">
        <v>98</v>
      </c>
    </row>
    <row r="296" spans="2:12">
      <c r="B296" s="21">
        <v>45020</v>
      </c>
      <c r="C296" s="21" t="str">
        <f t="shared" si="12"/>
        <v>Tuesday</v>
      </c>
      <c r="D296" s="21" t="str">
        <f t="shared" si="13"/>
        <v>April</v>
      </c>
      <c r="E296" s="21" t="str">
        <f t="shared" si="14"/>
        <v>2023</v>
      </c>
      <c r="F296">
        <v>5</v>
      </c>
      <c r="G296" t="s">
        <v>8</v>
      </c>
      <c r="H296" t="s">
        <v>19</v>
      </c>
      <c r="I296">
        <v>6</v>
      </c>
      <c r="J296">
        <v>68</v>
      </c>
      <c r="K296" s="20">
        <v>408</v>
      </c>
      <c r="L296" t="s">
        <v>98</v>
      </c>
    </row>
    <row r="297" spans="2:12">
      <c r="B297" s="21">
        <v>45203</v>
      </c>
      <c r="C297" s="21" t="str">
        <f t="shared" si="12"/>
        <v>Wednesday</v>
      </c>
      <c r="D297" s="21" t="str">
        <f t="shared" si="13"/>
        <v>October</v>
      </c>
      <c r="E297" s="21" t="str">
        <f t="shared" si="14"/>
        <v>2023</v>
      </c>
      <c r="F297">
        <v>8</v>
      </c>
      <c r="G297" t="s">
        <v>11</v>
      </c>
      <c r="H297" t="s">
        <v>9</v>
      </c>
      <c r="I297">
        <v>0</v>
      </c>
      <c r="J297">
        <v>95</v>
      </c>
      <c r="K297" s="20">
        <v>0</v>
      </c>
      <c r="L297" t="s">
        <v>98</v>
      </c>
    </row>
    <row r="298" spans="2:12">
      <c r="B298" s="21">
        <v>45051</v>
      </c>
      <c r="C298" s="21" t="str">
        <f t="shared" si="12"/>
        <v>Friday</v>
      </c>
      <c r="D298" s="21" t="str">
        <f t="shared" si="13"/>
        <v>May</v>
      </c>
      <c r="E298" s="21" t="str">
        <f t="shared" si="14"/>
        <v>2023</v>
      </c>
      <c r="F298">
        <v>6</v>
      </c>
      <c r="G298" t="s">
        <v>8</v>
      </c>
      <c r="H298" t="s">
        <v>19</v>
      </c>
      <c r="I298">
        <v>10</v>
      </c>
      <c r="J298">
        <v>37</v>
      </c>
      <c r="K298" s="20">
        <v>370</v>
      </c>
      <c r="L298" t="s">
        <v>98</v>
      </c>
    </row>
    <row r="299" spans="2:12">
      <c r="B299" s="21">
        <v>45231</v>
      </c>
      <c r="C299" s="21" t="str">
        <f t="shared" si="12"/>
        <v>Wednesday</v>
      </c>
      <c r="D299" s="21" t="str">
        <f t="shared" si="13"/>
        <v>November</v>
      </c>
      <c r="E299" s="21" t="str">
        <f t="shared" si="14"/>
        <v>2023</v>
      </c>
      <c r="F299">
        <v>2</v>
      </c>
      <c r="G299" t="s">
        <v>11</v>
      </c>
      <c r="H299" t="s">
        <v>9</v>
      </c>
      <c r="I299">
        <v>13</v>
      </c>
      <c r="J299">
        <v>82</v>
      </c>
      <c r="K299" s="20">
        <v>1066</v>
      </c>
      <c r="L299" t="s">
        <v>98</v>
      </c>
    </row>
    <row r="300" spans="2:12">
      <c r="B300" t="s">
        <v>54</v>
      </c>
      <c r="C300" s="21" t="str">
        <f t="shared" si="12"/>
        <v>Sunday</v>
      </c>
      <c r="D300" s="21" t="str">
        <f t="shared" si="13"/>
        <v>February</v>
      </c>
      <c r="E300" s="21" t="str">
        <f t="shared" si="14"/>
        <v>2023</v>
      </c>
      <c r="F300">
        <v>2</v>
      </c>
      <c r="G300" t="s">
        <v>11</v>
      </c>
      <c r="H300" t="s">
        <v>9</v>
      </c>
      <c r="I300">
        <v>14</v>
      </c>
      <c r="J300">
        <v>31</v>
      </c>
      <c r="K300" s="20">
        <v>434</v>
      </c>
      <c r="L300" t="s">
        <v>98</v>
      </c>
    </row>
    <row r="301" spans="2:12">
      <c r="B301" t="s">
        <v>84</v>
      </c>
      <c r="C301" s="21" t="str">
        <f t="shared" si="12"/>
        <v>Thursday</v>
      </c>
      <c r="D301" s="21" t="str">
        <f t="shared" si="13"/>
        <v>February</v>
      </c>
      <c r="E301" s="21" t="str">
        <f t="shared" si="14"/>
        <v>2023</v>
      </c>
      <c r="F301">
        <v>6</v>
      </c>
      <c r="G301" t="s">
        <v>8</v>
      </c>
      <c r="H301" t="s">
        <v>9</v>
      </c>
      <c r="I301">
        <v>0</v>
      </c>
      <c r="J301">
        <v>53</v>
      </c>
      <c r="K301" s="20">
        <v>0</v>
      </c>
      <c r="L301" t="s">
        <v>98</v>
      </c>
    </row>
    <row r="302" spans="2:12">
      <c r="B302" s="21">
        <v>44986</v>
      </c>
      <c r="C302" s="21" t="str">
        <f t="shared" si="12"/>
        <v>Wednesday</v>
      </c>
      <c r="D302" s="21" t="str">
        <f t="shared" si="13"/>
        <v>March</v>
      </c>
      <c r="E302" s="21" t="str">
        <f t="shared" si="14"/>
        <v>2023</v>
      </c>
      <c r="F302">
        <v>5</v>
      </c>
      <c r="G302" t="s">
        <v>14</v>
      </c>
      <c r="H302" t="s">
        <v>19</v>
      </c>
      <c r="I302">
        <v>8</v>
      </c>
      <c r="J302">
        <v>57</v>
      </c>
      <c r="K302" s="20">
        <v>456</v>
      </c>
      <c r="L302" t="s">
        <v>98</v>
      </c>
    </row>
    <row r="303" spans="2:12">
      <c r="B303" t="s">
        <v>66</v>
      </c>
      <c r="C303" s="21" t="str">
        <f t="shared" si="12"/>
        <v>Thursday</v>
      </c>
      <c r="D303" s="21" t="str">
        <f t="shared" si="13"/>
        <v>April</v>
      </c>
      <c r="E303" s="21" t="str">
        <f t="shared" si="14"/>
        <v>2023</v>
      </c>
      <c r="F303">
        <v>3</v>
      </c>
      <c r="G303" t="s">
        <v>11</v>
      </c>
      <c r="H303" t="s">
        <v>9</v>
      </c>
      <c r="I303">
        <v>4</v>
      </c>
      <c r="J303">
        <v>83</v>
      </c>
      <c r="K303" s="20">
        <v>332</v>
      </c>
      <c r="L303" t="s">
        <v>98</v>
      </c>
    </row>
    <row r="304" spans="2:12">
      <c r="B304" s="21">
        <v>45140</v>
      </c>
      <c r="C304" s="21" t="str">
        <f t="shared" si="12"/>
        <v>Wednesday</v>
      </c>
      <c r="D304" s="21" t="str">
        <f t="shared" si="13"/>
        <v>August</v>
      </c>
      <c r="E304" s="21" t="str">
        <f t="shared" si="14"/>
        <v>2023</v>
      </c>
      <c r="F304">
        <v>8</v>
      </c>
      <c r="G304" t="s">
        <v>8</v>
      </c>
      <c r="H304" t="s">
        <v>9</v>
      </c>
      <c r="I304">
        <v>11</v>
      </c>
      <c r="J304">
        <v>74</v>
      </c>
      <c r="K304" s="20">
        <v>814</v>
      </c>
      <c r="L304" t="s">
        <v>98</v>
      </c>
    </row>
    <row r="305" spans="2:12">
      <c r="B305" t="s">
        <v>63</v>
      </c>
      <c r="C305" s="21" t="str">
        <f t="shared" si="12"/>
        <v>Monday</v>
      </c>
      <c r="D305" s="21" t="str">
        <f t="shared" si="13"/>
        <v>February</v>
      </c>
      <c r="E305" s="21" t="str">
        <f t="shared" si="14"/>
        <v>2023</v>
      </c>
      <c r="F305">
        <v>2</v>
      </c>
      <c r="G305" t="s">
        <v>11</v>
      </c>
      <c r="H305" t="s">
        <v>19</v>
      </c>
      <c r="I305">
        <v>3</v>
      </c>
      <c r="J305">
        <v>5</v>
      </c>
      <c r="K305" s="20">
        <v>15</v>
      </c>
      <c r="L305" t="s">
        <v>98</v>
      </c>
    </row>
    <row r="306" spans="2:12">
      <c r="B306" t="s">
        <v>50</v>
      </c>
      <c r="C306" s="21" t="str">
        <f t="shared" si="12"/>
        <v>Saturday</v>
      </c>
      <c r="D306" s="21" t="str">
        <f t="shared" si="13"/>
        <v>January</v>
      </c>
      <c r="E306" s="21" t="str">
        <f t="shared" si="14"/>
        <v>2023</v>
      </c>
      <c r="F306">
        <v>5</v>
      </c>
      <c r="G306" t="s">
        <v>11</v>
      </c>
      <c r="H306" t="s">
        <v>19</v>
      </c>
      <c r="I306">
        <v>6</v>
      </c>
      <c r="J306">
        <v>20</v>
      </c>
      <c r="K306" s="20">
        <v>120</v>
      </c>
      <c r="L306" t="s">
        <v>98</v>
      </c>
    </row>
    <row r="307" spans="2:12">
      <c r="B307" t="s">
        <v>35</v>
      </c>
      <c r="C307" s="21" t="str">
        <f t="shared" si="12"/>
        <v>Saturday</v>
      </c>
      <c r="D307" s="21" t="str">
        <f t="shared" si="13"/>
        <v>April</v>
      </c>
      <c r="E307" s="21" t="str">
        <f t="shared" si="14"/>
        <v>2023</v>
      </c>
      <c r="F307">
        <v>7</v>
      </c>
      <c r="G307" t="s">
        <v>11</v>
      </c>
      <c r="H307" t="s">
        <v>9</v>
      </c>
      <c r="I307">
        <v>12</v>
      </c>
      <c r="J307">
        <v>54</v>
      </c>
      <c r="K307" s="20">
        <v>648</v>
      </c>
      <c r="L307" t="s">
        <v>98</v>
      </c>
    </row>
    <row r="308" spans="2:12">
      <c r="B308" s="21">
        <v>45174</v>
      </c>
      <c r="C308" s="21" t="str">
        <f t="shared" si="12"/>
        <v>Tuesday</v>
      </c>
      <c r="D308" s="21" t="str">
        <f t="shared" si="13"/>
        <v>September</v>
      </c>
      <c r="E308" s="21" t="str">
        <f t="shared" si="14"/>
        <v>2023</v>
      </c>
      <c r="F308">
        <v>6</v>
      </c>
      <c r="G308" t="s">
        <v>14</v>
      </c>
      <c r="H308" t="s">
        <v>9</v>
      </c>
      <c r="I308">
        <v>12</v>
      </c>
      <c r="J308">
        <v>6</v>
      </c>
      <c r="K308" s="20">
        <v>72</v>
      </c>
      <c r="L308" t="s">
        <v>98</v>
      </c>
    </row>
    <row r="309" spans="2:12">
      <c r="B309" t="s">
        <v>31</v>
      </c>
      <c r="C309" s="21" t="str">
        <f t="shared" si="12"/>
        <v>Thursday</v>
      </c>
      <c r="D309" s="21" t="str">
        <f t="shared" si="13"/>
        <v>March</v>
      </c>
      <c r="E309" s="21" t="str">
        <f t="shared" si="14"/>
        <v>2023</v>
      </c>
      <c r="F309">
        <v>2</v>
      </c>
      <c r="G309" t="s">
        <v>8</v>
      </c>
      <c r="H309" t="s">
        <v>9</v>
      </c>
      <c r="I309">
        <v>14</v>
      </c>
      <c r="J309">
        <v>42</v>
      </c>
      <c r="K309" s="20">
        <v>588</v>
      </c>
      <c r="L309" t="s">
        <v>98</v>
      </c>
    </row>
    <row r="310" spans="2:12">
      <c r="B310" t="s">
        <v>69</v>
      </c>
      <c r="C310" s="21" t="str">
        <f t="shared" si="12"/>
        <v>Friday</v>
      </c>
      <c r="D310" s="21" t="str">
        <f t="shared" si="13"/>
        <v>April</v>
      </c>
      <c r="E310" s="21" t="str">
        <f t="shared" si="14"/>
        <v>2023</v>
      </c>
      <c r="F310">
        <v>8</v>
      </c>
      <c r="G310" t="s">
        <v>8</v>
      </c>
      <c r="H310" t="s">
        <v>19</v>
      </c>
      <c r="I310">
        <v>13</v>
      </c>
      <c r="J310">
        <v>22</v>
      </c>
      <c r="K310" s="20">
        <v>286</v>
      </c>
      <c r="L310" t="s">
        <v>98</v>
      </c>
    </row>
    <row r="311" spans="2:12">
      <c r="B311" s="21">
        <v>45202</v>
      </c>
      <c r="C311" s="21" t="str">
        <f t="shared" si="12"/>
        <v>Tuesday</v>
      </c>
      <c r="D311" s="21" t="str">
        <f t="shared" si="13"/>
        <v>October</v>
      </c>
      <c r="E311" s="21" t="str">
        <f t="shared" si="14"/>
        <v>2023</v>
      </c>
      <c r="F311">
        <v>2</v>
      </c>
      <c r="G311" t="s">
        <v>11</v>
      </c>
      <c r="H311" t="s">
        <v>9</v>
      </c>
      <c r="I311">
        <v>8</v>
      </c>
      <c r="J311">
        <v>51</v>
      </c>
      <c r="K311" s="20">
        <v>408</v>
      </c>
      <c r="L311" t="s">
        <v>98</v>
      </c>
    </row>
    <row r="312" spans="2:12">
      <c r="B312" t="s">
        <v>42</v>
      </c>
      <c r="C312" s="21" t="str">
        <f t="shared" si="12"/>
        <v>Friday</v>
      </c>
      <c r="D312" s="21" t="str">
        <f t="shared" si="13"/>
        <v>February</v>
      </c>
      <c r="E312" s="21" t="str">
        <f t="shared" si="14"/>
        <v>2023</v>
      </c>
      <c r="F312">
        <v>5</v>
      </c>
      <c r="G312" t="s">
        <v>14</v>
      </c>
      <c r="H312" t="s">
        <v>19</v>
      </c>
      <c r="I312">
        <v>1</v>
      </c>
      <c r="J312">
        <v>95</v>
      </c>
      <c r="K312" s="20">
        <v>95</v>
      </c>
      <c r="L312" t="s">
        <v>98</v>
      </c>
    </row>
    <row r="313" spans="2:12">
      <c r="B313" s="21">
        <v>45111</v>
      </c>
      <c r="C313" s="21" t="str">
        <f t="shared" si="12"/>
        <v>Tuesday</v>
      </c>
      <c r="D313" s="21" t="str">
        <f t="shared" si="13"/>
        <v>July</v>
      </c>
      <c r="E313" s="21" t="str">
        <f t="shared" si="14"/>
        <v>2023</v>
      </c>
      <c r="F313">
        <v>8</v>
      </c>
      <c r="G313" t="s">
        <v>8</v>
      </c>
      <c r="H313" t="s">
        <v>9</v>
      </c>
      <c r="I313">
        <v>3</v>
      </c>
      <c r="J313">
        <v>96</v>
      </c>
      <c r="K313" s="20">
        <v>288</v>
      </c>
      <c r="L313" t="s">
        <v>98</v>
      </c>
    </row>
    <row r="314" spans="2:12">
      <c r="B314" t="s">
        <v>86</v>
      </c>
      <c r="C314" s="21" t="str">
        <f t="shared" si="12"/>
        <v>Tuesday</v>
      </c>
      <c r="D314" s="21" t="str">
        <f t="shared" si="13"/>
        <v>February</v>
      </c>
      <c r="E314" s="21" t="str">
        <f t="shared" si="14"/>
        <v>2023</v>
      </c>
      <c r="F314">
        <v>3</v>
      </c>
      <c r="G314" t="s">
        <v>8</v>
      </c>
      <c r="H314" t="s">
        <v>19</v>
      </c>
      <c r="I314">
        <v>7</v>
      </c>
      <c r="J314">
        <v>68</v>
      </c>
      <c r="K314" s="20">
        <v>476</v>
      </c>
      <c r="L314" t="s">
        <v>98</v>
      </c>
    </row>
    <row r="315" spans="2:12">
      <c r="B315" t="s">
        <v>55</v>
      </c>
      <c r="C315" s="21" t="str">
        <f t="shared" si="12"/>
        <v>Friday</v>
      </c>
      <c r="D315" s="21" t="str">
        <f t="shared" si="13"/>
        <v>March</v>
      </c>
      <c r="E315" s="21" t="str">
        <f t="shared" si="14"/>
        <v>2023</v>
      </c>
      <c r="F315">
        <v>8</v>
      </c>
      <c r="G315" t="s">
        <v>11</v>
      </c>
      <c r="H315" t="s">
        <v>19</v>
      </c>
      <c r="I315">
        <v>3</v>
      </c>
      <c r="J315">
        <v>18</v>
      </c>
      <c r="K315" s="20">
        <v>54</v>
      </c>
      <c r="L315" t="s">
        <v>98</v>
      </c>
    </row>
    <row r="316" spans="2:12">
      <c r="B316" t="s">
        <v>32</v>
      </c>
      <c r="C316" s="21" t="str">
        <f t="shared" si="12"/>
        <v>Monday</v>
      </c>
      <c r="D316" s="21" t="str">
        <f t="shared" si="13"/>
        <v>March</v>
      </c>
      <c r="E316" s="21" t="str">
        <f t="shared" si="14"/>
        <v>2023</v>
      </c>
      <c r="F316">
        <v>6</v>
      </c>
      <c r="G316" t="s">
        <v>11</v>
      </c>
      <c r="H316" t="s">
        <v>9</v>
      </c>
      <c r="I316">
        <v>6</v>
      </c>
      <c r="J316">
        <v>87</v>
      </c>
      <c r="K316" s="20">
        <v>522</v>
      </c>
      <c r="L316" t="s">
        <v>98</v>
      </c>
    </row>
    <row r="317" spans="2:12">
      <c r="B317" s="21">
        <v>45019</v>
      </c>
      <c r="C317" s="21" t="str">
        <f t="shared" si="12"/>
        <v>Monday</v>
      </c>
      <c r="D317" s="21" t="str">
        <f t="shared" si="13"/>
        <v>April</v>
      </c>
      <c r="E317" s="21" t="str">
        <f t="shared" si="14"/>
        <v>2023</v>
      </c>
      <c r="F317">
        <v>4</v>
      </c>
      <c r="G317" t="s">
        <v>8</v>
      </c>
      <c r="H317" t="s">
        <v>19</v>
      </c>
      <c r="I317">
        <v>9</v>
      </c>
      <c r="J317">
        <v>71</v>
      </c>
      <c r="K317" s="20">
        <v>639</v>
      </c>
      <c r="L317" t="s">
        <v>98</v>
      </c>
    </row>
    <row r="318" spans="2:12">
      <c r="B318" t="s">
        <v>82</v>
      </c>
      <c r="C318" s="21" t="str">
        <f t="shared" si="12"/>
        <v>Friday</v>
      </c>
      <c r="D318" s="21" t="str">
        <f t="shared" si="13"/>
        <v>March</v>
      </c>
      <c r="E318" s="21" t="str">
        <f t="shared" si="14"/>
        <v>2023</v>
      </c>
      <c r="F318">
        <v>5</v>
      </c>
      <c r="G318" t="s">
        <v>14</v>
      </c>
      <c r="H318" t="s">
        <v>9</v>
      </c>
      <c r="I318">
        <v>10</v>
      </c>
      <c r="J318">
        <v>31</v>
      </c>
      <c r="K318" s="20">
        <v>310</v>
      </c>
      <c r="L318" t="s">
        <v>98</v>
      </c>
    </row>
    <row r="319" spans="2:12">
      <c r="B319" s="21">
        <v>45080</v>
      </c>
      <c r="C319" s="21" t="str">
        <f t="shared" si="12"/>
        <v>Saturday</v>
      </c>
      <c r="D319" s="21" t="str">
        <f t="shared" si="13"/>
        <v>June</v>
      </c>
      <c r="E319" s="21" t="str">
        <f t="shared" si="14"/>
        <v>2023</v>
      </c>
      <c r="F319">
        <v>4</v>
      </c>
      <c r="G319" t="s">
        <v>8</v>
      </c>
      <c r="H319" t="s">
        <v>19</v>
      </c>
      <c r="I319">
        <v>6</v>
      </c>
      <c r="J319">
        <v>10</v>
      </c>
      <c r="K319" s="20">
        <v>60</v>
      </c>
      <c r="L319" t="s">
        <v>98</v>
      </c>
    </row>
    <row r="320" spans="2:12">
      <c r="B320" t="s">
        <v>69</v>
      </c>
      <c r="C320" s="21" t="str">
        <f t="shared" si="12"/>
        <v>Friday</v>
      </c>
      <c r="D320" s="21" t="str">
        <f t="shared" si="13"/>
        <v>April</v>
      </c>
      <c r="E320" s="21" t="str">
        <f t="shared" si="14"/>
        <v>2023</v>
      </c>
      <c r="F320">
        <v>6</v>
      </c>
      <c r="G320" t="s">
        <v>11</v>
      </c>
      <c r="H320" t="s">
        <v>9</v>
      </c>
      <c r="I320">
        <v>1</v>
      </c>
      <c r="J320">
        <v>22</v>
      </c>
      <c r="K320" s="20">
        <v>22</v>
      </c>
      <c r="L320" t="s">
        <v>98</v>
      </c>
    </row>
    <row r="321" spans="2:12">
      <c r="B321" t="s">
        <v>32</v>
      </c>
      <c r="C321" s="21" t="str">
        <f t="shared" si="12"/>
        <v>Monday</v>
      </c>
      <c r="D321" s="21" t="str">
        <f t="shared" si="13"/>
        <v>March</v>
      </c>
      <c r="E321" s="21" t="str">
        <f t="shared" si="14"/>
        <v>2023</v>
      </c>
      <c r="F321">
        <v>5</v>
      </c>
      <c r="G321" t="s">
        <v>14</v>
      </c>
      <c r="H321" t="s">
        <v>19</v>
      </c>
      <c r="I321">
        <v>4</v>
      </c>
      <c r="J321">
        <v>0</v>
      </c>
      <c r="K321" s="20">
        <v>0</v>
      </c>
      <c r="L321" t="s">
        <v>98</v>
      </c>
    </row>
    <row r="322" spans="2:12">
      <c r="B322" s="21">
        <v>45051</v>
      </c>
      <c r="C322" s="21" t="str">
        <f t="shared" ref="C322:C385" si="15">TEXT(B322,"DDDD")</f>
        <v>Friday</v>
      </c>
      <c r="D322" s="21" t="str">
        <f t="shared" ref="D322:D385" si="16">TEXT(B322,"MMMM")</f>
        <v>May</v>
      </c>
      <c r="E322" s="21" t="str">
        <f t="shared" ref="E322:E385" si="17">TEXT(B322,"YYY")</f>
        <v>2023</v>
      </c>
      <c r="F322">
        <v>5</v>
      </c>
      <c r="G322" t="s">
        <v>8</v>
      </c>
      <c r="H322" t="s">
        <v>19</v>
      </c>
      <c r="I322">
        <v>2</v>
      </c>
      <c r="J322">
        <v>15</v>
      </c>
      <c r="K322" s="20">
        <v>30</v>
      </c>
      <c r="L322" t="s">
        <v>98</v>
      </c>
    </row>
    <row r="323" spans="2:12">
      <c r="B323" t="s">
        <v>31</v>
      </c>
      <c r="C323" s="21" t="str">
        <f t="shared" si="15"/>
        <v>Thursday</v>
      </c>
      <c r="D323" s="21" t="str">
        <f t="shared" si="16"/>
        <v>March</v>
      </c>
      <c r="E323" s="21" t="str">
        <f t="shared" si="17"/>
        <v>2023</v>
      </c>
      <c r="F323">
        <v>8</v>
      </c>
      <c r="G323" t="s">
        <v>8</v>
      </c>
      <c r="H323" t="s">
        <v>19</v>
      </c>
      <c r="I323">
        <v>1</v>
      </c>
      <c r="J323">
        <v>2</v>
      </c>
      <c r="K323" s="20">
        <v>2</v>
      </c>
      <c r="L323" t="s">
        <v>98</v>
      </c>
    </row>
    <row r="324" spans="2:12">
      <c r="B324" t="s">
        <v>84</v>
      </c>
      <c r="C324" s="21" t="str">
        <f t="shared" si="15"/>
        <v>Thursday</v>
      </c>
      <c r="D324" s="21" t="str">
        <f t="shared" si="16"/>
        <v>February</v>
      </c>
      <c r="E324" s="21" t="str">
        <f t="shared" si="17"/>
        <v>2023</v>
      </c>
      <c r="F324">
        <v>4</v>
      </c>
      <c r="G324" t="s">
        <v>8</v>
      </c>
      <c r="H324" t="s">
        <v>9</v>
      </c>
      <c r="I324">
        <v>8</v>
      </c>
      <c r="J324">
        <v>63</v>
      </c>
      <c r="K324" s="20">
        <v>504</v>
      </c>
      <c r="L324" t="s">
        <v>98</v>
      </c>
    </row>
    <row r="325" spans="2:12">
      <c r="B325" s="21">
        <v>45082</v>
      </c>
      <c r="C325" s="21" t="str">
        <f t="shared" si="15"/>
        <v>Monday</v>
      </c>
      <c r="D325" s="21" t="str">
        <f t="shared" si="16"/>
        <v>June</v>
      </c>
      <c r="E325" s="21" t="str">
        <f t="shared" si="17"/>
        <v>2023</v>
      </c>
      <c r="F325">
        <v>4</v>
      </c>
      <c r="G325" t="s">
        <v>8</v>
      </c>
      <c r="H325" t="s">
        <v>9</v>
      </c>
      <c r="I325">
        <v>11</v>
      </c>
      <c r="J325">
        <v>64</v>
      </c>
      <c r="K325" s="20">
        <v>704</v>
      </c>
      <c r="L325" t="s">
        <v>98</v>
      </c>
    </row>
    <row r="326" spans="2:12">
      <c r="B326" s="21">
        <v>44988</v>
      </c>
      <c r="C326" s="21" t="str">
        <f t="shared" si="15"/>
        <v>Friday</v>
      </c>
      <c r="D326" s="21" t="str">
        <f t="shared" si="16"/>
        <v>March</v>
      </c>
      <c r="E326" s="21" t="str">
        <f t="shared" si="17"/>
        <v>2023</v>
      </c>
      <c r="F326">
        <v>4</v>
      </c>
      <c r="G326" t="s">
        <v>14</v>
      </c>
      <c r="H326" t="s">
        <v>9</v>
      </c>
      <c r="I326">
        <v>0</v>
      </c>
      <c r="J326">
        <v>18</v>
      </c>
      <c r="K326" s="20">
        <v>0</v>
      </c>
      <c r="L326" t="s">
        <v>98</v>
      </c>
    </row>
    <row r="327" spans="2:12">
      <c r="B327" t="s">
        <v>46</v>
      </c>
      <c r="C327" s="21" t="str">
        <f t="shared" si="15"/>
        <v>Wednesday</v>
      </c>
      <c r="D327" s="21" t="str">
        <f t="shared" si="16"/>
        <v>April</v>
      </c>
      <c r="E327" s="21" t="str">
        <f t="shared" si="17"/>
        <v>2023</v>
      </c>
      <c r="F327">
        <v>6</v>
      </c>
      <c r="G327" t="s">
        <v>14</v>
      </c>
      <c r="H327" t="s">
        <v>19</v>
      </c>
      <c r="I327">
        <v>2</v>
      </c>
      <c r="J327">
        <v>23</v>
      </c>
      <c r="K327" s="20">
        <v>46</v>
      </c>
      <c r="L327" t="s">
        <v>98</v>
      </c>
    </row>
    <row r="328" spans="2:12">
      <c r="B328" s="21">
        <v>44990</v>
      </c>
      <c r="C328" s="21" t="str">
        <f t="shared" si="15"/>
        <v>Sunday</v>
      </c>
      <c r="D328" s="21" t="str">
        <f t="shared" si="16"/>
        <v>March</v>
      </c>
      <c r="E328" s="21" t="str">
        <f t="shared" si="17"/>
        <v>2023</v>
      </c>
      <c r="F328">
        <v>2</v>
      </c>
      <c r="G328" t="s">
        <v>11</v>
      </c>
      <c r="H328" t="s">
        <v>19</v>
      </c>
      <c r="I328">
        <v>1</v>
      </c>
      <c r="J328">
        <v>0</v>
      </c>
      <c r="K328" s="20">
        <v>0</v>
      </c>
      <c r="L328" t="s">
        <v>98</v>
      </c>
    </row>
    <row r="329" spans="2:12">
      <c r="B329" t="s">
        <v>84</v>
      </c>
      <c r="C329" s="21" t="str">
        <f t="shared" si="15"/>
        <v>Thursday</v>
      </c>
      <c r="D329" s="21" t="str">
        <f t="shared" si="16"/>
        <v>February</v>
      </c>
      <c r="E329" s="21" t="str">
        <f t="shared" si="17"/>
        <v>2023</v>
      </c>
      <c r="F329">
        <v>8</v>
      </c>
      <c r="G329" t="s">
        <v>11</v>
      </c>
      <c r="H329" t="s">
        <v>19</v>
      </c>
      <c r="I329">
        <v>3</v>
      </c>
      <c r="J329">
        <v>27</v>
      </c>
      <c r="K329" s="20">
        <v>81</v>
      </c>
      <c r="L329" t="s">
        <v>98</v>
      </c>
    </row>
    <row r="330" spans="2:12">
      <c r="B330" t="s">
        <v>45</v>
      </c>
      <c r="C330" s="21" t="str">
        <f t="shared" si="15"/>
        <v>Monday</v>
      </c>
      <c r="D330" s="21" t="str">
        <f t="shared" si="16"/>
        <v>January</v>
      </c>
      <c r="E330" s="21" t="str">
        <f t="shared" si="17"/>
        <v>2023</v>
      </c>
      <c r="F330">
        <v>6</v>
      </c>
      <c r="G330" t="s">
        <v>8</v>
      </c>
      <c r="H330" t="s">
        <v>19</v>
      </c>
      <c r="I330">
        <v>2</v>
      </c>
      <c r="J330">
        <v>79</v>
      </c>
      <c r="K330" s="20">
        <v>158</v>
      </c>
      <c r="L330" t="s">
        <v>98</v>
      </c>
    </row>
    <row r="331" spans="2:12">
      <c r="B331" t="s">
        <v>42</v>
      </c>
      <c r="C331" s="21" t="str">
        <f t="shared" si="15"/>
        <v>Friday</v>
      </c>
      <c r="D331" s="21" t="str">
        <f t="shared" si="16"/>
        <v>February</v>
      </c>
      <c r="E331" s="21" t="str">
        <f t="shared" si="17"/>
        <v>2023</v>
      </c>
      <c r="F331">
        <v>4</v>
      </c>
      <c r="G331" t="s">
        <v>11</v>
      </c>
      <c r="H331" t="s">
        <v>9</v>
      </c>
      <c r="I331">
        <v>5</v>
      </c>
      <c r="J331">
        <v>58</v>
      </c>
      <c r="K331" s="20">
        <v>290</v>
      </c>
      <c r="L331" t="s">
        <v>98</v>
      </c>
    </row>
    <row r="332" spans="2:12">
      <c r="B332" s="21">
        <v>44961</v>
      </c>
      <c r="C332" s="21" t="str">
        <f t="shared" si="15"/>
        <v>Saturday</v>
      </c>
      <c r="D332" s="21" t="str">
        <f t="shared" si="16"/>
        <v>February</v>
      </c>
      <c r="E332" s="21" t="str">
        <f t="shared" si="17"/>
        <v>2023</v>
      </c>
      <c r="F332">
        <v>8</v>
      </c>
      <c r="G332" t="s">
        <v>14</v>
      </c>
      <c r="H332" t="s">
        <v>9</v>
      </c>
      <c r="I332">
        <v>13</v>
      </c>
      <c r="J332">
        <v>23</v>
      </c>
      <c r="K332" s="20">
        <v>299</v>
      </c>
      <c r="L332" t="s">
        <v>98</v>
      </c>
    </row>
    <row r="333" spans="2:12">
      <c r="B333" t="s">
        <v>33</v>
      </c>
      <c r="C333" s="21" t="str">
        <f t="shared" si="15"/>
        <v>Saturday</v>
      </c>
      <c r="D333" s="21" t="str">
        <f t="shared" si="16"/>
        <v>April</v>
      </c>
      <c r="E333" s="21" t="str">
        <f t="shared" si="17"/>
        <v>2023</v>
      </c>
      <c r="F333">
        <v>7</v>
      </c>
      <c r="G333" t="s">
        <v>14</v>
      </c>
      <c r="H333" t="s">
        <v>19</v>
      </c>
      <c r="I333">
        <v>7</v>
      </c>
      <c r="J333">
        <v>32</v>
      </c>
      <c r="K333" s="20">
        <v>224</v>
      </c>
      <c r="L333" t="s">
        <v>98</v>
      </c>
    </row>
    <row r="334" spans="2:12">
      <c r="B334" t="s">
        <v>52</v>
      </c>
      <c r="C334" s="21" t="str">
        <f t="shared" si="15"/>
        <v>Monday</v>
      </c>
      <c r="D334" s="21" t="str">
        <f t="shared" si="16"/>
        <v>April</v>
      </c>
      <c r="E334" s="21" t="str">
        <f t="shared" si="17"/>
        <v>2023</v>
      </c>
      <c r="F334">
        <v>2</v>
      </c>
      <c r="G334" t="s">
        <v>14</v>
      </c>
      <c r="H334" t="s">
        <v>19</v>
      </c>
      <c r="I334">
        <v>5</v>
      </c>
      <c r="J334">
        <v>28</v>
      </c>
      <c r="K334" s="20">
        <v>140</v>
      </c>
      <c r="L334" t="s">
        <v>98</v>
      </c>
    </row>
    <row r="335" spans="2:12">
      <c r="B335" s="21">
        <v>45109</v>
      </c>
      <c r="C335" s="21" t="str">
        <f t="shared" si="15"/>
        <v>Sunday</v>
      </c>
      <c r="D335" s="21" t="str">
        <f t="shared" si="16"/>
        <v>July</v>
      </c>
      <c r="E335" s="21" t="str">
        <f t="shared" si="17"/>
        <v>2023</v>
      </c>
      <c r="F335">
        <v>6</v>
      </c>
      <c r="G335" t="s">
        <v>14</v>
      </c>
      <c r="H335" t="s">
        <v>9</v>
      </c>
      <c r="I335">
        <v>0</v>
      </c>
      <c r="J335">
        <v>93</v>
      </c>
      <c r="K335" s="20">
        <v>0</v>
      </c>
      <c r="L335" t="s">
        <v>98</v>
      </c>
    </row>
    <row r="336" spans="2:12">
      <c r="B336" t="s">
        <v>29</v>
      </c>
      <c r="C336" s="21" t="str">
        <f t="shared" si="15"/>
        <v>Tuesday</v>
      </c>
      <c r="D336" s="21" t="str">
        <f t="shared" si="16"/>
        <v>March</v>
      </c>
      <c r="E336" s="21" t="str">
        <f t="shared" si="17"/>
        <v>2023</v>
      </c>
      <c r="F336">
        <v>5</v>
      </c>
      <c r="G336" t="s">
        <v>8</v>
      </c>
      <c r="H336" t="s">
        <v>19</v>
      </c>
      <c r="I336">
        <v>4</v>
      </c>
      <c r="J336">
        <v>84</v>
      </c>
      <c r="K336" s="20">
        <v>336</v>
      </c>
      <c r="L336" t="s">
        <v>98</v>
      </c>
    </row>
    <row r="337" spans="2:12">
      <c r="B337" s="21">
        <v>45234</v>
      </c>
      <c r="C337" s="21" t="str">
        <f t="shared" si="15"/>
        <v>Saturday</v>
      </c>
      <c r="D337" s="21" t="str">
        <f t="shared" si="16"/>
        <v>November</v>
      </c>
      <c r="E337" s="21" t="str">
        <f t="shared" si="17"/>
        <v>2023</v>
      </c>
      <c r="F337">
        <v>7</v>
      </c>
      <c r="G337" t="s">
        <v>14</v>
      </c>
      <c r="H337" t="s">
        <v>9</v>
      </c>
      <c r="I337">
        <v>14</v>
      </c>
      <c r="J337">
        <v>42</v>
      </c>
      <c r="K337" s="20">
        <v>588</v>
      </c>
      <c r="L337" t="s">
        <v>98</v>
      </c>
    </row>
    <row r="338" spans="2:12">
      <c r="B338" t="s">
        <v>76</v>
      </c>
      <c r="C338" s="21" t="str">
        <f t="shared" si="15"/>
        <v>Tuesday</v>
      </c>
      <c r="D338" s="21" t="str">
        <f t="shared" si="16"/>
        <v>January</v>
      </c>
      <c r="E338" s="21" t="str">
        <f t="shared" si="17"/>
        <v>2023</v>
      </c>
      <c r="F338">
        <v>4</v>
      </c>
      <c r="G338" t="s">
        <v>14</v>
      </c>
      <c r="H338" t="s">
        <v>19</v>
      </c>
      <c r="I338">
        <v>1</v>
      </c>
      <c r="J338">
        <v>35</v>
      </c>
      <c r="K338" s="20">
        <v>35</v>
      </c>
      <c r="L338" t="s">
        <v>98</v>
      </c>
    </row>
    <row r="339" spans="2:12">
      <c r="B339" s="21">
        <v>45139</v>
      </c>
      <c r="C339" s="21" t="str">
        <f t="shared" si="15"/>
        <v>Tuesday</v>
      </c>
      <c r="D339" s="21" t="str">
        <f t="shared" si="16"/>
        <v>August</v>
      </c>
      <c r="E339" s="21" t="str">
        <f t="shared" si="17"/>
        <v>2023</v>
      </c>
      <c r="F339">
        <v>6</v>
      </c>
      <c r="G339" t="s">
        <v>11</v>
      </c>
      <c r="H339" t="s">
        <v>9</v>
      </c>
      <c r="I339">
        <v>13</v>
      </c>
      <c r="J339">
        <v>84</v>
      </c>
      <c r="K339" s="20">
        <v>1092</v>
      </c>
      <c r="L339" t="s">
        <v>98</v>
      </c>
    </row>
    <row r="340" spans="2:12">
      <c r="B340" t="s">
        <v>60</v>
      </c>
      <c r="C340" s="21" t="str">
        <f t="shared" si="15"/>
        <v>Thursday</v>
      </c>
      <c r="D340" s="21" t="str">
        <f t="shared" si="16"/>
        <v>March</v>
      </c>
      <c r="E340" s="21" t="str">
        <f t="shared" si="17"/>
        <v>2023</v>
      </c>
      <c r="F340">
        <v>6</v>
      </c>
      <c r="G340" t="s">
        <v>11</v>
      </c>
      <c r="H340" t="s">
        <v>9</v>
      </c>
      <c r="I340">
        <v>11</v>
      </c>
      <c r="J340">
        <v>64</v>
      </c>
      <c r="K340" s="20">
        <v>704</v>
      </c>
      <c r="L340" t="s">
        <v>98</v>
      </c>
    </row>
    <row r="341" spans="2:12">
      <c r="B341" t="s">
        <v>70</v>
      </c>
      <c r="C341" s="21" t="str">
        <f t="shared" si="15"/>
        <v>Tuesday</v>
      </c>
      <c r="D341" s="21" t="str">
        <f t="shared" si="16"/>
        <v>February</v>
      </c>
      <c r="E341" s="21" t="str">
        <f t="shared" si="17"/>
        <v>2023</v>
      </c>
      <c r="F341">
        <v>2</v>
      </c>
      <c r="G341" t="s">
        <v>11</v>
      </c>
      <c r="H341" t="s">
        <v>9</v>
      </c>
      <c r="I341">
        <v>9</v>
      </c>
      <c r="J341">
        <v>98</v>
      </c>
      <c r="K341" s="20">
        <v>882</v>
      </c>
      <c r="L341" t="s">
        <v>98</v>
      </c>
    </row>
    <row r="342" spans="2:12">
      <c r="B342" t="s">
        <v>40</v>
      </c>
      <c r="C342" s="21" t="str">
        <f t="shared" si="15"/>
        <v>Monday</v>
      </c>
      <c r="D342" s="21" t="str">
        <f t="shared" si="16"/>
        <v>February</v>
      </c>
      <c r="E342" s="21" t="str">
        <f t="shared" si="17"/>
        <v>2023</v>
      </c>
      <c r="F342">
        <v>7</v>
      </c>
      <c r="G342" t="s">
        <v>14</v>
      </c>
      <c r="H342" t="s">
        <v>19</v>
      </c>
      <c r="I342">
        <v>12</v>
      </c>
      <c r="J342">
        <v>0</v>
      </c>
      <c r="K342" s="20">
        <v>0</v>
      </c>
      <c r="L342" t="s">
        <v>98</v>
      </c>
    </row>
    <row r="343" spans="2:12">
      <c r="B343" s="21">
        <v>44989</v>
      </c>
      <c r="C343" s="21" t="str">
        <f t="shared" si="15"/>
        <v>Saturday</v>
      </c>
      <c r="D343" s="21" t="str">
        <f t="shared" si="16"/>
        <v>March</v>
      </c>
      <c r="E343" s="21" t="str">
        <f t="shared" si="17"/>
        <v>2023</v>
      </c>
      <c r="F343">
        <v>1</v>
      </c>
      <c r="G343" t="s">
        <v>14</v>
      </c>
      <c r="H343" t="s">
        <v>19</v>
      </c>
      <c r="I343">
        <v>7</v>
      </c>
      <c r="J343">
        <v>5</v>
      </c>
      <c r="K343" s="20">
        <v>35</v>
      </c>
      <c r="L343" t="s">
        <v>98</v>
      </c>
    </row>
    <row r="344" spans="2:12">
      <c r="B344" s="21">
        <v>45047</v>
      </c>
      <c r="C344" s="21" t="str">
        <f t="shared" si="15"/>
        <v>Monday</v>
      </c>
      <c r="D344" s="21" t="str">
        <f t="shared" si="16"/>
        <v>May</v>
      </c>
      <c r="E344" s="21" t="str">
        <f t="shared" si="17"/>
        <v>2023</v>
      </c>
      <c r="F344">
        <v>5</v>
      </c>
      <c r="G344" t="s">
        <v>14</v>
      </c>
      <c r="H344" t="s">
        <v>19</v>
      </c>
      <c r="I344">
        <v>13</v>
      </c>
      <c r="J344">
        <v>66</v>
      </c>
      <c r="K344" s="20">
        <v>858</v>
      </c>
      <c r="L344" t="s">
        <v>98</v>
      </c>
    </row>
    <row r="345" spans="2:12">
      <c r="B345" s="21">
        <v>45261</v>
      </c>
      <c r="C345" s="21" t="str">
        <f t="shared" si="15"/>
        <v>Friday</v>
      </c>
      <c r="D345" s="21" t="str">
        <f t="shared" si="16"/>
        <v>December</v>
      </c>
      <c r="E345" s="21" t="str">
        <f t="shared" si="17"/>
        <v>2023</v>
      </c>
      <c r="F345">
        <v>4</v>
      </c>
      <c r="G345" t="s">
        <v>8</v>
      </c>
      <c r="H345" t="s">
        <v>19</v>
      </c>
      <c r="I345">
        <v>10</v>
      </c>
      <c r="J345">
        <v>76</v>
      </c>
      <c r="K345" s="20">
        <v>760</v>
      </c>
      <c r="L345" t="s">
        <v>98</v>
      </c>
    </row>
    <row r="346" spans="2:12">
      <c r="B346" t="s">
        <v>87</v>
      </c>
      <c r="C346" s="21" t="str">
        <f t="shared" si="15"/>
        <v>Friday</v>
      </c>
      <c r="D346" s="21" t="str">
        <f t="shared" si="16"/>
        <v>April</v>
      </c>
      <c r="E346" s="21" t="str">
        <f t="shared" si="17"/>
        <v>2023</v>
      </c>
      <c r="F346">
        <v>3</v>
      </c>
      <c r="G346" t="s">
        <v>14</v>
      </c>
      <c r="H346" t="s">
        <v>9</v>
      </c>
      <c r="I346">
        <v>3</v>
      </c>
      <c r="J346">
        <v>96</v>
      </c>
      <c r="K346" s="20">
        <v>288</v>
      </c>
      <c r="L346" t="s">
        <v>98</v>
      </c>
    </row>
    <row r="347" spans="2:12">
      <c r="B347" t="s">
        <v>88</v>
      </c>
      <c r="C347" s="21" t="str">
        <f t="shared" si="15"/>
        <v>Monday</v>
      </c>
      <c r="D347" s="21" t="str">
        <f t="shared" si="16"/>
        <v>March</v>
      </c>
      <c r="E347" s="21" t="str">
        <f t="shared" si="17"/>
        <v>2023</v>
      </c>
      <c r="F347">
        <v>7</v>
      </c>
      <c r="G347" t="s">
        <v>14</v>
      </c>
      <c r="H347" t="s">
        <v>19</v>
      </c>
      <c r="I347">
        <v>2</v>
      </c>
      <c r="J347">
        <v>59</v>
      </c>
      <c r="K347" s="20">
        <v>118</v>
      </c>
      <c r="L347" t="s">
        <v>98</v>
      </c>
    </row>
    <row r="348" spans="2:12">
      <c r="B348" s="21">
        <v>45173</v>
      </c>
      <c r="C348" s="21" t="str">
        <f t="shared" si="15"/>
        <v>Monday</v>
      </c>
      <c r="D348" s="21" t="str">
        <f t="shared" si="16"/>
        <v>September</v>
      </c>
      <c r="E348" s="21" t="str">
        <f t="shared" si="17"/>
        <v>2023</v>
      </c>
      <c r="F348">
        <v>3</v>
      </c>
      <c r="G348" t="s">
        <v>8</v>
      </c>
      <c r="H348" t="s">
        <v>19</v>
      </c>
      <c r="I348">
        <v>11</v>
      </c>
      <c r="J348">
        <v>61</v>
      </c>
      <c r="K348" s="20">
        <v>671</v>
      </c>
      <c r="L348" t="s">
        <v>98</v>
      </c>
    </row>
    <row r="349" spans="2:12">
      <c r="B349" t="s">
        <v>55</v>
      </c>
      <c r="C349" s="21" t="str">
        <f t="shared" si="15"/>
        <v>Friday</v>
      </c>
      <c r="D349" s="21" t="str">
        <f t="shared" si="16"/>
        <v>March</v>
      </c>
      <c r="E349" s="21" t="str">
        <f t="shared" si="17"/>
        <v>2023</v>
      </c>
      <c r="F349">
        <v>5</v>
      </c>
      <c r="G349" t="s">
        <v>14</v>
      </c>
      <c r="H349" t="s">
        <v>19</v>
      </c>
      <c r="I349">
        <v>6</v>
      </c>
      <c r="J349">
        <v>85</v>
      </c>
      <c r="K349" s="20">
        <v>510</v>
      </c>
      <c r="L349" t="s">
        <v>98</v>
      </c>
    </row>
    <row r="350" spans="2:12">
      <c r="B350" s="21">
        <v>45234</v>
      </c>
      <c r="C350" s="21" t="str">
        <f t="shared" si="15"/>
        <v>Saturday</v>
      </c>
      <c r="D350" s="21" t="str">
        <f t="shared" si="16"/>
        <v>November</v>
      </c>
      <c r="E350" s="21" t="str">
        <f t="shared" si="17"/>
        <v>2023</v>
      </c>
      <c r="F350">
        <v>3</v>
      </c>
      <c r="G350" t="s">
        <v>8</v>
      </c>
      <c r="H350" t="s">
        <v>19</v>
      </c>
      <c r="I350">
        <v>7</v>
      </c>
      <c r="J350">
        <v>69</v>
      </c>
      <c r="K350" s="20">
        <v>483</v>
      </c>
      <c r="L350" t="s">
        <v>98</v>
      </c>
    </row>
    <row r="351" spans="2:12">
      <c r="B351" t="s">
        <v>89</v>
      </c>
      <c r="C351" s="21" t="str">
        <f t="shared" si="15"/>
        <v>Thursday</v>
      </c>
      <c r="D351" s="21" t="str">
        <f t="shared" si="16"/>
        <v>March</v>
      </c>
      <c r="E351" s="21" t="str">
        <f t="shared" si="17"/>
        <v>2023</v>
      </c>
      <c r="F351">
        <v>7</v>
      </c>
      <c r="G351" t="s">
        <v>14</v>
      </c>
      <c r="H351" t="s">
        <v>19</v>
      </c>
      <c r="I351">
        <v>0</v>
      </c>
      <c r="J351">
        <v>45</v>
      </c>
      <c r="K351" s="20">
        <v>0</v>
      </c>
      <c r="L351" t="s">
        <v>98</v>
      </c>
    </row>
    <row r="352" spans="2:12">
      <c r="B352" t="s">
        <v>42</v>
      </c>
      <c r="C352" s="21" t="str">
        <f t="shared" si="15"/>
        <v>Friday</v>
      </c>
      <c r="D352" s="21" t="str">
        <f t="shared" si="16"/>
        <v>February</v>
      </c>
      <c r="E352" s="21" t="str">
        <f t="shared" si="17"/>
        <v>2023</v>
      </c>
      <c r="F352">
        <v>3</v>
      </c>
      <c r="G352" t="s">
        <v>14</v>
      </c>
      <c r="H352" t="s">
        <v>9</v>
      </c>
      <c r="I352">
        <v>8</v>
      </c>
      <c r="J352">
        <v>62</v>
      </c>
      <c r="K352" s="20">
        <v>496</v>
      </c>
      <c r="L352" t="s">
        <v>98</v>
      </c>
    </row>
    <row r="353" spans="2:12">
      <c r="B353" s="21">
        <v>44960</v>
      </c>
      <c r="C353" s="21" t="str">
        <f t="shared" si="15"/>
        <v>Friday</v>
      </c>
      <c r="D353" s="21" t="str">
        <f t="shared" si="16"/>
        <v>February</v>
      </c>
      <c r="E353" s="21" t="str">
        <f t="shared" si="17"/>
        <v>2023</v>
      </c>
      <c r="F353">
        <v>8</v>
      </c>
      <c r="G353" t="s">
        <v>11</v>
      </c>
      <c r="H353" t="s">
        <v>9</v>
      </c>
      <c r="I353">
        <v>13</v>
      </c>
      <c r="J353">
        <v>19</v>
      </c>
      <c r="K353" s="20">
        <v>247</v>
      </c>
      <c r="L353" t="s">
        <v>98</v>
      </c>
    </row>
    <row r="354" spans="2:12">
      <c r="B354" s="21">
        <v>45233</v>
      </c>
      <c r="C354" s="21" t="str">
        <f t="shared" si="15"/>
        <v>Friday</v>
      </c>
      <c r="D354" s="21" t="str">
        <f t="shared" si="16"/>
        <v>November</v>
      </c>
      <c r="E354" s="21" t="str">
        <f t="shared" si="17"/>
        <v>2023</v>
      </c>
      <c r="F354">
        <v>8</v>
      </c>
      <c r="G354" t="s">
        <v>8</v>
      </c>
      <c r="H354" t="s">
        <v>9</v>
      </c>
      <c r="I354">
        <v>13</v>
      </c>
      <c r="J354">
        <v>25</v>
      </c>
      <c r="K354" s="20">
        <v>325</v>
      </c>
      <c r="L354" t="s">
        <v>98</v>
      </c>
    </row>
    <row r="355" spans="2:12">
      <c r="B355" t="s">
        <v>90</v>
      </c>
      <c r="C355" s="21" t="str">
        <f t="shared" si="15"/>
        <v>Wednesday</v>
      </c>
      <c r="D355" s="21" t="str">
        <f t="shared" si="16"/>
        <v>March</v>
      </c>
      <c r="E355" s="21" t="str">
        <f t="shared" si="17"/>
        <v>2023</v>
      </c>
      <c r="F355">
        <v>5</v>
      </c>
      <c r="G355" t="s">
        <v>14</v>
      </c>
      <c r="H355" t="s">
        <v>19</v>
      </c>
      <c r="I355">
        <v>1</v>
      </c>
      <c r="J355">
        <v>68</v>
      </c>
      <c r="K355" s="20">
        <v>68</v>
      </c>
      <c r="L355" t="s">
        <v>98</v>
      </c>
    </row>
    <row r="356" spans="2:12">
      <c r="B356" t="s">
        <v>89</v>
      </c>
      <c r="C356" s="21" t="str">
        <f t="shared" si="15"/>
        <v>Thursday</v>
      </c>
      <c r="D356" s="21" t="str">
        <f t="shared" si="16"/>
        <v>March</v>
      </c>
      <c r="E356" s="21" t="str">
        <f t="shared" si="17"/>
        <v>2023</v>
      </c>
      <c r="F356">
        <v>3</v>
      </c>
      <c r="G356" t="s">
        <v>8</v>
      </c>
      <c r="H356" t="s">
        <v>9</v>
      </c>
      <c r="I356">
        <v>12</v>
      </c>
      <c r="J356">
        <v>39</v>
      </c>
      <c r="K356" s="20">
        <v>468</v>
      </c>
      <c r="L356" t="s">
        <v>98</v>
      </c>
    </row>
    <row r="357" spans="2:12">
      <c r="B357" t="s">
        <v>72</v>
      </c>
      <c r="C357" s="21" t="str">
        <f t="shared" si="15"/>
        <v>Wednesday</v>
      </c>
      <c r="D357" s="21" t="str">
        <f t="shared" si="16"/>
        <v>March</v>
      </c>
      <c r="E357" s="21" t="str">
        <f t="shared" si="17"/>
        <v>2023</v>
      </c>
      <c r="F357">
        <v>3</v>
      </c>
      <c r="G357" t="s">
        <v>8</v>
      </c>
      <c r="H357" t="s">
        <v>19</v>
      </c>
      <c r="I357">
        <v>13</v>
      </c>
      <c r="J357">
        <v>57</v>
      </c>
      <c r="K357" s="20">
        <v>741</v>
      </c>
      <c r="L357" t="s">
        <v>98</v>
      </c>
    </row>
    <row r="358" spans="2:12">
      <c r="B358" t="s">
        <v>25</v>
      </c>
      <c r="C358" s="21" t="str">
        <f t="shared" si="15"/>
        <v>Saturday</v>
      </c>
      <c r="D358" s="21" t="str">
        <f t="shared" si="16"/>
        <v>February</v>
      </c>
      <c r="E358" s="21" t="str">
        <f t="shared" si="17"/>
        <v>2023</v>
      </c>
      <c r="F358">
        <v>4</v>
      </c>
      <c r="G358" t="s">
        <v>11</v>
      </c>
      <c r="H358" t="s">
        <v>19</v>
      </c>
      <c r="I358">
        <v>14</v>
      </c>
      <c r="J358">
        <v>1</v>
      </c>
      <c r="K358" s="20">
        <v>14</v>
      </c>
      <c r="L358" t="s">
        <v>98</v>
      </c>
    </row>
    <row r="359" spans="2:12">
      <c r="B359" s="21">
        <v>44931</v>
      </c>
      <c r="C359" s="21" t="str">
        <f t="shared" si="15"/>
        <v>Thursday</v>
      </c>
      <c r="D359" s="21" t="str">
        <f t="shared" si="16"/>
        <v>January</v>
      </c>
      <c r="E359" s="21" t="str">
        <f t="shared" si="17"/>
        <v>2023</v>
      </c>
      <c r="F359">
        <v>2</v>
      </c>
      <c r="G359" t="s">
        <v>14</v>
      </c>
      <c r="H359" t="s">
        <v>9</v>
      </c>
      <c r="I359">
        <v>10</v>
      </c>
      <c r="J359">
        <v>65</v>
      </c>
      <c r="K359" s="20">
        <v>650</v>
      </c>
      <c r="L359" t="s">
        <v>98</v>
      </c>
    </row>
    <row r="360" spans="2:12">
      <c r="B360" t="s">
        <v>84</v>
      </c>
      <c r="C360" s="21" t="str">
        <f t="shared" si="15"/>
        <v>Thursday</v>
      </c>
      <c r="D360" s="21" t="str">
        <f t="shared" si="16"/>
        <v>February</v>
      </c>
      <c r="E360" s="21" t="str">
        <f t="shared" si="17"/>
        <v>2023</v>
      </c>
      <c r="F360">
        <v>7</v>
      </c>
      <c r="G360" t="s">
        <v>11</v>
      </c>
      <c r="H360" t="s">
        <v>9</v>
      </c>
      <c r="I360">
        <v>2</v>
      </c>
      <c r="J360">
        <v>35</v>
      </c>
      <c r="K360" s="20">
        <v>70</v>
      </c>
      <c r="L360" t="s">
        <v>98</v>
      </c>
    </row>
    <row r="361" spans="2:12">
      <c r="B361" s="21">
        <v>45172</v>
      </c>
      <c r="C361" s="21" t="str">
        <f t="shared" si="15"/>
        <v>Sunday</v>
      </c>
      <c r="D361" s="21" t="str">
        <f t="shared" si="16"/>
        <v>September</v>
      </c>
      <c r="E361" s="21" t="str">
        <f t="shared" si="17"/>
        <v>2023</v>
      </c>
      <c r="F361">
        <v>3</v>
      </c>
      <c r="G361" t="s">
        <v>11</v>
      </c>
      <c r="H361" t="s">
        <v>9</v>
      </c>
      <c r="I361">
        <v>15</v>
      </c>
      <c r="J361">
        <v>37</v>
      </c>
      <c r="K361" s="20">
        <v>555</v>
      </c>
      <c r="L361" t="s">
        <v>98</v>
      </c>
    </row>
    <row r="362" spans="2:12">
      <c r="B362" t="s">
        <v>84</v>
      </c>
      <c r="C362" s="21" t="str">
        <f t="shared" si="15"/>
        <v>Thursday</v>
      </c>
      <c r="D362" s="21" t="str">
        <f t="shared" si="16"/>
        <v>February</v>
      </c>
      <c r="E362" s="21" t="str">
        <f t="shared" si="17"/>
        <v>2023</v>
      </c>
      <c r="F362">
        <v>4</v>
      </c>
      <c r="G362" t="s">
        <v>14</v>
      </c>
      <c r="H362" t="s">
        <v>9</v>
      </c>
      <c r="I362">
        <v>14</v>
      </c>
      <c r="J362">
        <v>51</v>
      </c>
      <c r="K362" s="20">
        <v>714</v>
      </c>
      <c r="L362" t="s">
        <v>98</v>
      </c>
    </row>
    <row r="363" spans="2:12">
      <c r="B363" t="s">
        <v>66</v>
      </c>
      <c r="C363" s="21" t="str">
        <f t="shared" si="15"/>
        <v>Thursday</v>
      </c>
      <c r="D363" s="21" t="str">
        <f t="shared" si="16"/>
        <v>April</v>
      </c>
      <c r="E363" s="21" t="str">
        <f t="shared" si="17"/>
        <v>2023</v>
      </c>
      <c r="F363">
        <v>8</v>
      </c>
      <c r="G363" t="s">
        <v>14</v>
      </c>
      <c r="H363" t="s">
        <v>9</v>
      </c>
      <c r="I363">
        <v>7</v>
      </c>
      <c r="J363">
        <v>89</v>
      </c>
      <c r="K363" s="20">
        <v>623</v>
      </c>
      <c r="L363" t="s">
        <v>98</v>
      </c>
    </row>
    <row r="364" spans="2:12">
      <c r="B364" s="21">
        <v>44931</v>
      </c>
      <c r="C364" s="21" t="str">
        <f t="shared" si="15"/>
        <v>Thursday</v>
      </c>
      <c r="D364" s="21" t="str">
        <f t="shared" si="16"/>
        <v>January</v>
      </c>
      <c r="E364" s="21" t="str">
        <f t="shared" si="17"/>
        <v>2023</v>
      </c>
      <c r="F364">
        <v>7</v>
      </c>
      <c r="G364" t="s">
        <v>14</v>
      </c>
      <c r="H364" t="s">
        <v>19</v>
      </c>
      <c r="I364">
        <v>6</v>
      </c>
      <c r="J364">
        <v>41</v>
      </c>
      <c r="K364" s="20">
        <v>246</v>
      </c>
      <c r="L364" t="s">
        <v>98</v>
      </c>
    </row>
    <row r="365" spans="2:12">
      <c r="B365" t="s">
        <v>87</v>
      </c>
      <c r="C365" s="21" t="str">
        <f t="shared" si="15"/>
        <v>Friday</v>
      </c>
      <c r="D365" s="21" t="str">
        <f t="shared" si="16"/>
        <v>April</v>
      </c>
      <c r="E365" s="21" t="str">
        <f t="shared" si="17"/>
        <v>2023</v>
      </c>
      <c r="F365">
        <v>6</v>
      </c>
      <c r="G365" t="s">
        <v>14</v>
      </c>
      <c r="H365" t="s">
        <v>9</v>
      </c>
      <c r="I365">
        <v>14</v>
      </c>
      <c r="J365">
        <v>84</v>
      </c>
      <c r="K365" s="20">
        <v>1176</v>
      </c>
      <c r="L365" t="s">
        <v>98</v>
      </c>
    </row>
    <row r="366" spans="2:12">
      <c r="B366" s="21">
        <v>45108</v>
      </c>
      <c r="C366" s="21" t="str">
        <f t="shared" si="15"/>
        <v>Saturday</v>
      </c>
      <c r="D366" s="21" t="str">
        <f t="shared" si="16"/>
        <v>July</v>
      </c>
      <c r="E366" s="21" t="str">
        <f t="shared" si="17"/>
        <v>2023</v>
      </c>
      <c r="F366">
        <v>3</v>
      </c>
      <c r="G366" t="s">
        <v>11</v>
      </c>
      <c r="H366" t="s">
        <v>9</v>
      </c>
      <c r="I366">
        <v>12</v>
      </c>
      <c r="J366">
        <v>8</v>
      </c>
      <c r="K366" s="20">
        <v>96</v>
      </c>
      <c r="L366" t="s">
        <v>98</v>
      </c>
    </row>
    <row r="367" spans="2:12">
      <c r="B367" s="21">
        <v>45051</v>
      </c>
      <c r="C367" s="21" t="str">
        <f t="shared" si="15"/>
        <v>Friday</v>
      </c>
      <c r="D367" s="21" t="str">
        <f t="shared" si="16"/>
        <v>May</v>
      </c>
      <c r="E367" s="21" t="str">
        <f t="shared" si="17"/>
        <v>2023</v>
      </c>
      <c r="F367">
        <v>7</v>
      </c>
      <c r="G367" t="s">
        <v>14</v>
      </c>
      <c r="H367" t="s">
        <v>19</v>
      </c>
      <c r="I367">
        <v>11</v>
      </c>
      <c r="J367">
        <v>41</v>
      </c>
      <c r="K367" s="20">
        <v>451</v>
      </c>
      <c r="L367" t="s">
        <v>98</v>
      </c>
    </row>
    <row r="368" spans="2:12">
      <c r="B368" t="s">
        <v>84</v>
      </c>
      <c r="C368" s="21" t="str">
        <f t="shared" si="15"/>
        <v>Thursday</v>
      </c>
      <c r="D368" s="21" t="str">
        <f t="shared" si="16"/>
        <v>February</v>
      </c>
      <c r="E368" s="21" t="str">
        <f t="shared" si="17"/>
        <v>2023</v>
      </c>
      <c r="F368">
        <v>6</v>
      </c>
      <c r="G368" t="s">
        <v>14</v>
      </c>
      <c r="H368" t="s">
        <v>19</v>
      </c>
      <c r="I368">
        <v>6</v>
      </c>
      <c r="J368">
        <v>40</v>
      </c>
      <c r="K368" s="20">
        <v>240</v>
      </c>
      <c r="L368" t="s">
        <v>98</v>
      </c>
    </row>
    <row r="369" spans="2:12">
      <c r="B369" t="s">
        <v>30</v>
      </c>
      <c r="C369" s="21" t="str">
        <f t="shared" si="15"/>
        <v>Thursday</v>
      </c>
      <c r="D369" s="21" t="str">
        <f t="shared" si="16"/>
        <v>January</v>
      </c>
      <c r="E369" s="21" t="str">
        <f t="shared" si="17"/>
        <v>2023</v>
      </c>
      <c r="F369">
        <v>8</v>
      </c>
      <c r="G369" t="s">
        <v>14</v>
      </c>
      <c r="H369" t="s">
        <v>19</v>
      </c>
      <c r="I369">
        <v>7</v>
      </c>
      <c r="J369">
        <v>90</v>
      </c>
      <c r="K369" s="20">
        <v>630</v>
      </c>
      <c r="L369" t="s">
        <v>98</v>
      </c>
    </row>
    <row r="370" spans="2:12">
      <c r="B370" t="s">
        <v>58</v>
      </c>
      <c r="C370" s="21" t="str">
        <f t="shared" si="15"/>
        <v>Thursday</v>
      </c>
      <c r="D370" s="21" t="str">
        <f t="shared" si="16"/>
        <v>January</v>
      </c>
      <c r="E370" s="21" t="str">
        <f t="shared" si="17"/>
        <v>2023</v>
      </c>
      <c r="F370">
        <v>3</v>
      </c>
      <c r="G370" t="s">
        <v>8</v>
      </c>
      <c r="H370" t="s">
        <v>9</v>
      </c>
      <c r="I370">
        <v>8</v>
      </c>
      <c r="J370">
        <v>97</v>
      </c>
      <c r="K370" s="20">
        <v>776</v>
      </c>
      <c r="L370" t="s">
        <v>98</v>
      </c>
    </row>
    <row r="371" spans="2:12">
      <c r="B371" s="21">
        <v>45233</v>
      </c>
      <c r="C371" s="21" t="str">
        <f t="shared" si="15"/>
        <v>Friday</v>
      </c>
      <c r="D371" s="21" t="str">
        <f t="shared" si="16"/>
        <v>November</v>
      </c>
      <c r="E371" s="21" t="str">
        <f t="shared" si="17"/>
        <v>2023</v>
      </c>
      <c r="F371">
        <v>6</v>
      </c>
      <c r="G371" t="s">
        <v>14</v>
      </c>
      <c r="H371" t="s">
        <v>19</v>
      </c>
      <c r="I371">
        <v>13</v>
      </c>
      <c r="J371">
        <v>23</v>
      </c>
      <c r="K371" s="20">
        <v>299</v>
      </c>
      <c r="L371" t="s">
        <v>98</v>
      </c>
    </row>
    <row r="372" spans="2:12">
      <c r="B372" t="s">
        <v>90</v>
      </c>
      <c r="C372" s="21" t="str">
        <f t="shared" si="15"/>
        <v>Wednesday</v>
      </c>
      <c r="D372" s="21" t="str">
        <f t="shared" si="16"/>
        <v>March</v>
      </c>
      <c r="E372" s="21" t="str">
        <f t="shared" si="17"/>
        <v>2023</v>
      </c>
      <c r="F372">
        <v>3</v>
      </c>
      <c r="G372" t="s">
        <v>14</v>
      </c>
      <c r="H372" t="s">
        <v>9</v>
      </c>
      <c r="I372">
        <v>15</v>
      </c>
      <c r="J372">
        <v>61</v>
      </c>
      <c r="K372" s="20">
        <v>915</v>
      </c>
      <c r="L372" t="s">
        <v>98</v>
      </c>
    </row>
    <row r="373" spans="2:12">
      <c r="B373" s="21">
        <v>44929</v>
      </c>
      <c r="C373" s="21" t="str">
        <f t="shared" si="15"/>
        <v>Tuesday</v>
      </c>
      <c r="D373" s="21" t="str">
        <f t="shared" si="16"/>
        <v>January</v>
      </c>
      <c r="E373" s="21" t="str">
        <f t="shared" si="17"/>
        <v>2023</v>
      </c>
      <c r="F373">
        <v>8</v>
      </c>
      <c r="G373" t="s">
        <v>8</v>
      </c>
      <c r="H373" t="s">
        <v>9</v>
      </c>
      <c r="I373">
        <v>7</v>
      </c>
      <c r="J373">
        <v>32</v>
      </c>
      <c r="K373" s="20">
        <v>224</v>
      </c>
      <c r="L373" t="s">
        <v>98</v>
      </c>
    </row>
    <row r="374" spans="2:12">
      <c r="B374" s="21">
        <v>44961</v>
      </c>
      <c r="C374" s="21" t="str">
        <f t="shared" si="15"/>
        <v>Saturday</v>
      </c>
      <c r="D374" s="21" t="str">
        <f t="shared" si="16"/>
        <v>February</v>
      </c>
      <c r="E374" s="21" t="str">
        <f t="shared" si="17"/>
        <v>2023</v>
      </c>
      <c r="F374">
        <v>5</v>
      </c>
      <c r="G374" t="s">
        <v>14</v>
      </c>
      <c r="H374" t="s">
        <v>19</v>
      </c>
      <c r="I374">
        <v>1</v>
      </c>
      <c r="J374">
        <v>31</v>
      </c>
      <c r="K374" s="20">
        <v>31</v>
      </c>
      <c r="L374" t="s">
        <v>98</v>
      </c>
    </row>
    <row r="375" spans="2:12">
      <c r="B375" s="21">
        <v>45021</v>
      </c>
      <c r="C375" s="21" t="str">
        <f t="shared" si="15"/>
        <v>Wednesday</v>
      </c>
      <c r="D375" s="21" t="str">
        <f t="shared" si="16"/>
        <v>April</v>
      </c>
      <c r="E375" s="21" t="str">
        <f t="shared" si="17"/>
        <v>2023</v>
      </c>
      <c r="F375">
        <v>1</v>
      </c>
      <c r="G375" t="s">
        <v>11</v>
      </c>
      <c r="H375" t="s">
        <v>9</v>
      </c>
      <c r="I375">
        <v>9</v>
      </c>
      <c r="J375">
        <v>44</v>
      </c>
      <c r="K375" s="20">
        <v>396</v>
      </c>
      <c r="L375" t="s">
        <v>98</v>
      </c>
    </row>
    <row r="376" spans="2:12">
      <c r="B376" t="s">
        <v>18</v>
      </c>
      <c r="C376" s="21" t="str">
        <f t="shared" si="15"/>
        <v>Wednesday</v>
      </c>
      <c r="D376" s="21" t="str">
        <f t="shared" si="16"/>
        <v>January</v>
      </c>
      <c r="E376" s="21" t="str">
        <f t="shared" si="17"/>
        <v>2023</v>
      </c>
      <c r="F376">
        <v>1</v>
      </c>
      <c r="G376" t="s">
        <v>11</v>
      </c>
      <c r="H376" t="s">
        <v>9</v>
      </c>
      <c r="I376">
        <v>12</v>
      </c>
      <c r="J376">
        <v>28</v>
      </c>
      <c r="K376" s="20">
        <v>336</v>
      </c>
      <c r="L376" t="s">
        <v>98</v>
      </c>
    </row>
    <row r="377" spans="2:12">
      <c r="B377" t="s">
        <v>13</v>
      </c>
      <c r="C377" s="21" t="str">
        <f t="shared" si="15"/>
        <v>Tuesday</v>
      </c>
      <c r="D377" s="21" t="str">
        <f t="shared" si="16"/>
        <v>March</v>
      </c>
      <c r="E377" s="21" t="str">
        <f t="shared" si="17"/>
        <v>2023</v>
      </c>
      <c r="F377">
        <v>2</v>
      </c>
      <c r="G377" t="s">
        <v>8</v>
      </c>
      <c r="H377" t="s">
        <v>19</v>
      </c>
      <c r="I377">
        <v>11</v>
      </c>
      <c r="J377">
        <v>27</v>
      </c>
      <c r="K377" s="20">
        <v>297</v>
      </c>
      <c r="L377" t="s">
        <v>98</v>
      </c>
    </row>
    <row r="378" spans="2:12">
      <c r="B378" t="s">
        <v>40</v>
      </c>
      <c r="C378" s="21" t="str">
        <f t="shared" si="15"/>
        <v>Monday</v>
      </c>
      <c r="D378" s="21" t="str">
        <f t="shared" si="16"/>
        <v>February</v>
      </c>
      <c r="E378" s="21" t="str">
        <f t="shared" si="17"/>
        <v>2023</v>
      </c>
      <c r="F378">
        <v>2</v>
      </c>
      <c r="G378" t="s">
        <v>11</v>
      </c>
      <c r="H378" t="s">
        <v>19</v>
      </c>
      <c r="I378">
        <v>0</v>
      </c>
      <c r="J378">
        <v>51</v>
      </c>
      <c r="K378" s="20">
        <v>0</v>
      </c>
      <c r="L378" t="s">
        <v>98</v>
      </c>
    </row>
    <row r="379" spans="2:12">
      <c r="B379" t="s">
        <v>36</v>
      </c>
      <c r="C379" s="21" t="str">
        <f t="shared" si="15"/>
        <v>Friday</v>
      </c>
      <c r="D379" s="21" t="str">
        <f t="shared" si="16"/>
        <v>January</v>
      </c>
      <c r="E379" s="21" t="str">
        <f t="shared" si="17"/>
        <v>2023</v>
      </c>
      <c r="F379">
        <v>2</v>
      </c>
      <c r="G379" t="s">
        <v>11</v>
      </c>
      <c r="H379" t="s">
        <v>9</v>
      </c>
      <c r="I379">
        <v>3</v>
      </c>
      <c r="J379">
        <v>95</v>
      </c>
      <c r="K379" s="20">
        <v>285</v>
      </c>
      <c r="L379" t="s">
        <v>98</v>
      </c>
    </row>
    <row r="380" spans="2:12">
      <c r="B380" t="s">
        <v>79</v>
      </c>
      <c r="C380" s="21" t="str">
        <f t="shared" si="15"/>
        <v>Sunday</v>
      </c>
      <c r="D380" s="21" t="str">
        <f t="shared" si="16"/>
        <v>April</v>
      </c>
      <c r="E380" s="21" t="str">
        <f t="shared" si="17"/>
        <v>2023</v>
      </c>
      <c r="F380">
        <v>2</v>
      </c>
      <c r="G380" t="s">
        <v>14</v>
      </c>
      <c r="H380" t="s">
        <v>19</v>
      </c>
      <c r="I380">
        <v>1</v>
      </c>
      <c r="J380">
        <v>89</v>
      </c>
      <c r="K380" s="20">
        <v>89</v>
      </c>
      <c r="L380" t="s">
        <v>98</v>
      </c>
    </row>
    <row r="381" spans="2:12">
      <c r="B381" s="21">
        <v>45200</v>
      </c>
      <c r="C381" s="21" t="str">
        <f t="shared" si="15"/>
        <v>Sunday</v>
      </c>
      <c r="D381" s="21" t="str">
        <f t="shared" si="16"/>
        <v>October</v>
      </c>
      <c r="E381" s="21" t="str">
        <f t="shared" si="17"/>
        <v>2023</v>
      </c>
      <c r="F381">
        <v>2</v>
      </c>
      <c r="G381" t="s">
        <v>11</v>
      </c>
      <c r="H381" t="s">
        <v>19</v>
      </c>
      <c r="I381">
        <v>7</v>
      </c>
      <c r="J381">
        <v>71</v>
      </c>
      <c r="K381" s="20">
        <v>497</v>
      </c>
      <c r="L381" t="s">
        <v>98</v>
      </c>
    </row>
    <row r="382" spans="2:12">
      <c r="B382" t="s">
        <v>13</v>
      </c>
      <c r="C382" s="21" t="str">
        <f t="shared" si="15"/>
        <v>Tuesday</v>
      </c>
      <c r="D382" s="21" t="str">
        <f t="shared" si="16"/>
        <v>March</v>
      </c>
      <c r="E382" s="21" t="str">
        <f t="shared" si="17"/>
        <v>2023</v>
      </c>
      <c r="F382">
        <v>8</v>
      </c>
      <c r="G382" t="s">
        <v>8</v>
      </c>
      <c r="H382" t="s">
        <v>9</v>
      </c>
      <c r="I382">
        <v>14</v>
      </c>
      <c r="J382">
        <v>63</v>
      </c>
      <c r="K382" s="20">
        <v>882</v>
      </c>
      <c r="L382" t="s">
        <v>98</v>
      </c>
    </row>
    <row r="383" spans="2:12">
      <c r="B383" t="s">
        <v>46</v>
      </c>
      <c r="C383" s="21" t="str">
        <f t="shared" si="15"/>
        <v>Wednesday</v>
      </c>
      <c r="D383" s="21" t="str">
        <f t="shared" si="16"/>
        <v>April</v>
      </c>
      <c r="E383" s="21" t="str">
        <f t="shared" si="17"/>
        <v>2023</v>
      </c>
      <c r="F383">
        <v>4</v>
      </c>
      <c r="G383" t="s">
        <v>14</v>
      </c>
      <c r="H383" t="s">
        <v>19</v>
      </c>
      <c r="I383">
        <v>15</v>
      </c>
      <c r="J383">
        <v>8</v>
      </c>
      <c r="K383" s="20">
        <v>120</v>
      </c>
      <c r="L383" t="s">
        <v>98</v>
      </c>
    </row>
    <row r="384" spans="2:12">
      <c r="B384" s="21">
        <v>45262</v>
      </c>
      <c r="C384" s="21" t="str">
        <f t="shared" si="15"/>
        <v>Saturday</v>
      </c>
      <c r="D384" s="21" t="str">
        <f t="shared" si="16"/>
        <v>December</v>
      </c>
      <c r="E384" s="21" t="str">
        <f t="shared" si="17"/>
        <v>2023</v>
      </c>
      <c r="F384">
        <v>8</v>
      </c>
      <c r="G384" t="s">
        <v>14</v>
      </c>
      <c r="H384" t="s">
        <v>9</v>
      </c>
      <c r="I384">
        <v>14</v>
      </c>
      <c r="J384">
        <v>12</v>
      </c>
      <c r="K384" s="20">
        <v>168</v>
      </c>
      <c r="L384" t="s">
        <v>98</v>
      </c>
    </row>
    <row r="385" spans="2:12">
      <c r="B385" t="s">
        <v>91</v>
      </c>
      <c r="C385" s="21" t="str">
        <f t="shared" si="15"/>
        <v>Saturday</v>
      </c>
      <c r="D385" s="21" t="str">
        <f t="shared" si="16"/>
        <v>March</v>
      </c>
      <c r="E385" s="21" t="str">
        <f t="shared" si="17"/>
        <v>2023</v>
      </c>
      <c r="F385">
        <v>8</v>
      </c>
      <c r="G385" t="s">
        <v>11</v>
      </c>
      <c r="H385" t="s">
        <v>9</v>
      </c>
      <c r="I385">
        <v>11</v>
      </c>
      <c r="J385">
        <v>87</v>
      </c>
      <c r="K385" s="20">
        <v>957</v>
      </c>
      <c r="L385" t="s">
        <v>98</v>
      </c>
    </row>
    <row r="386" spans="2:12">
      <c r="B386" t="s">
        <v>44</v>
      </c>
      <c r="C386" s="21" t="str">
        <f t="shared" ref="C386:C449" si="18">TEXT(B386,"DDDD")</f>
        <v>Monday</v>
      </c>
      <c r="D386" s="21" t="str">
        <f t="shared" ref="D386:D449" si="19">TEXT(B386,"MMMM")</f>
        <v>March</v>
      </c>
      <c r="E386" s="21" t="str">
        <f t="shared" ref="E386:E449" si="20">TEXT(B386,"YYY")</f>
        <v>2023</v>
      </c>
      <c r="F386">
        <v>6</v>
      </c>
      <c r="G386" t="s">
        <v>14</v>
      </c>
      <c r="H386" t="s">
        <v>9</v>
      </c>
      <c r="I386">
        <v>8</v>
      </c>
      <c r="J386">
        <v>39</v>
      </c>
      <c r="K386" s="20">
        <v>312</v>
      </c>
      <c r="L386" t="s">
        <v>98</v>
      </c>
    </row>
    <row r="387" spans="2:12">
      <c r="B387" s="21">
        <v>44988</v>
      </c>
      <c r="C387" s="21" t="str">
        <f t="shared" si="18"/>
        <v>Friday</v>
      </c>
      <c r="D387" s="21" t="str">
        <f t="shared" si="19"/>
        <v>March</v>
      </c>
      <c r="E387" s="21" t="str">
        <f t="shared" si="20"/>
        <v>2023</v>
      </c>
      <c r="F387">
        <v>6</v>
      </c>
      <c r="G387" t="s">
        <v>8</v>
      </c>
      <c r="H387" t="s">
        <v>19</v>
      </c>
      <c r="I387">
        <v>1</v>
      </c>
      <c r="J387">
        <v>99</v>
      </c>
      <c r="K387" s="20">
        <v>99</v>
      </c>
      <c r="L387" t="s">
        <v>98</v>
      </c>
    </row>
    <row r="388" spans="2:12">
      <c r="B388" t="s">
        <v>55</v>
      </c>
      <c r="C388" s="21" t="str">
        <f t="shared" si="18"/>
        <v>Friday</v>
      </c>
      <c r="D388" s="21" t="str">
        <f t="shared" si="19"/>
        <v>March</v>
      </c>
      <c r="E388" s="21" t="str">
        <f t="shared" si="20"/>
        <v>2023</v>
      </c>
      <c r="F388">
        <v>1</v>
      </c>
      <c r="G388" t="s">
        <v>11</v>
      </c>
      <c r="H388" t="s">
        <v>19</v>
      </c>
      <c r="I388">
        <v>10</v>
      </c>
      <c r="J388">
        <v>46</v>
      </c>
      <c r="K388" s="20">
        <v>460</v>
      </c>
      <c r="L388" t="s">
        <v>98</v>
      </c>
    </row>
    <row r="389" spans="2:12">
      <c r="B389" s="21">
        <v>45142</v>
      </c>
      <c r="C389" s="21" t="str">
        <f t="shared" si="18"/>
        <v>Friday</v>
      </c>
      <c r="D389" s="21" t="str">
        <f t="shared" si="19"/>
        <v>August</v>
      </c>
      <c r="E389" s="21" t="str">
        <f t="shared" si="20"/>
        <v>2023</v>
      </c>
      <c r="F389">
        <v>3</v>
      </c>
      <c r="G389" t="s">
        <v>8</v>
      </c>
      <c r="H389" t="s">
        <v>19</v>
      </c>
      <c r="I389">
        <v>11</v>
      </c>
      <c r="J389">
        <v>36</v>
      </c>
      <c r="K389" s="20">
        <v>396</v>
      </c>
      <c r="L389" t="s">
        <v>98</v>
      </c>
    </row>
    <row r="390" spans="2:12">
      <c r="B390" s="21">
        <v>44931</v>
      </c>
      <c r="C390" s="21" t="str">
        <f t="shared" si="18"/>
        <v>Thursday</v>
      </c>
      <c r="D390" s="21" t="str">
        <f t="shared" si="19"/>
        <v>January</v>
      </c>
      <c r="E390" s="21" t="str">
        <f t="shared" si="20"/>
        <v>2023</v>
      </c>
      <c r="F390">
        <v>8</v>
      </c>
      <c r="G390" t="s">
        <v>11</v>
      </c>
      <c r="H390" t="s">
        <v>19</v>
      </c>
      <c r="I390">
        <v>14</v>
      </c>
      <c r="J390">
        <v>28</v>
      </c>
      <c r="K390" s="20">
        <v>392</v>
      </c>
      <c r="L390" t="s">
        <v>98</v>
      </c>
    </row>
    <row r="391" spans="2:12">
      <c r="B391" s="21">
        <v>45109</v>
      </c>
      <c r="C391" s="21" t="str">
        <f t="shared" si="18"/>
        <v>Sunday</v>
      </c>
      <c r="D391" s="21" t="str">
        <f t="shared" si="19"/>
        <v>July</v>
      </c>
      <c r="E391" s="21" t="str">
        <f t="shared" si="20"/>
        <v>2023</v>
      </c>
      <c r="F391">
        <v>6</v>
      </c>
      <c r="G391" t="s">
        <v>14</v>
      </c>
      <c r="H391" t="s">
        <v>9</v>
      </c>
      <c r="I391">
        <v>2</v>
      </c>
      <c r="J391">
        <v>32</v>
      </c>
      <c r="K391" s="20">
        <v>64</v>
      </c>
      <c r="L391" t="s">
        <v>98</v>
      </c>
    </row>
    <row r="392" spans="2:12">
      <c r="B392" s="21">
        <v>44959</v>
      </c>
      <c r="C392" s="21" t="str">
        <f t="shared" si="18"/>
        <v>Thursday</v>
      </c>
      <c r="D392" s="21" t="str">
        <f t="shared" si="19"/>
        <v>February</v>
      </c>
      <c r="E392" s="21" t="str">
        <f t="shared" si="20"/>
        <v>2023</v>
      </c>
      <c r="F392">
        <v>8</v>
      </c>
      <c r="G392" t="s">
        <v>11</v>
      </c>
      <c r="H392" t="s">
        <v>19</v>
      </c>
      <c r="I392">
        <v>8</v>
      </c>
      <c r="J392">
        <v>42</v>
      </c>
      <c r="K392" s="20">
        <v>336</v>
      </c>
      <c r="L392" t="s">
        <v>98</v>
      </c>
    </row>
    <row r="393" spans="2:12">
      <c r="B393" t="s">
        <v>27</v>
      </c>
      <c r="C393" s="21" t="str">
        <f t="shared" si="18"/>
        <v>Saturday</v>
      </c>
      <c r="D393" s="21" t="str">
        <f t="shared" si="19"/>
        <v>January</v>
      </c>
      <c r="E393" s="21" t="str">
        <f t="shared" si="20"/>
        <v>2023</v>
      </c>
      <c r="F393">
        <v>1</v>
      </c>
      <c r="G393" t="s">
        <v>11</v>
      </c>
      <c r="H393" t="s">
        <v>19</v>
      </c>
      <c r="I393">
        <v>9</v>
      </c>
      <c r="J393">
        <v>82</v>
      </c>
      <c r="K393" s="20">
        <v>738</v>
      </c>
      <c r="L393" t="s">
        <v>98</v>
      </c>
    </row>
    <row r="394" spans="2:12">
      <c r="B394" s="21">
        <v>44989</v>
      </c>
      <c r="C394" s="21" t="str">
        <f t="shared" si="18"/>
        <v>Saturday</v>
      </c>
      <c r="D394" s="21" t="str">
        <f t="shared" si="19"/>
        <v>March</v>
      </c>
      <c r="E394" s="21" t="str">
        <f t="shared" si="20"/>
        <v>2023</v>
      </c>
      <c r="F394">
        <v>3</v>
      </c>
      <c r="G394" t="s">
        <v>14</v>
      </c>
      <c r="H394" t="s">
        <v>9</v>
      </c>
      <c r="I394">
        <v>6</v>
      </c>
      <c r="J394">
        <v>54</v>
      </c>
      <c r="K394" s="20">
        <v>324</v>
      </c>
      <c r="L394" t="s">
        <v>98</v>
      </c>
    </row>
    <row r="395" spans="2:12">
      <c r="B395" s="21">
        <v>45049</v>
      </c>
      <c r="C395" s="21" t="str">
        <f t="shared" si="18"/>
        <v>Wednesday</v>
      </c>
      <c r="D395" s="21" t="str">
        <f t="shared" si="19"/>
        <v>May</v>
      </c>
      <c r="E395" s="21" t="str">
        <f t="shared" si="20"/>
        <v>2023</v>
      </c>
      <c r="F395">
        <v>1</v>
      </c>
      <c r="G395" t="s">
        <v>11</v>
      </c>
      <c r="H395" t="s">
        <v>9</v>
      </c>
      <c r="I395">
        <v>7</v>
      </c>
      <c r="J395">
        <v>68</v>
      </c>
      <c r="K395" s="20">
        <v>476</v>
      </c>
      <c r="L395" t="s">
        <v>98</v>
      </c>
    </row>
    <row r="396" spans="2:12">
      <c r="B396" s="21">
        <v>45233</v>
      </c>
      <c r="C396" s="21" t="str">
        <f t="shared" si="18"/>
        <v>Friday</v>
      </c>
      <c r="D396" s="21" t="str">
        <f t="shared" si="19"/>
        <v>November</v>
      </c>
      <c r="E396" s="21" t="str">
        <f t="shared" si="20"/>
        <v>2023</v>
      </c>
      <c r="F396">
        <v>8</v>
      </c>
      <c r="G396" t="s">
        <v>14</v>
      </c>
      <c r="H396" t="s">
        <v>9</v>
      </c>
      <c r="I396">
        <v>2</v>
      </c>
      <c r="J396">
        <v>34</v>
      </c>
      <c r="K396" s="20">
        <v>68</v>
      </c>
      <c r="L396" t="s">
        <v>98</v>
      </c>
    </row>
    <row r="397" spans="2:12">
      <c r="B397" t="s">
        <v>57</v>
      </c>
      <c r="C397" s="21" t="str">
        <f t="shared" si="18"/>
        <v>Wednesday</v>
      </c>
      <c r="D397" s="21" t="str">
        <f t="shared" si="19"/>
        <v>February</v>
      </c>
      <c r="E397" s="21" t="str">
        <f t="shared" si="20"/>
        <v>2023</v>
      </c>
      <c r="F397">
        <v>4</v>
      </c>
      <c r="G397" t="s">
        <v>14</v>
      </c>
      <c r="H397" t="s">
        <v>9</v>
      </c>
      <c r="I397">
        <v>15</v>
      </c>
      <c r="J397">
        <v>48</v>
      </c>
      <c r="K397" s="20">
        <v>720</v>
      </c>
      <c r="L397" t="s">
        <v>98</v>
      </c>
    </row>
    <row r="398" spans="2:12">
      <c r="B398" t="s">
        <v>29</v>
      </c>
      <c r="C398" s="21" t="str">
        <f t="shared" si="18"/>
        <v>Tuesday</v>
      </c>
      <c r="D398" s="21" t="str">
        <f t="shared" si="19"/>
        <v>March</v>
      </c>
      <c r="E398" s="21" t="str">
        <f t="shared" si="20"/>
        <v>2023</v>
      </c>
      <c r="F398">
        <v>6</v>
      </c>
      <c r="G398" t="s">
        <v>14</v>
      </c>
      <c r="H398" t="s">
        <v>19</v>
      </c>
      <c r="I398">
        <v>4</v>
      </c>
      <c r="J398">
        <v>91</v>
      </c>
      <c r="K398" s="20">
        <v>364</v>
      </c>
      <c r="L398" t="s">
        <v>98</v>
      </c>
    </row>
    <row r="399" spans="2:12">
      <c r="B399" t="s">
        <v>83</v>
      </c>
      <c r="C399" s="21" t="str">
        <f t="shared" si="18"/>
        <v>Wednesday</v>
      </c>
      <c r="D399" s="21" t="str">
        <f t="shared" si="19"/>
        <v>January</v>
      </c>
      <c r="E399" s="21" t="str">
        <f t="shared" si="20"/>
        <v>2023</v>
      </c>
      <c r="F399">
        <v>5</v>
      </c>
      <c r="G399" t="s">
        <v>14</v>
      </c>
      <c r="H399" t="s">
        <v>9</v>
      </c>
      <c r="I399">
        <v>14</v>
      </c>
      <c r="J399">
        <v>93</v>
      </c>
      <c r="K399" s="20">
        <v>1302</v>
      </c>
      <c r="L399" t="s">
        <v>98</v>
      </c>
    </row>
    <row r="400" spans="2:12">
      <c r="B400" s="21">
        <v>45265</v>
      </c>
      <c r="C400" s="21" t="str">
        <f t="shared" si="18"/>
        <v>Tuesday</v>
      </c>
      <c r="D400" s="21" t="str">
        <f t="shared" si="19"/>
        <v>December</v>
      </c>
      <c r="E400" s="21" t="str">
        <f t="shared" si="20"/>
        <v>2023</v>
      </c>
      <c r="F400">
        <v>3</v>
      </c>
      <c r="G400" t="s">
        <v>14</v>
      </c>
      <c r="H400" t="s">
        <v>9</v>
      </c>
      <c r="I400">
        <v>3</v>
      </c>
      <c r="J400">
        <v>25</v>
      </c>
      <c r="K400" s="20">
        <v>75</v>
      </c>
      <c r="L400" t="s">
        <v>98</v>
      </c>
    </row>
    <row r="401" spans="2:12">
      <c r="B401" t="s">
        <v>92</v>
      </c>
      <c r="C401" s="21" t="str">
        <f t="shared" si="18"/>
        <v>Sunday</v>
      </c>
      <c r="D401" s="21" t="str">
        <f t="shared" si="19"/>
        <v>March</v>
      </c>
      <c r="E401" s="21" t="str">
        <f t="shared" si="20"/>
        <v>2023</v>
      </c>
      <c r="F401">
        <v>6</v>
      </c>
      <c r="G401" t="s">
        <v>8</v>
      </c>
      <c r="H401" t="s">
        <v>19</v>
      </c>
      <c r="I401">
        <v>6</v>
      </c>
      <c r="J401">
        <v>68</v>
      </c>
      <c r="K401" s="20">
        <v>408</v>
      </c>
      <c r="L401" t="s">
        <v>98</v>
      </c>
    </row>
    <row r="402" spans="2:12">
      <c r="B402" s="21">
        <v>44928</v>
      </c>
      <c r="C402" s="21" t="str">
        <f t="shared" si="18"/>
        <v>Monday</v>
      </c>
      <c r="D402" s="21" t="str">
        <f t="shared" si="19"/>
        <v>January</v>
      </c>
      <c r="E402" s="21" t="str">
        <f t="shared" si="20"/>
        <v>2023</v>
      </c>
      <c r="F402">
        <v>5</v>
      </c>
      <c r="G402" t="s">
        <v>11</v>
      </c>
      <c r="H402" t="s">
        <v>9</v>
      </c>
      <c r="I402">
        <v>10</v>
      </c>
      <c r="J402">
        <v>22</v>
      </c>
      <c r="K402" s="20">
        <v>220</v>
      </c>
      <c r="L402" t="s">
        <v>98</v>
      </c>
    </row>
    <row r="403" spans="2:12">
      <c r="B403" s="21">
        <v>45141</v>
      </c>
      <c r="C403" s="21" t="str">
        <f t="shared" si="18"/>
        <v>Thursday</v>
      </c>
      <c r="D403" s="21" t="str">
        <f t="shared" si="19"/>
        <v>August</v>
      </c>
      <c r="E403" s="21" t="str">
        <f t="shared" si="20"/>
        <v>2023</v>
      </c>
      <c r="F403">
        <v>2</v>
      </c>
      <c r="G403" t="s">
        <v>14</v>
      </c>
      <c r="H403" t="s">
        <v>19</v>
      </c>
      <c r="I403">
        <v>0</v>
      </c>
      <c r="J403">
        <v>31</v>
      </c>
      <c r="K403" s="20">
        <v>0</v>
      </c>
      <c r="L403" t="s">
        <v>98</v>
      </c>
    </row>
    <row r="404" spans="2:12">
      <c r="B404" s="21">
        <v>45082</v>
      </c>
      <c r="C404" s="21" t="str">
        <f t="shared" si="18"/>
        <v>Monday</v>
      </c>
      <c r="D404" s="21" t="str">
        <f t="shared" si="19"/>
        <v>June</v>
      </c>
      <c r="E404" s="21" t="str">
        <f t="shared" si="20"/>
        <v>2023</v>
      </c>
      <c r="F404">
        <v>8</v>
      </c>
      <c r="G404" t="s">
        <v>11</v>
      </c>
      <c r="H404" t="s">
        <v>9</v>
      </c>
      <c r="I404">
        <v>1</v>
      </c>
      <c r="J404">
        <v>70</v>
      </c>
      <c r="K404" s="20">
        <v>70</v>
      </c>
      <c r="L404" t="s">
        <v>98</v>
      </c>
    </row>
    <row r="405" spans="2:12">
      <c r="B405" t="s">
        <v>83</v>
      </c>
      <c r="C405" s="21" t="str">
        <f t="shared" si="18"/>
        <v>Wednesday</v>
      </c>
      <c r="D405" s="21" t="str">
        <f t="shared" si="19"/>
        <v>January</v>
      </c>
      <c r="E405" s="21" t="str">
        <f t="shared" si="20"/>
        <v>2023</v>
      </c>
      <c r="F405">
        <v>6</v>
      </c>
      <c r="G405" t="s">
        <v>11</v>
      </c>
      <c r="H405" t="s">
        <v>9</v>
      </c>
      <c r="I405">
        <v>1</v>
      </c>
      <c r="J405">
        <v>74</v>
      </c>
      <c r="K405" s="20">
        <v>74</v>
      </c>
      <c r="L405" t="s">
        <v>98</v>
      </c>
    </row>
    <row r="406" spans="2:12">
      <c r="B406" s="21">
        <v>45049</v>
      </c>
      <c r="C406" s="21" t="str">
        <f t="shared" si="18"/>
        <v>Wednesday</v>
      </c>
      <c r="D406" s="21" t="str">
        <f t="shared" si="19"/>
        <v>May</v>
      </c>
      <c r="E406" s="21" t="str">
        <f t="shared" si="20"/>
        <v>2023</v>
      </c>
      <c r="F406">
        <v>1</v>
      </c>
      <c r="G406" t="s">
        <v>14</v>
      </c>
      <c r="H406" t="s">
        <v>9</v>
      </c>
      <c r="I406">
        <v>5</v>
      </c>
      <c r="J406">
        <v>80</v>
      </c>
      <c r="K406" s="20">
        <v>400</v>
      </c>
      <c r="L406" t="s">
        <v>98</v>
      </c>
    </row>
    <row r="407" spans="2:12">
      <c r="B407" s="21">
        <v>45235</v>
      </c>
      <c r="C407" s="21" t="str">
        <f t="shared" si="18"/>
        <v>Sunday</v>
      </c>
      <c r="D407" s="21" t="str">
        <f t="shared" si="19"/>
        <v>November</v>
      </c>
      <c r="E407" s="21" t="str">
        <f t="shared" si="20"/>
        <v>2023</v>
      </c>
      <c r="F407">
        <v>4</v>
      </c>
      <c r="G407" t="s">
        <v>14</v>
      </c>
      <c r="H407" t="s">
        <v>9</v>
      </c>
      <c r="I407">
        <v>15</v>
      </c>
      <c r="J407">
        <v>77</v>
      </c>
      <c r="K407" s="20">
        <v>1155</v>
      </c>
      <c r="L407" t="s">
        <v>98</v>
      </c>
    </row>
    <row r="408" spans="2:12">
      <c r="B408" t="s">
        <v>71</v>
      </c>
      <c r="C408" s="21" t="str">
        <f t="shared" si="18"/>
        <v>Wednesday</v>
      </c>
      <c r="D408" s="21" t="str">
        <f t="shared" si="19"/>
        <v>February</v>
      </c>
      <c r="E408" s="21" t="str">
        <f t="shared" si="20"/>
        <v>2023</v>
      </c>
      <c r="F408">
        <v>3</v>
      </c>
      <c r="G408" t="s">
        <v>8</v>
      </c>
      <c r="H408" t="s">
        <v>19</v>
      </c>
      <c r="I408">
        <v>4</v>
      </c>
      <c r="J408">
        <v>19</v>
      </c>
      <c r="K408" s="20">
        <v>76</v>
      </c>
      <c r="L408" t="s">
        <v>98</v>
      </c>
    </row>
    <row r="409" spans="2:12">
      <c r="B409" t="s">
        <v>83</v>
      </c>
      <c r="C409" s="21" t="str">
        <f t="shared" si="18"/>
        <v>Wednesday</v>
      </c>
      <c r="D409" s="21" t="str">
        <f t="shared" si="19"/>
        <v>January</v>
      </c>
      <c r="E409" s="21" t="str">
        <f t="shared" si="20"/>
        <v>2023</v>
      </c>
      <c r="F409">
        <v>7</v>
      </c>
      <c r="G409" t="s">
        <v>11</v>
      </c>
      <c r="H409" t="s">
        <v>9</v>
      </c>
      <c r="I409">
        <v>1</v>
      </c>
      <c r="J409">
        <v>9</v>
      </c>
      <c r="K409" s="20">
        <v>9</v>
      </c>
      <c r="L409" t="s">
        <v>98</v>
      </c>
    </row>
    <row r="410" spans="2:12">
      <c r="B410" s="21">
        <v>45110</v>
      </c>
      <c r="C410" s="21" t="str">
        <f t="shared" si="18"/>
        <v>Monday</v>
      </c>
      <c r="D410" s="21" t="str">
        <f t="shared" si="19"/>
        <v>July</v>
      </c>
      <c r="E410" s="21" t="str">
        <f t="shared" si="20"/>
        <v>2023</v>
      </c>
      <c r="F410">
        <v>2</v>
      </c>
      <c r="G410" t="s">
        <v>14</v>
      </c>
      <c r="H410" t="s">
        <v>19</v>
      </c>
      <c r="I410">
        <v>4</v>
      </c>
      <c r="J410">
        <v>77</v>
      </c>
      <c r="K410" s="20">
        <v>308</v>
      </c>
      <c r="L410" t="s">
        <v>98</v>
      </c>
    </row>
    <row r="411" spans="2:12">
      <c r="B411" t="s">
        <v>27</v>
      </c>
      <c r="C411" s="21" t="str">
        <f t="shared" si="18"/>
        <v>Saturday</v>
      </c>
      <c r="D411" s="21" t="str">
        <f t="shared" si="19"/>
        <v>January</v>
      </c>
      <c r="E411" s="21" t="str">
        <f t="shared" si="20"/>
        <v>2023</v>
      </c>
      <c r="F411">
        <v>7</v>
      </c>
      <c r="G411" t="s">
        <v>14</v>
      </c>
      <c r="H411" t="s">
        <v>9</v>
      </c>
      <c r="I411">
        <v>10</v>
      </c>
      <c r="J411">
        <v>97</v>
      </c>
      <c r="K411" s="20">
        <v>970</v>
      </c>
      <c r="L411" t="s">
        <v>98</v>
      </c>
    </row>
    <row r="412" spans="2:12">
      <c r="B412" t="s">
        <v>91</v>
      </c>
      <c r="C412" s="21" t="str">
        <f t="shared" si="18"/>
        <v>Saturday</v>
      </c>
      <c r="D412" s="21" t="str">
        <f t="shared" si="19"/>
        <v>March</v>
      </c>
      <c r="E412" s="21" t="str">
        <f t="shared" si="20"/>
        <v>2023</v>
      </c>
      <c r="F412">
        <v>5</v>
      </c>
      <c r="G412" t="s">
        <v>14</v>
      </c>
      <c r="H412" t="s">
        <v>9</v>
      </c>
      <c r="I412">
        <v>8</v>
      </c>
      <c r="J412">
        <v>62</v>
      </c>
      <c r="K412" s="20">
        <v>496</v>
      </c>
      <c r="L412" t="s">
        <v>98</v>
      </c>
    </row>
    <row r="413" spans="2:12">
      <c r="B413" t="s">
        <v>42</v>
      </c>
      <c r="C413" s="21" t="str">
        <f t="shared" si="18"/>
        <v>Friday</v>
      </c>
      <c r="D413" s="21" t="str">
        <f t="shared" si="19"/>
        <v>February</v>
      </c>
      <c r="E413" s="21" t="str">
        <f t="shared" si="20"/>
        <v>2023</v>
      </c>
      <c r="F413">
        <v>2</v>
      </c>
      <c r="G413" t="s">
        <v>8</v>
      </c>
      <c r="H413" t="s">
        <v>9</v>
      </c>
      <c r="I413">
        <v>7</v>
      </c>
      <c r="J413">
        <v>57</v>
      </c>
      <c r="K413" s="20">
        <v>399</v>
      </c>
      <c r="L413" t="s">
        <v>98</v>
      </c>
    </row>
    <row r="414" spans="2:12">
      <c r="B414" s="21">
        <v>45080</v>
      </c>
      <c r="C414" s="21" t="str">
        <f t="shared" si="18"/>
        <v>Saturday</v>
      </c>
      <c r="D414" s="21" t="str">
        <f t="shared" si="19"/>
        <v>June</v>
      </c>
      <c r="E414" s="21" t="str">
        <f t="shared" si="20"/>
        <v>2023</v>
      </c>
      <c r="F414">
        <v>7</v>
      </c>
      <c r="G414" t="s">
        <v>11</v>
      </c>
      <c r="H414" t="s">
        <v>19</v>
      </c>
      <c r="I414">
        <v>0</v>
      </c>
      <c r="J414">
        <v>19</v>
      </c>
      <c r="K414" s="20">
        <v>0</v>
      </c>
      <c r="L414" t="s">
        <v>98</v>
      </c>
    </row>
    <row r="415" spans="2:12">
      <c r="B415" t="s">
        <v>72</v>
      </c>
      <c r="C415" s="21" t="str">
        <f t="shared" si="18"/>
        <v>Wednesday</v>
      </c>
      <c r="D415" s="21" t="str">
        <f t="shared" si="19"/>
        <v>March</v>
      </c>
      <c r="E415" s="21" t="str">
        <f t="shared" si="20"/>
        <v>2023</v>
      </c>
      <c r="F415">
        <v>8</v>
      </c>
      <c r="G415" t="s">
        <v>14</v>
      </c>
      <c r="H415" t="s">
        <v>19</v>
      </c>
      <c r="I415">
        <v>7</v>
      </c>
      <c r="J415">
        <v>95</v>
      </c>
      <c r="K415" s="20">
        <v>665</v>
      </c>
      <c r="L415" t="s">
        <v>98</v>
      </c>
    </row>
    <row r="416" spans="2:12">
      <c r="B416" s="21">
        <v>45021</v>
      </c>
      <c r="C416" s="21" t="str">
        <f t="shared" si="18"/>
        <v>Wednesday</v>
      </c>
      <c r="D416" s="21" t="str">
        <f t="shared" si="19"/>
        <v>April</v>
      </c>
      <c r="E416" s="21" t="str">
        <f t="shared" si="20"/>
        <v>2023</v>
      </c>
      <c r="F416">
        <v>8</v>
      </c>
      <c r="G416" t="s">
        <v>14</v>
      </c>
      <c r="H416" t="s">
        <v>9</v>
      </c>
      <c r="I416">
        <v>10</v>
      </c>
      <c r="J416">
        <v>36</v>
      </c>
      <c r="K416" s="20">
        <v>360</v>
      </c>
      <c r="L416" t="s">
        <v>98</v>
      </c>
    </row>
    <row r="417" spans="2:12">
      <c r="B417" t="s">
        <v>61</v>
      </c>
      <c r="C417" s="21" t="str">
        <f t="shared" si="18"/>
        <v>Tuesday</v>
      </c>
      <c r="D417" s="21" t="str">
        <f t="shared" si="19"/>
        <v>February</v>
      </c>
      <c r="E417" s="21" t="str">
        <f t="shared" si="20"/>
        <v>2023</v>
      </c>
      <c r="F417">
        <v>8</v>
      </c>
      <c r="G417" t="s">
        <v>14</v>
      </c>
      <c r="H417" t="s">
        <v>19</v>
      </c>
      <c r="I417">
        <v>9</v>
      </c>
      <c r="J417">
        <v>41</v>
      </c>
      <c r="K417" s="20">
        <v>369</v>
      </c>
      <c r="L417" t="s">
        <v>98</v>
      </c>
    </row>
    <row r="418" spans="2:12">
      <c r="B418" t="s">
        <v>45</v>
      </c>
      <c r="C418" s="21" t="str">
        <f t="shared" si="18"/>
        <v>Monday</v>
      </c>
      <c r="D418" s="21" t="str">
        <f t="shared" si="19"/>
        <v>January</v>
      </c>
      <c r="E418" s="21" t="str">
        <f t="shared" si="20"/>
        <v>2023</v>
      </c>
      <c r="F418">
        <v>7</v>
      </c>
      <c r="G418" t="s">
        <v>11</v>
      </c>
      <c r="H418" t="s">
        <v>19</v>
      </c>
      <c r="I418">
        <v>14</v>
      </c>
      <c r="J418">
        <v>41</v>
      </c>
      <c r="K418" s="20">
        <v>574</v>
      </c>
      <c r="L418" t="s">
        <v>98</v>
      </c>
    </row>
    <row r="419" spans="2:12">
      <c r="B419" t="s">
        <v>35</v>
      </c>
      <c r="C419" s="21" t="str">
        <f t="shared" si="18"/>
        <v>Saturday</v>
      </c>
      <c r="D419" s="21" t="str">
        <f t="shared" si="19"/>
        <v>April</v>
      </c>
      <c r="E419" s="21" t="str">
        <f t="shared" si="20"/>
        <v>2023</v>
      </c>
      <c r="F419">
        <v>1</v>
      </c>
      <c r="G419" t="s">
        <v>8</v>
      </c>
      <c r="H419" t="s">
        <v>9</v>
      </c>
      <c r="I419">
        <v>14</v>
      </c>
      <c r="J419">
        <v>38</v>
      </c>
      <c r="K419" s="20">
        <v>532</v>
      </c>
      <c r="L419" t="s">
        <v>98</v>
      </c>
    </row>
    <row r="420" spans="2:12">
      <c r="B420" t="s">
        <v>89</v>
      </c>
      <c r="C420" s="21" t="str">
        <f t="shared" si="18"/>
        <v>Thursday</v>
      </c>
      <c r="D420" s="21" t="str">
        <f t="shared" si="19"/>
        <v>March</v>
      </c>
      <c r="E420" s="21" t="str">
        <f t="shared" si="20"/>
        <v>2023</v>
      </c>
      <c r="F420">
        <v>8</v>
      </c>
      <c r="G420" t="s">
        <v>8</v>
      </c>
      <c r="H420" t="s">
        <v>19</v>
      </c>
      <c r="I420">
        <v>0</v>
      </c>
      <c r="J420">
        <v>7</v>
      </c>
      <c r="K420" s="20">
        <v>0</v>
      </c>
      <c r="L420" t="s">
        <v>98</v>
      </c>
    </row>
    <row r="421" spans="2:12">
      <c r="B421" s="21">
        <v>45143</v>
      </c>
      <c r="C421" s="21" t="str">
        <f t="shared" si="18"/>
        <v>Saturday</v>
      </c>
      <c r="D421" s="21" t="str">
        <f t="shared" si="19"/>
        <v>August</v>
      </c>
      <c r="E421" s="21" t="str">
        <f t="shared" si="20"/>
        <v>2023</v>
      </c>
      <c r="F421">
        <v>8</v>
      </c>
      <c r="G421" t="s">
        <v>14</v>
      </c>
      <c r="H421" t="s">
        <v>9</v>
      </c>
      <c r="I421">
        <v>10</v>
      </c>
      <c r="J421">
        <v>87</v>
      </c>
      <c r="K421" s="20">
        <v>870</v>
      </c>
      <c r="L421" t="s">
        <v>98</v>
      </c>
    </row>
    <row r="422" spans="2:12">
      <c r="B422" t="s">
        <v>64</v>
      </c>
      <c r="C422" s="21" t="str">
        <f t="shared" si="18"/>
        <v>Tuesday</v>
      </c>
      <c r="D422" s="21" t="str">
        <f t="shared" si="19"/>
        <v>March</v>
      </c>
      <c r="E422" s="21" t="str">
        <f t="shared" si="20"/>
        <v>2023</v>
      </c>
      <c r="F422">
        <v>6</v>
      </c>
      <c r="G422" t="s">
        <v>11</v>
      </c>
      <c r="H422" t="s">
        <v>9</v>
      </c>
      <c r="I422">
        <v>5</v>
      </c>
      <c r="J422">
        <v>4</v>
      </c>
      <c r="K422" s="20">
        <v>20</v>
      </c>
      <c r="L422" t="s">
        <v>98</v>
      </c>
    </row>
    <row r="423" spans="2:12">
      <c r="B423" t="s">
        <v>68</v>
      </c>
      <c r="C423" s="21" t="str">
        <f t="shared" si="18"/>
        <v>Friday</v>
      </c>
      <c r="D423" s="21" t="str">
        <f t="shared" si="19"/>
        <v>January</v>
      </c>
      <c r="E423" s="21" t="str">
        <f t="shared" si="20"/>
        <v>2023</v>
      </c>
      <c r="F423">
        <v>4</v>
      </c>
      <c r="G423" t="s">
        <v>11</v>
      </c>
      <c r="H423" t="s">
        <v>19</v>
      </c>
      <c r="I423">
        <v>10</v>
      </c>
      <c r="J423">
        <v>48</v>
      </c>
      <c r="K423" s="20">
        <v>480</v>
      </c>
      <c r="L423" t="s">
        <v>98</v>
      </c>
    </row>
    <row r="424" spans="2:12">
      <c r="B424" s="21">
        <v>45204</v>
      </c>
      <c r="C424" s="21" t="str">
        <f t="shared" si="18"/>
        <v>Thursday</v>
      </c>
      <c r="D424" s="21" t="str">
        <f t="shared" si="19"/>
        <v>October</v>
      </c>
      <c r="E424" s="21" t="str">
        <f t="shared" si="20"/>
        <v>2023</v>
      </c>
      <c r="F424">
        <v>8</v>
      </c>
      <c r="G424" t="s">
        <v>11</v>
      </c>
      <c r="H424" t="s">
        <v>19</v>
      </c>
      <c r="I424">
        <v>15</v>
      </c>
      <c r="J424">
        <v>1</v>
      </c>
      <c r="K424" s="20">
        <v>15</v>
      </c>
      <c r="L424" t="s">
        <v>98</v>
      </c>
    </row>
    <row r="425" spans="2:12">
      <c r="B425" t="s">
        <v>79</v>
      </c>
      <c r="C425" s="21" t="str">
        <f t="shared" si="18"/>
        <v>Sunday</v>
      </c>
      <c r="D425" s="21" t="str">
        <f t="shared" si="19"/>
        <v>April</v>
      </c>
      <c r="E425" s="21" t="str">
        <f t="shared" si="20"/>
        <v>2023</v>
      </c>
      <c r="F425">
        <v>6</v>
      </c>
      <c r="G425" t="s">
        <v>11</v>
      </c>
      <c r="H425" t="s">
        <v>9</v>
      </c>
      <c r="I425">
        <v>8</v>
      </c>
      <c r="J425">
        <v>2</v>
      </c>
      <c r="K425" s="20">
        <v>16</v>
      </c>
      <c r="L425" t="s">
        <v>98</v>
      </c>
    </row>
    <row r="426" spans="2:12">
      <c r="B426" s="21">
        <v>45141</v>
      </c>
      <c r="C426" s="21" t="str">
        <f t="shared" si="18"/>
        <v>Thursday</v>
      </c>
      <c r="D426" s="21" t="str">
        <f t="shared" si="19"/>
        <v>August</v>
      </c>
      <c r="E426" s="21" t="str">
        <f t="shared" si="20"/>
        <v>2023</v>
      </c>
      <c r="F426">
        <v>5</v>
      </c>
      <c r="G426" t="s">
        <v>14</v>
      </c>
      <c r="H426" t="s">
        <v>9</v>
      </c>
      <c r="I426">
        <v>3</v>
      </c>
      <c r="J426">
        <v>20</v>
      </c>
      <c r="K426" s="20">
        <v>60</v>
      </c>
      <c r="L426" t="s">
        <v>98</v>
      </c>
    </row>
    <row r="427" spans="2:12">
      <c r="B427" t="s">
        <v>45</v>
      </c>
      <c r="C427" s="21" t="str">
        <f t="shared" si="18"/>
        <v>Monday</v>
      </c>
      <c r="D427" s="21" t="str">
        <f t="shared" si="19"/>
        <v>January</v>
      </c>
      <c r="E427" s="21" t="str">
        <f t="shared" si="20"/>
        <v>2023</v>
      </c>
      <c r="F427">
        <v>8</v>
      </c>
      <c r="G427" t="s">
        <v>11</v>
      </c>
      <c r="H427" t="s">
        <v>9</v>
      </c>
      <c r="I427">
        <v>3</v>
      </c>
      <c r="J427">
        <v>7</v>
      </c>
      <c r="K427" s="20">
        <v>21</v>
      </c>
      <c r="L427" t="s">
        <v>98</v>
      </c>
    </row>
    <row r="428" spans="2:12">
      <c r="B428" s="21">
        <v>44986</v>
      </c>
      <c r="C428" s="21" t="str">
        <f t="shared" si="18"/>
        <v>Wednesday</v>
      </c>
      <c r="D428" s="21" t="str">
        <f t="shared" si="19"/>
        <v>March</v>
      </c>
      <c r="E428" s="21" t="str">
        <f t="shared" si="20"/>
        <v>2023</v>
      </c>
      <c r="F428">
        <v>6</v>
      </c>
      <c r="G428" t="s">
        <v>14</v>
      </c>
      <c r="H428" t="s">
        <v>9</v>
      </c>
      <c r="I428">
        <v>7</v>
      </c>
      <c r="J428">
        <v>72</v>
      </c>
      <c r="K428" s="20">
        <v>504</v>
      </c>
      <c r="L428" t="s">
        <v>98</v>
      </c>
    </row>
    <row r="429" spans="2:12">
      <c r="B429" t="s">
        <v>93</v>
      </c>
      <c r="C429" s="21" t="str">
        <f t="shared" si="18"/>
        <v>Saturday</v>
      </c>
      <c r="D429" s="21" t="str">
        <f t="shared" si="19"/>
        <v>January</v>
      </c>
      <c r="E429" s="21" t="str">
        <f t="shared" si="20"/>
        <v>2023</v>
      </c>
      <c r="F429">
        <v>4</v>
      </c>
      <c r="G429" t="s">
        <v>14</v>
      </c>
      <c r="H429" t="s">
        <v>9</v>
      </c>
      <c r="I429">
        <v>7</v>
      </c>
      <c r="J429">
        <v>58</v>
      </c>
      <c r="K429" s="20">
        <v>406</v>
      </c>
      <c r="L429" t="s">
        <v>98</v>
      </c>
    </row>
    <row r="430" spans="2:12">
      <c r="B430" t="s">
        <v>93</v>
      </c>
      <c r="C430" s="21" t="str">
        <f t="shared" si="18"/>
        <v>Saturday</v>
      </c>
      <c r="D430" s="21" t="str">
        <f t="shared" si="19"/>
        <v>January</v>
      </c>
      <c r="E430" s="21" t="str">
        <f t="shared" si="20"/>
        <v>2023</v>
      </c>
      <c r="F430">
        <v>7</v>
      </c>
      <c r="G430" t="s">
        <v>8</v>
      </c>
      <c r="H430" t="s">
        <v>19</v>
      </c>
      <c r="I430">
        <v>10</v>
      </c>
      <c r="J430">
        <v>10</v>
      </c>
      <c r="K430" s="20">
        <v>100</v>
      </c>
      <c r="L430" t="s">
        <v>98</v>
      </c>
    </row>
    <row r="431" spans="2:12">
      <c r="B431" s="21">
        <v>45232</v>
      </c>
      <c r="C431" s="21" t="str">
        <f t="shared" si="18"/>
        <v>Thursday</v>
      </c>
      <c r="D431" s="21" t="str">
        <f t="shared" si="19"/>
        <v>November</v>
      </c>
      <c r="E431" s="21" t="str">
        <f t="shared" si="20"/>
        <v>2023</v>
      </c>
      <c r="F431">
        <v>2</v>
      </c>
      <c r="G431" t="s">
        <v>14</v>
      </c>
      <c r="H431" t="s">
        <v>9</v>
      </c>
      <c r="I431">
        <v>3</v>
      </c>
      <c r="J431">
        <v>48</v>
      </c>
      <c r="K431" s="20">
        <v>144</v>
      </c>
      <c r="L431" t="s">
        <v>98</v>
      </c>
    </row>
    <row r="432" spans="2:12">
      <c r="B432" s="21">
        <v>45019</v>
      </c>
      <c r="C432" s="21" t="str">
        <f t="shared" si="18"/>
        <v>Monday</v>
      </c>
      <c r="D432" s="21" t="str">
        <f t="shared" si="19"/>
        <v>April</v>
      </c>
      <c r="E432" s="21" t="str">
        <f t="shared" si="20"/>
        <v>2023</v>
      </c>
      <c r="F432">
        <v>7</v>
      </c>
      <c r="G432" t="s">
        <v>14</v>
      </c>
      <c r="H432" t="s">
        <v>19</v>
      </c>
      <c r="I432">
        <v>10</v>
      </c>
      <c r="J432">
        <v>90</v>
      </c>
      <c r="K432" s="20">
        <v>900</v>
      </c>
      <c r="L432" t="s">
        <v>98</v>
      </c>
    </row>
    <row r="433" spans="2:12">
      <c r="B433" s="21">
        <v>45173</v>
      </c>
      <c r="C433" s="21" t="str">
        <f t="shared" si="18"/>
        <v>Monday</v>
      </c>
      <c r="D433" s="21" t="str">
        <f t="shared" si="19"/>
        <v>September</v>
      </c>
      <c r="E433" s="21" t="str">
        <f t="shared" si="20"/>
        <v>2023</v>
      </c>
      <c r="F433">
        <v>6</v>
      </c>
      <c r="G433" t="s">
        <v>11</v>
      </c>
      <c r="H433" t="s">
        <v>9</v>
      </c>
      <c r="I433">
        <v>8</v>
      </c>
      <c r="J433">
        <v>96</v>
      </c>
      <c r="K433" s="20">
        <v>768</v>
      </c>
      <c r="L433" t="s">
        <v>98</v>
      </c>
    </row>
    <row r="434" spans="2:12">
      <c r="B434" t="s">
        <v>35</v>
      </c>
      <c r="C434" s="21" t="str">
        <f t="shared" si="18"/>
        <v>Saturday</v>
      </c>
      <c r="D434" s="21" t="str">
        <f t="shared" si="19"/>
        <v>April</v>
      </c>
      <c r="E434" s="21" t="str">
        <f t="shared" si="20"/>
        <v>2023</v>
      </c>
      <c r="F434">
        <v>3</v>
      </c>
      <c r="G434" t="s">
        <v>14</v>
      </c>
      <c r="H434" t="s">
        <v>9</v>
      </c>
      <c r="I434">
        <v>7</v>
      </c>
      <c r="J434">
        <v>95</v>
      </c>
      <c r="K434" s="20">
        <v>665</v>
      </c>
      <c r="L434" t="s">
        <v>98</v>
      </c>
    </row>
    <row r="435" spans="2:12">
      <c r="B435" s="21">
        <v>45021</v>
      </c>
      <c r="C435" s="21" t="str">
        <f t="shared" si="18"/>
        <v>Wednesday</v>
      </c>
      <c r="D435" s="21" t="str">
        <f t="shared" si="19"/>
        <v>April</v>
      </c>
      <c r="E435" s="21" t="str">
        <f t="shared" si="20"/>
        <v>2023</v>
      </c>
      <c r="F435">
        <v>3</v>
      </c>
      <c r="G435" t="s">
        <v>14</v>
      </c>
      <c r="H435" t="s">
        <v>19</v>
      </c>
      <c r="I435">
        <v>1</v>
      </c>
      <c r="J435">
        <v>40</v>
      </c>
      <c r="K435" s="20">
        <v>40</v>
      </c>
      <c r="L435" t="s">
        <v>98</v>
      </c>
    </row>
    <row r="436" spans="2:12">
      <c r="B436" t="s">
        <v>27</v>
      </c>
      <c r="C436" s="21" t="str">
        <f t="shared" si="18"/>
        <v>Saturday</v>
      </c>
      <c r="D436" s="21" t="str">
        <f t="shared" si="19"/>
        <v>January</v>
      </c>
      <c r="E436" s="21" t="str">
        <f t="shared" si="20"/>
        <v>2023</v>
      </c>
      <c r="F436">
        <v>2</v>
      </c>
      <c r="G436" t="s">
        <v>11</v>
      </c>
      <c r="H436" t="s">
        <v>9</v>
      </c>
      <c r="I436">
        <v>15</v>
      </c>
      <c r="J436">
        <v>83</v>
      </c>
      <c r="K436" s="20">
        <v>1245</v>
      </c>
      <c r="L436" t="s">
        <v>98</v>
      </c>
    </row>
    <row r="437" spans="2:12">
      <c r="B437" s="21">
        <v>44988</v>
      </c>
      <c r="C437" s="21" t="str">
        <f t="shared" si="18"/>
        <v>Friday</v>
      </c>
      <c r="D437" s="21" t="str">
        <f t="shared" si="19"/>
        <v>March</v>
      </c>
      <c r="E437" s="21" t="str">
        <f t="shared" si="20"/>
        <v>2023</v>
      </c>
      <c r="F437">
        <v>6</v>
      </c>
      <c r="G437" t="s">
        <v>8</v>
      </c>
      <c r="H437" t="s">
        <v>19</v>
      </c>
      <c r="I437">
        <v>2</v>
      </c>
      <c r="J437">
        <v>2</v>
      </c>
      <c r="K437" s="20">
        <v>4</v>
      </c>
      <c r="L437" t="s">
        <v>98</v>
      </c>
    </row>
    <row r="438" spans="2:12">
      <c r="B438" t="s">
        <v>44</v>
      </c>
      <c r="C438" s="21" t="str">
        <f t="shared" si="18"/>
        <v>Monday</v>
      </c>
      <c r="D438" s="21" t="str">
        <f t="shared" si="19"/>
        <v>March</v>
      </c>
      <c r="E438" s="21" t="str">
        <f t="shared" si="20"/>
        <v>2023</v>
      </c>
      <c r="F438">
        <v>2</v>
      </c>
      <c r="G438" t="s">
        <v>14</v>
      </c>
      <c r="H438" t="s">
        <v>19</v>
      </c>
      <c r="I438">
        <v>11</v>
      </c>
      <c r="J438">
        <v>35</v>
      </c>
      <c r="K438" s="20">
        <v>385</v>
      </c>
      <c r="L438" t="s">
        <v>98</v>
      </c>
    </row>
    <row r="439" spans="2:12">
      <c r="B439" s="21">
        <v>45204</v>
      </c>
      <c r="C439" s="21" t="str">
        <f t="shared" si="18"/>
        <v>Thursday</v>
      </c>
      <c r="D439" s="21" t="str">
        <f t="shared" si="19"/>
        <v>October</v>
      </c>
      <c r="E439" s="21" t="str">
        <f t="shared" si="20"/>
        <v>2023</v>
      </c>
      <c r="F439">
        <v>1</v>
      </c>
      <c r="G439" t="s">
        <v>11</v>
      </c>
      <c r="H439" t="s">
        <v>9</v>
      </c>
      <c r="I439">
        <v>15</v>
      </c>
      <c r="J439">
        <v>58</v>
      </c>
      <c r="K439" s="20">
        <v>870</v>
      </c>
      <c r="L439" t="s">
        <v>98</v>
      </c>
    </row>
    <row r="440" spans="2:12">
      <c r="B440" s="21">
        <v>44930</v>
      </c>
      <c r="C440" s="21" t="str">
        <f t="shared" si="18"/>
        <v>Wednesday</v>
      </c>
      <c r="D440" s="21" t="str">
        <f t="shared" si="19"/>
        <v>January</v>
      </c>
      <c r="E440" s="21" t="str">
        <f t="shared" si="20"/>
        <v>2023</v>
      </c>
      <c r="F440">
        <v>5</v>
      </c>
      <c r="G440" t="s">
        <v>8</v>
      </c>
      <c r="H440" t="s">
        <v>9</v>
      </c>
      <c r="I440">
        <v>1</v>
      </c>
      <c r="J440">
        <v>100</v>
      </c>
      <c r="K440" s="20">
        <v>100</v>
      </c>
      <c r="L440" t="s">
        <v>98</v>
      </c>
    </row>
    <row r="441" spans="2:12">
      <c r="B441" t="s">
        <v>31</v>
      </c>
      <c r="C441" s="21" t="str">
        <f t="shared" si="18"/>
        <v>Thursday</v>
      </c>
      <c r="D441" s="21" t="str">
        <f t="shared" si="19"/>
        <v>March</v>
      </c>
      <c r="E441" s="21" t="str">
        <f t="shared" si="20"/>
        <v>2023</v>
      </c>
      <c r="F441">
        <v>6</v>
      </c>
      <c r="G441" t="s">
        <v>8</v>
      </c>
      <c r="H441" t="s">
        <v>19</v>
      </c>
      <c r="I441">
        <v>7</v>
      </c>
      <c r="J441">
        <v>42</v>
      </c>
      <c r="K441" s="20">
        <v>294</v>
      </c>
      <c r="L441" t="s">
        <v>98</v>
      </c>
    </row>
    <row r="442" spans="2:12">
      <c r="B442" t="s">
        <v>67</v>
      </c>
      <c r="C442" s="21" t="str">
        <f t="shared" si="18"/>
        <v>Monday</v>
      </c>
      <c r="D442" s="21" t="str">
        <f t="shared" si="19"/>
        <v>April</v>
      </c>
      <c r="E442" s="21" t="str">
        <f t="shared" si="20"/>
        <v>2023</v>
      </c>
      <c r="F442">
        <v>4</v>
      </c>
      <c r="G442" t="s">
        <v>14</v>
      </c>
      <c r="H442" t="s">
        <v>19</v>
      </c>
      <c r="I442">
        <v>8</v>
      </c>
      <c r="J442">
        <v>55</v>
      </c>
      <c r="K442" s="20">
        <v>440</v>
      </c>
      <c r="L442" t="s">
        <v>98</v>
      </c>
    </row>
    <row r="443" spans="2:12">
      <c r="B443" s="21">
        <v>44928</v>
      </c>
      <c r="C443" s="21" t="str">
        <f t="shared" si="18"/>
        <v>Monday</v>
      </c>
      <c r="D443" s="21" t="str">
        <f t="shared" si="19"/>
        <v>January</v>
      </c>
      <c r="E443" s="21" t="str">
        <f t="shared" si="20"/>
        <v>2023</v>
      </c>
      <c r="F443">
        <v>1</v>
      </c>
      <c r="G443" t="s">
        <v>8</v>
      </c>
      <c r="H443" t="s">
        <v>9</v>
      </c>
      <c r="I443">
        <v>2</v>
      </c>
      <c r="J443">
        <v>5</v>
      </c>
      <c r="K443" s="20">
        <v>10</v>
      </c>
      <c r="L443" t="s">
        <v>98</v>
      </c>
    </row>
    <row r="444" spans="2:12">
      <c r="B444" t="s">
        <v>50</v>
      </c>
      <c r="C444" s="21" t="str">
        <f t="shared" si="18"/>
        <v>Saturday</v>
      </c>
      <c r="D444" s="21" t="str">
        <f t="shared" si="19"/>
        <v>January</v>
      </c>
      <c r="E444" s="21" t="str">
        <f t="shared" si="20"/>
        <v>2023</v>
      </c>
      <c r="F444">
        <v>2</v>
      </c>
      <c r="G444" t="s">
        <v>11</v>
      </c>
      <c r="H444" t="s">
        <v>9</v>
      </c>
      <c r="I444">
        <v>9</v>
      </c>
      <c r="J444">
        <v>95</v>
      </c>
      <c r="K444" s="20">
        <v>855</v>
      </c>
      <c r="L444" t="s">
        <v>98</v>
      </c>
    </row>
    <row r="445" spans="2:12">
      <c r="B445" t="s">
        <v>86</v>
      </c>
      <c r="C445" s="21" t="str">
        <f t="shared" si="18"/>
        <v>Tuesday</v>
      </c>
      <c r="D445" s="21" t="str">
        <f t="shared" si="19"/>
        <v>February</v>
      </c>
      <c r="E445" s="21" t="str">
        <f t="shared" si="20"/>
        <v>2023</v>
      </c>
      <c r="F445">
        <v>8</v>
      </c>
      <c r="G445" t="s">
        <v>8</v>
      </c>
      <c r="H445" t="s">
        <v>19</v>
      </c>
      <c r="I445">
        <v>14</v>
      </c>
      <c r="J445">
        <v>18</v>
      </c>
      <c r="K445" s="20">
        <v>252</v>
      </c>
      <c r="L445" t="s">
        <v>98</v>
      </c>
    </row>
    <row r="446" spans="2:12">
      <c r="B446" s="21">
        <v>44930</v>
      </c>
      <c r="C446" s="21" t="str">
        <f t="shared" si="18"/>
        <v>Wednesday</v>
      </c>
      <c r="D446" s="21" t="str">
        <f t="shared" si="19"/>
        <v>January</v>
      </c>
      <c r="E446" s="21" t="str">
        <f t="shared" si="20"/>
        <v>2023</v>
      </c>
      <c r="F446">
        <v>5</v>
      </c>
      <c r="G446" t="s">
        <v>11</v>
      </c>
      <c r="H446" t="s">
        <v>19</v>
      </c>
      <c r="I446">
        <v>11</v>
      </c>
      <c r="J446">
        <v>84</v>
      </c>
      <c r="K446" s="20">
        <v>924</v>
      </c>
      <c r="L446" t="s">
        <v>98</v>
      </c>
    </row>
    <row r="447" spans="2:12">
      <c r="B447" s="21">
        <v>45234</v>
      </c>
      <c r="C447" s="21" t="str">
        <f t="shared" si="18"/>
        <v>Saturday</v>
      </c>
      <c r="D447" s="21" t="str">
        <f t="shared" si="19"/>
        <v>November</v>
      </c>
      <c r="E447" s="21" t="str">
        <f t="shared" si="20"/>
        <v>2023</v>
      </c>
      <c r="F447">
        <v>5</v>
      </c>
      <c r="G447" t="s">
        <v>11</v>
      </c>
      <c r="H447" t="s">
        <v>19</v>
      </c>
      <c r="I447">
        <v>6</v>
      </c>
      <c r="J447">
        <v>80</v>
      </c>
      <c r="K447" s="20">
        <v>480</v>
      </c>
      <c r="L447" t="s">
        <v>98</v>
      </c>
    </row>
    <row r="448" spans="2:12">
      <c r="B448" t="s">
        <v>42</v>
      </c>
      <c r="C448" s="21" t="str">
        <f t="shared" si="18"/>
        <v>Friday</v>
      </c>
      <c r="D448" s="21" t="str">
        <f t="shared" si="19"/>
        <v>February</v>
      </c>
      <c r="E448" s="21" t="str">
        <f t="shared" si="20"/>
        <v>2023</v>
      </c>
      <c r="F448">
        <v>1</v>
      </c>
      <c r="G448" t="s">
        <v>14</v>
      </c>
      <c r="H448" t="s">
        <v>19</v>
      </c>
      <c r="I448">
        <v>10</v>
      </c>
      <c r="J448">
        <v>8</v>
      </c>
      <c r="K448" s="20">
        <v>80</v>
      </c>
      <c r="L448" t="s">
        <v>98</v>
      </c>
    </row>
    <row r="449" spans="2:12">
      <c r="B449" t="s">
        <v>74</v>
      </c>
      <c r="C449" s="21" t="str">
        <f t="shared" si="18"/>
        <v>Sunday</v>
      </c>
      <c r="D449" s="21" t="str">
        <f t="shared" si="19"/>
        <v>April</v>
      </c>
      <c r="E449" s="21" t="str">
        <f t="shared" si="20"/>
        <v>2023</v>
      </c>
      <c r="F449">
        <v>1</v>
      </c>
      <c r="G449" t="s">
        <v>8</v>
      </c>
      <c r="H449" t="s">
        <v>19</v>
      </c>
      <c r="I449">
        <v>11</v>
      </c>
      <c r="J449">
        <v>18</v>
      </c>
      <c r="K449" s="20">
        <v>198</v>
      </c>
      <c r="L449" t="s">
        <v>98</v>
      </c>
    </row>
    <row r="450" spans="2:12">
      <c r="B450" s="21">
        <v>45261</v>
      </c>
      <c r="C450" s="21" t="str">
        <f t="shared" ref="C450:C513" si="21">TEXT(B450,"DDDD")</f>
        <v>Friday</v>
      </c>
      <c r="D450" s="21" t="str">
        <f t="shared" ref="D450:D513" si="22">TEXT(B450,"MMMM")</f>
        <v>December</v>
      </c>
      <c r="E450" s="21" t="str">
        <f t="shared" ref="E450:E513" si="23">TEXT(B450,"YYY")</f>
        <v>2023</v>
      </c>
      <c r="F450">
        <v>4</v>
      </c>
      <c r="G450" t="s">
        <v>14</v>
      </c>
      <c r="H450" t="s">
        <v>9</v>
      </c>
      <c r="I450">
        <v>5</v>
      </c>
      <c r="J450">
        <v>24</v>
      </c>
      <c r="K450" s="20">
        <v>120</v>
      </c>
      <c r="L450" t="s">
        <v>98</v>
      </c>
    </row>
    <row r="451" spans="2:12">
      <c r="B451" t="s">
        <v>57</v>
      </c>
      <c r="C451" s="21" t="str">
        <f t="shared" si="21"/>
        <v>Wednesday</v>
      </c>
      <c r="D451" s="21" t="str">
        <f t="shared" si="22"/>
        <v>February</v>
      </c>
      <c r="E451" s="21" t="str">
        <f t="shared" si="23"/>
        <v>2023</v>
      </c>
      <c r="F451">
        <v>2</v>
      </c>
      <c r="G451" t="s">
        <v>11</v>
      </c>
      <c r="H451" t="s">
        <v>19</v>
      </c>
      <c r="I451">
        <v>13</v>
      </c>
      <c r="J451">
        <v>24</v>
      </c>
      <c r="K451" s="20">
        <v>312</v>
      </c>
      <c r="L451" t="s">
        <v>98</v>
      </c>
    </row>
    <row r="452" spans="2:12">
      <c r="B452" t="s">
        <v>18</v>
      </c>
      <c r="C452" s="21" t="str">
        <f t="shared" si="21"/>
        <v>Wednesday</v>
      </c>
      <c r="D452" s="21" t="str">
        <f t="shared" si="22"/>
        <v>January</v>
      </c>
      <c r="E452" s="21" t="str">
        <f t="shared" si="23"/>
        <v>2023</v>
      </c>
      <c r="F452">
        <v>2</v>
      </c>
      <c r="G452" t="s">
        <v>14</v>
      </c>
      <c r="H452" t="s">
        <v>19</v>
      </c>
      <c r="I452">
        <v>15</v>
      </c>
      <c r="J452">
        <v>4</v>
      </c>
      <c r="K452" s="20">
        <v>60</v>
      </c>
      <c r="L452" t="s">
        <v>98</v>
      </c>
    </row>
    <row r="453" spans="2:12">
      <c r="B453" s="21">
        <v>45080</v>
      </c>
      <c r="C453" s="21" t="str">
        <f t="shared" si="21"/>
        <v>Saturday</v>
      </c>
      <c r="D453" s="21" t="str">
        <f t="shared" si="22"/>
        <v>June</v>
      </c>
      <c r="E453" s="21" t="str">
        <f t="shared" si="23"/>
        <v>2023</v>
      </c>
      <c r="F453">
        <v>6</v>
      </c>
      <c r="G453" t="s">
        <v>11</v>
      </c>
      <c r="H453" t="s">
        <v>19</v>
      </c>
      <c r="I453">
        <v>6</v>
      </c>
      <c r="J453">
        <v>13</v>
      </c>
      <c r="K453" s="20">
        <v>78</v>
      </c>
      <c r="L453" t="s">
        <v>98</v>
      </c>
    </row>
    <row r="454" spans="2:12">
      <c r="B454" t="s">
        <v>44</v>
      </c>
      <c r="C454" s="21" t="str">
        <f t="shared" si="21"/>
        <v>Monday</v>
      </c>
      <c r="D454" s="21" t="str">
        <f t="shared" si="22"/>
        <v>March</v>
      </c>
      <c r="E454" s="21" t="str">
        <f t="shared" si="23"/>
        <v>2023</v>
      </c>
      <c r="F454">
        <v>8</v>
      </c>
      <c r="G454" t="s">
        <v>11</v>
      </c>
      <c r="H454" t="s">
        <v>19</v>
      </c>
      <c r="I454">
        <v>6</v>
      </c>
      <c r="J454">
        <v>55</v>
      </c>
      <c r="K454" s="20">
        <v>330</v>
      </c>
      <c r="L454" t="s">
        <v>98</v>
      </c>
    </row>
    <row r="455" spans="2:12">
      <c r="B455" t="s">
        <v>61</v>
      </c>
      <c r="C455" s="21" t="str">
        <f t="shared" si="21"/>
        <v>Tuesday</v>
      </c>
      <c r="D455" s="21" t="str">
        <f t="shared" si="22"/>
        <v>February</v>
      </c>
      <c r="E455" s="21" t="str">
        <f t="shared" si="23"/>
        <v>2023</v>
      </c>
      <c r="F455">
        <v>5</v>
      </c>
      <c r="G455" t="s">
        <v>11</v>
      </c>
      <c r="H455" t="s">
        <v>9</v>
      </c>
      <c r="I455">
        <v>6</v>
      </c>
      <c r="J455">
        <v>26</v>
      </c>
      <c r="K455" s="20">
        <v>156</v>
      </c>
      <c r="L455" t="s">
        <v>98</v>
      </c>
    </row>
    <row r="456" spans="2:12">
      <c r="B456" s="21">
        <v>45111</v>
      </c>
      <c r="C456" s="21" t="str">
        <f t="shared" si="21"/>
        <v>Tuesday</v>
      </c>
      <c r="D456" s="21" t="str">
        <f t="shared" si="22"/>
        <v>July</v>
      </c>
      <c r="E456" s="21" t="str">
        <f t="shared" si="23"/>
        <v>2023</v>
      </c>
      <c r="F456">
        <v>7</v>
      </c>
      <c r="G456" t="s">
        <v>8</v>
      </c>
      <c r="H456" t="s">
        <v>19</v>
      </c>
      <c r="I456">
        <v>5</v>
      </c>
      <c r="J456">
        <v>82</v>
      </c>
      <c r="K456" s="20">
        <v>410</v>
      </c>
      <c r="L456" t="s">
        <v>98</v>
      </c>
    </row>
    <row r="457" spans="2:12">
      <c r="B457" s="21">
        <v>45264</v>
      </c>
      <c r="C457" s="21" t="str">
        <f t="shared" si="21"/>
        <v>Monday</v>
      </c>
      <c r="D457" s="21" t="str">
        <f t="shared" si="22"/>
        <v>December</v>
      </c>
      <c r="E457" s="21" t="str">
        <f t="shared" si="23"/>
        <v>2023</v>
      </c>
      <c r="F457">
        <v>3</v>
      </c>
      <c r="G457" t="s">
        <v>11</v>
      </c>
      <c r="H457" t="s">
        <v>19</v>
      </c>
      <c r="I457">
        <v>9</v>
      </c>
      <c r="J457">
        <v>70</v>
      </c>
      <c r="K457" s="20">
        <v>630</v>
      </c>
      <c r="L457" t="s">
        <v>98</v>
      </c>
    </row>
    <row r="458" spans="2:12">
      <c r="B458" t="s">
        <v>49</v>
      </c>
      <c r="C458" s="21" t="str">
        <f t="shared" si="21"/>
        <v>Thursday</v>
      </c>
      <c r="D458" s="21" t="str">
        <f t="shared" si="22"/>
        <v>February</v>
      </c>
      <c r="E458" s="21" t="str">
        <f t="shared" si="23"/>
        <v>2023</v>
      </c>
      <c r="F458">
        <v>1</v>
      </c>
      <c r="G458" t="s">
        <v>11</v>
      </c>
      <c r="H458" t="s">
        <v>9</v>
      </c>
      <c r="I458">
        <v>11</v>
      </c>
      <c r="J458">
        <v>37</v>
      </c>
      <c r="K458" s="20">
        <v>407</v>
      </c>
      <c r="L458" t="s">
        <v>98</v>
      </c>
    </row>
    <row r="459" spans="2:12">
      <c r="B459" t="s">
        <v>49</v>
      </c>
      <c r="C459" s="21" t="str">
        <f t="shared" si="21"/>
        <v>Thursday</v>
      </c>
      <c r="D459" s="21" t="str">
        <f t="shared" si="22"/>
        <v>February</v>
      </c>
      <c r="E459" s="21" t="str">
        <f t="shared" si="23"/>
        <v>2023</v>
      </c>
      <c r="F459">
        <v>3</v>
      </c>
      <c r="G459" t="s">
        <v>14</v>
      </c>
      <c r="H459" t="s">
        <v>19</v>
      </c>
      <c r="I459">
        <v>14</v>
      </c>
      <c r="J459">
        <v>71</v>
      </c>
      <c r="K459" s="20">
        <v>994</v>
      </c>
      <c r="L459" t="s">
        <v>98</v>
      </c>
    </row>
    <row r="460" spans="2:12">
      <c r="B460" t="s">
        <v>50</v>
      </c>
      <c r="C460" s="21" t="str">
        <f t="shared" si="21"/>
        <v>Saturday</v>
      </c>
      <c r="D460" s="21" t="str">
        <f t="shared" si="22"/>
        <v>January</v>
      </c>
      <c r="E460" s="21" t="str">
        <f t="shared" si="23"/>
        <v>2023</v>
      </c>
      <c r="F460">
        <v>6</v>
      </c>
      <c r="G460" t="s">
        <v>14</v>
      </c>
      <c r="H460" t="s">
        <v>9</v>
      </c>
      <c r="I460">
        <v>3</v>
      </c>
      <c r="J460">
        <v>16</v>
      </c>
      <c r="K460" s="20">
        <v>48</v>
      </c>
      <c r="L460" t="s">
        <v>98</v>
      </c>
    </row>
    <row r="461" spans="2:12">
      <c r="B461" t="s">
        <v>53</v>
      </c>
      <c r="C461" s="21" t="str">
        <f t="shared" si="21"/>
        <v>Tuesday</v>
      </c>
      <c r="D461" s="21" t="str">
        <f t="shared" si="22"/>
        <v>January</v>
      </c>
      <c r="E461" s="21" t="str">
        <f t="shared" si="23"/>
        <v>2023</v>
      </c>
      <c r="F461">
        <v>8</v>
      </c>
      <c r="G461" t="s">
        <v>14</v>
      </c>
      <c r="H461" t="s">
        <v>19</v>
      </c>
      <c r="I461">
        <v>9</v>
      </c>
      <c r="J461">
        <v>30</v>
      </c>
      <c r="K461" s="20">
        <v>270</v>
      </c>
      <c r="L461" t="s">
        <v>98</v>
      </c>
    </row>
    <row r="462" spans="2:12">
      <c r="B462" t="s">
        <v>53</v>
      </c>
      <c r="C462" s="21" t="str">
        <f t="shared" si="21"/>
        <v>Tuesday</v>
      </c>
      <c r="D462" s="21" t="str">
        <f t="shared" si="22"/>
        <v>January</v>
      </c>
      <c r="E462" s="21" t="str">
        <f t="shared" si="23"/>
        <v>2023</v>
      </c>
      <c r="F462">
        <v>2</v>
      </c>
      <c r="G462" t="s">
        <v>14</v>
      </c>
      <c r="H462" t="s">
        <v>19</v>
      </c>
      <c r="I462">
        <v>11</v>
      </c>
      <c r="J462">
        <v>8</v>
      </c>
      <c r="K462" s="20">
        <v>88</v>
      </c>
      <c r="L462" t="s">
        <v>98</v>
      </c>
    </row>
    <row r="463" spans="2:12">
      <c r="B463" t="s">
        <v>94</v>
      </c>
      <c r="C463" s="21" t="str">
        <f t="shared" si="21"/>
        <v>Sunday</v>
      </c>
      <c r="D463" s="21" t="str">
        <f t="shared" si="22"/>
        <v>January</v>
      </c>
      <c r="E463" s="21" t="str">
        <f t="shared" si="23"/>
        <v>2023</v>
      </c>
      <c r="F463">
        <v>1</v>
      </c>
      <c r="G463" t="s">
        <v>8</v>
      </c>
      <c r="H463" t="s">
        <v>9</v>
      </c>
      <c r="I463">
        <v>1</v>
      </c>
      <c r="J463">
        <v>70</v>
      </c>
      <c r="K463" s="20">
        <v>70</v>
      </c>
      <c r="L463" t="s">
        <v>98</v>
      </c>
    </row>
    <row r="464" spans="2:12">
      <c r="B464" t="s">
        <v>32</v>
      </c>
      <c r="C464" s="21" t="str">
        <f t="shared" si="21"/>
        <v>Monday</v>
      </c>
      <c r="D464" s="21" t="str">
        <f t="shared" si="22"/>
        <v>March</v>
      </c>
      <c r="E464" s="21" t="str">
        <f t="shared" si="23"/>
        <v>2023</v>
      </c>
      <c r="F464">
        <v>5</v>
      </c>
      <c r="G464" t="s">
        <v>11</v>
      </c>
      <c r="H464" t="s">
        <v>19</v>
      </c>
      <c r="I464">
        <v>15</v>
      </c>
      <c r="J464">
        <v>45</v>
      </c>
      <c r="K464" s="20">
        <v>675</v>
      </c>
      <c r="L464" t="s">
        <v>98</v>
      </c>
    </row>
    <row r="465" spans="2:12">
      <c r="B465" s="21">
        <v>45047</v>
      </c>
      <c r="C465" s="21" t="str">
        <f t="shared" si="21"/>
        <v>Monday</v>
      </c>
      <c r="D465" s="21" t="str">
        <f t="shared" si="22"/>
        <v>May</v>
      </c>
      <c r="E465" s="21" t="str">
        <f t="shared" si="23"/>
        <v>2023</v>
      </c>
      <c r="F465">
        <v>8</v>
      </c>
      <c r="G465" t="s">
        <v>8</v>
      </c>
      <c r="H465" t="s">
        <v>19</v>
      </c>
      <c r="I465">
        <v>3</v>
      </c>
      <c r="J465">
        <v>88</v>
      </c>
      <c r="K465" s="20">
        <v>264</v>
      </c>
      <c r="L465" t="s">
        <v>98</v>
      </c>
    </row>
    <row r="466" spans="2:12">
      <c r="B466" t="s">
        <v>39</v>
      </c>
      <c r="C466" s="21" t="str">
        <f t="shared" si="21"/>
        <v>Saturday</v>
      </c>
      <c r="D466" s="21" t="str">
        <f t="shared" si="22"/>
        <v>March</v>
      </c>
      <c r="E466" s="21" t="str">
        <f t="shared" si="23"/>
        <v>2023</v>
      </c>
      <c r="F466">
        <v>8</v>
      </c>
      <c r="G466" t="s">
        <v>11</v>
      </c>
      <c r="H466" t="s">
        <v>19</v>
      </c>
      <c r="I466">
        <v>14</v>
      </c>
      <c r="J466">
        <v>42</v>
      </c>
      <c r="K466" s="20">
        <v>588</v>
      </c>
      <c r="L466" t="s">
        <v>98</v>
      </c>
    </row>
    <row r="467" spans="2:12">
      <c r="B467" t="s">
        <v>59</v>
      </c>
      <c r="C467" s="21" t="str">
        <f t="shared" si="21"/>
        <v>Monday</v>
      </c>
      <c r="D467" s="21" t="str">
        <f t="shared" si="22"/>
        <v>January</v>
      </c>
      <c r="E467" s="21" t="str">
        <f t="shared" si="23"/>
        <v>2023</v>
      </c>
      <c r="F467">
        <v>5</v>
      </c>
      <c r="G467" t="s">
        <v>8</v>
      </c>
      <c r="H467" t="s">
        <v>9</v>
      </c>
      <c r="I467">
        <v>12</v>
      </c>
      <c r="J467">
        <v>57</v>
      </c>
      <c r="K467" s="20">
        <v>684</v>
      </c>
      <c r="L467" t="s">
        <v>98</v>
      </c>
    </row>
    <row r="468" spans="2:12">
      <c r="B468" t="s">
        <v>59</v>
      </c>
      <c r="C468" s="21" t="str">
        <f t="shared" si="21"/>
        <v>Monday</v>
      </c>
      <c r="D468" s="21" t="str">
        <f t="shared" si="22"/>
        <v>January</v>
      </c>
      <c r="E468" s="21" t="str">
        <f t="shared" si="23"/>
        <v>2023</v>
      </c>
      <c r="F468">
        <v>7</v>
      </c>
      <c r="G468" t="s">
        <v>11</v>
      </c>
      <c r="H468" t="s">
        <v>9</v>
      </c>
      <c r="I468">
        <v>8</v>
      </c>
      <c r="J468">
        <v>20</v>
      </c>
      <c r="K468" s="20">
        <v>160</v>
      </c>
      <c r="L468" t="s">
        <v>98</v>
      </c>
    </row>
    <row r="469" spans="2:12">
      <c r="B469" t="s">
        <v>92</v>
      </c>
      <c r="C469" s="21" t="str">
        <f t="shared" si="21"/>
        <v>Sunday</v>
      </c>
      <c r="D469" s="21" t="str">
        <f t="shared" si="22"/>
        <v>March</v>
      </c>
      <c r="E469" s="21" t="str">
        <f t="shared" si="23"/>
        <v>2023</v>
      </c>
      <c r="F469">
        <v>1</v>
      </c>
      <c r="G469" t="s">
        <v>14</v>
      </c>
      <c r="H469" t="s">
        <v>19</v>
      </c>
      <c r="I469">
        <v>2</v>
      </c>
      <c r="J469">
        <v>19</v>
      </c>
      <c r="K469" s="20">
        <v>38</v>
      </c>
      <c r="L469" t="s">
        <v>98</v>
      </c>
    </row>
    <row r="470" spans="2:12">
      <c r="B470" t="s">
        <v>38</v>
      </c>
      <c r="C470" s="21" t="str">
        <f t="shared" si="21"/>
        <v>Thursday</v>
      </c>
      <c r="D470" s="21" t="str">
        <f t="shared" si="22"/>
        <v>April</v>
      </c>
      <c r="E470" s="21" t="str">
        <f t="shared" si="23"/>
        <v>2023</v>
      </c>
      <c r="F470">
        <v>6</v>
      </c>
      <c r="G470" t="s">
        <v>11</v>
      </c>
      <c r="H470" t="s">
        <v>19</v>
      </c>
      <c r="I470">
        <v>11</v>
      </c>
      <c r="J470">
        <v>6</v>
      </c>
      <c r="K470" s="20">
        <v>66</v>
      </c>
      <c r="L470" t="s">
        <v>98</v>
      </c>
    </row>
    <row r="471" spans="2:12">
      <c r="B471" t="s">
        <v>37</v>
      </c>
      <c r="C471" s="21" t="str">
        <f t="shared" si="21"/>
        <v>Sunday</v>
      </c>
      <c r="D471" s="21" t="str">
        <f t="shared" si="22"/>
        <v>March</v>
      </c>
      <c r="E471" s="21" t="str">
        <f t="shared" si="23"/>
        <v>2023</v>
      </c>
      <c r="F471">
        <v>5</v>
      </c>
      <c r="G471" t="s">
        <v>14</v>
      </c>
      <c r="H471" t="s">
        <v>9</v>
      </c>
      <c r="I471">
        <v>13</v>
      </c>
      <c r="J471">
        <v>88</v>
      </c>
      <c r="K471" s="20">
        <v>1144</v>
      </c>
      <c r="L471" t="s">
        <v>98</v>
      </c>
    </row>
    <row r="472" spans="2:12">
      <c r="B472" t="s">
        <v>57</v>
      </c>
      <c r="C472" s="21" t="str">
        <f t="shared" si="21"/>
        <v>Wednesday</v>
      </c>
      <c r="D472" s="21" t="str">
        <f t="shared" si="22"/>
        <v>February</v>
      </c>
      <c r="E472" s="21" t="str">
        <f t="shared" si="23"/>
        <v>2023</v>
      </c>
      <c r="F472">
        <v>8</v>
      </c>
      <c r="G472" t="s">
        <v>14</v>
      </c>
      <c r="H472" t="s">
        <v>19</v>
      </c>
      <c r="I472">
        <v>12</v>
      </c>
      <c r="J472">
        <v>16</v>
      </c>
      <c r="K472" s="20">
        <v>192</v>
      </c>
      <c r="L472" t="s">
        <v>98</v>
      </c>
    </row>
    <row r="473" spans="2:12">
      <c r="B473" t="s">
        <v>40</v>
      </c>
      <c r="C473" s="21" t="str">
        <f t="shared" si="21"/>
        <v>Monday</v>
      </c>
      <c r="D473" s="21" t="str">
        <f t="shared" si="22"/>
        <v>February</v>
      </c>
      <c r="E473" s="21" t="str">
        <f t="shared" si="23"/>
        <v>2023</v>
      </c>
      <c r="F473">
        <v>1</v>
      </c>
      <c r="G473" t="s">
        <v>8</v>
      </c>
      <c r="H473" t="s">
        <v>9</v>
      </c>
      <c r="I473">
        <v>11</v>
      </c>
      <c r="J473">
        <v>66</v>
      </c>
      <c r="K473" s="20">
        <v>726</v>
      </c>
      <c r="L473" t="s">
        <v>98</v>
      </c>
    </row>
    <row r="474" spans="2:12">
      <c r="B474" s="21">
        <v>45174</v>
      </c>
      <c r="C474" s="21" t="str">
        <f t="shared" si="21"/>
        <v>Tuesday</v>
      </c>
      <c r="D474" s="21" t="str">
        <f t="shared" si="22"/>
        <v>September</v>
      </c>
      <c r="E474" s="21" t="str">
        <f t="shared" si="23"/>
        <v>2023</v>
      </c>
      <c r="F474">
        <v>5</v>
      </c>
      <c r="G474" t="s">
        <v>11</v>
      </c>
      <c r="H474" t="s">
        <v>9</v>
      </c>
      <c r="I474">
        <v>5</v>
      </c>
      <c r="J474">
        <v>24</v>
      </c>
      <c r="K474" s="20">
        <v>120</v>
      </c>
      <c r="L474" t="s">
        <v>98</v>
      </c>
    </row>
    <row r="475" spans="2:12">
      <c r="B475" s="21">
        <v>45050</v>
      </c>
      <c r="C475" s="21" t="str">
        <f t="shared" si="21"/>
        <v>Thursday</v>
      </c>
      <c r="D475" s="21" t="str">
        <f t="shared" si="22"/>
        <v>May</v>
      </c>
      <c r="E475" s="21" t="str">
        <f t="shared" si="23"/>
        <v>2023</v>
      </c>
      <c r="F475">
        <v>6</v>
      </c>
      <c r="G475" t="s">
        <v>8</v>
      </c>
      <c r="H475" t="s">
        <v>9</v>
      </c>
      <c r="I475">
        <v>5</v>
      </c>
      <c r="J475">
        <v>0</v>
      </c>
      <c r="K475" s="20">
        <v>0</v>
      </c>
      <c r="L475" t="s">
        <v>98</v>
      </c>
    </row>
    <row r="476" spans="2:12">
      <c r="B476" s="21">
        <v>45017</v>
      </c>
      <c r="C476" s="21" t="str">
        <f t="shared" si="21"/>
        <v>Saturday</v>
      </c>
      <c r="D476" s="21" t="str">
        <f t="shared" si="22"/>
        <v>April</v>
      </c>
      <c r="E476" s="21" t="str">
        <f t="shared" si="23"/>
        <v>2023</v>
      </c>
      <c r="F476">
        <v>5</v>
      </c>
      <c r="G476" t="s">
        <v>14</v>
      </c>
      <c r="H476" t="s">
        <v>19</v>
      </c>
      <c r="I476">
        <v>15</v>
      </c>
      <c r="J476">
        <v>41</v>
      </c>
      <c r="K476" s="20">
        <v>615</v>
      </c>
      <c r="L476" t="s">
        <v>98</v>
      </c>
    </row>
    <row r="477" spans="2:12">
      <c r="B477" t="s">
        <v>65</v>
      </c>
      <c r="C477" s="21" t="str">
        <f t="shared" si="21"/>
        <v>Friday</v>
      </c>
      <c r="D477" s="21" t="str">
        <f t="shared" si="22"/>
        <v>April</v>
      </c>
      <c r="E477" s="21" t="str">
        <f t="shared" si="23"/>
        <v>2023</v>
      </c>
      <c r="F477">
        <v>1</v>
      </c>
      <c r="G477" t="s">
        <v>14</v>
      </c>
      <c r="H477" t="s">
        <v>19</v>
      </c>
      <c r="I477">
        <v>11</v>
      </c>
      <c r="J477">
        <v>65</v>
      </c>
      <c r="K477" s="20">
        <v>715</v>
      </c>
      <c r="L477" t="s">
        <v>98</v>
      </c>
    </row>
    <row r="478" spans="2:12">
      <c r="B478" t="s">
        <v>32</v>
      </c>
      <c r="C478" s="21" t="str">
        <f t="shared" si="21"/>
        <v>Monday</v>
      </c>
      <c r="D478" s="21" t="str">
        <f t="shared" si="22"/>
        <v>March</v>
      </c>
      <c r="E478" s="21" t="str">
        <f t="shared" si="23"/>
        <v>2023</v>
      </c>
      <c r="F478">
        <v>5</v>
      </c>
      <c r="G478" t="s">
        <v>8</v>
      </c>
      <c r="H478" t="s">
        <v>9</v>
      </c>
      <c r="I478">
        <v>10</v>
      </c>
      <c r="J478">
        <v>18</v>
      </c>
      <c r="K478" s="20">
        <v>180</v>
      </c>
      <c r="L478" t="s">
        <v>98</v>
      </c>
    </row>
    <row r="479" spans="2:12">
      <c r="B479" s="21">
        <v>45174</v>
      </c>
      <c r="C479" s="21" t="str">
        <f t="shared" si="21"/>
        <v>Tuesday</v>
      </c>
      <c r="D479" s="21" t="str">
        <f t="shared" si="22"/>
        <v>September</v>
      </c>
      <c r="E479" s="21" t="str">
        <f t="shared" si="23"/>
        <v>2023</v>
      </c>
      <c r="F479">
        <v>6</v>
      </c>
      <c r="G479" t="s">
        <v>8</v>
      </c>
      <c r="H479" t="s">
        <v>9</v>
      </c>
      <c r="I479">
        <v>6</v>
      </c>
      <c r="J479">
        <v>11</v>
      </c>
      <c r="K479" s="20">
        <v>66</v>
      </c>
      <c r="L479" t="s">
        <v>98</v>
      </c>
    </row>
    <row r="480" spans="2:12">
      <c r="B480" t="s">
        <v>35</v>
      </c>
      <c r="C480" s="21" t="str">
        <f t="shared" si="21"/>
        <v>Saturday</v>
      </c>
      <c r="D480" s="21" t="str">
        <f t="shared" si="22"/>
        <v>April</v>
      </c>
      <c r="E480" s="21" t="str">
        <f t="shared" si="23"/>
        <v>2023</v>
      </c>
      <c r="F480">
        <v>7</v>
      </c>
      <c r="G480" t="s">
        <v>11</v>
      </c>
      <c r="H480" t="s">
        <v>9</v>
      </c>
      <c r="I480">
        <v>8</v>
      </c>
      <c r="J480">
        <v>91</v>
      </c>
      <c r="K480" s="20">
        <v>728</v>
      </c>
      <c r="L480" t="s">
        <v>98</v>
      </c>
    </row>
    <row r="481" spans="2:12">
      <c r="B481" t="s">
        <v>34</v>
      </c>
      <c r="C481" s="21" t="str">
        <f t="shared" si="21"/>
        <v>Sunday</v>
      </c>
      <c r="D481" s="21" t="str">
        <f t="shared" si="22"/>
        <v>January</v>
      </c>
      <c r="E481" s="21" t="str">
        <f t="shared" si="23"/>
        <v>2023</v>
      </c>
      <c r="F481">
        <v>2</v>
      </c>
      <c r="G481" t="s">
        <v>11</v>
      </c>
      <c r="H481" t="s">
        <v>19</v>
      </c>
      <c r="I481">
        <v>3</v>
      </c>
      <c r="J481">
        <v>2</v>
      </c>
      <c r="K481" s="20">
        <v>6</v>
      </c>
      <c r="L481" t="s">
        <v>98</v>
      </c>
    </row>
    <row r="482" spans="2:12">
      <c r="B482" t="s">
        <v>32</v>
      </c>
      <c r="C482" s="21" t="str">
        <f t="shared" si="21"/>
        <v>Monday</v>
      </c>
      <c r="D482" s="21" t="str">
        <f t="shared" si="22"/>
        <v>March</v>
      </c>
      <c r="E482" s="21" t="str">
        <f t="shared" si="23"/>
        <v>2023</v>
      </c>
      <c r="F482">
        <v>8</v>
      </c>
      <c r="G482" t="s">
        <v>8</v>
      </c>
      <c r="H482" t="s">
        <v>19</v>
      </c>
      <c r="I482">
        <v>2</v>
      </c>
      <c r="J482">
        <v>12</v>
      </c>
      <c r="K482" s="20">
        <v>24</v>
      </c>
      <c r="L482" t="s">
        <v>98</v>
      </c>
    </row>
    <row r="483" spans="2:12">
      <c r="B483" t="s">
        <v>79</v>
      </c>
      <c r="C483" s="21" t="str">
        <f t="shared" si="21"/>
        <v>Sunday</v>
      </c>
      <c r="D483" s="21" t="str">
        <f t="shared" si="22"/>
        <v>April</v>
      </c>
      <c r="E483" s="21" t="str">
        <f t="shared" si="23"/>
        <v>2023</v>
      </c>
      <c r="F483">
        <v>8</v>
      </c>
      <c r="G483" t="s">
        <v>11</v>
      </c>
      <c r="H483" t="s">
        <v>19</v>
      </c>
      <c r="I483">
        <v>8</v>
      </c>
      <c r="J483">
        <v>17</v>
      </c>
      <c r="K483" s="20">
        <v>136</v>
      </c>
      <c r="L483" t="s">
        <v>98</v>
      </c>
    </row>
    <row r="484" spans="2:12">
      <c r="B484" s="21">
        <v>45082</v>
      </c>
      <c r="C484" s="21" t="str">
        <f t="shared" si="21"/>
        <v>Monday</v>
      </c>
      <c r="D484" s="21" t="str">
        <f t="shared" si="22"/>
        <v>June</v>
      </c>
      <c r="E484" s="21" t="str">
        <f t="shared" si="23"/>
        <v>2023</v>
      </c>
      <c r="F484">
        <v>1</v>
      </c>
      <c r="G484" t="s">
        <v>11</v>
      </c>
      <c r="H484" t="s">
        <v>9</v>
      </c>
      <c r="I484">
        <v>5</v>
      </c>
      <c r="J484">
        <v>9</v>
      </c>
      <c r="K484" s="20">
        <v>45</v>
      </c>
      <c r="L484" t="s">
        <v>98</v>
      </c>
    </row>
    <row r="485" spans="2:12">
      <c r="B485" s="21">
        <v>45020</v>
      </c>
      <c r="C485" s="21" t="str">
        <f t="shared" si="21"/>
        <v>Tuesday</v>
      </c>
      <c r="D485" s="21" t="str">
        <f t="shared" si="22"/>
        <v>April</v>
      </c>
      <c r="E485" s="21" t="str">
        <f t="shared" si="23"/>
        <v>2023</v>
      </c>
      <c r="F485">
        <v>1</v>
      </c>
      <c r="G485" t="s">
        <v>14</v>
      </c>
      <c r="H485" t="s">
        <v>9</v>
      </c>
      <c r="I485">
        <v>4</v>
      </c>
      <c r="J485">
        <v>51</v>
      </c>
      <c r="K485" s="20">
        <v>204</v>
      </c>
      <c r="L485" t="s">
        <v>98</v>
      </c>
    </row>
    <row r="486" spans="2:12">
      <c r="B486" t="s">
        <v>30</v>
      </c>
      <c r="C486" s="21" t="str">
        <f t="shared" si="21"/>
        <v>Thursday</v>
      </c>
      <c r="D486" s="21" t="str">
        <f t="shared" si="22"/>
        <v>January</v>
      </c>
      <c r="E486" s="21" t="str">
        <f t="shared" si="23"/>
        <v>2023</v>
      </c>
      <c r="F486">
        <v>6</v>
      </c>
      <c r="G486" t="s">
        <v>11</v>
      </c>
      <c r="H486" t="s">
        <v>9</v>
      </c>
      <c r="I486">
        <v>11</v>
      </c>
      <c r="J486">
        <v>65</v>
      </c>
      <c r="K486" s="20">
        <v>715</v>
      </c>
      <c r="L486" t="s">
        <v>98</v>
      </c>
    </row>
    <row r="487" spans="2:12">
      <c r="B487" s="21">
        <v>45203</v>
      </c>
      <c r="C487" s="21" t="str">
        <f t="shared" si="21"/>
        <v>Wednesday</v>
      </c>
      <c r="D487" s="21" t="str">
        <f t="shared" si="22"/>
        <v>October</v>
      </c>
      <c r="E487" s="21" t="str">
        <f t="shared" si="23"/>
        <v>2023</v>
      </c>
      <c r="F487">
        <v>2</v>
      </c>
      <c r="G487" t="s">
        <v>11</v>
      </c>
      <c r="H487" t="s">
        <v>19</v>
      </c>
      <c r="I487">
        <v>5</v>
      </c>
      <c r="J487">
        <v>7</v>
      </c>
      <c r="K487" s="20">
        <v>35</v>
      </c>
      <c r="L487" t="s">
        <v>98</v>
      </c>
    </row>
    <row r="488" spans="2:12">
      <c r="B488" s="21">
        <v>45078</v>
      </c>
      <c r="C488" s="21" t="str">
        <f t="shared" si="21"/>
        <v>Thursday</v>
      </c>
      <c r="D488" s="21" t="str">
        <f t="shared" si="22"/>
        <v>June</v>
      </c>
      <c r="E488" s="21" t="str">
        <f t="shared" si="23"/>
        <v>2023</v>
      </c>
      <c r="F488">
        <v>5</v>
      </c>
      <c r="G488" t="s">
        <v>14</v>
      </c>
      <c r="H488" t="s">
        <v>19</v>
      </c>
      <c r="I488">
        <v>8</v>
      </c>
      <c r="J488">
        <v>50</v>
      </c>
      <c r="K488" s="20">
        <v>400</v>
      </c>
      <c r="L488" t="s">
        <v>98</v>
      </c>
    </row>
    <row r="489" spans="2:12">
      <c r="B489" t="s">
        <v>39</v>
      </c>
      <c r="C489" s="21" t="str">
        <f t="shared" si="21"/>
        <v>Saturday</v>
      </c>
      <c r="D489" s="21" t="str">
        <f t="shared" si="22"/>
        <v>March</v>
      </c>
      <c r="E489" s="21" t="str">
        <f t="shared" si="23"/>
        <v>2023</v>
      </c>
      <c r="F489">
        <v>3</v>
      </c>
      <c r="G489" t="s">
        <v>14</v>
      </c>
      <c r="H489" t="s">
        <v>9</v>
      </c>
      <c r="I489">
        <v>2</v>
      </c>
      <c r="J489">
        <v>6</v>
      </c>
      <c r="K489" s="20">
        <v>12</v>
      </c>
      <c r="L489" t="s">
        <v>98</v>
      </c>
    </row>
    <row r="490" spans="2:12">
      <c r="B490" s="21">
        <v>45143</v>
      </c>
      <c r="C490" s="21" t="str">
        <f t="shared" si="21"/>
        <v>Saturday</v>
      </c>
      <c r="D490" s="21" t="str">
        <f t="shared" si="22"/>
        <v>August</v>
      </c>
      <c r="E490" s="21" t="str">
        <f t="shared" si="23"/>
        <v>2023</v>
      </c>
      <c r="F490">
        <v>4</v>
      </c>
      <c r="G490" t="s">
        <v>11</v>
      </c>
      <c r="H490" t="s">
        <v>9</v>
      </c>
      <c r="I490">
        <v>14</v>
      </c>
      <c r="J490">
        <v>85</v>
      </c>
      <c r="K490" s="20">
        <v>1190</v>
      </c>
      <c r="L490" t="s">
        <v>98</v>
      </c>
    </row>
    <row r="491" spans="2:12">
      <c r="B491" t="s">
        <v>31</v>
      </c>
      <c r="C491" s="21" t="str">
        <f t="shared" si="21"/>
        <v>Thursday</v>
      </c>
      <c r="D491" s="21" t="str">
        <f t="shared" si="22"/>
        <v>March</v>
      </c>
      <c r="E491" s="21" t="str">
        <f t="shared" si="23"/>
        <v>2023</v>
      </c>
      <c r="F491">
        <v>6</v>
      </c>
      <c r="G491" t="s">
        <v>8</v>
      </c>
      <c r="H491" t="s">
        <v>9</v>
      </c>
      <c r="I491">
        <v>2</v>
      </c>
      <c r="J491">
        <v>73</v>
      </c>
      <c r="K491" s="20">
        <v>146</v>
      </c>
      <c r="L491" t="s">
        <v>98</v>
      </c>
    </row>
    <row r="492" spans="2:12">
      <c r="B492" s="21">
        <v>44988</v>
      </c>
      <c r="C492" s="21" t="str">
        <f t="shared" si="21"/>
        <v>Friday</v>
      </c>
      <c r="D492" s="21" t="str">
        <f t="shared" si="22"/>
        <v>March</v>
      </c>
      <c r="E492" s="21" t="str">
        <f t="shared" si="23"/>
        <v>2023</v>
      </c>
      <c r="F492">
        <v>1</v>
      </c>
      <c r="G492" t="s">
        <v>8</v>
      </c>
      <c r="H492" t="s">
        <v>9</v>
      </c>
      <c r="I492">
        <v>3</v>
      </c>
      <c r="J492">
        <v>54</v>
      </c>
      <c r="K492" s="20">
        <v>162</v>
      </c>
      <c r="L492" t="s">
        <v>98</v>
      </c>
    </row>
    <row r="493" spans="2:12">
      <c r="B493" t="s">
        <v>67</v>
      </c>
      <c r="C493" s="21" t="str">
        <f t="shared" si="21"/>
        <v>Monday</v>
      </c>
      <c r="D493" s="21" t="str">
        <f t="shared" si="22"/>
        <v>April</v>
      </c>
      <c r="E493" s="21" t="str">
        <f t="shared" si="23"/>
        <v>2023</v>
      </c>
      <c r="F493">
        <v>2</v>
      </c>
      <c r="G493" t="s">
        <v>11</v>
      </c>
      <c r="H493" t="s">
        <v>9</v>
      </c>
      <c r="I493">
        <v>1</v>
      </c>
      <c r="J493">
        <v>51</v>
      </c>
      <c r="K493" s="20">
        <v>51</v>
      </c>
      <c r="L493" t="s">
        <v>98</v>
      </c>
    </row>
    <row r="494" spans="2:12">
      <c r="B494" t="s">
        <v>65</v>
      </c>
      <c r="C494" s="21" t="str">
        <f t="shared" si="21"/>
        <v>Friday</v>
      </c>
      <c r="D494" s="21" t="str">
        <f t="shared" si="22"/>
        <v>April</v>
      </c>
      <c r="E494" s="21" t="str">
        <f t="shared" si="23"/>
        <v>2023</v>
      </c>
      <c r="F494">
        <v>2</v>
      </c>
      <c r="G494" t="s">
        <v>8</v>
      </c>
      <c r="H494" t="s">
        <v>19</v>
      </c>
      <c r="I494">
        <v>2</v>
      </c>
      <c r="J494">
        <v>8</v>
      </c>
      <c r="K494" s="20">
        <v>16</v>
      </c>
      <c r="L494" t="s">
        <v>98</v>
      </c>
    </row>
    <row r="495" spans="2:12">
      <c r="B495" s="21">
        <v>45232</v>
      </c>
      <c r="C495" s="21" t="str">
        <f t="shared" si="21"/>
        <v>Thursday</v>
      </c>
      <c r="D495" s="21" t="str">
        <f t="shared" si="22"/>
        <v>November</v>
      </c>
      <c r="E495" s="21" t="str">
        <f t="shared" si="23"/>
        <v>2023</v>
      </c>
      <c r="F495">
        <v>8</v>
      </c>
      <c r="G495" t="s">
        <v>11</v>
      </c>
      <c r="H495" t="s">
        <v>9</v>
      </c>
      <c r="I495">
        <v>9</v>
      </c>
      <c r="J495">
        <v>39</v>
      </c>
      <c r="K495" s="20">
        <v>351</v>
      </c>
      <c r="L495" t="s">
        <v>98</v>
      </c>
    </row>
    <row r="496" spans="2:12">
      <c r="B496" t="s">
        <v>50</v>
      </c>
      <c r="C496" s="21" t="str">
        <f t="shared" si="21"/>
        <v>Saturday</v>
      </c>
      <c r="D496" s="21" t="str">
        <f t="shared" si="22"/>
        <v>January</v>
      </c>
      <c r="E496" s="21" t="str">
        <f t="shared" si="23"/>
        <v>2023</v>
      </c>
      <c r="F496">
        <v>5</v>
      </c>
      <c r="G496" t="s">
        <v>8</v>
      </c>
      <c r="H496" t="s">
        <v>19</v>
      </c>
      <c r="I496">
        <v>8</v>
      </c>
      <c r="J496">
        <v>13</v>
      </c>
      <c r="K496" s="20">
        <v>104</v>
      </c>
      <c r="L496" t="s">
        <v>98</v>
      </c>
    </row>
    <row r="497" spans="2:12">
      <c r="B497" s="21">
        <v>45263</v>
      </c>
      <c r="C497" s="21" t="str">
        <f t="shared" si="21"/>
        <v>Sunday</v>
      </c>
      <c r="D497" s="21" t="str">
        <f t="shared" si="22"/>
        <v>December</v>
      </c>
      <c r="E497" s="21" t="str">
        <f t="shared" si="23"/>
        <v>2023</v>
      </c>
      <c r="F497">
        <v>4</v>
      </c>
      <c r="G497" t="s">
        <v>8</v>
      </c>
      <c r="H497" t="s">
        <v>9</v>
      </c>
      <c r="I497">
        <v>3</v>
      </c>
      <c r="J497">
        <v>16</v>
      </c>
      <c r="K497" s="20">
        <v>48</v>
      </c>
      <c r="L497" t="s">
        <v>98</v>
      </c>
    </row>
    <row r="498" spans="2:12">
      <c r="B498" t="s">
        <v>23</v>
      </c>
      <c r="C498" s="21" t="str">
        <f t="shared" si="21"/>
        <v>Saturday</v>
      </c>
      <c r="D498" s="21" t="str">
        <f t="shared" si="22"/>
        <v>February</v>
      </c>
      <c r="E498" s="21" t="str">
        <f t="shared" si="23"/>
        <v>2023</v>
      </c>
      <c r="F498">
        <v>6</v>
      </c>
      <c r="G498" t="s">
        <v>14</v>
      </c>
      <c r="H498" t="s">
        <v>9</v>
      </c>
      <c r="I498">
        <v>5</v>
      </c>
      <c r="J498">
        <v>25</v>
      </c>
      <c r="K498" s="20">
        <v>125</v>
      </c>
      <c r="L498" t="s">
        <v>98</v>
      </c>
    </row>
    <row r="499" spans="2:12">
      <c r="B499" t="s">
        <v>74</v>
      </c>
      <c r="C499" s="21" t="str">
        <f t="shared" si="21"/>
        <v>Sunday</v>
      </c>
      <c r="D499" s="21" t="str">
        <f t="shared" si="22"/>
        <v>April</v>
      </c>
      <c r="E499" s="21" t="str">
        <f t="shared" si="23"/>
        <v>2023</v>
      </c>
      <c r="F499">
        <v>8</v>
      </c>
      <c r="G499" t="s">
        <v>11</v>
      </c>
      <c r="H499" t="s">
        <v>19</v>
      </c>
      <c r="I499">
        <v>13</v>
      </c>
      <c r="J499">
        <v>61</v>
      </c>
      <c r="K499" s="20">
        <v>793</v>
      </c>
      <c r="L499" t="s">
        <v>98</v>
      </c>
    </row>
    <row r="500" spans="2:12">
      <c r="B500" t="s">
        <v>62</v>
      </c>
      <c r="C500" s="21" t="str">
        <f t="shared" si="21"/>
        <v>Friday</v>
      </c>
      <c r="D500" s="21" t="str">
        <f t="shared" si="22"/>
        <v>January</v>
      </c>
      <c r="E500" s="21" t="str">
        <f t="shared" si="23"/>
        <v>2023</v>
      </c>
      <c r="F500">
        <v>7</v>
      </c>
      <c r="G500" t="s">
        <v>14</v>
      </c>
      <c r="H500" t="s">
        <v>9</v>
      </c>
      <c r="I500">
        <v>11</v>
      </c>
      <c r="J500">
        <v>48</v>
      </c>
      <c r="K500" s="20">
        <v>528</v>
      </c>
      <c r="L500" t="s">
        <v>98</v>
      </c>
    </row>
    <row r="501" spans="2:12">
      <c r="B501" s="21">
        <v>45200</v>
      </c>
      <c r="C501" s="21" t="str">
        <f t="shared" si="21"/>
        <v>Sunday</v>
      </c>
      <c r="D501" s="21" t="str">
        <f t="shared" si="22"/>
        <v>October</v>
      </c>
      <c r="E501" s="21" t="str">
        <f t="shared" si="23"/>
        <v>2023</v>
      </c>
      <c r="F501">
        <v>1</v>
      </c>
      <c r="G501" t="s">
        <v>8</v>
      </c>
      <c r="H501" t="s">
        <v>9</v>
      </c>
      <c r="I501">
        <v>1</v>
      </c>
      <c r="J501">
        <v>80</v>
      </c>
      <c r="K501" s="20">
        <v>80</v>
      </c>
      <c r="L501" t="s">
        <v>98</v>
      </c>
    </row>
    <row r="502" spans="2:12">
      <c r="B502" t="s">
        <v>94</v>
      </c>
      <c r="C502" s="21" t="str">
        <f t="shared" si="21"/>
        <v>Sunday</v>
      </c>
      <c r="D502" s="21" t="str">
        <f t="shared" si="22"/>
        <v>January</v>
      </c>
      <c r="E502" s="21" t="str">
        <f t="shared" si="23"/>
        <v>2023</v>
      </c>
      <c r="F502">
        <v>1</v>
      </c>
      <c r="G502" t="s">
        <v>8</v>
      </c>
      <c r="H502" t="s">
        <v>19</v>
      </c>
      <c r="I502">
        <v>8</v>
      </c>
      <c r="J502">
        <v>33</v>
      </c>
      <c r="K502" s="20">
        <v>264</v>
      </c>
      <c r="L502" t="s">
        <v>98</v>
      </c>
    </row>
    <row r="503" spans="2:12">
      <c r="B503" s="21">
        <v>45108</v>
      </c>
      <c r="C503" s="21" t="str">
        <f t="shared" si="21"/>
        <v>Saturday</v>
      </c>
      <c r="D503" s="21" t="str">
        <f t="shared" si="22"/>
        <v>July</v>
      </c>
      <c r="E503" s="21" t="str">
        <f t="shared" si="23"/>
        <v>2023</v>
      </c>
      <c r="F503">
        <v>1</v>
      </c>
      <c r="G503" t="s">
        <v>8</v>
      </c>
      <c r="H503" t="s">
        <v>19</v>
      </c>
      <c r="I503">
        <v>12</v>
      </c>
      <c r="J503">
        <v>35</v>
      </c>
      <c r="K503" s="20">
        <v>420</v>
      </c>
      <c r="L503" t="s">
        <v>98</v>
      </c>
    </row>
    <row r="504" spans="2:12">
      <c r="B504" t="s">
        <v>55</v>
      </c>
      <c r="C504" s="21" t="str">
        <f t="shared" si="21"/>
        <v>Friday</v>
      </c>
      <c r="D504" s="21" t="str">
        <f t="shared" si="22"/>
        <v>March</v>
      </c>
      <c r="E504" s="21" t="str">
        <f t="shared" si="23"/>
        <v>2023</v>
      </c>
      <c r="F504">
        <v>1</v>
      </c>
      <c r="G504" t="s">
        <v>14</v>
      </c>
      <c r="H504" t="s">
        <v>19</v>
      </c>
      <c r="I504">
        <v>4</v>
      </c>
      <c r="J504">
        <v>30</v>
      </c>
      <c r="K504" s="20">
        <v>120</v>
      </c>
      <c r="L504" t="s">
        <v>98</v>
      </c>
    </row>
    <row r="505" spans="2:12">
      <c r="B505" s="21">
        <v>45200</v>
      </c>
      <c r="C505" s="21" t="str">
        <f t="shared" si="21"/>
        <v>Sunday</v>
      </c>
      <c r="D505" s="21" t="str">
        <f t="shared" si="22"/>
        <v>October</v>
      </c>
      <c r="E505" s="21" t="str">
        <f t="shared" si="23"/>
        <v>2023</v>
      </c>
      <c r="F505">
        <v>6</v>
      </c>
      <c r="G505" t="s">
        <v>14</v>
      </c>
      <c r="H505" t="s">
        <v>9</v>
      </c>
      <c r="I505">
        <v>12</v>
      </c>
      <c r="J505">
        <v>48</v>
      </c>
      <c r="K505" s="20">
        <v>576</v>
      </c>
      <c r="L505" t="s">
        <v>98</v>
      </c>
    </row>
    <row r="506" spans="2:12">
      <c r="B506" t="s">
        <v>86</v>
      </c>
      <c r="C506" s="21" t="str">
        <f t="shared" si="21"/>
        <v>Tuesday</v>
      </c>
      <c r="D506" s="21" t="str">
        <f t="shared" si="22"/>
        <v>February</v>
      </c>
      <c r="E506" s="21" t="str">
        <f t="shared" si="23"/>
        <v>2023</v>
      </c>
      <c r="F506">
        <v>8</v>
      </c>
      <c r="G506" t="s">
        <v>8</v>
      </c>
      <c r="H506" t="s">
        <v>19</v>
      </c>
      <c r="I506">
        <v>11</v>
      </c>
      <c r="J506">
        <v>78</v>
      </c>
      <c r="K506" s="20">
        <v>858</v>
      </c>
      <c r="L506" t="s">
        <v>98</v>
      </c>
    </row>
    <row r="507" spans="2:12">
      <c r="B507" t="s">
        <v>72</v>
      </c>
      <c r="C507" s="21" t="str">
        <f t="shared" si="21"/>
        <v>Wednesday</v>
      </c>
      <c r="D507" s="21" t="str">
        <f t="shared" si="22"/>
        <v>March</v>
      </c>
      <c r="E507" s="21" t="str">
        <f t="shared" si="23"/>
        <v>2023</v>
      </c>
      <c r="F507">
        <v>1</v>
      </c>
      <c r="G507" t="s">
        <v>11</v>
      </c>
      <c r="H507" t="s">
        <v>19</v>
      </c>
      <c r="I507">
        <v>7</v>
      </c>
      <c r="J507">
        <v>0</v>
      </c>
      <c r="K507" s="20">
        <v>0</v>
      </c>
      <c r="L507" t="s">
        <v>98</v>
      </c>
    </row>
    <row r="508" spans="2:12">
      <c r="B508" t="s">
        <v>18</v>
      </c>
      <c r="C508" s="21" t="str">
        <f t="shared" si="21"/>
        <v>Wednesday</v>
      </c>
      <c r="D508" s="21" t="str">
        <f t="shared" si="22"/>
        <v>January</v>
      </c>
      <c r="E508" s="21" t="str">
        <f t="shared" si="23"/>
        <v>2023</v>
      </c>
      <c r="F508">
        <v>1</v>
      </c>
      <c r="G508" t="s">
        <v>11</v>
      </c>
      <c r="H508" t="s">
        <v>19</v>
      </c>
      <c r="I508">
        <v>11</v>
      </c>
      <c r="J508">
        <v>89</v>
      </c>
      <c r="K508" s="20">
        <v>979</v>
      </c>
      <c r="L508" t="s">
        <v>98</v>
      </c>
    </row>
    <row r="509" spans="2:12">
      <c r="B509" t="s">
        <v>45</v>
      </c>
      <c r="C509" s="21" t="str">
        <f t="shared" si="21"/>
        <v>Monday</v>
      </c>
      <c r="D509" s="21" t="str">
        <f t="shared" si="22"/>
        <v>January</v>
      </c>
      <c r="E509" s="21" t="str">
        <f t="shared" si="23"/>
        <v>2023</v>
      </c>
      <c r="F509">
        <v>4</v>
      </c>
      <c r="G509" t="s">
        <v>11</v>
      </c>
      <c r="H509" t="s">
        <v>19</v>
      </c>
      <c r="I509">
        <v>15</v>
      </c>
      <c r="J509">
        <v>33</v>
      </c>
      <c r="K509" s="20">
        <v>495</v>
      </c>
      <c r="L509" t="s">
        <v>98</v>
      </c>
    </row>
    <row r="510" spans="2:12">
      <c r="B510" t="s">
        <v>43</v>
      </c>
      <c r="C510" s="21" t="str">
        <f t="shared" si="21"/>
        <v>Friday</v>
      </c>
      <c r="D510" s="21" t="str">
        <f t="shared" si="22"/>
        <v>February</v>
      </c>
      <c r="E510" s="21" t="str">
        <f t="shared" si="23"/>
        <v>2023</v>
      </c>
      <c r="F510">
        <v>4</v>
      </c>
      <c r="G510" t="s">
        <v>8</v>
      </c>
      <c r="H510" t="s">
        <v>19</v>
      </c>
      <c r="I510">
        <v>8</v>
      </c>
      <c r="J510">
        <v>77</v>
      </c>
      <c r="K510" s="20">
        <v>616</v>
      </c>
      <c r="L510" t="s">
        <v>98</v>
      </c>
    </row>
    <row r="511" spans="2:12">
      <c r="B511" s="21">
        <v>45262</v>
      </c>
      <c r="C511" s="21" t="str">
        <f t="shared" si="21"/>
        <v>Saturday</v>
      </c>
      <c r="D511" s="21" t="str">
        <f t="shared" si="22"/>
        <v>December</v>
      </c>
      <c r="E511" s="21" t="str">
        <f t="shared" si="23"/>
        <v>2023</v>
      </c>
      <c r="F511">
        <v>6</v>
      </c>
      <c r="G511" t="s">
        <v>11</v>
      </c>
      <c r="H511" t="s">
        <v>19</v>
      </c>
      <c r="I511">
        <v>2</v>
      </c>
      <c r="J511">
        <v>26</v>
      </c>
      <c r="K511" s="20">
        <v>52</v>
      </c>
      <c r="L511" t="s">
        <v>98</v>
      </c>
    </row>
    <row r="512" spans="2:12">
      <c r="B512" s="21">
        <v>44990</v>
      </c>
      <c r="C512" s="21" t="str">
        <f t="shared" si="21"/>
        <v>Sunday</v>
      </c>
      <c r="D512" s="21" t="str">
        <f t="shared" si="22"/>
        <v>March</v>
      </c>
      <c r="E512" s="21" t="str">
        <f t="shared" si="23"/>
        <v>2023</v>
      </c>
      <c r="F512">
        <v>4</v>
      </c>
      <c r="G512" t="s">
        <v>14</v>
      </c>
      <c r="H512" t="s">
        <v>19</v>
      </c>
      <c r="I512">
        <v>1</v>
      </c>
      <c r="J512">
        <v>19</v>
      </c>
      <c r="K512" s="20">
        <v>19</v>
      </c>
      <c r="L512" t="s">
        <v>98</v>
      </c>
    </row>
    <row r="513" spans="2:12">
      <c r="B513" s="21">
        <v>44930</v>
      </c>
      <c r="C513" s="21" t="str">
        <f t="shared" si="21"/>
        <v>Wednesday</v>
      </c>
      <c r="D513" s="21" t="str">
        <f t="shared" si="22"/>
        <v>January</v>
      </c>
      <c r="E513" s="21" t="str">
        <f t="shared" si="23"/>
        <v>2023</v>
      </c>
      <c r="F513">
        <v>5</v>
      </c>
      <c r="G513" t="s">
        <v>8</v>
      </c>
      <c r="H513" t="s">
        <v>9</v>
      </c>
      <c r="I513">
        <v>1</v>
      </c>
      <c r="J513">
        <v>59</v>
      </c>
      <c r="K513" s="20">
        <v>59</v>
      </c>
      <c r="L513" t="s">
        <v>98</v>
      </c>
    </row>
    <row r="514" spans="2:12">
      <c r="B514" s="21">
        <v>45174</v>
      </c>
      <c r="C514" s="21" t="str">
        <f t="shared" ref="C514:C577" si="24">TEXT(B514,"DDDD")</f>
        <v>Tuesday</v>
      </c>
      <c r="D514" s="21" t="str">
        <f t="shared" ref="D514:D577" si="25">TEXT(B514,"MMMM")</f>
        <v>September</v>
      </c>
      <c r="E514" s="21" t="str">
        <f t="shared" ref="E514:E577" si="26">TEXT(B514,"YYY")</f>
        <v>2023</v>
      </c>
      <c r="F514">
        <v>4</v>
      </c>
      <c r="G514" t="s">
        <v>11</v>
      </c>
      <c r="H514" t="s">
        <v>9</v>
      </c>
      <c r="I514">
        <v>0</v>
      </c>
      <c r="J514">
        <v>5</v>
      </c>
      <c r="K514" s="20">
        <v>0</v>
      </c>
      <c r="L514" t="s">
        <v>98</v>
      </c>
    </row>
    <row r="515" spans="2:12">
      <c r="B515" s="21">
        <v>45078</v>
      </c>
      <c r="C515" s="21" t="str">
        <f t="shared" si="24"/>
        <v>Thursday</v>
      </c>
      <c r="D515" s="21" t="str">
        <f t="shared" si="25"/>
        <v>June</v>
      </c>
      <c r="E515" s="21" t="str">
        <f t="shared" si="26"/>
        <v>2023</v>
      </c>
      <c r="F515">
        <v>1</v>
      </c>
      <c r="G515" t="s">
        <v>11</v>
      </c>
      <c r="H515" t="s">
        <v>9</v>
      </c>
      <c r="I515">
        <v>13</v>
      </c>
      <c r="J515">
        <v>0</v>
      </c>
      <c r="K515" s="20">
        <v>0</v>
      </c>
      <c r="L515" t="s">
        <v>98</v>
      </c>
    </row>
    <row r="516" spans="2:12">
      <c r="B516" t="s">
        <v>25</v>
      </c>
      <c r="C516" s="21" t="str">
        <f t="shared" si="24"/>
        <v>Saturday</v>
      </c>
      <c r="D516" s="21" t="str">
        <f t="shared" si="25"/>
        <v>February</v>
      </c>
      <c r="E516" s="21" t="str">
        <f t="shared" si="26"/>
        <v>2023</v>
      </c>
      <c r="F516">
        <v>6</v>
      </c>
      <c r="G516" t="s">
        <v>11</v>
      </c>
      <c r="H516" t="s">
        <v>9</v>
      </c>
      <c r="I516">
        <v>9</v>
      </c>
      <c r="J516">
        <v>66</v>
      </c>
      <c r="K516" s="20">
        <v>594</v>
      </c>
      <c r="L516" t="s">
        <v>98</v>
      </c>
    </row>
    <row r="517" spans="2:12">
      <c r="B517" s="21">
        <v>45048</v>
      </c>
      <c r="C517" s="21" t="str">
        <f t="shared" si="24"/>
        <v>Tuesday</v>
      </c>
      <c r="D517" s="21" t="str">
        <f t="shared" si="25"/>
        <v>May</v>
      </c>
      <c r="E517" s="21" t="str">
        <f t="shared" si="26"/>
        <v>2023</v>
      </c>
      <c r="F517">
        <v>3</v>
      </c>
      <c r="G517" t="s">
        <v>8</v>
      </c>
      <c r="H517" t="s">
        <v>9</v>
      </c>
      <c r="I517">
        <v>13</v>
      </c>
      <c r="J517">
        <v>53</v>
      </c>
      <c r="K517" s="20">
        <v>689</v>
      </c>
      <c r="L517" t="s">
        <v>98</v>
      </c>
    </row>
    <row r="518" spans="2:12">
      <c r="B518" s="21">
        <v>45140</v>
      </c>
      <c r="C518" s="21" t="str">
        <f t="shared" si="24"/>
        <v>Wednesday</v>
      </c>
      <c r="D518" s="21" t="str">
        <f t="shared" si="25"/>
        <v>August</v>
      </c>
      <c r="E518" s="21" t="str">
        <f t="shared" si="26"/>
        <v>2023</v>
      </c>
      <c r="F518">
        <v>6</v>
      </c>
      <c r="G518" t="s">
        <v>11</v>
      </c>
      <c r="H518" t="s">
        <v>19</v>
      </c>
      <c r="I518">
        <v>6</v>
      </c>
      <c r="J518">
        <v>60</v>
      </c>
      <c r="K518" s="20">
        <v>360</v>
      </c>
      <c r="L518" t="s">
        <v>98</v>
      </c>
    </row>
    <row r="519" spans="2:12">
      <c r="B519" t="s">
        <v>57</v>
      </c>
      <c r="C519" s="21" t="str">
        <f t="shared" si="24"/>
        <v>Wednesday</v>
      </c>
      <c r="D519" s="21" t="str">
        <f t="shared" si="25"/>
        <v>February</v>
      </c>
      <c r="E519" s="21" t="str">
        <f t="shared" si="26"/>
        <v>2023</v>
      </c>
      <c r="F519">
        <v>2</v>
      </c>
      <c r="G519" t="s">
        <v>11</v>
      </c>
      <c r="H519" t="s">
        <v>9</v>
      </c>
      <c r="I519">
        <v>5</v>
      </c>
      <c r="J519">
        <v>74</v>
      </c>
      <c r="K519" s="20">
        <v>370</v>
      </c>
      <c r="L519" t="s">
        <v>98</v>
      </c>
    </row>
    <row r="520" spans="2:12">
      <c r="B520" t="s">
        <v>87</v>
      </c>
      <c r="C520" s="21" t="str">
        <f t="shared" si="24"/>
        <v>Friday</v>
      </c>
      <c r="D520" s="21" t="str">
        <f t="shared" si="25"/>
        <v>April</v>
      </c>
      <c r="E520" s="21" t="str">
        <f t="shared" si="26"/>
        <v>2023</v>
      </c>
      <c r="F520">
        <v>4</v>
      </c>
      <c r="G520" t="s">
        <v>14</v>
      </c>
      <c r="H520" t="s">
        <v>9</v>
      </c>
      <c r="I520">
        <v>13</v>
      </c>
      <c r="J520">
        <v>82</v>
      </c>
      <c r="K520" s="20">
        <v>1066</v>
      </c>
      <c r="L520" t="s">
        <v>98</v>
      </c>
    </row>
    <row r="521" spans="2:12">
      <c r="B521" t="s">
        <v>18</v>
      </c>
      <c r="C521" s="21" t="str">
        <f t="shared" si="24"/>
        <v>Wednesday</v>
      </c>
      <c r="D521" s="21" t="str">
        <f t="shared" si="25"/>
        <v>January</v>
      </c>
      <c r="E521" s="21" t="str">
        <f t="shared" si="26"/>
        <v>2023</v>
      </c>
      <c r="F521">
        <v>6</v>
      </c>
      <c r="G521" t="s">
        <v>11</v>
      </c>
      <c r="H521" t="s">
        <v>9</v>
      </c>
      <c r="I521">
        <v>12</v>
      </c>
      <c r="J521">
        <v>65</v>
      </c>
      <c r="K521" s="20">
        <v>780</v>
      </c>
      <c r="L521" t="s">
        <v>98</v>
      </c>
    </row>
    <row r="522" spans="2:12">
      <c r="B522" t="s">
        <v>68</v>
      </c>
      <c r="C522" s="21" t="str">
        <f t="shared" si="24"/>
        <v>Friday</v>
      </c>
      <c r="D522" s="21" t="str">
        <f t="shared" si="25"/>
        <v>January</v>
      </c>
      <c r="E522" s="21" t="str">
        <f t="shared" si="26"/>
        <v>2023</v>
      </c>
      <c r="F522">
        <v>7</v>
      </c>
      <c r="G522" t="s">
        <v>14</v>
      </c>
      <c r="H522" t="s">
        <v>9</v>
      </c>
      <c r="I522">
        <v>4</v>
      </c>
      <c r="J522">
        <v>63</v>
      </c>
      <c r="K522" s="20">
        <v>252</v>
      </c>
      <c r="L522" t="s">
        <v>98</v>
      </c>
    </row>
    <row r="523" spans="2:12">
      <c r="B523" s="21">
        <v>44927</v>
      </c>
      <c r="C523" s="21" t="str">
        <f t="shared" si="24"/>
        <v>Sunday</v>
      </c>
      <c r="D523" s="21" t="str">
        <f t="shared" si="25"/>
        <v>January</v>
      </c>
      <c r="E523" s="21" t="str">
        <f t="shared" si="26"/>
        <v>2023</v>
      </c>
      <c r="F523">
        <v>4</v>
      </c>
      <c r="G523" t="s">
        <v>8</v>
      </c>
      <c r="H523" t="s">
        <v>19</v>
      </c>
      <c r="I523">
        <v>13</v>
      </c>
      <c r="J523">
        <v>39</v>
      </c>
      <c r="K523" s="20">
        <v>507</v>
      </c>
      <c r="L523" t="s">
        <v>98</v>
      </c>
    </row>
    <row r="524" spans="2:12">
      <c r="B524" s="21">
        <v>45020</v>
      </c>
      <c r="C524" s="21" t="str">
        <f t="shared" si="24"/>
        <v>Tuesday</v>
      </c>
      <c r="D524" s="21" t="str">
        <f t="shared" si="25"/>
        <v>April</v>
      </c>
      <c r="E524" s="21" t="str">
        <f t="shared" si="26"/>
        <v>2023</v>
      </c>
      <c r="F524">
        <v>2</v>
      </c>
      <c r="G524" t="s">
        <v>11</v>
      </c>
      <c r="H524" t="s">
        <v>9</v>
      </c>
      <c r="I524">
        <v>1</v>
      </c>
      <c r="J524">
        <v>71</v>
      </c>
      <c r="K524" s="20">
        <v>71</v>
      </c>
      <c r="L524" t="s">
        <v>98</v>
      </c>
    </row>
    <row r="525" spans="2:12">
      <c r="B525" s="21">
        <v>45143</v>
      </c>
      <c r="C525" s="21" t="str">
        <f t="shared" si="24"/>
        <v>Saturday</v>
      </c>
      <c r="D525" s="21" t="str">
        <f t="shared" si="25"/>
        <v>August</v>
      </c>
      <c r="E525" s="21" t="str">
        <f t="shared" si="26"/>
        <v>2023</v>
      </c>
      <c r="F525">
        <v>3</v>
      </c>
      <c r="G525" t="s">
        <v>8</v>
      </c>
      <c r="H525" t="s">
        <v>19</v>
      </c>
      <c r="I525">
        <v>8</v>
      </c>
      <c r="J525">
        <v>46</v>
      </c>
      <c r="K525" s="20">
        <v>368</v>
      </c>
      <c r="L525" t="s">
        <v>98</v>
      </c>
    </row>
    <row r="526" spans="2:12">
      <c r="B526" t="s">
        <v>80</v>
      </c>
      <c r="C526" s="21" t="str">
        <f t="shared" si="24"/>
        <v>Wednesday</v>
      </c>
      <c r="D526" s="21" t="str">
        <f t="shared" si="25"/>
        <v>March</v>
      </c>
      <c r="E526" s="21" t="str">
        <f t="shared" si="26"/>
        <v>2023</v>
      </c>
      <c r="F526">
        <v>8</v>
      </c>
      <c r="G526" t="s">
        <v>14</v>
      </c>
      <c r="H526" t="s">
        <v>19</v>
      </c>
      <c r="I526">
        <v>5</v>
      </c>
      <c r="J526">
        <v>94</v>
      </c>
      <c r="K526" s="20">
        <v>470</v>
      </c>
      <c r="L526" t="s">
        <v>98</v>
      </c>
    </row>
    <row r="527" spans="2:12">
      <c r="B527" s="21">
        <v>45174</v>
      </c>
      <c r="C527" s="21" t="str">
        <f t="shared" si="24"/>
        <v>Tuesday</v>
      </c>
      <c r="D527" s="21" t="str">
        <f t="shared" si="25"/>
        <v>September</v>
      </c>
      <c r="E527" s="21" t="str">
        <f t="shared" si="26"/>
        <v>2023</v>
      </c>
      <c r="F527">
        <v>6</v>
      </c>
      <c r="G527" t="s">
        <v>11</v>
      </c>
      <c r="H527" t="s">
        <v>9</v>
      </c>
      <c r="I527">
        <v>10</v>
      </c>
      <c r="J527">
        <v>24</v>
      </c>
      <c r="K527" s="20">
        <v>240</v>
      </c>
      <c r="L527" t="s">
        <v>98</v>
      </c>
    </row>
    <row r="528" spans="2:12">
      <c r="B528" s="21">
        <v>44930</v>
      </c>
      <c r="C528" s="21" t="str">
        <f t="shared" si="24"/>
        <v>Wednesday</v>
      </c>
      <c r="D528" s="21" t="str">
        <f t="shared" si="25"/>
        <v>January</v>
      </c>
      <c r="E528" s="21" t="str">
        <f t="shared" si="26"/>
        <v>2023</v>
      </c>
      <c r="F528">
        <v>4</v>
      </c>
      <c r="G528" t="s">
        <v>14</v>
      </c>
      <c r="H528" t="s">
        <v>19</v>
      </c>
      <c r="I528">
        <v>11</v>
      </c>
      <c r="J528">
        <v>57</v>
      </c>
      <c r="K528" s="20">
        <v>627</v>
      </c>
      <c r="L528" t="s">
        <v>98</v>
      </c>
    </row>
    <row r="529" spans="2:12">
      <c r="B529" t="s">
        <v>93</v>
      </c>
      <c r="C529" s="21" t="str">
        <f t="shared" si="24"/>
        <v>Saturday</v>
      </c>
      <c r="D529" s="21" t="str">
        <f t="shared" si="25"/>
        <v>January</v>
      </c>
      <c r="E529" s="21" t="str">
        <f t="shared" si="26"/>
        <v>2023</v>
      </c>
      <c r="F529">
        <v>3</v>
      </c>
      <c r="G529" t="s">
        <v>8</v>
      </c>
      <c r="H529" t="s">
        <v>9</v>
      </c>
      <c r="I529">
        <v>4</v>
      </c>
      <c r="J529">
        <v>15</v>
      </c>
      <c r="K529" s="20">
        <v>60</v>
      </c>
      <c r="L529" t="s">
        <v>98</v>
      </c>
    </row>
    <row r="530" spans="2:12">
      <c r="B530" t="s">
        <v>55</v>
      </c>
      <c r="C530" s="21" t="str">
        <f t="shared" si="24"/>
        <v>Friday</v>
      </c>
      <c r="D530" s="21" t="str">
        <f t="shared" si="25"/>
        <v>March</v>
      </c>
      <c r="E530" s="21" t="str">
        <f t="shared" si="26"/>
        <v>2023</v>
      </c>
      <c r="F530">
        <v>5</v>
      </c>
      <c r="G530" t="s">
        <v>8</v>
      </c>
      <c r="H530" t="s">
        <v>19</v>
      </c>
      <c r="I530">
        <v>11</v>
      </c>
      <c r="J530">
        <v>52</v>
      </c>
      <c r="K530" s="20">
        <v>572</v>
      </c>
      <c r="L530" t="s">
        <v>98</v>
      </c>
    </row>
    <row r="531" spans="2:12">
      <c r="B531" s="21">
        <v>45141</v>
      </c>
      <c r="C531" s="21" t="str">
        <f t="shared" si="24"/>
        <v>Thursday</v>
      </c>
      <c r="D531" s="21" t="str">
        <f t="shared" si="25"/>
        <v>August</v>
      </c>
      <c r="E531" s="21" t="str">
        <f t="shared" si="26"/>
        <v>2023</v>
      </c>
      <c r="F531">
        <v>3</v>
      </c>
      <c r="G531" t="s">
        <v>8</v>
      </c>
      <c r="H531" t="s">
        <v>19</v>
      </c>
      <c r="I531">
        <v>3</v>
      </c>
      <c r="J531">
        <v>77</v>
      </c>
      <c r="K531" s="20">
        <v>231</v>
      </c>
      <c r="L531" t="s">
        <v>98</v>
      </c>
    </row>
    <row r="532" spans="2:12">
      <c r="B532" t="s">
        <v>42</v>
      </c>
      <c r="C532" s="21" t="str">
        <f t="shared" si="24"/>
        <v>Friday</v>
      </c>
      <c r="D532" s="21" t="str">
        <f t="shared" si="25"/>
        <v>February</v>
      </c>
      <c r="E532" s="21" t="str">
        <f t="shared" si="26"/>
        <v>2023</v>
      </c>
      <c r="F532">
        <v>5</v>
      </c>
      <c r="G532" t="s">
        <v>14</v>
      </c>
      <c r="H532" t="s">
        <v>19</v>
      </c>
      <c r="I532">
        <v>2</v>
      </c>
      <c r="J532">
        <v>72</v>
      </c>
      <c r="K532" s="20">
        <v>144</v>
      </c>
      <c r="L532" t="s">
        <v>98</v>
      </c>
    </row>
    <row r="533" spans="2:12">
      <c r="B533" t="s">
        <v>59</v>
      </c>
      <c r="C533" s="21" t="str">
        <f t="shared" si="24"/>
        <v>Monday</v>
      </c>
      <c r="D533" s="21" t="str">
        <f t="shared" si="25"/>
        <v>January</v>
      </c>
      <c r="E533" s="21" t="str">
        <f t="shared" si="26"/>
        <v>2023</v>
      </c>
      <c r="F533">
        <v>2</v>
      </c>
      <c r="G533" t="s">
        <v>8</v>
      </c>
      <c r="H533" t="s">
        <v>9</v>
      </c>
      <c r="I533">
        <v>2</v>
      </c>
      <c r="J533">
        <v>35</v>
      </c>
      <c r="K533" s="20">
        <v>70</v>
      </c>
      <c r="L533" t="s">
        <v>98</v>
      </c>
    </row>
    <row r="534" spans="2:12">
      <c r="B534" s="21">
        <v>45111</v>
      </c>
      <c r="C534" s="21" t="str">
        <f t="shared" si="24"/>
        <v>Tuesday</v>
      </c>
      <c r="D534" s="21" t="str">
        <f t="shared" si="25"/>
        <v>July</v>
      </c>
      <c r="E534" s="21" t="str">
        <f t="shared" si="26"/>
        <v>2023</v>
      </c>
      <c r="F534">
        <v>4</v>
      </c>
      <c r="G534" t="s">
        <v>11</v>
      </c>
      <c r="H534" t="s">
        <v>19</v>
      </c>
      <c r="I534">
        <v>10</v>
      </c>
      <c r="J534">
        <v>66</v>
      </c>
      <c r="K534" s="20">
        <v>660</v>
      </c>
      <c r="L534" t="s">
        <v>98</v>
      </c>
    </row>
    <row r="535" spans="2:12">
      <c r="B535" t="s">
        <v>21</v>
      </c>
      <c r="C535" s="21" t="str">
        <f t="shared" si="24"/>
        <v>Sunday</v>
      </c>
      <c r="D535" s="21" t="str">
        <f t="shared" si="25"/>
        <v>February</v>
      </c>
      <c r="E535" s="21" t="str">
        <f t="shared" si="26"/>
        <v>2023</v>
      </c>
      <c r="F535">
        <v>6</v>
      </c>
      <c r="G535" t="s">
        <v>11</v>
      </c>
      <c r="H535" t="s">
        <v>9</v>
      </c>
      <c r="I535">
        <v>14</v>
      </c>
      <c r="J535">
        <v>57</v>
      </c>
      <c r="K535" s="20">
        <v>798</v>
      </c>
      <c r="L535" t="s">
        <v>98</v>
      </c>
    </row>
    <row r="536" spans="2:12">
      <c r="B536" t="s">
        <v>66</v>
      </c>
      <c r="C536" s="21" t="str">
        <f t="shared" si="24"/>
        <v>Thursday</v>
      </c>
      <c r="D536" s="21" t="str">
        <f t="shared" si="25"/>
        <v>April</v>
      </c>
      <c r="E536" s="21" t="str">
        <f t="shared" si="26"/>
        <v>2023</v>
      </c>
      <c r="F536">
        <v>5</v>
      </c>
      <c r="G536" t="s">
        <v>11</v>
      </c>
      <c r="H536" t="s">
        <v>19</v>
      </c>
      <c r="I536">
        <v>9</v>
      </c>
      <c r="J536">
        <v>69</v>
      </c>
      <c r="K536" s="20">
        <v>621</v>
      </c>
      <c r="L536" t="s">
        <v>98</v>
      </c>
    </row>
    <row r="537" spans="2:12">
      <c r="B537" t="s">
        <v>67</v>
      </c>
      <c r="C537" s="21" t="str">
        <f t="shared" si="24"/>
        <v>Monday</v>
      </c>
      <c r="D537" s="21" t="str">
        <f t="shared" si="25"/>
        <v>April</v>
      </c>
      <c r="E537" s="21" t="str">
        <f t="shared" si="26"/>
        <v>2023</v>
      </c>
      <c r="F537">
        <v>6</v>
      </c>
      <c r="G537" t="s">
        <v>14</v>
      </c>
      <c r="H537" t="s">
        <v>19</v>
      </c>
      <c r="I537">
        <v>8</v>
      </c>
      <c r="J537">
        <v>85</v>
      </c>
      <c r="K537" s="20">
        <v>680</v>
      </c>
      <c r="L537" t="s">
        <v>98</v>
      </c>
    </row>
    <row r="538" spans="2:12">
      <c r="B538" t="s">
        <v>63</v>
      </c>
      <c r="C538" s="21" t="str">
        <f t="shared" si="24"/>
        <v>Monday</v>
      </c>
      <c r="D538" s="21" t="str">
        <f t="shared" si="25"/>
        <v>February</v>
      </c>
      <c r="E538" s="21" t="str">
        <f t="shared" si="26"/>
        <v>2023</v>
      </c>
      <c r="F538">
        <v>5</v>
      </c>
      <c r="G538" t="s">
        <v>14</v>
      </c>
      <c r="H538" t="s">
        <v>9</v>
      </c>
      <c r="I538">
        <v>0</v>
      </c>
      <c r="J538">
        <v>32</v>
      </c>
      <c r="K538" s="20">
        <v>0</v>
      </c>
      <c r="L538" t="s">
        <v>98</v>
      </c>
    </row>
    <row r="539" spans="2:12">
      <c r="B539" s="21">
        <v>45231</v>
      </c>
      <c r="C539" s="21" t="str">
        <f t="shared" si="24"/>
        <v>Wednesday</v>
      </c>
      <c r="D539" s="21" t="str">
        <f t="shared" si="25"/>
        <v>November</v>
      </c>
      <c r="E539" s="21" t="str">
        <f t="shared" si="26"/>
        <v>2023</v>
      </c>
      <c r="F539">
        <v>1</v>
      </c>
      <c r="G539" t="s">
        <v>11</v>
      </c>
      <c r="H539" t="s">
        <v>9</v>
      </c>
      <c r="I539">
        <v>9</v>
      </c>
      <c r="J539">
        <v>73</v>
      </c>
      <c r="K539" s="20">
        <v>657</v>
      </c>
      <c r="L539" t="s">
        <v>98</v>
      </c>
    </row>
    <row r="540" spans="2:12">
      <c r="B540" t="s">
        <v>70</v>
      </c>
      <c r="C540" s="21" t="str">
        <f t="shared" si="24"/>
        <v>Tuesday</v>
      </c>
      <c r="D540" s="21" t="str">
        <f t="shared" si="25"/>
        <v>February</v>
      </c>
      <c r="E540" s="21" t="str">
        <f t="shared" si="26"/>
        <v>2023</v>
      </c>
      <c r="F540">
        <v>8</v>
      </c>
      <c r="G540" t="s">
        <v>8</v>
      </c>
      <c r="H540" t="s">
        <v>19</v>
      </c>
      <c r="I540">
        <v>1</v>
      </c>
      <c r="J540">
        <v>79</v>
      </c>
      <c r="K540" s="20">
        <v>79</v>
      </c>
      <c r="L540" t="s">
        <v>98</v>
      </c>
    </row>
    <row r="541" spans="2:12">
      <c r="B541" t="s">
        <v>28</v>
      </c>
      <c r="C541" s="21" t="str">
        <f t="shared" si="24"/>
        <v>Friday</v>
      </c>
      <c r="D541" s="21" t="str">
        <f t="shared" si="25"/>
        <v>March</v>
      </c>
      <c r="E541" s="21" t="str">
        <f t="shared" si="26"/>
        <v>2023</v>
      </c>
      <c r="F541">
        <v>2</v>
      </c>
      <c r="G541" t="s">
        <v>11</v>
      </c>
      <c r="H541" t="s">
        <v>9</v>
      </c>
      <c r="I541">
        <v>15</v>
      </c>
      <c r="J541">
        <v>25</v>
      </c>
      <c r="K541" s="20">
        <v>375</v>
      </c>
      <c r="L541" t="s">
        <v>98</v>
      </c>
    </row>
    <row r="542" spans="2:12">
      <c r="B542" t="s">
        <v>66</v>
      </c>
      <c r="C542" s="21" t="str">
        <f t="shared" si="24"/>
        <v>Thursday</v>
      </c>
      <c r="D542" s="21" t="str">
        <f t="shared" si="25"/>
        <v>April</v>
      </c>
      <c r="E542" s="21" t="str">
        <f t="shared" si="26"/>
        <v>2023</v>
      </c>
      <c r="F542">
        <v>1</v>
      </c>
      <c r="G542" t="s">
        <v>11</v>
      </c>
      <c r="H542" t="s">
        <v>19</v>
      </c>
      <c r="I542">
        <v>1</v>
      </c>
      <c r="J542">
        <v>50</v>
      </c>
      <c r="K542" s="20">
        <v>50</v>
      </c>
      <c r="L542" t="s">
        <v>98</v>
      </c>
    </row>
    <row r="543" spans="2:12">
      <c r="B543" s="21">
        <v>45233</v>
      </c>
      <c r="C543" s="21" t="str">
        <f t="shared" si="24"/>
        <v>Friday</v>
      </c>
      <c r="D543" s="21" t="str">
        <f t="shared" si="25"/>
        <v>November</v>
      </c>
      <c r="E543" s="21" t="str">
        <f t="shared" si="26"/>
        <v>2023</v>
      </c>
      <c r="F543">
        <v>3</v>
      </c>
      <c r="G543" t="s">
        <v>14</v>
      </c>
      <c r="H543" t="s">
        <v>19</v>
      </c>
      <c r="I543">
        <v>7</v>
      </c>
      <c r="J543">
        <v>23</v>
      </c>
      <c r="K543" s="20">
        <v>161</v>
      </c>
      <c r="L543" t="s">
        <v>98</v>
      </c>
    </row>
    <row r="544" spans="2:12">
      <c r="B544" s="21">
        <v>45021</v>
      </c>
      <c r="C544" s="21" t="str">
        <f t="shared" si="24"/>
        <v>Wednesday</v>
      </c>
      <c r="D544" s="21" t="str">
        <f t="shared" si="25"/>
        <v>April</v>
      </c>
      <c r="E544" s="21" t="str">
        <f t="shared" si="26"/>
        <v>2023</v>
      </c>
      <c r="F544">
        <v>8</v>
      </c>
      <c r="G544" t="s">
        <v>8</v>
      </c>
      <c r="H544" t="s">
        <v>19</v>
      </c>
      <c r="I544">
        <v>5</v>
      </c>
      <c r="J544">
        <v>75</v>
      </c>
      <c r="K544" s="20">
        <v>375</v>
      </c>
      <c r="L544" t="s">
        <v>98</v>
      </c>
    </row>
    <row r="545" spans="2:12">
      <c r="B545" t="s">
        <v>62</v>
      </c>
      <c r="C545" s="21" t="str">
        <f t="shared" si="24"/>
        <v>Friday</v>
      </c>
      <c r="D545" s="21" t="str">
        <f t="shared" si="25"/>
        <v>January</v>
      </c>
      <c r="E545" s="21" t="str">
        <f t="shared" si="26"/>
        <v>2023</v>
      </c>
      <c r="F545">
        <v>7</v>
      </c>
      <c r="G545" t="s">
        <v>14</v>
      </c>
      <c r="H545" t="s">
        <v>19</v>
      </c>
      <c r="I545">
        <v>4</v>
      </c>
      <c r="J545">
        <v>24</v>
      </c>
      <c r="K545" s="20">
        <v>96</v>
      </c>
      <c r="L545" t="s">
        <v>98</v>
      </c>
    </row>
    <row r="546" spans="2:12">
      <c r="B546" t="s">
        <v>70</v>
      </c>
      <c r="C546" s="21" t="str">
        <f t="shared" si="24"/>
        <v>Tuesday</v>
      </c>
      <c r="D546" s="21" t="str">
        <f t="shared" si="25"/>
        <v>February</v>
      </c>
      <c r="E546" s="21" t="str">
        <f t="shared" si="26"/>
        <v>2023</v>
      </c>
      <c r="F546">
        <v>5</v>
      </c>
      <c r="G546" t="s">
        <v>11</v>
      </c>
      <c r="H546" t="s">
        <v>9</v>
      </c>
      <c r="I546">
        <v>9</v>
      </c>
      <c r="J546">
        <v>72</v>
      </c>
      <c r="K546" s="20">
        <v>648</v>
      </c>
      <c r="L546" t="s">
        <v>98</v>
      </c>
    </row>
    <row r="547" spans="2:12">
      <c r="B547" t="s">
        <v>62</v>
      </c>
      <c r="C547" s="21" t="str">
        <f t="shared" si="24"/>
        <v>Friday</v>
      </c>
      <c r="D547" s="21" t="str">
        <f t="shared" si="25"/>
        <v>January</v>
      </c>
      <c r="E547" s="21" t="str">
        <f t="shared" si="26"/>
        <v>2023</v>
      </c>
      <c r="F547">
        <v>1</v>
      </c>
      <c r="G547" t="s">
        <v>11</v>
      </c>
      <c r="H547" t="s">
        <v>9</v>
      </c>
      <c r="I547">
        <v>14</v>
      </c>
      <c r="J547">
        <v>4</v>
      </c>
      <c r="K547" s="20">
        <v>56</v>
      </c>
      <c r="L547" t="s">
        <v>98</v>
      </c>
    </row>
    <row r="548" spans="2:12">
      <c r="B548" t="s">
        <v>38</v>
      </c>
      <c r="C548" s="21" t="str">
        <f t="shared" si="24"/>
        <v>Thursday</v>
      </c>
      <c r="D548" s="21" t="str">
        <f t="shared" si="25"/>
        <v>April</v>
      </c>
      <c r="E548" s="21" t="str">
        <f t="shared" si="26"/>
        <v>2023</v>
      </c>
      <c r="F548">
        <v>7</v>
      </c>
      <c r="G548" t="s">
        <v>14</v>
      </c>
      <c r="H548" t="s">
        <v>9</v>
      </c>
      <c r="I548">
        <v>12</v>
      </c>
      <c r="J548">
        <v>97</v>
      </c>
      <c r="K548" s="20">
        <v>1164</v>
      </c>
      <c r="L548" t="s">
        <v>98</v>
      </c>
    </row>
    <row r="549" spans="2:12">
      <c r="B549" t="s">
        <v>90</v>
      </c>
      <c r="C549" s="21" t="str">
        <f t="shared" si="24"/>
        <v>Wednesday</v>
      </c>
      <c r="D549" s="21" t="str">
        <f t="shared" si="25"/>
        <v>March</v>
      </c>
      <c r="E549" s="21" t="str">
        <f t="shared" si="26"/>
        <v>2023</v>
      </c>
      <c r="F549">
        <v>5</v>
      </c>
      <c r="G549" t="s">
        <v>11</v>
      </c>
      <c r="H549" t="s">
        <v>9</v>
      </c>
      <c r="I549">
        <v>3</v>
      </c>
      <c r="J549">
        <v>92</v>
      </c>
      <c r="K549" s="20">
        <v>276</v>
      </c>
      <c r="L549" t="s">
        <v>98</v>
      </c>
    </row>
    <row r="550" spans="2:12">
      <c r="B550" t="s">
        <v>49</v>
      </c>
      <c r="C550" s="21" t="str">
        <f t="shared" si="24"/>
        <v>Thursday</v>
      </c>
      <c r="D550" s="21" t="str">
        <f t="shared" si="25"/>
        <v>February</v>
      </c>
      <c r="E550" s="21" t="str">
        <f t="shared" si="26"/>
        <v>2023</v>
      </c>
      <c r="F550">
        <v>4</v>
      </c>
      <c r="G550" t="s">
        <v>14</v>
      </c>
      <c r="H550" t="s">
        <v>9</v>
      </c>
      <c r="I550">
        <v>2</v>
      </c>
      <c r="J550">
        <v>62</v>
      </c>
      <c r="K550" s="20">
        <v>124</v>
      </c>
      <c r="L550" t="s">
        <v>98</v>
      </c>
    </row>
    <row r="551" spans="2:12">
      <c r="B551" s="21">
        <v>44960</v>
      </c>
      <c r="C551" s="21" t="str">
        <f t="shared" si="24"/>
        <v>Friday</v>
      </c>
      <c r="D551" s="21" t="str">
        <f t="shared" si="25"/>
        <v>February</v>
      </c>
      <c r="E551" s="21" t="str">
        <f t="shared" si="26"/>
        <v>2023</v>
      </c>
      <c r="F551">
        <v>4</v>
      </c>
      <c r="G551" t="s">
        <v>14</v>
      </c>
      <c r="H551" t="s">
        <v>19</v>
      </c>
      <c r="I551">
        <v>2</v>
      </c>
      <c r="J551">
        <v>4</v>
      </c>
      <c r="K551" s="20">
        <v>8</v>
      </c>
      <c r="L551" t="s">
        <v>98</v>
      </c>
    </row>
    <row r="552" spans="2:12">
      <c r="B552" s="21">
        <v>45017</v>
      </c>
      <c r="C552" s="21" t="str">
        <f t="shared" si="24"/>
        <v>Saturday</v>
      </c>
      <c r="D552" s="21" t="str">
        <f t="shared" si="25"/>
        <v>April</v>
      </c>
      <c r="E552" s="21" t="str">
        <f t="shared" si="26"/>
        <v>2023</v>
      </c>
      <c r="F552">
        <v>1</v>
      </c>
      <c r="G552" t="s">
        <v>8</v>
      </c>
      <c r="H552" t="s">
        <v>9</v>
      </c>
      <c r="I552">
        <v>11</v>
      </c>
      <c r="J552">
        <v>0</v>
      </c>
      <c r="K552" s="20">
        <v>0</v>
      </c>
      <c r="L552" t="s">
        <v>98</v>
      </c>
    </row>
    <row r="553" spans="2:12">
      <c r="B553" t="s">
        <v>13</v>
      </c>
      <c r="C553" s="21" t="str">
        <f t="shared" si="24"/>
        <v>Tuesday</v>
      </c>
      <c r="D553" s="21" t="str">
        <f t="shared" si="25"/>
        <v>March</v>
      </c>
      <c r="E553" s="21" t="str">
        <f t="shared" si="26"/>
        <v>2023</v>
      </c>
      <c r="F553">
        <v>6</v>
      </c>
      <c r="G553" t="s">
        <v>8</v>
      </c>
      <c r="H553" t="s">
        <v>9</v>
      </c>
      <c r="I553">
        <v>1</v>
      </c>
      <c r="J553">
        <v>92</v>
      </c>
      <c r="K553" s="20">
        <v>92</v>
      </c>
      <c r="L553" t="s">
        <v>98</v>
      </c>
    </row>
    <row r="554" spans="2:12">
      <c r="B554" t="s">
        <v>25</v>
      </c>
      <c r="C554" s="21" t="str">
        <f t="shared" si="24"/>
        <v>Saturday</v>
      </c>
      <c r="D554" s="21" t="str">
        <f t="shared" si="25"/>
        <v>February</v>
      </c>
      <c r="E554" s="21" t="str">
        <f t="shared" si="26"/>
        <v>2023</v>
      </c>
      <c r="F554">
        <v>5</v>
      </c>
      <c r="G554" t="s">
        <v>11</v>
      </c>
      <c r="H554" t="s">
        <v>9</v>
      </c>
      <c r="I554">
        <v>7</v>
      </c>
      <c r="J554">
        <v>34</v>
      </c>
      <c r="K554" s="20">
        <v>238</v>
      </c>
      <c r="L554" t="s">
        <v>98</v>
      </c>
    </row>
    <row r="555" spans="2:12">
      <c r="B555" s="21">
        <v>45261</v>
      </c>
      <c r="C555" s="21" t="str">
        <f t="shared" si="24"/>
        <v>Friday</v>
      </c>
      <c r="D555" s="21" t="str">
        <f t="shared" si="25"/>
        <v>December</v>
      </c>
      <c r="E555" s="21" t="str">
        <f t="shared" si="26"/>
        <v>2023</v>
      </c>
      <c r="F555">
        <v>6</v>
      </c>
      <c r="G555" t="s">
        <v>14</v>
      </c>
      <c r="H555" t="s">
        <v>9</v>
      </c>
      <c r="I555">
        <v>11</v>
      </c>
      <c r="J555">
        <v>38</v>
      </c>
      <c r="K555" s="20">
        <v>418</v>
      </c>
      <c r="L555" t="s">
        <v>98</v>
      </c>
    </row>
    <row r="556" spans="2:12">
      <c r="B556" t="s">
        <v>13</v>
      </c>
      <c r="C556" s="21" t="str">
        <f t="shared" si="24"/>
        <v>Tuesday</v>
      </c>
      <c r="D556" s="21" t="str">
        <f t="shared" si="25"/>
        <v>March</v>
      </c>
      <c r="E556" s="21" t="str">
        <f t="shared" si="26"/>
        <v>2023</v>
      </c>
      <c r="F556">
        <v>3</v>
      </c>
      <c r="G556" t="s">
        <v>11</v>
      </c>
      <c r="H556" t="s">
        <v>19</v>
      </c>
      <c r="I556">
        <v>0</v>
      </c>
      <c r="J556">
        <v>86</v>
      </c>
      <c r="K556" s="20">
        <v>0</v>
      </c>
      <c r="L556" t="s">
        <v>98</v>
      </c>
    </row>
    <row r="557" spans="2:12">
      <c r="B557" s="21">
        <v>45263</v>
      </c>
      <c r="C557" s="21" t="str">
        <f t="shared" si="24"/>
        <v>Sunday</v>
      </c>
      <c r="D557" s="21" t="str">
        <f t="shared" si="25"/>
        <v>December</v>
      </c>
      <c r="E557" s="21" t="str">
        <f t="shared" si="26"/>
        <v>2023</v>
      </c>
      <c r="F557">
        <v>7</v>
      </c>
      <c r="G557" t="s">
        <v>14</v>
      </c>
      <c r="H557" t="s">
        <v>19</v>
      </c>
      <c r="I557">
        <v>10</v>
      </c>
      <c r="J557">
        <v>26</v>
      </c>
      <c r="K557" s="20">
        <v>260</v>
      </c>
      <c r="L557" t="s">
        <v>98</v>
      </c>
    </row>
    <row r="558" spans="2:12">
      <c r="B558" s="21">
        <v>45202</v>
      </c>
      <c r="C558" s="21" t="str">
        <f t="shared" si="24"/>
        <v>Tuesday</v>
      </c>
      <c r="D558" s="21" t="str">
        <f t="shared" si="25"/>
        <v>October</v>
      </c>
      <c r="E558" s="21" t="str">
        <f t="shared" si="26"/>
        <v>2023</v>
      </c>
      <c r="F558">
        <v>2</v>
      </c>
      <c r="G558" t="s">
        <v>8</v>
      </c>
      <c r="H558" t="s">
        <v>9</v>
      </c>
      <c r="I558">
        <v>15</v>
      </c>
      <c r="J558">
        <v>90</v>
      </c>
      <c r="K558" s="20">
        <v>1350</v>
      </c>
      <c r="L558" t="s">
        <v>98</v>
      </c>
    </row>
    <row r="559" spans="2:12">
      <c r="B559" s="21">
        <v>44960</v>
      </c>
      <c r="C559" s="21" t="str">
        <f t="shared" si="24"/>
        <v>Friday</v>
      </c>
      <c r="D559" s="21" t="str">
        <f t="shared" si="25"/>
        <v>February</v>
      </c>
      <c r="E559" s="21" t="str">
        <f t="shared" si="26"/>
        <v>2023</v>
      </c>
      <c r="F559">
        <v>1</v>
      </c>
      <c r="G559" t="s">
        <v>14</v>
      </c>
      <c r="H559" t="s">
        <v>9</v>
      </c>
      <c r="I559">
        <v>10</v>
      </c>
      <c r="J559">
        <v>80</v>
      </c>
      <c r="K559" s="20">
        <v>800</v>
      </c>
      <c r="L559" t="s">
        <v>98</v>
      </c>
    </row>
    <row r="560" spans="2:12">
      <c r="B560" t="s">
        <v>63</v>
      </c>
      <c r="C560" s="21" t="str">
        <f t="shared" si="24"/>
        <v>Monday</v>
      </c>
      <c r="D560" s="21" t="str">
        <f t="shared" si="25"/>
        <v>February</v>
      </c>
      <c r="E560" s="21" t="str">
        <f t="shared" si="26"/>
        <v>2023</v>
      </c>
      <c r="F560">
        <v>8</v>
      </c>
      <c r="G560" t="s">
        <v>8</v>
      </c>
      <c r="H560" t="s">
        <v>9</v>
      </c>
      <c r="I560">
        <v>9</v>
      </c>
      <c r="J560">
        <v>41</v>
      </c>
      <c r="K560" s="20">
        <v>369</v>
      </c>
      <c r="L560" t="s">
        <v>98</v>
      </c>
    </row>
    <row r="561" spans="2:12">
      <c r="B561" t="s">
        <v>42</v>
      </c>
      <c r="C561" s="21" t="str">
        <f t="shared" si="24"/>
        <v>Friday</v>
      </c>
      <c r="D561" s="21" t="str">
        <f t="shared" si="25"/>
        <v>February</v>
      </c>
      <c r="E561" s="21" t="str">
        <f t="shared" si="26"/>
        <v>2023</v>
      </c>
      <c r="F561">
        <v>8</v>
      </c>
      <c r="G561" t="s">
        <v>14</v>
      </c>
      <c r="H561" t="s">
        <v>9</v>
      </c>
      <c r="I561">
        <v>1</v>
      </c>
      <c r="J561">
        <v>54</v>
      </c>
      <c r="K561" s="20">
        <v>54</v>
      </c>
      <c r="L561" t="s">
        <v>98</v>
      </c>
    </row>
    <row r="562" spans="2:12">
      <c r="B562" s="21">
        <v>45141</v>
      </c>
      <c r="C562" s="21" t="str">
        <f t="shared" si="24"/>
        <v>Thursday</v>
      </c>
      <c r="D562" s="21" t="str">
        <f t="shared" si="25"/>
        <v>August</v>
      </c>
      <c r="E562" s="21" t="str">
        <f t="shared" si="26"/>
        <v>2023</v>
      </c>
      <c r="F562">
        <v>1</v>
      </c>
      <c r="G562" t="s">
        <v>8</v>
      </c>
      <c r="H562" t="s">
        <v>9</v>
      </c>
      <c r="I562">
        <v>14</v>
      </c>
      <c r="J562">
        <v>9</v>
      </c>
      <c r="K562" s="20">
        <v>126</v>
      </c>
      <c r="L562" t="s">
        <v>98</v>
      </c>
    </row>
    <row r="563" spans="2:12">
      <c r="B563" t="s">
        <v>64</v>
      </c>
      <c r="C563" s="21" t="str">
        <f t="shared" si="24"/>
        <v>Tuesday</v>
      </c>
      <c r="D563" s="21" t="str">
        <f t="shared" si="25"/>
        <v>March</v>
      </c>
      <c r="E563" s="21" t="str">
        <f t="shared" si="26"/>
        <v>2023</v>
      </c>
      <c r="F563">
        <v>3</v>
      </c>
      <c r="G563" t="s">
        <v>8</v>
      </c>
      <c r="H563" t="s">
        <v>19</v>
      </c>
      <c r="I563">
        <v>5</v>
      </c>
      <c r="J563">
        <v>67</v>
      </c>
      <c r="K563" s="20">
        <v>335</v>
      </c>
      <c r="L563" t="s">
        <v>98</v>
      </c>
    </row>
    <row r="564" spans="2:12">
      <c r="B564" s="21">
        <v>45020</v>
      </c>
      <c r="C564" s="21" t="str">
        <f t="shared" si="24"/>
        <v>Tuesday</v>
      </c>
      <c r="D564" s="21" t="str">
        <f t="shared" si="25"/>
        <v>April</v>
      </c>
      <c r="E564" s="21" t="str">
        <f t="shared" si="26"/>
        <v>2023</v>
      </c>
      <c r="F564">
        <v>8</v>
      </c>
      <c r="G564" t="s">
        <v>8</v>
      </c>
      <c r="H564" t="s">
        <v>9</v>
      </c>
      <c r="I564">
        <v>6</v>
      </c>
      <c r="J564">
        <v>90</v>
      </c>
      <c r="K564" s="20">
        <v>540</v>
      </c>
      <c r="L564" t="s">
        <v>98</v>
      </c>
    </row>
    <row r="565" spans="2:12">
      <c r="B565" s="21">
        <v>44990</v>
      </c>
      <c r="C565" s="21" t="str">
        <f t="shared" si="24"/>
        <v>Sunday</v>
      </c>
      <c r="D565" s="21" t="str">
        <f t="shared" si="25"/>
        <v>March</v>
      </c>
      <c r="E565" s="21" t="str">
        <f t="shared" si="26"/>
        <v>2023</v>
      </c>
      <c r="F565">
        <v>7</v>
      </c>
      <c r="G565" t="s">
        <v>11</v>
      </c>
      <c r="H565" t="s">
        <v>9</v>
      </c>
      <c r="I565">
        <v>7</v>
      </c>
      <c r="J565">
        <v>3</v>
      </c>
      <c r="K565" s="20">
        <v>21</v>
      </c>
      <c r="L565" t="s">
        <v>98</v>
      </c>
    </row>
    <row r="566" spans="2:12">
      <c r="B566" s="21">
        <v>45139</v>
      </c>
      <c r="C566" s="21" t="str">
        <f t="shared" si="24"/>
        <v>Tuesday</v>
      </c>
      <c r="D566" s="21" t="str">
        <f t="shared" si="25"/>
        <v>August</v>
      </c>
      <c r="E566" s="21" t="str">
        <f t="shared" si="26"/>
        <v>2023</v>
      </c>
      <c r="F566">
        <v>3</v>
      </c>
      <c r="G566" t="s">
        <v>11</v>
      </c>
      <c r="H566" t="s">
        <v>19</v>
      </c>
      <c r="I566">
        <v>7</v>
      </c>
      <c r="J566">
        <v>53</v>
      </c>
      <c r="K566" s="20">
        <v>371</v>
      </c>
      <c r="L566" t="s">
        <v>98</v>
      </c>
    </row>
    <row r="567" spans="2:12">
      <c r="B567" t="s">
        <v>70</v>
      </c>
      <c r="C567" s="21" t="str">
        <f t="shared" si="24"/>
        <v>Tuesday</v>
      </c>
      <c r="D567" s="21" t="str">
        <f t="shared" si="25"/>
        <v>February</v>
      </c>
      <c r="E567" s="21" t="str">
        <f t="shared" si="26"/>
        <v>2023</v>
      </c>
      <c r="F567">
        <v>3</v>
      </c>
      <c r="G567" t="s">
        <v>8</v>
      </c>
      <c r="H567" t="s">
        <v>9</v>
      </c>
      <c r="I567">
        <v>8</v>
      </c>
      <c r="J567">
        <v>0</v>
      </c>
      <c r="K567" s="20">
        <v>0</v>
      </c>
      <c r="L567" t="s">
        <v>98</v>
      </c>
    </row>
    <row r="568" spans="2:12">
      <c r="B568" s="21">
        <v>45047</v>
      </c>
      <c r="C568" s="21" t="str">
        <f t="shared" si="24"/>
        <v>Monday</v>
      </c>
      <c r="D568" s="21" t="str">
        <f t="shared" si="25"/>
        <v>May</v>
      </c>
      <c r="E568" s="21" t="str">
        <f t="shared" si="26"/>
        <v>2023</v>
      </c>
      <c r="F568">
        <v>1</v>
      </c>
      <c r="G568" t="s">
        <v>11</v>
      </c>
      <c r="H568" t="s">
        <v>19</v>
      </c>
      <c r="I568">
        <v>6</v>
      </c>
      <c r="J568">
        <v>82</v>
      </c>
      <c r="K568" s="20">
        <v>492</v>
      </c>
      <c r="L568" t="s">
        <v>98</v>
      </c>
    </row>
    <row r="569" spans="2:12">
      <c r="B569" t="s">
        <v>34</v>
      </c>
      <c r="C569" s="21" t="str">
        <f t="shared" si="24"/>
        <v>Sunday</v>
      </c>
      <c r="D569" s="21" t="str">
        <f t="shared" si="25"/>
        <v>January</v>
      </c>
      <c r="E569" s="21" t="str">
        <f t="shared" si="26"/>
        <v>2023</v>
      </c>
      <c r="F569">
        <v>8</v>
      </c>
      <c r="G569" t="s">
        <v>8</v>
      </c>
      <c r="H569" t="s">
        <v>9</v>
      </c>
      <c r="I569">
        <v>4</v>
      </c>
      <c r="J569">
        <v>46</v>
      </c>
      <c r="K569" s="20">
        <v>184</v>
      </c>
      <c r="L569" t="s">
        <v>98</v>
      </c>
    </row>
    <row r="570" spans="2:12">
      <c r="B570" t="s">
        <v>21</v>
      </c>
      <c r="C570" s="21" t="str">
        <f t="shared" si="24"/>
        <v>Sunday</v>
      </c>
      <c r="D570" s="21" t="str">
        <f t="shared" si="25"/>
        <v>February</v>
      </c>
      <c r="E570" s="21" t="str">
        <f t="shared" si="26"/>
        <v>2023</v>
      </c>
      <c r="F570">
        <v>3</v>
      </c>
      <c r="G570" t="s">
        <v>8</v>
      </c>
      <c r="H570" t="s">
        <v>9</v>
      </c>
      <c r="I570">
        <v>14</v>
      </c>
      <c r="J570">
        <v>2</v>
      </c>
      <c r="K570" s="20">
        <v>28</v>
      </c>
      <c r="L570" t="s">
        <v>98</v>
      </c>
    </row>
    <row r="571" spans="2:12">
      <c r="B571" t="s">
        <v>37</v>
      </c>
      <c r="C571" s="21" t="str">
        <f t="shared" si="24"/>
        <v>Sunday</v>
      </c>
      <c r="D571" s="21" t="str">
        <f t="shared" si="25"/>
        <v>March</v>
      </c>
      <c r="E571" s="21" t="str">
        <f t="shared" si="26"/>
        <v>2023</v>
      </c>
      <c r="F571">
        <v>6</v>
      </c>
      <c r="G571" t="s">
        <v>8</v>
      </c>
      <c r="H571" t="s">
        <v>19</v>
      </c>
      <c r="I571">
        <v>2</v>
      </c>
      <c r="J571">
        <v>34</v>
      </c>
      <c r="K571" s="20">
        <v>68</v>
      </c>
      <c r="L571" t="s">
        <v>98</v>
      </c>
    </row>
    <row r="572" spans="2:12">
      <c r="B572" t="s">
        <v>61</v>
      </c>
      <c r="C572" s="21" t="str">
        <f t="shared" si="24"/>
        <v>Tuesday</v>
      </c>
      <c r="D572" s="21" t="str">
        <f t="shared" si="25"/>
        <v>February</v>
      </c>
      <c r="E572" s="21" t="str">
        <f t="shared" si="26"/>
        <v>2023</v>
      </c>
      <c r="F572">
        <v>7</v>
      </c>
      <c r="G572" t="s">
        <v>14</v>
      </c>
      <c r="H572" t="s">
        <v>19</v>
      </c>
      <c r="I572">
        <v>12</v>
      </c>
      <c r="J572">
        <v>92</v>
      </c>
      <c r="K572" s="20">
        <v>1104</v>
      </c>
      <c r="L572" t="s">
        <v>98</v>
      </c>
    </row>
    <row r="573" spans="2:12">
      <c r="B573" s="21">
        <v>45200</v>
      </c>
      <c r="C573" s="21" t="str">
        <f t="shared" si="24"/>
        <v>Sunday</v>
      </c>
      <c r="D573" s="21" t="str">
        <f t="shared" si="25"/>
        <v>October</v>
      </c>
      <c r="E573" s="21" t="str">
        <f t="shared" si="26"/>
        <v>2023</v>
      </c>
      <c r="F573">
        <v>1</v>
      </c>
      <c r="G573" t="s">
        <v>8</v>
      </c>
      <c r="H573" t="s">
        <v>9</v>
      </c>
      <c r="I573">
        <v>13</v>
      </c>
      <c r="J573">
        <v>94</v>
      </c>
      <c r="K573" s="20">
        <v>1222</v>
      </c>
      <c r="L573" t="s">
        <v>98</v>
      </c>
    </row>
    <row r="574" spans="2:12">
      <c r="B574" t="s">
        <v>78</v>
      </c>
      <c r="C574" s="21" t="str">
        <f t="shared" si="24"/>
        <v>Monday</v>
      </c>
      <c r="D574" s="21" t="str">
        <f t="shared" si="25"/>
        <v>February</v>
      </c>
      <c r="E574" s="21" t="str">
        <f t="shared" si="26"/>
        <v>2023</v>
      </c>
      <c r="F574">
        <v>4</v>
      </c>
      <c r="G574" t="s">
        <v>8</v>
      </c>
      <c r="H574" t="s">
        <v>19</v>
      </c>
      <c r="I574">
        <v>0</v>
      </c>
      <c r="J574">
        <v>99</v>
      </c>
      <c r="K574" s="20">
        <v>0</v>
      </c>
      <c r="L574" t="s">
        <v>98</v>
      </c>
    </row>
    <row r="575" spans="2:12">
      <c r="B575" s="21">
        <v>45142</v>
      </c>
      <c r="C575" s="21" t="str">
        <f t="shared" si="24"/>
        <v>Friday</v>
      </c>
      <c r="D575" s="21" t="str">
        <f t="shared" si="25"/>
        <v>August</v>
      </c>
      <c r="E575" s="21" t="str">
        <f t="shared" si="26"/>
        <v>2023</v>
      </c>
      <c r="F575">
        <v>7</v>
      </c>
      <c r="G575" t="s">
        <v>8</v>
      </c>
      <c r="H575" t="s">
        <v>19</v>
      </c>
      <c r="I575">
        <v>0</v>
      </c>
      <c r="J575">
        <v>2</v>
      </c>
      <c r="K575" s="20">
        <v>0</v>
      </c>
      <c r="L575" t="s">
        <v>98</v>
      </c>
    </row>
    <row r="576" spans="2:12">
      <c r="B576" s="21">
        <v>44988</v>
      </c>
      <c r="C576" s="21" t="str">
        <f t="shared" si="24"/>
        <v>Friday</v>
      </c>
      <c r="D576" s="21" t="str">
        <f t="shared" si="25"/>
        <v>March</v>
      </c>
      <c r="E576" s="21" t="str">
        <f t="shared" si="26"/>
        <v>2023</v>
      </c>
      <c r="F576">
        <v>2</v>
      </c>
      <c r="G576" t="s">
        <v>14</v>
      </c>
      <c r="H576" t="s">
        <v>19</v>
      </c>
      <c r="I576">
        <v>11</v>
      </c>
      <c r="J576">
        <v>25</v>
      </c>
      <c r="K576" s="20">
        <v>275</v>
      </c>
      <c r="L576" t="s">
        <v>98</v>
      </c>
    </row>
    <row r="577" spans="2:12">
      <c r="B577" s="21">
        <v>45048</v>
      </c>
      <c r="C577" s="21" t="str">
        <f t="shared" si="24"/>
        <v>Tuesday</v>
      </c>
      <c r="D577" s="21" t="str">
        <f t="shared" si="25"/>
        <v>May</v>
      </c>
      <c r="E577" s="21" t="str">
        <f t="shared" si="26"/>
        <v>2023</v>
      </c>
      <c r="F577">
        <v>7</v>
      </c>
      <c r="G577" t="s">
        <v>11</v>
      </c>
      <c r="H577" t="s">
        <v>9</v>
      </c>
      <c r="I577">
        <v>1</v>
      </c>
      <c r="J577">
        <v>12</v>
      </c>
      <c r="K577" s="20">
        <v>12</v>
      </c>
      <c r="L577" t="s">
        <v>98</v>
      </c>
    </row>
    <row r="578" spans="2:12">
      <c r="B578" s="21">
        <v>45204</v>
      </c>
      <c r="C578" s="21" t="str">
        <f t="shared" ref="C578:C641" si="27">TEXT(B578,"DDDD")</f>
        <v>Thursday</v>
      </c>
      <c r="D578" s="21" t="str">
        <f t="shared" ref="D578:D641" si="28">TEXT(B578,"MMMM")</f>
        <v>October</v>
      </c>
      <c r="E578" s="21" t="str">
        <f t="shared" ref="E578:E641" si="29">TEXT(B578,"YYY")</f>
        <v>2023</v>
      </c>
      <c r="F578">
        <v>7</v>
      </c>
      <c r="G578" t="s">
        <v>8</v>
      </c>
      <c r="H578" t="s">
        <v>19</v>
      </c>
      <c r="I578">
        <v>12</v>
      </c>
      <c r="J578">
        <v>79</v>
      </c>
      <c r="K578" s="20">
        <v>948</v>
      </c>
      <c r="L578" t="s">
        <v>98</v>
      </c>
    </row>
    <row r="579" spans="2:12">
      <c r="B579" s="21">
        <v>45081</v>
      </c>
      <c r="C579" s="21" t="str">
        <f t="shared" si="27"/>
        <v>Sunday</v>
      </c>
      <c r="D579" s="21" t="str">
        <f t="shared" si="28"/>
        <v>June</v>
      </c>
      <c r="E579" s="21" t="str">
        <f t="shared" si="29"/>
        <v>2023</v>
      </c>
      <c r="F579">
        <v>3</v>
      </c>
      <c r="G579" t="s">
        <v>8</v>
      </c>
      <c r="H579" t="s">
        <v>9</v>
      </c>
      <c r="I579">
        <v>15</v>
      </c>
      <c r="J579">
        <v>35</v>
      </c>
      <c r="K579" s="20">
        <v>525</v>
      </c>
      <c r="L579" t="s">
        <v>98</v>
      </c>
    </row>
    <row r="580" spans="2:12">
      <c r="B580" s="21">
        <v>44986</v>
      </c>
      <c r="C580" s="21" t="str">
        <f t="shared" si="27"/>
        <v>Wednesday</v>
      </c>
      <c r="D580" s="21" t="str">
        <f t="shared" si="28"/>
        <v>March</v>
      </c>
      <c r="E580" s="21" t="str">
        <f t="shared" si="29"/>
        <v>2023</v>
      </c>
      <c r="F580">
        <v>6</v>
      </c>
      <c r="G580" t="s">
        <v>14</v>
      </c>
      <c r="H580" t="s">
        <v>19</v>
      </c>
      <c r="I580">
        <v>10</v>
      </c>
      <c r="J580">
        <v>87</v>
      </c>
      <c r="K580" s="20">
        <v>870</v>
      </c>
      <c r="L580" t="s">
        <v>98</v>
      </c>
    </row>
    <row r="581" spans="2:12">
      <c r="B581" t="s">
        <v>75</v>
      </c>
      <c r="C581" s="21" t="str">
        <f t="shared" si="27"/>
        <v>Sunday</v>
      </c>
      <c r="D581" s="21" t="str">
        <f t="shared" si="28"/>
        <v>April</v>
      </c>
      <c r="E581" s="21" t="str">
        <f t="shared" si="29"/>
        <v>2023</v>
      </c>
      <c r="F581">
        <v>6</v>
      </c>
      <c r="G581" t="s">
        <v>14</v>
      </c>
      <c r="H581" t="s">
        <v>9</v>
      </c>
      <c r="I581">
        <v>4</v>
      </c>
      <c r="J581">
        <v>76</v>
      </c>
      <c r="K581" s="20">
        <v>304</v>
      </c>
      <c r="L581" t="s">
        <v>98</v>
      </c>
    </row>
    <row r="582" spans="2:12">
      <c r="B582" s="21">
        <v>44931</v>
      </c>
      <c r="C582" s="21" t="str">
        <f t="shared" si="27"/>
        <v>Thursday</v>
      </c>
      <c r="D582" s="21" t="str">
        <f t="shared" si="28"/>
        <v>January</v>
      </c>
      <c r="E582" s="21" t="str">
        <f t="shared" si="29"/>
        <v>2023</v>
      </c>
      <c r="F582">
        <v>1</v>
      </c>
      <c r="G582" t="s">
        <v>11</v>
      </c>
      <c r="H582" t="s">
        <v>19</v>
      </c>
      <c r="I582">
        <v>10</v>
      </c>
      <c r="J582">
        <v>100</v>
      </c>
      <c r="K582" s="20">
        <v>1000</v>
      </c>
      <c r="L582" t="s">
        <v>98</v>
      </c>
    </row>
    <row r="583" spans="2:12">
      <c r="B583" t="s">
        <v>53</v>
      </c>
      <c r="C583" s="21" t="str">
        <f t="shared" si="27"/>
        <v>Tuesday</v>
      </c>
      <c r="D583" s="21" t="str">
        <f t="shared" si="28"/>
        <v>January</v>
      </c>
      <c r="E583" s="21" t="str">
        <f t="shared" si="29"/>
        <v>2023</v>
      </c>
      <c r="F583">
        <v>6</v>
      </c>
      <c r="G583" t="s">
        <v>14</v>
      </c>
      <c r="H583" t="s">
        <v>19</v>
      </c>
      <c r="I583">
        <v>10</v>
      </c>
      <c r="J583">
        <v>82</v>
      </c>
      <c r="K583" s="20">
        <v>820</v>
      </c>
      <c r="L583" t="s">
        <v>98</v>
      </c>
    </row>
    <row r="584" spans="2:12">
      <c r="B584" s="21">
        <v>45170</v>
      </c>
      <c r="C584" s="21" t="str">
        <f t="shared" si="27"/>
        <v>Friday</v>
      </c>
      <c r="D584" s="21" t="str">
        <f t="shared" si="28"/>
        <v>September</v>
      </c>
      <c r="E584" s="21" t="str">
        <f t="shared" si="29"/>
        <v>2023</v>
      </c>
      <c r="F584">
        <v>7</v>
      </c>
      <c r="G584" t="s">
        <v>11</v>
      </c>
      <c r="H584" t="s">
        <v>19</v>
      </c>
      <c r="I584">
        <v>3</v>
      </c>
      <c r="J584">
        <v>89</v>
      </c>
      <c r="K584" s="20">
        <v>267</v>
      </c>
      <c r="L584" t="s">
        <v>98</v>
      </c>
    </row>
    <row r="585" spans="2:12">
      <c r="B585" t="s">
        <v>43</v>
      </c>
      <c r="C585" s="21" t="str">
        <f t="shared" si="27"/>
        <v>Friday</v>
      </c>
      <c r="D585" s="21" t="str">
        <f t="shared" si="28"/>
        <v>February</v>
      </c>
      <c r="E585" s="21" t="str">
        <f t="shared" si="29"/>
        <v>2023</v>
      </c>
      <c r="F585">
        <v>3</v>
      </c>
      <c r="G585" t="s">
        <v>14</v>
      </c>
      <c r="H585" t="s">
        <v>19</v>
      </c>
      <c r="I585">
        <v>15</v>
      </c>
      <c r="J585">
        <v>35</v>
      </c>
      <c r="K585" s="20">
        <v>525</v>
      </c>
      <c r="L585" t="s">
        <v>98</v>
      </c>
    </row>
    <row r="586" spans="2:12">
      <c r="B586" s="21">
        <v>45017</v>
      </c>
      <c r="C586" s="21" t="str">
        <f t="shared" si="27"/>
        <v>Saturday</v>
      </c>
      <c r="D586" s="21" t="str">
        <f t="shared" si="28"/>
        <v>April</v>
      </c>
      <c r="E586" s="21" t="str">
        <f t="shared" si="29"/>
        <v>2023</v>
      </c>
      <c r="F586">
        <v>8</v>
      </c>
      <c r="G586" t="s">
        <v>11</v>
      </c>
      <c r="H586" t="s">
        <v>19</v>
      </c>
      <c r="I586">
        <v>10</v>
      </c>
      <c r="J586">
        <v>96</v>
      </c>
      <c r="K586" s="20">
        <v>960</v>
      </c>
      <c r="L586" t="s">
        <v>98</v>
      </c>
    </row>
    <row r="587" spans="2:12">
      <c r="B587" t="s">
        <v>13</v>
      </c>
      <c r="C587" s="21" t="str">
        <f t="shared" si="27"/>
        <v>Tuesday</v>
      </c>
      <c r="D587" s="21" t="str">
        <f t="shared" si="28"/>
        <v>March</v>
      </c>
      <c r="E587" s="21" t="str">
        <f t="shared" si="29"/>
        <v>2023</v>
      </c>
      <c r="F587">
        <v>3</v>
      </c>
      <c r="G587" t="s">
        <v>14</v>
      </c>
      <c r="H587" t="s">
        <v>9</v>
      </c>
      <c r="I587">
        <v>1</v>
      </c>
      <c r="J587">
        <v>34</v>
      </c>
      <c r="K587" s="20">
        <v>34</v>
      </c>
      <c r="L587" t="s">
        <v>98</v>
      </c>
    </row>
    <row r="588" spans="2:12">
      <c r="B588" s="21">
        <v>45200</v>
      </c>
      <c r="C588" s="21" t="str">
        <f t="shared" si="27"/>
        <v>Sunday</v>
      </c>
      <c r="D588" s="21" t="str">
        <f t="shared" si="28"/>
        <v>October</v>
      </c>
      <c r="E588" s="21" t="str">
        <f t="shared" si="29"/>
        <v>2023</v>
      </c>
      <c r="F588">
        <v>2</v>
      </c>
      <c r="G588" t="s">
        <v>14</v>
      </c>
      <c r="H588" t="s">
        <v>19</v>
      </c>
      <c r="I588">
        <v>10</v>
      </c>
      <c r="J588">
        <v>46</v>
      </c>
      <c r="K588" s="20">
        <v>460</v>
      </c>
      <c r="L588" t="s">
        <v>98</v>
      </c>
    </row>
    <row r="589" spans="2:12">
      <c r="B589" s="21">
        <v>44930</v>
      </c>
      <c r="C589" s="21" t="str">
        <f t="shared" si="27"/>
        <v>Wednesday</v>
      </c>
      <c r="D589" s="21" t="str">
        <f t="shared" si="28"/>
        <v>January</v>
      </c>
      <c r="E589" s="21" t="str">
        <f t="shared" si="29"/>
        <v>2023</v>
      </c>
      <c r="F589">
        <v>8</v>
      </c>
      <c r="G589" t="s">
        <v>14</v>
      </c>
      <c r="H589" t="s">
        <v>19</v>
      </c>
      <c r="I589">
        <v>7</v>
      </c>
      <c r="J589">
        <v>7</v>
      </c>
      <c r="K589" s="20">
        <v>49</v>
      </c>
      <c r="L589" t="s">
        <v>98</v>
      </c>
    </row>
    <row r="590" spans="2:12">
      <c r="B590" s="21">
        <v>45017</v>
      </c>
      <c r="C590" s="21" t="str">
        <f t="shared" si="27"/>
        <v>Saturday</v>
      </c>
      <c r="D590" s="21" t="str">
        <f t="shared" si="28"/>
        <v>April</v>
      </c>
      <c r="E590" s="21" t="str">
        <f t="shared" si="29"/>
        <v>2023</v>
      </c>
      <c r="F590">
        <v>7</v>
      </c>
      <c r="G590" t="s">
        <v>14</v>
      </c>
      <c r="H590" t="s">
        <v>9</v>
      </c>
      <c r="I590">
        <v>10</v>
      </c>
      <c r="J590">
        <v>51</v>
      </c>
      <c r="K590" s="20">
        <v>510</v>
      </c>
      <c r="L590" t="s">
        <v>98</v>
      </c>
    </row>
    <row r="591" spans="2:12">
      <c r="B591" t="s">
        <v>60</v>
      </c>
      <c r="C591" s="21" t="str">
        <f t="shared" si="27"/>
        <v>Thursday</v>
      </c>
      <c r="D591" s="21" t="str">
        <f t="shared" si="28"/>
        <v>March</v>
      </c>
      <c r="E591" s="21" t="str">
        <f t="shared" si="29"/>
        <v>2023</v>
      </c>
      <c r="F591">
        <v>4</v>
      </c>
      <c r="G591" t="s">
        <v>8</v>
      </c>
      <c r="H591" t="s">
        <v>19</v>
      </c>
      <c r="I591">
        <v>9</v>
      </c>
      <c r="J591">
        <v>79</v>
      </c>
      <c r="K591" s="20">
        <v>711</v>
      </c>
      <c r="L591" t="s">
        <v>98</v>
      </c>
    </row>
    <row r="592" spans="2:12">
      <c r="B592" s="21">
        <v>45139</v>
      </c>
      <c r="C592" s="21" t="str">
        <f t="shared" si="27"/>
        <v>Tuesday</v>
      </c>
      <c r="D592" s="21" t="str">
        <f t="shared" si="28"/>
        <v>August</v>
      </c>
      <c r="E592" s="21" t="str">
        <f t="shared" si="29"/>
        <v>2023</v>
      </c>
      <c r="F592">
        <v>6</v>
      </c>
      <c r="G592" t="s">
        <v>11</v>
      </c>
      <c r="H592" t="s">
        <v>19</v>
      </c>
      <c r="I592">
        <v>2</v>
      </c>
      <c r="J592">
        <v>79</v>
      </c>
      <c r="K592" s="20">
        <v>158</v>
      </c>
      <c r="L592" t="s">
        <v>98</v>
      </c>
    </row>
    <row r="593" spans="2:12">
      <c r="B593" s="21">
        <v>45018</v>
      </c>
      <c r="C593" s="21" t="str">
        <f t="shared" si="27"/>
        <v>Sunday</v>
      </c>
      <c r="D593" s="21" t="str">
        <f t="shared" si="28"/>
        <v>April</v>
      </c>
      <c r="E593" s="21" t="str">
        <f t="shared" si="29"/>
        <v>2023</v>
      </c>
      <c r="F593">
        <v>5</v>
      </c>
      <c r="G593" t="s">
        <v>14</v>
      </c>
      <c r="H593" t="s">
        <v>19</v>
      </c>
      <c r="I593">
        <v>4</v>
      </c>
      <c r="J593">
        <v>21</v>
      </c>
      <c r="K593" s="20">
        <v>84</v>
      </c>
      <c r="L593" t="s">
        <v>98</v>
      </c>
    </row>
    <row r="594" spans="2:12">
      <c r="B594" t="s">
        <v>51</v>
      </c>
      <c r="C594" s="21" t="str">
        <f t="shared" si="27"/>
        <v>Tuesday</v>
      </c>
      <c r="D594" s="21" t="str">
        <f t="shared" si="28"/>
        <v>April</v>
      </c>
      <c r="E594" s="21" t="str">
        <f t="shared" si="29"/>
        <v>2023</v>
      </c>
      <c r="F594">
        <v>5</v>
      </c>
      <c r="G594" t="s">
        <v>11</v>
      </c>
      <c r="H594" t="s">
        <v>19</v>
      </c>
      <c r="I594">
        <v>13</v>
      </c>
      <c r="J594">
        <v>15</v>
      </c>
      <c r="K594" s="20">
        <v>195</v>
      </c>
      <c r="L594" t="s">
        <v>98</v>
      </c>
    </row>
    <row r="595" spans="2:12">
      <c r="B595" t="s">
        <v>63</v>
      </c>
      <c r="C595" s="21" t="str">
        <f t="shared" si="27"/>
        <v>Monday</v>
      </c>
      <c r="D595" s="21" t="str">
        <f t="shared" si="28"/>
        <v>February</v>
      </c>
      <c r="E595" s="21" t="str">
        <f t="shared" si="29"/>
        <v>2023</v>
      </c>
      <c r="F595">
        <v>2</v>
      </c>
      <c r="G595" t="s">
        <v>14</v>
      </c>
      <c r="H595" t="s">
        <v>19</v>
      </c>
      <c r="I595">
        <v>10</v>
      </c>
      <c r="J595">
        <v>80</v>
      </c>
      <c r="K595" s="20">
        <v>800</v>
      </c>
      <c r="L595" t="s">
        <v>98</v>
      </c>
    </row>
    <row r="596" spans="2:12">
      <c r="B596" t="s">
        <v>31</v>
      </c>
      <c r="C596" s="21" t="str">
        <f t="shared" si="27"/>
        <v>Thursday</v>
      </c>
      <c r="D596" s="21" t="str">
        <f t="shared" si="28"/>
        <v>March</v>
      </c>
      <c r="E596" s="21" t="str">
        <f t="shared" si="29"/>
        <v>2023</v>
      </c>
      <c r="F596">
        <v>5</v>
      </c>
      <c r="G596" t="s">
        <v>14</v>
      </c>
      <c r="H596" t="s">
        <v>19</v>
      </c>
      <c r="I596">
        <v>6</v>
      </c>
      <c r="J596">
        <v>0</v>
      </c>
      <c r="K596" s="20">
        <v>0</v>
      </c>
      <c r="L596" t="s">
        <v>98</v>
      </c>
    </row>
    <row r="597" spans="2:12">
      <c r="B597" s="21">
        <v>45142</v>
      </c>
      <c r="C597" s="21" t="str">
        <f t="shared" si="27"/>
        <v>Friday</v>
      </c>
      <c r="D597" s="21" t="str">
        <f t="shared" si="28"/>
        <v>August</v>
      </c>
      <c r="E597" s="21" t="str">
        <f t="shared" si="29"/>
        <v>2023</v>
      </c>
      <c r="F597">
        <v>5</v>
      </c>
      <c r="G597" t="s">
        <v>11</v>
      </c>
      <c r="H597" t="s">
        <v>9</v>
      </c>
      <c r="I597">
        <v>13</v>
      </c>
      <c r="J597">
        <v>82</v>
      </c>
      <c r="K597" s="20">
        <v>1066</v>
      </c>
      <c r="L597" t="s">
        <v>98</v>
      </c>
    </row>
    <row r="598" spans="2:12">
      <c r="B598" s="21">
        <v>44987</v>
      </c>
      <c r="C598" s="21" t="str">
        <f t="shared" si="27"/>
        <v>Thursday</v>
      </c>
      <c r="D598" s="21" t="str">
        <f t="shared" si="28"/>
        <v>March</v>
      </c>
      <c r="E598" s="21" t="str">
        <f t="shared" si="29"/>
        <v>2023</v>
      </c>
      <c r="F598">
        <v>7</v>
      </c>
      <c r="G598" t="s">
        <v>14</v>
      </c>
      <c r="H598" t="s">
        <v>19</v>
      </c>
      <c r="I598">
        <v>15</v>
      </c>
      <c r="J598">
        <v>72</v>
      </c>
      <c r="K598" s="20">
        <v>1080</v>
      </c>
      <c r="L598" t="s">
        <v>98</v>
      </c>
    </row>
    <row r="599" spans="2:12">
      <c r="B599" t="s">
        <v>43</v>
      </c>
      <c r="C599" s="21" t="str">
        <f t="shared" si="27"/>
        <v>Friday</v>
      </c>
      <c r="D599" s="21" t="str">
        <f t="shared" si="28"/>
        <v>February</v>
      </c>
      <c r="E599" s="21" t="str">
        <f t="shared" si="29"/>
        <v>2023</v>
      </c>
      <c r="F599">
        <v>6</v>
      </c>
      <c r="G599" t="s">
        <v>14</v>
      </c>
      <c r="H599" t="s">
        <v>9</v>
      </c>
      <c r="I599">
        <v>9</v>
      </c>
      <c r="J599">
        <v>78</v>
      </c>
      <c r="K599" s="20">
        <v>702</v>
      </c>
      <c r="L599" t="s">
        <v>98</v>
      </c>
    </row>
    <row r="600" spans="2:12">
      <c r="B600" s="21">
        <v>44958</v>
      </c>
      <c r="C600" s="21" t="str">
        <f t="shared" si="27"/>
        <v>Wednesday</v>
      </c>
      <c r="D600" s="21" t="str">
        <f t="shared" si="28"/>
        <v>February</v>
      </c>
      <c r="E600" s="21" t="str">
        <f t="shared" si="29"/>
        <v>2023</v>
      </c>
      <c r="F600">
        <v>7</v>
      </c>
      <c r="G600" t="s">
        <v>11</v>
      </c>
      <c r="H600" t="s">
        <v>9</v>
      </c>
      <c r="I600">
        <v>14</v>
      </c>
      <c r="J600">
        <v>15</v>
      </c>
      <c r="K600" s="20">
        <v>210</v>
      </c>
      <c r="L600" t="s">
        <v>98</v>
      </c>
    </row>
    <row r="601" spans="2:12">
      <c r="B601" s="21">
        <v>44961</v>
      </c>
      <c r="C601" s="21" t="str">
        <f t="shared" si="27"/>
        <v>Saturday</v>
      </c>
      <c r="D601" s="21" t="str">
        <f t="shared" si="28"/>
        <v>February</v>
      </c>
      <c r="E601" s="21" t="str">
        <f t="shared" si="29"/>
        <v>2023</v>
      </c>
      <c r="F601">
        <v>6</v>
      </c>
      <c r="G601" t="s">
        <v>11</v>
      </c>
      <c r="H601" t="s">
        <v>9</v>
      </c>
      <c r="I601">
        <v>4</v>
      </c>
      <c r="J601">
        <v>11</v>
      </c>
      <c r="K601" s="20">
        <v>44</v>
      </c>
      <c r="L601" t="s">
        <v>98</v>
      </c>
    </row>
    <row r="602" spans="2:12">
      <c r="B602" s="21">
        <v>44931</v>
      </c>
      <c r="C602" s="21" t="str">
        <f t="shared" si="27"/>
        <v>Thursday</v>
      </c>
      <c r="D602" s="21" t="str">
        <f t="shared" si="28"/>
        <v>January</v>
      </c>
      <c r="E602" s="21" t="str">
        <f t="shared" si="29"/>
        <v>2023</v>
      </c>
      <c r="F602">
        <v>4</v>
      </c>
      <c r="G602" t="s">
        <v>8</v>
      </c>
      <c r="H602" t="s">
        <v>9</v>
      </c>
      <c r="I602">
        <v>0</v>
      </c>
      <c r="J602">
        <v>0</v>
      </c>
      <c r="K602" s="20">
        <v>0</v>
      </c>
      <c r="L602" t="s">
        <v>98</v>
      </c>
    </row>
    <row r="603" spans="2:12">
      <c r="B603" t="s">
        <v>36</v>
      </c>
      <c r="C603" s="21" t="str">
        <f t="shared" si="27"/>
        <v>Friday</v>
      </c>
      <c r="D603" s="21" t="str">
        <f t="shared" si="28"/>
        <v>January</v>
      </c>
      <c r="E603" s="21" t="str">
        <f t="shared" si="29"/>
        <v>2023</v>
      </c>
      <c r="F603">
        <v>2</v>
      </c>
      <c r="G603" t="s">
        <v>11</v>
      </c>
      <c r="H603" t="s">
        <v>9</v>
      </c>
      <c r="I603">
        <v>1</v>
      </c>
      <c r="J603">
        <v>82</v>
      </c>
      <c r="K603" s="20">
        <v>82</v>
      </c>
      <c r="L603" t="s">
        <v>98</v>
      </c>
    </row>
    <row r="604" spans="2:12">
      <c r="B604" t="s">
        <v>83</v>
      </c>
      <c r="C604" s="21" t="str">
        <f t="shared" si="27"/>
        <v>Wednesday</v>
      </c>
      <c r="D604" s="21" t="str">
        <f t="shared" si="28"/>
        <v>January</v>
      </c>
      <c r="E604" s="21" t="str">
        <f t="shared" si="29"/>
        <v>2023</v>
      </c>
      <c r="F604">
        <v>1</v>
      </c>
      <c r="G604" t="s">
        <v>11</v>
      </c>
      <c r="H604" t="s">
        <v>9</v>
      </c>
      <c r="I604">
        <v>5</v>
      </c>
      <c r="J604">
        <v>46</v>
      </c>
      <c r="K604" s="20">
        <v>230</v>
      </c>
      <c r="L604" t="s">
        <v>98</v>
      </c>
    </row>
    <row r="605" spans="2:12">
      <c r="B605" t="s">
        <v>82</v>
      </c>
      <c r="C605" s="21" t="str">
        <f t="shared" si="27"/>
        <v>Friday</v>
      </c>
      <c r="D605" s="21" t="str">
        <f t="shared" si="28"/>
        <v>March</v>
      </c>
      <c r="E605" s="21" t="str">
        <f t="shared" si="29"/>
        <v>2023</v>
      </c>
      <c r="F605">
        <v>4</v>
      </c>
      <c r="G605" t="s">
        <v>8</v>
      </c>
      <c r="H605" t="s">
        <v>9</v>
      </c>
      <c r="I605">
        <v>8</v>
      </c>
      <c r="J605">
        <v>24</v>
      </c>
      <c r="K605" s="20">
        <v>192</v>
      </c>
      <c r="L605" t="s">
        <v>98</v>
      </c>
    </row>
    <row r="606" spans="2:12">
      <c r="B606" s="21">
        <v>45110</v>
      </c>
      <c r="C606" s="21" t="str">
        <f t="shared" si="27"/>
        <v>Monday</v>
      </c>
      <c r="D606" s="21" t="str">
        <f t="shared" si="28"/>
        <v>July</v>
      </c>
      <c r="E606" s="21" t="str">
        <f t="shared" si="29"/>
        <v>2023</v>
      </c>
      <c r="F606">
        <v>2</v>
      </c>
      <c r="G606" t="s">
        <v>11</v>
      </c>
      <c r="H606" t="s">
        <v>9</v>
      </c>
      <c r="I606">
        <v>3</v>
      </c>
      <c r="J606">
        <v>61</v>
      </c>
      <c r="K606" s="20">
        <v>183</v>
      </c>
      <c r="L606" t="s">
        <v>98</v>
      </c>
    </row>
    <row r="607" spans="2:12">
      <c r="B607" t="s">
        <v>21</v>
      </c>
      <c r="C607" s="21" t="str">
        <f t="shared" si="27"/>
        <v>Sunday</v>
      </c>
      <c r="D607" s="21" t="str">
        <f t="shared" si="28"/>
        <v>February</v>
      </c>
      <c r="E607" s="21" t="str">
        <f t="shared" si="29"/>
        <v>2023</v>
      </c>
      <c r="F607">
        <v>1</v>
      </c>
      <c r="G607" t="s">
        <v>14</v>
      </c>
      <c r="H607" t="s">
        <v>9</v>
      </c>
      <c r="I607">
        <v>3</v>
      </c>
      <c r="J607">
        <v>89</v>
      </c>
      <c r="K607" s="20">
        <v>267</v>
      </c>
      <c r="L607" t="s">
        <v>98</v>
      </c>
    </row>
    <row r="608" spans="2:12">
      <c r="B608" t="s">
        <v>28</v>
      </c>
      <c r="C608" s="21" t="str">
        <f t="shared" si="27"/>
        <v>Friday</v>
      </c>
      <c r="D608" s="21" t="str">
        <f t="shared" si="28"/>
        <v>March</v>
      </c>
      <c r="E608" s="21" t="str">
        <f t="shared" si="29"/>
        <v>2023</v>
      </c>
      <c r="F608">
        <v>6</v>
      </c>
      <c r="G608" t="s">
        <v>11</v>
      </c>
      <c r="H608" t="s">
        <v>19</v>
      </c>
      <c r="I608">
        <v>1</v>
      </c>
      <c r="J608">
        <v>32</v>
      </c>
      <c r="K608" s="20">
        <v>32</v>
      </c>
      <c r="L608" t="s">
        <v>98</v>
      </c>
    </row>
    <row r="609" spans="2:12">
      <c r="B609" t="s">
        <v>18</v>
      </c>
      <c r="C609" s="21" t="str">
        <f t="shared" si="27"/>
        <v>Wednesday</v>
      </c>
      <c r="D609" s="21" t="str">
        <f t="shared" si="28"/>
        <v>January</v>
      </c>
      <c r="E609" s="21" t="str">
        <f t="shared" si="29"/>
        <v>2023</v>
      </c>
      <c r="F609">
        <v>1</v>
      </c>
      <c r="G609" t="s">
        <v>14</v>
      </c>
      <c r="H609" t="s">
        <v>19</v>
      </c>
      <c r="I609">
        <v>0</v>
      </c>
      <c r="J609">
        <v>96</v>
      </c>
      <c r="K609" s="20">
        <v>0</v>
      </c>
      <c r="L609" t="s">
        <v>98</v>
      </c>
    </row>
    <row r="610" spans="2:12">
      <c r="B610" t="s">
        <v>37</v>
      </c>
      <c r="C610" s="21" t="str">
        <f t="shared" si="27"/>
        <v>Sunday</v>
      </c>
      <c r="D610" s="21" t="str">
        <f t="shared" si="28"/>
        <v>March</v>
      </c>
      <c r="E610" s="21" t="str">
        <f t="shared" si="29"/>
        <v>2023</v>
      </c>
      <c r="F610">
        <v>8</v>
      </c>
      <c r="G610" t="s">
        <v>8</v>
      </c>
      <c r="H610" t="s">
        <v>9</v>
      </c>
      <c r="I610">
        <v>8</v>
      </c>
      <c r="J610">
        <v>98</v>
      </c>
      <c r="K610" s="20">
        <v>784</v>
      </c>
      <c r="L610" t="s">
        <v>98</v>
      </c>
    </row>
    <row r="611" spans="2:12">
      <c r="B611" t="s">
        <v>50</v>
      </c>
      <c r="C611" s="21" t="str">
        <f t="shared" si="27"/>
        <v>Saturday</v>
      </c>
      <c r="D611" s="21" t="str">
        <f t="shared" si="28"/>
        <v>January</v>
      </c>
      <c r="E611" s="21" t="str">
        <f t="shared" si="29"/>
        <v>2023</v>
      </c>
      <c r="F611">
        <v>6</v>
      </c>
      <c r="G611" t="s">
        <v>11</v>
      </c>
      <c r="H611" t="s">
        <v>19</v>
      </c>
      <c r="I611">
        <v>12</v>
      </c>
      <c r="J611">
        <v>92</v>
      </c>
      <c r="K611" s="20">
        <v>1104</v>
      </c>
      <c r="L611" t="s">
        <v>98</v>
      </c>
    </row>
    <row r="612" spans="2:12">
      <c r="B612" t="s">
        <v>53</v>
      </c>
      <c r="C612" s="21" t="str">
        <f t="shared" si="27"/>
        <v>Tuesday</v>
      </c>
      <c r="D612" s="21" t="str">
        <f t="shared" si="28"/>
        <v>January</v>
      </c>
      <c r="E612" s="21" t="str">
        <f t="shared" si="29"/>
        <v>2023</v>
      </c>
      <c r="F612">
        <v>6</v>
      </c>
      <c r="G612" t="s">
        <v>11</v>
      </c>
      <c r="H612" t="s">
        <v>19</v>
      </c>
      <c r="I612">
        <v>12</v>
      </c>
      <c r="J612">
        <v>1</v>
      </c>
      <c r="K612" s="20">
        <v>12</v>
      </c>
      <c r="L612" t="s">
        <v>98</v>
      </c>
    </row>
    <row r="613" spans="2:12">
      <c r="B613" t="s">
        <v>43</v>
      </c>
      <c r="C613" s="21" t="str">
        <f t="shared" si="27"/>
        <v>Friday</v>
      </c>
      <c r="D613" s="21" t="str">
        <f t="shared" si="28"/>
        <v>February</v>
      </c>
      <c r="E613" s="21" t="str">
        <f t="shared" si="29"/>
        <v>2023</v>
      </c>
      <c r="F613">
        <v>8</v>
      </c>
      <c r="G613" t="s">
        <v>8</v>
      </c>
      <c r="H613" t="s">
        <v>9</v>
      </c>
      <c r="I613">
        <v>11</v>
      </c>
      <c r="J613">
        <v>15</v>
      </c>
      <c r="K613" s="20">
        <v>165</v>
      </c>
      <c r="L613" t="s">
        <v>98</v>
      </c>
    </row>
    <row r="614" spans="2:12">
      <c r="B614" s="21">
        <v>45265</v>
      </c>
      <c r="C614" s="21" t="str">
        <f t="shared" si="27"/>
        <v>Tuesday</v>
      </c>
      <c r="D614" s="21" t="str">
        <f t="shared" si="28"/>
        <v>December</v>
      </c>
      <c r="E614" s="21" t="str">
        <f t="shared" si="29"/>
        <v>2023</v>
      </c>
      <c r="F614">
        <v>2</v>
      </c>
      <c r="G614" t="s">
        <v>11</v>
      </c>
      <c r="H614" t="s">
        <v>9</v>
      </c>
      <c r="I614">
        <v>1</v>
      </c>
      <c r="J614">
        <v>91</v>
      </c>
      <c r="K614" s="20">
        <v>91</v>
      </c>
      <c r="L614" t="s">
        <v>98</v>
      </c>
    </row>
    <row r="615" spans="2:12">
      <c r="B615" t="s">
        <v>70</v>
      </c>
      <c r="C615" s="21" t="str">
        <f t="shared" si="27"/>
        <v>Tuesday</v>
      </c>
      <c r="D615" s="21" t="str">
        <f t="shared" si="28"/>
        <v>February</v>
      </c>
      <c r="E615" s="21" t="str">
        <f t="shared" si="29"/>
        <v>2023</v>
      </c>
      <c r="F615">
        <v>2</v>
      </c>
      <c r="G615" t="s">
        <v>14</v>
      </c>
      <c r="H615" t="s">
        <v>19</v>
      </c>
      <c r="I615">
        <v>14</v>
      </c>
      <c r="J615">
        <v>1</v>
      </c>
      <c r="K615" s="20">
        <v>14</v>
      </c>
      <c r="L615" t="s">
        <v>98</v>
      </c>
    </row>
    <row r="616" spans="2:12">
      <c r="B616" s="21">
        <v>45264</v>
      </c>
      <c r="C616" s="21" t="str">
        <f t="shared" si="27"/>
        <v>Monday</v>
      </c>
      <c r="D616" s="21" t="str">
        <f t="shared" si="28"/>
        <v>December</v>
      </c>
      <c r="E616" s="21" t="str">
        <f t="shared" si="29"/>
        <v>2023</v>
      </c>
      <c r="F616">
        <v>6</v>
      </c>
      <c r="G616" t="s">
        <v>8</v>
      </c>
      <c r="H616" t="s">
        <v>9</v>
      </c>
      <c r="I616">
        <v>9</v>
      </c>
      <c r="J616">
        <v>34</v>
      </c>
      <c r="K616" s="20">
        <v>306</v>
      </c>
      <c r="L616" t="s">
        <v>98</v>
      </c>
    </row>
    <row r="617" spans="2:12">
      <c r="B617" t="s">
        <v>48</v>
      </c>
      <c r="C617" s="21" t="str">
        <f t="shared" si="27"/>
        <v>Sunday</v>
      </c>
      <c r="D617" s="21" t="str">
        <f t="shared" si="28"/>
        <v>January</v>
      </c>
      <c r="E617" s="21" t="str">
        <f t="shared" si="29"/>
        <v>2023</v>
      </c>
      <c r="F617">
        <v>1</v>
      </c>
      <c r="G617" t="s">
        <v>11</v>
      </c>
      <c r="H617" t="s">
        <v>19</v>
      </c>
      <c r="I617">
        <v>12</v>
      </c>
      <c r="J617">
        <v>88</v>
      </c>
      <c r="K617" s="20">
        <v>1056</v>
      </c>
      <c r="L617" t="s">
        <v>98</v>
      </c>
    </row>
    <row r="618" spans="2:12">
      <c r="B618" s="21">
        <v>45231</v>
      </c>
      <c r="C618" s="21" t="str">
        <f t="shared" si="27"/>
        <v>Wednesday</v>
      </c>
      <c r="D618" s="21" t="str">
        <f t="shared" si="28"/>
        <v>November</v>
      </c>
      <c r="E618" s="21" t="str">
        <f t="shared" si="29"/>
        <v>2023</v>
      </c>
      <c r="F618">
        <v>6</v>
      </c>
      <c r="G618" t="s">
        <v>14</v>
      </c>
      <c r="H618" t="s">
        <v>19</v>
      </c>
      <c r="I618">
        <v>0</v>
      </c>
      <c r="J618">
        <v>39</v>
      </c>
      <c r="K618" s="20">
        <v>0</v>
      </c>
      <c r="L618" t="s">
        <v>98</v>
      </c>
    </row>
    <row r="619" spans="2:12">
      <c r="B619" t="s">
        <v>85</v>
      </c>
      <c r="C619" s="21" t="str">
        <f t="shared" si="27"/>
        <v>Saturday</v>
      </c>
      <c r="D619" s="21" t="str">
        <f t="shared" si="28"/>
        <v>April</v>
      </c>
      <c r="E619" s="21" t="str">
        <f t="shared" si="29"/>
        <v>2023</v>
      </c>
      <c r="F619">
        <v>3</v>
      </c>
      <c r="G619" t="s">
        <v>11</v>
      </c>
      <c r="H619" t="s">
        <v>19</v>
      </c>
      <c r="I619">
        <v>14</v>
      </c>
      <c r="J619">
        <v>34</v>
      </c>
      <c r="K619" s="20">
        <v>476</v>
      </c>
      <c r="L619" t="s">
        <v>98</v>
      </c>
    </row>
    <row r="620" spans="2:12">
      <c r="B620" s="21">
        <v>45110</v>
      </c>
      <c r="C620" s="21" t="str">
        <f t="shared" si="27"/>
        <v>Monday</v>
      </c>
      <c r="D620" s="21" t="str">
        <f t="shared" si="28"/>
        <v>July</v>
      </c>
      <c r="E620" s="21" t="str">
        <f t="shared" si="29"/>
        <v>2023</v>
      </c>
      <c r="F620">
        <v>2</v>
      </c>
      <c r="G620" t="s">
        <v>8</v>
      </c>
      <c r="H620" t="s">
        <v>9</v>
      </c>
      <c r="I620">
        <v>11</v>
      </c>
      <c r="J620">
        <v>25</v>
      </c>
      <c r="K620" s="20">
        <v>275</v>
      </c>
      <c r="L620" t="s">
        <v>98</v>
      </c>
    </row>
    <row r="621" spans="2:12">
      <c r="B621" t="s">
        <v>78</v>
      </c>
      <c r="C621" s="21" t="str">
        <f t="shared" si="27"/>
        <v>Monday</v>
      </c>
      <c r="D621" s="21" t="str">
        <f t="shared" si="28"/>
        <v>February</v>
      </c>
      <c r="E621" s="21" t="str">
        <f t="shared" si="29"/>
        <v>2023</v>
      </c>
      <c r="F621">
        <v>3</v>
      </c>
      <c r="G621" t="s">
        <v>11</v>
      </c>
      <c r="H621" t="s">
        <v>19</v>
      </c>
      <c r="I621">
        <v>15</v>
      </c>
      <c r="J621">
        <v>55</v>
      </c>
      <c r="K621" s="20">
        <v>825</v>
      </c>
      <c r="L621" t="s">
        <v>98</v>
      </c>
    </row>
    <row r="622" spans="2:12">
      <c r="B622" s="21">
        <v>44987</v>
      </c>
      <c r="C622" s="21" t="str">
        <f t="shared" si="27"/>
        <v>Thursday</v>
      </c>
      <c r="D622" s="21" t="str">
        <f t="shared" si="28"/>
        <v>March</v>
      </c>
      <c r="E622" s="21" t="str">
        <f t="shared" si="29"/>
        <v>2023</v>
      </c>
      <c r="F622">
        <v>5</v>
      </c>
      <c r="G622" t="s">
        <v>11</v>
      </c>
      <c r="H622" t="s">
        <v>19</v>
      </c>
      <c r="I622">
        <v>7</v>
      </c>
      <c r="J622">
        <v>17</v>
      </c>
      <c r="K622" s="20">
        <v>119</v>
      </c>
      <c r="L622" t="s">
        <v>98</v>
      </c>
    </row>
    <row r="623" spans="2:12">
      <c r="B623" t="s">
        <v>79</v>
      </c>
      <c r="C623" s="21" t="str">
        <f t="shared" si="27"/>
        <v>Sunday</v>
      </c>
      <c r="D623" s="21" t="str">
        <f t="shared" si="28"/>
        <v>April</v>
      </c>
      <c r="E623" s="21" t="str">
        <f t="shared" si="29"/>
        <v>2023</v>
      </c>
      <c r="F623">
        <v>1</v>
      </c>
      <c r="G623" t="s">
        <v>11</v>
      </c>
      <c r="H623" t="s">
        <v>19</v>
      </c>
      <c r="I623">
        <v>4</v>
      </c>
      <c r="J623">
        <v>62</v>
      </c>
      <c r="K623" s="20">
        <v>248</v>
      </c>
      <c r="L623" t="s">
        <v>98</v>
      </c>
    </row>
    <row r="624" spans="2:12">
      <c r="B624" t="s">
        <v>36</v>
      </c>
      <c r="C624" s="21" t="str">
        <f t="shared" si="27"/>
        <v>Friday</v>
      </c>
      <c r="D624" s="21" t="str">
        <f t="shared" si="28"/>
        <v>January</v>
      </c>
      <c r="E624" s="21" t="str">
        <f t="shared" si="29"/>
        <v>2023</v>
      </c>
      <c r="F624">
        <v>8</v>
      </c>
      <c r="G624" t="s">
        <v>14</v>
      </c>
      <c r="H624" t="s">
        <v>19</v>
      </c>
      <c r="I624">
        <v>6</v>
      </c>
      <c r="J624">
        <v>61</v>
      </c>
      <c r="K624" s="20">
        <v>366</v>
      </c>
      <c r="L624" t="s">
        <v>98</v>
      </c>
    </row>
    <row r="625" spans="2:12">
      <c r="B625" s="21">
        <v>44962</v>
      </c>
      <c r="C625" s="21" t="str">
        <f t="shared" si="27"/>
        <v>Sunday</v>
      </c>
      <c r="D625" s="21" t="str">
        <f t="shared" si="28"/>
        <v>February</v>
      </c>
      <c r="E625" s="21" t="str">
        <f t="shared" si="29"/>
        <v>2023</v>
      </c>
      <c r="F625">
        <v>7</v>
      </c>
      <c r="G625" t="s">
        <v>11</v>
      </c>
      <c r="H625" t="s">
        <v>9</v>
      </c>
      <c r="I625">
        <v>15</v>
      </c>
      <c r="J625">
        <v>100</v>
      </c>
      <c r="K625" s="20">
        <v>1500</v>
      </c>
      <c r="L625" t="s">
        <v>98</v>
      </c>
    </row>
    <row r="626" spans="2:12">
      <c r="B626" s="21">
        <v>44927</v>
      </c>
      <c r="C626" s="21" t="str">
        <f t="shared" si="27"/>
        <v>Sunday</v>
      </c>
      <c r="D626" s="21" t="str">
        <f t="shared" si="28"/>
        <v>January</v>
      </c>
      <c r="E626" s="21" t="str">
        <f t="shared" si="29"/>
        <v>2023</v>
      </c>
      <c r="F626">
        <v>8</v>
      </c>
      <c r="G626" t="s">
        <v>11</v>
      </c>
      <c r="H626" t="s">
        <v>9</v>
      </c>
      <c r="I626">
        <v>12</v>
      </c>
      <c r="J626">
        <v>8</v>
      </c>
      <c r="K626" s="20">
        <v>96</v>
      </c>
      <c r="L626" t="s">
        <v>98</v>
      </c>
    </row>
    <row r="627" spans="2:12">
      <c r="B627" t="s">
        <v>33</v>
      </c>
      <c r="C627" s="21" t="str">
        <f t="shared" si="27"/>
        <v>Saturday</v>
      </c>
      <c r="D627" s="21" t="str">
        <f t="shared" si="28"/>
        <v>April</v>
      </c>
      <c r="E627" s="21" t="str">
        <f t="shared" si="29"/>
        <v>2023</v>
      </c>
      <c r="F627">
        <v>2</v>
      </c>
      <c r="G627" t="s">
        <v>8</v>
      </c>
      <c r="H627" t="s">
        <v>9</v>
      </c>
      <c r="I627">
        <v>5</v>
      </c>
      <c r="J627">
        <v>56</v>
      </c>
      <c r="K627" s="20">
        <v>280</v>
      </c>
      <c r="L627" t="s">
        <v>98</v>
      </c>
    </row>
    <row r="628" spans="2:12">
      <c r="B628" s="21">
        <v>45141</v>
      </c>
      <c r="C628" s="21" t="str">
        <f t="shared" si="27"/>
        <v>Thursday</v>
      </c>
      <c r="D628" s="21" t="str">
        <f t="shared" si="28"/>
        <v>August</v>
      </c>
      <c r="E628" s="21" t="str">
        <f t="shared" si="29"/>
        <v>2023</v>
      </c>
      <c r="F628">
        <v>1</v>
      </c>
      <c r="G628" t="s">
        <v>11</v>
      </c>
      <c r="H628" t="s">
        <v>19</v>
      </c>
      <c r="I628">
        <v>11</v>
      </c>
      <c r="J628">
        <v>4</v>
      </c>
      <c r="K628" s="20">
        <v>44</v>
      </c>
      <c r="L628" t="s">
        <v>98</v>
      </c>
    </row>
    <row r="629" spans="2:12">
      <c r="B629" s="21">
        <v>45020</v>
      </c>
      <c r="C629" s="21" t="str">
        <f t="shared" si="27"/>
        <v>Tuesday</v>
      </c>
      <c r="D629" s="21" t="str">
        <f t="shared" si="28"/>
        <v>April</v>
      </c>
      <c r="E629" s="21" t="str">
        <f t="shared" si="29"/>
        <v>2023</v>
      </c>
      <c r="F629">
        <v>1</v>
      </c>
      <c r="G629" t="s">
        <v>14</v>
      </c>
      <c r="H629" t="s">
        <v>19</v>
      </c>
      <c r="I629">
        <v>10</v>
      </c>
      <c r="J629">
        <v>78</v>
      </c>
      <c r="K629" s="20">
        <v>780</v>
      </c>
      <c r="L629" t="s">
        <v>98</v>
      </c>
    </row>
    <row r="630" spans="2:12">
      <c r="B630" s="21">
        <v>45262</v>
      </c>
      <c r="C630" s="21" t="str">
        <f t="shared" si="27"/>
        <v>Saturday</v>
      </c>
      <c r="D630" s="21" t="str">
        <f t="shared" si="28"/>
        <v>December</v>
      </c>
      <c r="E630" s="21" t="str">
        <f t="shared" si="29"/>
        <v>2023</v>
      </c>
      <c r="F630">
        <v>6</v>
      </c>
      <c r="G630" t="s">
        <v>14</v>
      </c>
      <c r="H630" t="s">
        <v>9</v>
      </c>
      <c r="I630">
        <v>12</v>
      </c>
      <c r="J630">
        <v>58</v>
      </c>
      <c r="K630" s="20">
        <v>696</v>
      </c>
      <c r="L630" t="s">
        <v>98</v>
      </c>
    </row>
    <row r="631" spans="2:12">
      <c r="B631" s="21">
        <v>45235</v>
      </c>
      <c r="C631" s="21" t="str">
        <f t="shared" si="27"/>
        <v>Sunday</v>
      </c>
      <c r="D631" s="21" t="str">
        <f t="shared" si="28"/>
        <v>November</v>
      </c>
      <c r="E631" s="21" t="str">
        <f t="shared" si="29"/>
        <v>2023</v>
      </c>
      <c r="F631">
        <v>7</v>
      </c>
      <c r="G631" t="s">
        <v>11</v>
      </c>
      <c r="H631" t="s">
        <v>19</v>
      </c>
      <c r="I631">
        <v>13</v>
      </c>
      <c r="J631">
        <v>50</v>
      </c>
      <c r="K631" s="20">
        <v>650</v>
      </c>
      <c r="L631" t="s">
        <v>98</v>
      </c>
    </row>
    <row r="632" spans="2:12">
      <c r="B632" t="s">
        <v>54</v>
      </c>
      <c r="C632" s="21" t="str">
        <f t="shared" si="27"/>
        <v>Sunday</v>
      </c>
      <c r="D632" s="21" t="str">
        <f t="shared" si="28"/>
        <v>February</v>
      </c>
      <c r="E632" s="21" t="str">
        <f t="shared" si="29"/>
        <v>2023</v>
      </c>
      <c r="F632">
        <v>3</v>
      </c>
      <c r="G632" t="s">
        <v>8</v>
      </c>
      <c r="H632" t="s">
        <v>9</v>
      </c>
      <c r="I632">
        <v>8</v>
      </c>
      <c r="J632">
        <v>37</v>
      </c>
      <c r="K632" s="20">
        <v>296</v>
      </c>
      <c r="L632" t="s">
        <v>98</v>
      </c>
    </row>
    <row r="633" spans="2:12">
      <c r="B633" t="s">
        <v>92</v>
      </c>
      <c r="C633" s="21" t="str">
        <f t="shared" si="27"/>
        <v>Sunday</v>
      </c>
      <c r="D633" s="21" t="str">
        <f t="shared" si="28"/>
        <v>March</v>
      </c>
      <c r="E633" s="21" t="str">
        <f t="shared" si="29"/>
        <v>2023</v>
      </c>
      <c r="F633">
        <v>8</v>
      </c>
      <c r="G633" t="s">
        <v>14</v>
      </c>
      <c r="H633" t="s">
        <v>19</v>
      </c>
      <c r="I633">
        <v>9</v>
      </c>
      <c r="J633">
        <v>10</v>
      </c>
      <c r="K633" s="20">
        <v>90</v>
      </c>
      <c r="L633" t="s">
        <v>98</v>
      </c>
    </row>
    <row r="634" spans="2:12">
      <c r="B634" t="s">
        <v>29</v>
      </c>
      <c r="C634" s="21" t="str">
        <f t="shared" si="27"/>
        <v>Tuesday</v>
      </c>
      <c r="D634" s="21" t="str">
        <f t="shared" si="28"/>
        <v>March</v>
      </c>
      <c r="E634" s="21" t="str">
        <f t="shared" si="29"/>
        <v>2023</v>
      </c>
      <c r="F634">
        <v>8</v>
      </c>
      <c r="G634" t="s">
        <v>11</v>
      </c>
      <c r="H634" t="s">
        <v>19</v>
      </c>
      <c r="I634">
        <v>5</v>
      </c>
      <c r="J634">
        <v>68</v>
      </c>
      <c r="K634" s="20">
        <v>340</v>
      </c>
      <c r="L634" t="s">
        <v>98</v>
      </c>
    </row>
    <row r="635" spans="2:12">
      <c r="B635" t="s">
        <v>76</v>
      </c>
      <c r="C635" s="21" t="str">
        <f t="shared" si="27"/>
        <v>Tuesday</v>
      </c>
      <c r="D635" s="21" t="str">
        <f t="shared" si="28"/>
        <v>January</v>
      </c>
      <c r="E635" s="21" t="str">
        <f t="shared" si="29"/>
        <v>2023</v>
      </c>
      <c r="F635">
        <v>1</v>
      </c>
      <c r="G635" t="s">
        <v>14</v>
      </c>
      <c r="H635" t="s">
        <v>19</v>
      </c>
      <c r="I635">
        <v>15</v>
      </c>
      <c r="J635">
        <v>67</v>
      </c>
      <c r="K635" s="20">
        <v>1005</v>
      </c>
      <c r="L635" t="s">
        <v>98</v>
      </c>
    </row>
    <row r="636" spans="2:12">
      <c r="B636" t="s">
        <v>90</v>
      </c>
      <c r="C636" s="21" t="str">
        <f t="shared" si="27"/>
        <v>Wednesday</v>
      </c>
      <c r="D636" s="21" t="str">
        <f t="shared" si="28"/>
        <v>March</v>
      </c>
      <c r="E636" s="21" t="str">
        <f t="shared" si="29"/>
        <v>2023</v>
      </c>
      <c r="F636">
        <v>2</v>
      </c>
      <c r="G636" t="s">
        <v>8</v>
      </c>
      <c r="H636" t="s">
        <v>9</v>
      </c>
      <c r="I636">
        <v>4</v>
      </c>
      <c r="J636">
        <v>19</v>
      </c>
      <c r="K636" s="20">
        <v>76</v>
      </c>
      <c r="L636" t="s">
        <v>98</v>
      </c>
    </row>
    <row r="637" spans="2:12">
      <c r="B637" s="21">
        <v>44986</v>
      </c>
      <c r="C637" s="21" t="str">
        <f t="shared" si="27"/>
        <v>Wednesday</v>
      </c>
      <c r="D637" s="21" t="str">
        <f t="shared" si="28"/>
        <v>March</v>
      </c>
      <c r="E637" s="21" t="str">
        <f t="shared" si="29"/>
        <v>2023</v>
      </c>
      <c r="F637">
        <v>3</v>
      </c>
      <c r="G637" t="s">
        <v>8</v>
      </c>
      <c r="H637" t="s">
        <v>19</v>
      </c>
      <c r="I637">
        <v>4</v>
      </c>
      <c r="J637">
        <v>45</v>
      </c>
      <c r="K637" s="20">
        <v>180</v>
      </c>
      <c r="L637" t="s">
        <v>98</v>
      </c>
    </row>
    <row r="638" spans="2:12">
      <c r="B638" t="s">
        <v>75</v>
      </c>
      <c r="C638" s="21" t="str">
        <f t="shared" si="27"/>
        <v>Sunday</v>
      </c>
      <c r="D638" s="21" t="str">
        <f t="shared" si="28"/>
        <v>April</v>
      </c>
      <c r="E638" s="21" t="str">
        <f t="shared" si="29"/>
        <v>2023</v>
      </c>
      <c r="F638">
        <v>7</v>
      </c>
      <c r="G638" t="s">
        <v>11</v>
      </c>
      <c r="H638" t="s">
        <v>19</v>
      </c>
      <c r="I638">
        <v>10</v>
      </c>
      <c r="J638">
        <v>80</v>
      </c>
      <c r="K638" s="20">
        <v>800</v>
      </c>
      <c r="L638" t="s">
        <v>98</v>
      </c>
    </row>
    <row r="639" spans="2:12">
      <c r="B639" t="s">
        <v>77</v>
      </c>
      <c r="C639" s="21" t="str">
        <f t="shared" si="27"/>
        <v>Saturday</v>
      </c>
      <c r="D639" s="21" t="str">
        <f t="shared" si="28"/>
        <v>May</v>
      </c>
      <c r="E639" s="21" t="str">
        <f t="shared" si="29"/>
        <v>2023</v>
      </c>
      <c r="F639">
        <v>1</v>
      </c>
      <c r="G639" t="s">
        <v>11</v>
      </c>
      <c r="H639" t="s">
        <v>19</v>
      </c>
      <c r="I639">
        <v>0</v>
      </c>
      <c r="J639">
        <v>28</v>
      </c>
      <c r="K639" s="20">
        <v>0</v>
      </c>
      <c r="L639" t="s">
        <v>98</v>
      </c>
    </row>
    <row r="640" spans="2:12">
      <c r="B640" t="s">
        <v>31</v>
      </c>
      <c r="C640" s="21" t="str">
        <f t="shared" si="27"/>
        <v>Thursday</v>
      </c>
      <c r="D640" s="21" t="str">
        <f t="shared" si="28"/>
        <v>March</v>
      </c>
      <c r="E640" s="21" t="str">
        <f t="shared" si="29"/>
        <v>2023</v>
      </c>
      <c r="F640">
        <v>5</v>
      </c>
      <c r="G640" t="s">
        <v>14</v>
      </c>
      <c r="H640" t="s">
        <v>9</v>
      </c>
      <c r="I640">
        <v>15</v>
      </c>
      <c r="J640">
        <v>57</v>
      </c>
      <c r="K640" s="20">
        <v>855</v>
      </c>
      <c r="L640" t="s">
        <v>98</v>
      </c>
    </row>
    <row r="641" spans="2:12">
      <c r="B641" t="s">
        <v>48</v>
      </c>
      <c r="C641" s="21" t="str">
        <f t="shared" si="27"/>
        <v>Sunday</v>
      </c>
      <c r="D641" s="21" t="str">
        <f t="shared" si="28"/>
        <v>January</v>
      </c>
      <c r="E641" s="21" t="str">
        <f t="shared" si="29"/>
        <v>2023</v>
      </c>
      <c r="F641">
        <v>5</v>
      </c>
      <c r="G641" t="s">
        <v>14</v>
      </c>
      <c r="H641" t="s">
        <v>19</v>
      </c>
      <c r="I641">
        <v>13</v>
      </c>
      <c r="J641">
        <v>51</v>
      </c>
      <c r="K641" s="20">
        <v>663</v>
      </c>
      <c r="L641" t="s">
        <v>98</v>
      </c>
    </row>
    <row r="642" spans="2:12">
      <c r="B642" t="s">
        <v>63</v>
      </c>
      <c r="C642" s="21" t="str">
        <f t="shared" ref="C642:C705" si="30">TEXT(B642,"DDDD")</f>
        <v>Monday</v>
      </c>
      <c r="D642" s="21" t="str">
        <f t="shared" ref="D642:D705" si="31">TEXT(B642,"MMMM")</f>
        <v>February</v>
      </c>
      <c r="E642" s="21" t="str">
        <f t="shared" ref="E642:E705" si="32">TEXT(B642,"YYY")</f>
        <v>2023</v>
      </c>
      <c r="F642">
        <v>1</v>
      </c>
      <c r="G642" t="s">
        <v>11</v>
      </c>
      <c r="H642" t="s">
        <v>9</v>
      </c>
      <c r="I642">
        <v>12</v>
      </c>
      <c r="J642">
        <v>29</v>
      </c>
      <c r="K642" s="20">
        <v>348</v>
      </c>
      <c r="L642" t="s">
        <v>98</v>
      </c>
    </row>
    <row r="643" spans="2:12">
      <c r="B643" s="21">
        <v>45019</v>
      </c>
      <c r="C643" s="21" t="str">
        <f t="shared" si="30"/>
        <v>Monday</v>
      </c>
      <c r="D643" s="21" t="str">
        <f t="shared" si="31"/>
        <v>April</v>
      </c>
      <c r="E643" s="21" t="str">
        <f t="shared" si="32"/>
        <v>2023</v>
      </c>
      <c r="F643">
        <v>5</v>
      </c>
      <c r="G643" t="s">
        <v>8</v>
      </c>
      <c r="H643" t="s">
        <v>19</v>
      </c>
      <c r="I643">
        <v>12</v>
      </c>
      <c r="J643">
        <v>79</v>
      </c>
      <c r="K643" s="20">
        <v>948</v>
      </c>
      <c r="L643" t="s">
        <v>98</v>
      </c>
    </row>
    <row r="644" spans="2:12">
      <c r="B644" s="21">
        <v>45139</v>
      </c>
      <c r="C644" s="21" t="str">
        <f t="shared" si="30"/>
        <v>Tuesday</v>
      </c>
      <c r="D644" s="21" t="str">
        <f t="shared" si="31"/>
        <v>August</v>
      </c>
      <c r="E644" s="21" t="str">
        <f t="shared" si="32"/>
        <v>2023</v>
      </c>
      <c r="F644">
        <v>1</v>
      </c>
      <c r="G644" t="s">
        <v>8</v>
      </c>
      <c r="H644" t="s">
        <v>19</v>
      </c>
      <c r="I644">
        <v>9</v>
      </c>
      <c r="J644">
        <v>10</v>
      </c>
      <c r="K644" s="20">
        <v>90</v>
      </c>
      <c r="L644" t="s">
        <v>98</v>
      </c>
    </row>
    <row r="645" spans="2:12">
      <c r="B645" t="s">
        <v>43</v>
      </c>
      <c r="C645" s="21" t="str">
        <f t="shared" si="30"/>
        <v>Friday</v>
      </c>
      <c r="D645" s="21" t="str">
        <f t="shared" si="31"/>
        <v>February</v>
      </c>
      <c r="E645" s="21" t="str">
        <f t="shared" si="32"/>
        <v>2023</v>
      </c>
      <c r="F645">
        <v>3</v>
      </c>
      <c r="G645" t="s">
        <v>11</v>
      </c>
      <c r="H645" t="s">
        <v>9</v>
      </c>
      <c r="I645">
        <v>2</v>
      </c>
      <c r="J645">
        <v>69</v>
      </c>
      <c r="K645" s="20">
        <v>138</v>
      </c>
      <c r="L645" t="s">
        <v>98</v>
      </c>
    </row>
    <row r="646" spans="2:12">
      <c r="B646" t="s">
        <v>58</v>
      </c>
      <c r="C646" s="21" t="str">
        <f t="shared" si="30"/>
        <v>Thursday</v>
      </c>
      <c r="D646" s="21" t="str">
        <f t="shared" si="31"/>
        <v>January</v>
      </c>
      <c r="E646" s="21" t="str">
        <f t="shared" si="32"/>
        <v>2023</v>
      </c>
      <c r="F646">
        <v>5</v>
      </c>
      <c r="G646" t="s">
        <v>14</v>
      </c>
      <c r="H646" t="s">
        <v>9</v>
      </c>
      <c r="I646">
        <v>9</v>
      </c>
      <c r="J646">
        <v>87</v>
      </c>
      <c r="K646" s="20">
        <v>783</v>
      </c>
      <c r="L646" t="s">
        <v>98</v>
      </c>
    </row>
    <row r="647" spans="2:12">
      <c r="B647" s="21">
        <v>45261</v>
      </c>
      <c r="C647" s="21" t="str">
        <f t="shared" si="30"/>
        <v>Friday</v>
      </c>
      <c r="D647" s="21" t="str">
        <f t="shared" si="31"/>
        <v>December</v>
      </c>
      <c r="E647" s="21" t="str">
        <f t="shared" si="32"/>
        <v>2023</v>
      </c>
      <c r="F647">
        <v>7</v>
      </c>
      <c r="G647" t="s">
        <v>14</v>
      </c>
      <c r="H647" t="s">
        <v>19</v>
      </c>
      <c r="I647">
        <v>5</v>
      </c>
      <c r="J647">
        <v>44</v>
      </c>
      <c r="K647" s="20">
        <v>220</v>
      </c>
      <c r="L647" t="s">
        <v>98</v>
      </c>
    </row>
    <row r="648" spans="2:12">
      <c r="B648" s="21">
        <v>44959</v>
      </c>
      <c r="C648" s="21" t="str">
        <f t="shared" si="30"/>
        <v>Thursday</v>
      </c>
      <c r="D648" s="21" t="str">
        <f t="shared" si="31"/>
        <v>February</v>
      </c>
      <c r="E648" s="21" t="str">
        <f t="shared" si="32"/>
        <v>2023</v>
      </c>
      <c r="F648">
        <v>2</v>
      </c>
      <c r="G648" t="s">
        <v>11</v>
      </c>
      <c r="H648" t="s">
        <v>9</v>
      </c>
      <c r="I648">
        <v>6</v>
      </c>
      <c r="J648">
        <v>79</v>
      </c>
      <c r="K648" s="20">
        <v>474</v>
      </c>
      <c r="L648" t="s">
        <v>98</v>
      </c>
    </row>
    <row r="649" spans="2:12">
      <c r="B649" s="21">
        <v>45201</v>
      </c>
      <c r="C649" s="21" t="str">
        <f t="shared" si="30"/>
        <v>Monday</v>
      </c>
      <c r="D649" s="21" t="str">
        <f t="shared" si="31"/>
        <v>October</v>
      </c>
      <c r="E649" s="21" t="str">
        <f t="shared" si="32"/>
        <v>2023</v>
      </c>
      <c r="F649">
        <v>4</v>
      </c>
      <c r="G649" t="s">
        <v>11</v>
      </c>
      <c r="H649" t="s">
        <v>19</v>
      </c>
      <c r="I649">
        <v>13</v>
      </c>
      <c r="J649">
        <v>17</v>
      </c>
      <c r="K649" s="20">
        <v>221</v>
      </c>
      <c r="L649" t="s">
        <v>98</v>
      </c>
    </row>
    <row r="650" spans="2:12">
      <c r="B650" s="21">
        <v>45263</v>
      </c>
      <c r="C650" s="21" t="str">
        <f t="shared" si="30"/>
        <v>Sunday</v>
      </c>
      <c r="D650" s="21" t="str">
        <f t="shared" si="31"/>
        <v>December</v>
      </c>
      <c r="E650" s="21" t="str">
        <f t="shared" si="32"/>
        <v>2023</v>
      </c>
      <c r="F650">
        <v>8</v>
      </c>
      <c r="G650" t="s">
        <v>8</v>
      </c>
      <c r="H650" t="s">
        <v>9</v>
      </c>
      <c r="I650">
        <v>11</v>
      </c>
      <c r="J650">
        <v>90</v>
      </c>
      <c r="K650" s="20">
        <v>990</v>
      </c>
      <c r="L650" t="s">
        <v>98</v>
      </c>
    </row>
    <row r="651" spans="2:12">
      <c r="B651" s="21">
        <v>44990</v>
      </c>
      <c r="C651" s="21" t="str">
        <f t="shared" si="30"/>
        <v>Sunday</v>
      </c>
      <c r="D651" s="21" t="str">
        <f t="shared" si="31"/>
        <v>March</v>
      </c>
      <c r="E651" s="21" t="str">
        <f t="shared" si="32"/>
        <v>2023</v>
      </c>
      <c r="F651">
        <v>1</v>
      </c>
      <c r="G651" t="s">
        <v>8</v>
      </c>
      <c r="H651" t="s">
        <v>19</v>
      </c>
      <c r="I651">
        <v>0</v>
      </c>
      <c r="J651">
        <v>43</v>
      </c>
      <c r="K651" s="20">
        <v>0</v>
      </c>
      <c r="L651" t="s">
        <v>98</v>
      </c>
    </row>
    <row r="652" spans="2:12">
      <c r="B652" s="21">
        <v>44929</v>
      </c>
      <c r="C652" s="21" t="str">
        <f t="shared" si="30"/>
        <v>Tuesday</v>
      </c>
      <c r="D652" s="21" t="str">
        <f t="shared" si="31"/>
        <v>January</v>
      </c>
      <c r="E652" s="21" t="str">
        <f t="shared" si="32"/>
        <v>2023</v>
      </c>
      <c r="F652">
        <v>6</v>
      </c>
      <c r="G652" t="s">
        <v>14</v>
      </c>
      <c r="H652" t="s">
        <v>9</v>
      </c>
      <c r="I652">
        <v>5</v>
      </c>
      <c r="J652">
        <v>72</v>
      </c>
      <c r="K652" s="20">
        <v>360</v>
      </c>
      <c r="L652" t="s">
        <v>98</v>
      </c>
    </row>
    <row r="653" spans="2:12">
      <c r="B653" s="21">
        <v>44958</v>
      </c>
      <c r="C653" s="21" t="str">
        <f t="shared" si="30"/>
        <v>Wednesday</v>
      </c>
      <c r="D653" s="21" t="str">
        <f t="shared" si="31"/>
        <v>February</v>
      </c>
      <c r="E653" s="21" t="str">
        <f t="shared" si="32"/>
        <v>2023</v>
      </c>
      <c r="F653">
        <v>5</v>
      </c>
      <c r="G653" t="s">
        <v>11</v>
      </c>
      <c r="H653" t="s">
        <v>9</v>
      </c>
      <c r="I653">
        <v>6</v>
      </c>
      <c r="J653">
        <v>54</v>
      </c>
      <c r="K653" s="20">
        <v>324</v>
      </c>
      <c r="L653" t="s">
        <v>98</v>
      </c>
    </row>
    <row r="654" spans="2:12">
      <c r="B654" s="21">
        <v>44990</v>
      </c>
      <c r="C654" s="21" t="str">
        <f t="shared" si="30"/>
        <v>Sunday</v>
      </c>
      <c r="D654" s="21" t="str">
        <f t="shared" si="31"/>
        <v>March</v>
      </c>
      <c r="E654" s="21" t="str">
        <f t="shared" si="32"/>
        <v>2023</v>
      </c>
      <c r="F654">
        <v>3</v>
      </c>
      <c r="G654" t="s">
        <v>8</v>
      </c>
      <c r="H654" t="s">
        <v>9</v>
      </c>
      <c r="I654">
        <v>10</v>
      </c>
      <c r="J654">
        <v>97</v>
      </c>
      <c r="K654" s="20">
        <v>970</v>
      </c>
      <c r="L654" t="s">
        <v>98</v>
      </c>
    </row>
    <row r="655" spans="2:12">
      <c r="B655" s="21">
        <v>45082</v>
      </c>
      <c r="C655" s="21" t="str">
        <f t="shared" si="30"/>
        <v>Monday</v>
      </c>
      <c r="D655" s="21" t="str">
        <f t="shared" si="31"/>
        <v>June</v>
      </c>
      <c r="E655" s="21" t="str">
        <f t="shared" si="32"/>
        <v>2023</v>
      </c>
      <c r="F655">
        <v>4</v>
      </c>
      <c r="G655" t="s">
        <v>8</v>
      </c>
      <c r="H655" t="s">
        <v>9</v>
      </c>
      <c r="I655">
        <v>12</v>
      </c>
      <c r="J655">
        <v>19</v>
      </c>
      <c r="K655" s="20">
        <v>228</v>
      </c>
      <c r="L655" t="s">
        <v>98</v>
      </c>
    </row>
    <row r="656" spans="2:12">
      <c r="B656" t="s">
        <v>76</v>
      </c>
      <c r="C656" s="21" t="str">
        <f t="shared" si="30"/>
        <v>Tuesday</v>
      </c>
      <c r="D656" s="21" t="str">
        <f t="shared" si="31"/>
        <v>January</v>
      </c>
      <c r="E656" s="21" t="str">
        <f t="shared" si="32"/>
        <v>2023</v>
      </c>
      <c r="F656">
        <v>1</v>
      </c>
      <c r="G656" t="s">
        <v>11</v>
      </c>
      <c r="H656" t="s">
        <v>9</v>
      </c>
      <c r="I656">
        <v>3</v>
      </c>
      <c r="J656">
        <v>47</v>
      </c>
      <c r="K656" s="20">
        <v>141</v>
      </c>
      <c r="L656" t="s">
        <v>98</v>
      </c>
    </row>
    <row r="657" spans="2:12">
      <c r="B657" t="s">
        <v>39</v>
      </c>
      <c r="C657" s="21" t="str">
        <f t="shared" si="30"/>
        <v>Saturday</v>
      </c>
      <c r="D657" s="21" t="str">
        <f t="shared" si="31"/>
        <v>March</v>
      </c>
      <c r="E657" s="21" t="str">
        <f t="shared" si="32"/>
        <v>2023</v>
      </c>
      <c r="F657">
        <v>7</v>
      </c>
      <c r="G657" t="s">
        <v>11</v>
      </c>
      <c r="H657" t="s">
        <v>19</v>
      </c>
      <c r="I657">
        <v>4</v>
      </c>
      <c r="J657">
        <v>30</v>
      </c>
      <c r="K657" s="20">
        <v>120</v>
      </c>
      <c r="L657" t="s">
        <v>98</v>
      </c>
    </row>
    <row r="658" spans="2:12">
      <c r="B658" t="s">
        <v>77</v>
      </c>
      <c r="C658" s="21" t="str">
        <f t="shared" si="30"/>
        <v>Saturday</v>
      </c>
      <c r="D658" s="21" t="str">
        <f t="shared" si="31"/>
        <v>May</v>
      </c>
      <c r="E658" s="21" t="str">
        <f t="shared" si="32"/>
        <v>2023</v>
      </c>
      <c r="F658">
        <v>4</v>
      </c>
      <c r="G658" t="s">
        <v>11</v>
      </c>
      <c r="H658" t="s">
        <v>19</v>
      </c>
      <c r="I658">
        <v>12</v>
      </c>
      <c r="J658">
        <v>89</v>
      </c>
      <c r="K658" s="20">
        <v>1068</v>
      </c>
      <c r="L658" t="s">
        <v>98</v>
      </c>
    </row>
    <row r="659" spans="2:12">
      <c r="B659" s="21">
        <v>44988</v>
      </c>
      <c r="C659" s="21" t="str">
        <f t="shared" si="30"/>
        <v>Friday</v>
      </c>
      <c r="D659" s="21" t="str">
        <f t="shared" si="31"/>
        <v>March</v>
      </c>
      <c r="E659" s="21" t="str">
        <f t="shared" si="32"/>
        <v>2023</v>
      </c>
      <c r="F659">
        <v>8</v>
      </c>
      <c r="G659" t="s">
        <v>11</v>
      </c>
      <c r="H659" t="s">
        <v>9</v>
      </c>
      <c r="I659">
        <v>11</v>
      </c>
      <c r="J659">
        <v>21</v>
      </c>
      <c r="K659" s="20">
        <v>231</v>
      </c>
      <c r="L659" t="s">
        <v>98</v>
      </c>
    </row>
    <row r="660" spans="2:12">
      <c r="B660" t="s">
        <v>33</v>
      </c>
      <c r="C660" s="21" t="str">
        <f t="shared" si="30"/>
        <v>Saturday</v>
      </c>
      <c r="D660" s="21" t="str">
        <f t="shared" si="31"/>
        <v>April</v>
      </c>
      <c r="E660" s="21" t="str">
        <f t="shared" si="32"/>
        <v>2023</v>
      </c>
      <c r="F660">
        <v>2</v>
      </c>
      <c r="G660" t="s">
        <v>14</v>
      </c>
      <c r="H660" t="s">
        <v>19</v>
      </c>
      <c r="I660">
        <v>11</v>
      </c>
      <c r="J660">
        <v>58</v>
      </c>
      <c r="K660" s="20">
        <v>638</v>
      </c>
      <c r="L660" t="s">
        <v>98</v>
      </c>
    </row>
    <row r="661" spans="2:12">
      <c r="B661" t="s">
        <v>56</v>
      </c>
      <c r="C661" s="21" t="str">
        <f t="shared" si="30"/>
        <v>Tuesday</v>
      </c>
      <c r="D661" s="21" t="str">
        <f t="shared" si="31"/>
        <v>January</v>
      </c>
      <c r="E661" s="21" t="str">
        <f t="shared" si="32"/>
        <v>2023</v>
      </c>
      <c r="F661">
        <v>6</v>
      </c>
      <c r="G661" t="s">
        <v>11</v>
      </c>
      <c r="H661" t="s">
        <v>9</v>
      </c>
      <c r="I661">
        <v>10</v>
      </c>
      <c r="J661">
        <v>81</v>
      </c>
      <c r="K661" s="20">
        <v>810</v>
      </c>
      <c r="L661" t="s">
        <v>98</v>
      </c>
    </row>
    <row r="662" spans="2:12">
      <c r="B662" t="s">
        <v>75</v>
      </c>
      <c r="C662" s="21" t="str">
        <f t="shared" si="30"/>
        <v>Sunday</v>
      </c>
      <c r="D662" s="21" t="str">
        <f t="shared" si="31"/>
        <v>April</v>
      </c>
      <c r="E662" s="21" t="str">
        <f t="shared" si="32"/>
        <v>2023</v>
      </c>
      <c r="F662">
        <v>6</v>
      </c>
      <c r="G662" t="s">
        <v>14</v>
      </c>
      <c r="H662" t="s">
        <v>9</v>
      </c>
      <c r="I662">
        <v>11</v>
      </c>
      <c r="J662">
        <v>37</v>
      </c>
      <c r="K662" s="20">
        <v>407</v>
      </c>
      <c r="L662" t="s">
        <v>98</v>
      </c>
    </row>
    <row r="663" spans="2:12">
      <c r="B663" s="21">
        <v>45110</v>
      </c>
      <c r="C663" s="21" t="str">
        <f t="shared" si="30"/>
        <v>Monday</v>
      </c>
      <c r="D663" s="21" t="str">
        <f t="shared" si="31"/>
        <v>July</v>
      </c>
      <c r="E663" s="21" t="str">
        <f t="shared" si="32"/>
        <v>2023</v>
      </c>
      <c r="F663">
        <v>4</v>
      </c>
      <c r="G663" t="s">
        <v>11</v>
      </c>
      <c r="H663" t="s">
        <v>9</v>
      </c>
      <c r="I663">
        <v>9</v>
      </c>
      <c r="J663">
        <v>47</v>
      </c>
      <c r="K663" s="20">
        <v>423</v>
      </c>
      <c r="L663" t="s">
        <v>98</v>
      </c>
    </row>
    <row r="664" spans="2:12">
      <c r="B664" t="s">
        <v>87</v>
      </c>
      <c r="C664" s="21" t="str">
        <f t="shared" si="30"/>
        <v>Friday</v>
      </c>
      <c r="D664" s="21" t="str">
        <f t="shared" si="31"/>
        <v>April</v>
      </c>
      <c r="E664" s="21" t="str">
        <f t="shared" si="32"/>
        <v>2023</v>
      </c>
      <c r="F664">
        <v>1</v>
      </c>
      <c r="G664" t="s">
        <v>11</v>
      </c>
      <c r="H664" t="s">
        <v>19</v>
      </c>
      <c r="I664">
        <v>11</v>
      </c>
      <c r="J664">
        <v>80</v>
      </c>
      <c r="K664" s="20">
        <v>880</v>
      </c>
      <c r="L664" t="s">
        <v>98</v>
      </c>
    </row>
    <row r="665" spans="2:12">
      <c r="B665" t="s">
        <v>37</v>
      </c>
      <c r="C665" s="21" t="str">
        <f t="shared" si="30"/>
        <v>Sunday</v>
      </c>
      <c r="D665" s="21" t="str">
        <f t="shared" si="31"/>
        <v>March</v>
      </c>
      <c r="E665" s="21" t="str">
        <f t="shared" si="32"/>
        <v>2023</v>
      </c>
      <c r="F665">
        <v>2</v>
      </c>
      <c r="G665" t="s">
        <v>14</v>
      </c>
      <c r="H665" t="s">
        <v>9</v>
      </c>
      <c r="I665">
        <v>12</v>
      </c>
      <c r="J665">
        <v>92</v>
      </c>
      <c r="K665" s="20">
        <v>1104</v>
      </c>
      <c r="L665" t="s">
        <v>98</v>
      </c>
    </row>
    <row r="666" spans="2:12">
      <c r="B666" t="s">
        <v>57</v>
      </c>
      <c r="C666" s="21" t="str">
        <f t="shared" si="30"/>
        <v>Wednesday</v>
      </c>
      <c r="D666" s="21" t="str">
        <f t="shared" si="31"/>
        <v>February</v>
      </c>
      <c r="E666" s="21" t="str">
        <f t="shared" si="32"/>
        <v>2023</v>
      </c>
      <c r="F666">
        <v>5</v>
      </c>
      <c r="G666" t="s">
        <v>11</v>
      </c>
      <c r="H666" t="s">
        <v>9</v>
      </c>
      <c r="I666">
        <v>5</v>
      </c>
      <c r="J666">
        <v>70</v>
      </c>
      <c r="K666" s="20">
        <v>350</v>
      </c>
      <c r="L666" t="s">
        <v>98</v>
      </c>
    </row>
    <row r="667" spans="2:12">
      <c r="B667" t="s">
        <v>37</v>
      </c>
      <c r="C667" s="21" t="str">
        <f t="shared" si="30"/>
        <v>Sunday</v>
      </c>
      <c r="D667" s="21" t="str">
        <f t="shared" si="31"/>
        <v>March</v>
      </c>
      <c r="E667" s="21" t="str">
        <f t="shared" si="32"/>
        <v>2023</v>
      </c>
      <c r="F667">
        <v>2</v>
      </c>
      <c r="G667" t="s">
        <v>11</v>
      </c>
      <c r="H667" t="s">
        <v>19</v>
      </c>
      <c r="I667">
        <v>15</v>
      </c>
      <c r="J667">
        <v>63</v>
      </c>
      <c r="K667" s="20">
        <v>945</v>
      </c>
      <c r="L667" t="s">
        <v>98</v>
      </c>
    </row>
    <row r="668" spans="2:12">
      <c r="B668" s="21">
        <v>44960</v>
      </c>
      <c r="C668" s="21" t="str">
        <f t="shared" si="30"/>
        <v>Friday</v>
      </c>
      <c r="D668" s="21" t="str">
        <f t="shared" si="31"/>
        <v>February</v>
      </c>
      <c r="E668" s="21" t="str">
        <f t="shared" si="32"/>
        <v>2023</v>
      </c>
      <c r="F668">
        <v>3</v>
      </c>
      <c r="G668" t="s">
        <v>11</v>
      </c>
      <c r="H668" t="s">
        <v>19</v>
      </c>
      <c r="I668">
        <v>4</v>
      </c>
      <c r="J668">
        <v>70</v>
      </c>
      <c r="K668" s="20">
        <v>280</v>
      </c>
      <c r="L668" t="s">
        <v>98</v>
      </c>
    </row>
    <row r="669" spans="2:12">
      <c r="B669" t="s">
        <v>89</v>
      </c>
      <c r="C669" s="21" t="str">
        <f t="shared" si="30"/>
        <v>Thursday</v>
      </c>
      <c r="D669" s="21" t="str">
        <f t="shared" si="31"/>
        <v>March</v>
      </c>
      <c r="E669" s="21" t="str">
        <f t="shared" si="32"/>
        <v>2023</v>
      </c>
      <c r="F669">
        <v>2</v>
      </c>
      <c r="G669" t="s">
        <v>8</v>
      </c>
      <c r="H669" t="s">
        <v>19</v>
      </c>
      <c r="I669">
        <v>2</v>
      </c>
      <c r="J669">
        <v>35</v>
      </c>
      <c r="K669" s="20">
        <v>70</v>
      </c>
      <c r="L669" t="s">
        <v>98</v>
      </c>
    </row>
    <row r="670" spans="2:12">
      <c r="B670" s="21">
        <v>44989</v>
      </c>
      <c r="C670" s="21" t="str">
        <f t="shared" si="30"/>
        <v>Saturday</v>
      </c>
      <c r="D670" s="21" t="str">
        <f t="shared" si="31"/>
        <v>March</v>
      </c>
      <c r="E670" s="21" t="str">
        <f t="shared" si="32"/>
        <v>2023</v>
      </c>
      <c r="F670">
        <v>8</v>
      </c>
      <c r="G670" t="s">
        <v>14</v>
      </c>
      <c r="H670" t="s">
        <v>19</v>
      </c>
      <c r="I670">
        <v>2</v>
      </c>
      <c r="J670">
        <v>15</v>
      </c>
      <c r="K670" s="20">
        <v>30</v>
      </c>
      <c r="L670" t="s">
        <v>98</v>
      </c>
    </row>
    <row r="671" spans="2:12">
      <c r="B671" t="s">
        <v>59</v>
      </c>
      <c r="C671" s="21" t="str">
        <f t="shared" si="30"/>
        <v>Monday</v>
      </c>
      <c r="D671" s="21" t="str">
        <f t="shared" si="31"/>
        <v>January</v>
      </c>
      <c r="E671" s="21" t="str">
        <f t="shared" si="32"/>
        <v>2023</v>
      </c>
      <c r="F671">
        <v>1</v>
      </c>
      <c r="G671" t="s">
        <v>11</v>
      </c>
      <c r="H671" t="s">
        <v>9</v>
      </c>
      <c r="I671">
        <v>6</v>
      </c>
      <c r="J671">
        <v>91</v>
      </c>
      <c r="K671" s="20">
        <v>546</v>
      </c>
      <c r="L671" t="s">
        <v>98</v>
      </c>
    </row>
    <row r="672" spans="2:12">
      <c r="B672" s="21">
        <v>44989</v>
      </c>
      <c r="C672" s="21" t="str">
        <f t="shared" si="30"/>
        <v>Saturday</v>
      </c>
      <c r="D672" s="21" t="str">
        <f t="shared" si="31"/>
        <v>March</v>
      </c>
      <c r="E672" s="21" t="str">
        <f t="shared" si="32"/>
        <v>2023</v>
      </c>
      <c r="F672">
        <v>4</v>
      </c>
      <c r="G672" t="s">
        <v>14</v>
      </c>
      <c r="H672" t="s">
        <v>9</v>
      </c>
      <c r="I672">
        <v>8</v>
      </c>
      <c r="J672">
        <v>12</v>
      </c>
      <c r="K672" s="20">
        <v>96</v>
      </c>
      <c r="L672" t="s">
        <v>98</v>
      </c>
    </row>
    <row r="673" spans="2:12">
      <c r="B673" t="s">
        <v>34</v>
      </c>
      <c r="C673" s="21" t="str">
        <f t="shared" si="30"/>
        <v>Sunday</v>
      </c>
      <c r="D673" s="21" t="str">
        <f t="shared" si="31"/>
        <v>January</v>
      </c>
      <c r="E673" s="21" t="str">
        <f t="shared" si="32"/>
        <v>2023</v>
      </c>
      <c r="F673">
        <v>4</v>
      </c>
      <c r="G673" t="s">
        <v>8</v>
      </c>
      <c r="H673" t="s">
        <v>19</v>
      </c>
      <c r="I673">
        <v>15</v>
      </c>
      <c r="J673">
        <v>76</v>
      </c>
      <c r="K673" s="20">
        <v>1140</v>
      </c>
      <c r="L673" t="s">
        <v>98</v>
      </c>
    </row>
    <row r="674" spans="2:12">
      <c r="B674" s="21">
        <v>44929</v>
      </c>
      <c r="C674" s="21" t="str">
        <f t="shared" si="30"/>
        <v>Tuesday</v>
      </c>
      <c r="D674" s="21" t="str">
        <f t="shared" si="31"/>
        <v>January</v>
      </c>
      <c r="E674" s="21" t="str">
        <f t="shared" si="32"/>
        <v>2023</v>
      </c>
      <c r="F674">
        <v>6</v>
      </c>
      <c r="G674" t="s">
        <v>14</v>
      </c>
      <c r="H674" t="s">
        <v>19</v>
      </c>
      <c r="I674">
        <v>0</v>
      </c>
      <c r="J674">
        <v>99</v>
      </c>
      <c r="K674" s="20">
        <v>0</v>
      </c>
      <c r="L674" t="s">
        <v>98</v>
      </c>
    </row>
    <row r="675" spans="2:12">
      <c r="B675" s="21">
        <v>45261</v>
      </c>
      <c r="C675" s="21" t="str">
        <f t="shared" si="30"/>
        <v>Friday</v>
      </c>
      <c r="D675" s="21" t="str">
        <f t="shared" si="31"/>
        <v>December</v>
      </c>
      <c r="E675" s="21" t="str">
        <f t="shared" si="32"/>
        <v>2023</v>
      </c>
      <c r="F675">
        <v>3</v>
      </c>
      <c r="G675" t="s">
        <v>11</v>
      </c>
      <c r="H675" t="s">
        <v>19</v>
      </c>
      <c r="I675">
        <v>11</v>
      </c>
      <c r="J675">
        <v>93</v>
      </c>
      <c r="K675" s="20">
        <v>1023</v>
      </c>
      <c r="L675" t="s">
        <v>98</v>
      </c>
    </row>
    <row r="676" spans="2:12">
      <c r="B676" s="21">
        <v>45170</v>
      </c>
      <c r="C676" s="21" t="str">
        <f t="shared" si="30"/>
        <v>Friday</v>
      </c>
      <c r="D676" s="21" t="str">
        <f t="shared" si="31"/>
        <v>September</v>
      </c>
      <c r="E676" s="21" t="str">
        <f t="shared" si="32"/>
        <v>2023</v>
      </c>
      <c r="F676">
        <v>4</v>
      </c>
      <c r="G676" t="s">
        <v>8</v>
      </c>
      <c r="H676" t="s">
        <v>9</v>
      </c>
      <c r="I676">
        <v>9</v>
      </c>
      <c r="J676">
        <v>24</v>
      </c>
      <c r="K676" s="20">
        <v>216</v>
      </c>
      <c r="L676" t="s">
        <v>98</v>
      </c>
    </row>
    <row r="677" spans="2:12">
      <c r="B677" s="21">
        <v>45174</v>
      </c>
      <c r="C677" s="21" t="str">
        <f t="shared" si="30"/>
        <v>Tuesday</v>
      </c>
      <c r="D677" s="21" t="str">
        <f t="shared" si="31"/>
        <v>September</v>
      </c>
      <c r="E677" s="21" t="str">
        <f t="shared" si="32"/>
        <v>2023</v>
      </c>
      <c r="F677">
        <v>3</v>
      </c>
      <c r="G677" t="s">
        <v>8</v>
      </c>
      <c r="H677" t="s">
        <v>19</v>
      </c>
      <c r="I677">
        <v>7</v>
      </c>
      <c r="J677">
        <v>15</v>
      </c>
      <c r="K677" s="20">
        <v>105</v>
      </c>
      <c r="L677" t="s">
        <v>98</v>
      </c>
    </row>
    <row r="678" spans="2:12">
      <c r="B678" s="21">
        <v>44989</v>
      </c>
      <c r="C678" s="21" t="str">
        <f t="shared" si="30"/>
        <v>Saturday</v>
      </c>
      <c r="D678" s="21" t="str">
        <f t="shared" si="31"/>
        <v>March</v>
      </c>
      <c r="E678" s="21" t="str">
        <f t="shared" si="32"/>
        <v>2023</v>
      </c>
      <c r="F678">
        <v>6</v>
      </c>
      <c r="G678" t="s">
        <v>11</v>
      </c>
      <c r="H678" t="s">
        <v>19</v>
      </c>
      <c r="I678">
        <v>8</v>
      </c>
      <c r="J678">
        <v>20</v>
      </c>
      <c r="K678" s="20">
        <v>160</v>
      </c>
      <c r="L678" t="s">
        <v>98</v>
      </c>
    </row>
    <row r="679" spans="2:12">
      <c r="B679" t="s">
        <v>27</v>
      </c>
      <c r="C679" s="21" t="str">
        <f t="shared" si="30"/>
        <v>Saturday</v>
      </c>
      <c r="D679" s="21" t="str">
        <f t="shared" si="31"/>
        <v>January</v>
      </c>
      <c r="E679" s="21" t="str">
        <f t="shared" si="32"/>
        <v>2023</v>
      </c>
      <c r="F679">
        <v>7</v>
      </c>
      <c r="G679" t="s">
        <v>14</v>
      </c>
      <c r="H679" t="s">
        <v>19</v>
      </c>
      <c r="I679">
        <v>15</v>
      </c>
      <c r="J679">
        <v>26</v>
      </c>
      <c r="K679" s="20">
        <v>390</v>
      </c>
      <c r="L679" t="s">
        <v>98</v>
      </c>
    </row>
    <row r="680" spans="2:12">
      <c r="B680" s="21">
        <v>45234</v>
      </c>
      <c r="C680" s="21" t="str">
        <f t="shared" si="30"/>
        <v>Saturday</v>
      </c>
      <c r="D680" s="21" t="str">
        <f t="shared" si="31"/>
        <v>November</v>
      </c>
      <c r="E680" s="21" t="str">
        <f t="shared" si="32"/>
        <v>2023</v>
      </c>
      <c r="F680">
        <v>7</v>
      </c>
      <c r="G680" t="s">
        <v>8</v>
      </c>
      <c r="H680" t="s">
        <v>19</v>
      </c>
      <c r="I680">
        <v>10</v>
      </c>
      <c r="J680">
        <v>59</v>
      </c>
      <c r="K680" s="20">
        <v>590</v>
      </c>
      <c r="L680" t="s">
        <v>98</v>
      </c>
    </row>
    <row r="681" spans="2:12">
      <c r="B681" s="21">
        <v>45200</v>
      </c>
      <c r="C681" s="21" t="str">
        <f t="shared" si="30"/>
        <v>Sunday</v>
      </c>
      <c r="D681" s="21" t="str">
        <f t="shared" si="31"/>
        <v>October</v>
      </c>
      <c r="E681" s="21" t="str">
        <f t="shared" si="32"/>
        <v>2023</v>
      </c>
      <c r="F681">
        <v>2</v>
      </c>
      <c r="G681" t="s">
        <v>14</v>
      </c>
      <c r="H681" t="s">
        <v>19</v>
      </c>
      <c r="I681">
        <v>8</v>
      </c>
      <c r="J681">
        <v>1</v>
      </c>
      <c r="K681" s="20">
        <v>8</v>
      </c>
      <c r="L681" t="s">
        <v>98</v>
      </c>
    </row>
    <row r="682" spans="2:12">
      <c r="B682" t="s">
        <v>81</v>
      </c>
      <c r="C682" s="21" t="str">
        <f t="shared" si="30"/>
        <v>Wednesday</v>
      </c>
      <c r="D682" s="21" t="str">
        <f t="shared" si="31"/>
        <v>April</v>
      </c>
      <c r="E682" s="21" t="str">
        <f t="shared" si="32"/>
        <v>2023</v>
      </c>
      <c r="F682">
        <v>1</v>
      </c>
      <c r="G682" t="s">
        <v>8</v>
      </c>
      <c r="H682" t="s">
        <v>9</v>
      </c>
      <c r="I682">
        <v>1</v>
      </c>
      <c r="J682">
        <v>58</v>
      </c>
      <c r="K682" s="20">
        <v>58</v>
      </c>
      <c r="L682" t="s">
        <v>98</v>
      </c>
    </row>
    <row r="683" spans="2:12">
      <c r="B683" s="21">
        <v>45201</v>
      </c>
      <c r="C683" s="21" t="str">
        <f t="shared" si="30"/>
        <v>Monday</v>
      </c>
      <c r="D683" s="21" t="str">
        <f t="shared" si="31"/>
        <v>October</v>
      </c>
      <c r="E683" s="21" t="str">
        <f t="shared" si="32"/>
        <v>2023</v>
      </c>
      <c r="F683">
        <v>5</v>
      </c>
      <c r="G683" t="s">
        <v>11</v>
      </c>
      <c r="H683" t="s">
        <v>9</v>
      </c>
      <c r="I683">
        <v>11</v>
      </c>
      <c r="J683">
        <v>63</v>
      </c>
      <c r="K683" s="20">
        <v>693</v>
      </c>
      <c r="L683" t="s">
        <v>98</v>
      </c>
    </row>
    <row r="684" spans="2:12">
      <c r="B684" s="21">
        <v>44961</v>
      </c>
      <c r="C684" s="21" t="str">
        <f t="shared" si="30"/>
        <v>Saturday</v>
      </c>
      <c r="D684" s="21" t="str">
        <f t="shared" si="31"/>
        <v>February</v>
      </c>
      <c r="E684" s="21" t="str">
        <f t="shared" si="32"/>
        <v>2023</v>
      </c>
      <c r="F684">
        <v>2</v>
      </c>
      <c r="G684" t="s">
        <v>14</v>
      </c>
      <c r="H684" t="s">
        <v>9</v>
      </c>
      <c r="I684">
        <v>3</v>
      </c>
      <c r="J684">
        <v>67</v>
      </c>
      <c r="K684" s="20">
        <v>201</v>
      </c>
      <c r="L684" t="s">
        <v>98</v>
      </c>
    </row>
    <row r="685" spans="2:12">
      <c r="B685" s="21">
        <v>44989</v>
      </c>
      <c r="C685" s="21" t="str">
        <f t="shared" si="30"/>
        <v>Saturday</v>
      </c>
      <c r="D685" s="21" t="str">
        <f t="shared" si="31"/>
        <v>March</v>
      </c>
      <c r="E685" s="21" t="str">
        <f t="shared" si="32"/>
        <v>2023</v>
      </c>
      <c r="F685">
        <v>3</v>
      </c>
      <c r="G685" t="s">
        <v>8</v>
      </c>
      <c r="H685" t="s">
        <v>9</v>
      </c>
      <c r="I685">
        <v>10</v>
      </c>
      <c r="J685">
        <v>44</v>
      </c>
      <c r="K685" s="20">
        <v>440</v>
      </c>
      <c r="L685" t="s">
        <v>98</v>
      </c>
    </row>
    <row r="686" spans="2:12">
      <c r="B686" t="s">
        <v>58</v>
      </c>
      <c r="C686" s="21" t="str">
        <f t="shared" si="30"/>
        <v>Thursday</v>
      </c>
      <c r="D686" s="21" t="str">
        <f t="shared" si="31"/>
        <v>January</v>
      </c>
      <c r="E686" s="21" t="str">
        <f t="shared" si="32"/>
        <v>2023</v>
      </c>
      <c r="F686">
        <v>2</v>
      </c>
      <c r="G686" t="s">
        <v>8</v>
      </c>
      <c r="H686" t="s">
        <v>19</v>
      </c>
      <c r="I686">
        <v>4</v>
      </c>
      <c r="J686">
        <v>75</v>
      </c>
      <c r="K686" s="20">
        <v>300</v>
      </c>
      <c r="L686" t="s">
        <v>98</v>
      </c>
    </row>
    <row r="687" spans="2:12">
      <c r="B687" s="21">
        <v>45050</v>
      </c>
      <c r="C687" s="21" t="str">
        <f t="shared" si="30"/>
        <v>Thursday</v>
      </c>
      <c r="D687" s="21" t="str">
        <f t="shared" si="31"/>
        <v>May</v>
      </c>
      <c r="E687" s="21" t="str">
        <f t="shared" si="32"/>
        <v>2023</v>
      </c>
      <c r="F687">
        <v>1</v>
      </c>
      <c r="G687" t="s">
        <v>11</v>
      </c>
      <c r="H687" t="s">
        <v>19</v>
      </c>
      <c r="I687">
        <v>6</v>
      </c>
      <c r="J687">
        <v>41</v>
      </c>
      <c r="K687" s="20">
        <v>246</v>
      </c>
      <c r="L687" t="s">
        <v>98</v>
      </c>
    </row>
    <row r="688" spans="2:12">
      <c r="B688" s="21">
        <v>45265</v>
      </c>
      <c r="C688" s="21" t="str">
        <f t="shared" si="30"/>
        <v>Tuesday</v>
      </c>
      <c r="D688" s="21" t="str">
        <f t="shared" si="31"/>
        <v>December</v>
      </c>
      <c r="E688" s="21" t="str">
        <f t="shared" si="32"/>
        <v>2023</v>
      </c>
      <c r="F688">
        <v>7</v>
      </c>
      <c r="G688" t="s">
        <v>11</v>
      </c>
      <c r="H688" t="s">
        <v>9</v>
      </c>
      <c r="I688">
        <v>0</v>
      </c>
      <c r="J688">
        <v>87</v>
      </c>
      <c r="K688" s="20">
        <v>0</v>
      </c>
      <c r="L688" t="s">
        <v>98</v>
      </c>
    </row>
    <row r="689" spans="2:12">
      <c r="B689" t="s">
        <v>40</v>
      </c>
      <c r="C689" s="21" t="str">
        <f t="shared" si="30"/>
        <v>Monday</v>
      </c>
      <c r="D689" s="21" t="str">
        <f t="shared" si="31"/>
        <v>February</v>
      </c>
      <c r="E689" s="21" t="str">
        <f t="shared" si="32"/>
        <v>2023</v>
      </c>
      <c r="F689">
        <v>8</v>
      </c>
      <c r="G689" t="s">
        <v>11</v>
      </c>
      <c r="H689" t="s">
        <v>19</v>
      </c>
      <c r="I689">
        <v>6</v>
      </c>
      <c r="J689">
        <v>55</v>
      </c>
      <c r="K689" s="20">
        <v>330</v>
      </c>
      <c r="L689" t="s">
        <v>98</v>
      </c>
    </row>
    <row r="690" spans="2:12">
      <c r="B690" s="21">
        <v>45078</v>
      </c>
      <c r="C690" s="21" t="str">
        <f t="shared" si="30"/>
        <v>Thursday</v>
      </c>
      <c r="D690" s="21" t="str">
        <f t="shared" si="31"/>
        <v>June</v>
      </c>
      <c r="E690" s="21" t="str">
        <f t="shared" si="32"/>
        <v>2023</v>
      </c>
      <c r="F690">
        <v>3</v>
      </c>
      <c r="G690" t="s">
        <v>11</v>
      </c>
      <c r="H690" t="s">
        <v>9</v>
      </c>
      <c r="I690">
        <v>4</v>
      </c>
      <c r="J690">
        <v>99</v>
      </c>
      <c r="K690" s="20">
        <v>396</v>
      </c>
      <c r="L690" t="s">
        <v>98</v>
      </c>
    </row>
    <row r="691" spans="2:12">
      <c r="B691" t="s">
        <v>51</v>
      </c>
      <c r="C691" s="21" t="str">
        <f t="shared" si="30"/>
        <v>Tuesday</v>
      </c>
      <c r="D691" s="21" t="str">
        <f t="shared" si="31"/>
        <v>April</v>
      </c>
      <c r="E691" s="21" t="str">
        <f t="shared" si="32"/>
        <v>2023</v>
      </c>
      <c r="F691">
        <v>3</v>
      </c>
      <c r="G691" t="s">
        <v>14</v>
      </c>
      <c r="H691" t="s">
        <v>19</v>
      </c>
      <c r="I691">
        <v>9</v>
      </c>
      <c r="J691">
        <v>99</v>
      </c>
      <c r="K691" s="20">
        <v>891</v>
      </c>
      <c r="L691" t="s">
        <v>98</v>
      </c>
    </row>
    <row r="692" spans="2:12">
      <c r="B692" t="s">
        <v>90</v>
      </c>
      <c r="C692" s="21" t="str">
        <f t="shared" si="30"/>
        <v>Wednesday</v>
      </c>
      <c r="D692" s="21" t="str">
        <f t="shared" si="31"/>
        <v>March</v>
      </c>
      <c r="E692" s="21" t="str">
        <f t="shared" si="32"/>
        <v>2023</v>
      </c>
      <c r="F692">
        <v>1</v>
      </c>
      <c r="G692" t="s">
        <v>14</v>
      </c>
      <c r="H692" t="s">
        <v>9</v>
      </c>
      <c r="I692">
        <v>10</v>
      </c>
      <c r="J692">
        <v>37</v>
      </c>
      <c r="K692" s="20">
        <v>370</v>
      </c>
      <c r="L692" t="s">
        <v>98</v>
      </c>
    </row>
    <row r="693" spans="2:12">
      <c r="B693" t="s">
        <v>27</v>
      </c>
      <c r="C693" s="21" t="str">
        <f t="shared" si="30"/>
        <v>Saturday</v>
      </c>
      <c r="D693" s="21" t="str">
        <f t="shared" si="31"/>
        <v>January</v>
      </c>
      <c r="E693" s="21" t="str">
        <f t="shared" si="32"/>
        <v>2023</v>
      </c>
      <c r="F693">
        <v>2</v>
      </c>
      <c r="G693" t="s">
        <v>11</v>
      </c>
      <c r="H693" t="s">
        <v>9</v>
      </c>
      <c r="I693">
        <v>9</v>
      </c>
      <c r="J693">
        <v>0</v>
      </c>
      <c r="K693" s="20">
        <v>0</v>
      </c>
      <c r="L693" t="s">
        <v>98</v>
      </c>
    </row>
    <row r="694" spans="2:12">
      <c r="B694" t="s">
        <v>50</v>
      </c>
      <c r="C694" s="21" t="str">
        <f t="shared" si="30"/>
        <v>Saturday</v>
      </c>
      <c r="D694" s="21" t="str">
        <f t="shared" si="31"/>
        <v>January</v>
      </c>
      <c r="E694" s="21" t="str">
        <f t="shared" si="32"/>
        <v>2023</v>
      </c>
      <c r="F694">
        <v>8</v>
      </c>
      <c r="G694" t="s">
        <v>8</v>
      </c>
      <c r="H694" t="s">
        <v>19</v>
      </c>
      <c r="I694">
        <v>8</v>
      </c>
      <c r="J694">
        <v>48</v>
      </c>
      <c r="K694" s="20">
        <v>384</v>
      </c>
      <c r="L694" t="s">
        <v>98</v>
      </c>
    </row>
    <row r="695" spans="2:12">
      <c r="B695" t="s">
        <v>49</v>
      </c>
      <c r="C695" s="21" t="str">
        <f t="shared" si="30"/>
        <v>Thursday</v>
      </c>
      <c r="D695" s="21" t="str">
        <f t="shared" si="31"/>
        <v>February</v>
      </c>
      <c r="E695" s="21" t="str">
        <f t="shared" si="32"/>
        <v>2023</v>
      </c>
      <c r="F695">
        <v>4</v>
      </c>
      <c r="G695" t="s">
        <v>11</v>
      </c>
      <c r="H695" t="s">
        <v>19</v>
      </c>
      <c r="I695">
        <v>9</v>
      </c>
      <c r="J695">
        <v>68</v>
      </c>
      <c r="K695" s="20">
        <v>612</v>
      </c>
      <c r="L695" t="s">
        <v>98</v>
      </c>
    </row>
    <row r="696" spans="2:12">
      <c r="B696" t="s">
        <v>76</v>
      </c>
      <c r="C696" s="21" t="str">
        <f t="shared" si="30"/>
        <v>Tuesday</v>
      </c>
      <c r="D696" s="21" t="str">
        <f t="shared" si="31"/>
        <v>January</v>
      </c>
      <c r="E696" s="21" t="str">
        <f t="shared" si="32"/>
        <v>2023</v>
      </c>
      <c r="F696">
        <v>7</v>
      </c>
      <c r="G696" t="s">
        <v>8</v>
      </c>
      <c r="H696" t="s">
        <v>19</v>
      </c>
      <c r="I696">
        <v>1</v>
      </c>
      <c r="J696">
        <v>9</v>
      </c>
      <c r="K696" s="20">
        <v>9</v>
      </c>
      <c r="L696" t="s">
        <v>98</v>
      </c>
    </row>
    <row r="697" spans="2:12">
      <c r="B697" t="s">
        <v>81</v>
      </c>
      <c r="C697" s="21" t="str">
        <f t="shared" si="30"/>
        <v>Wednesday</v>
      </c>
      <c r="D697" s="21" t="str">
        <f t="shared" si="31"/>
        <v>April</v>
      </c>
      <c r="E697" s="21" t="str">
        <f t="shared" si="32"/>
        <v>2023</v>
      </c>
      <c r="F697">
        <v>1</v>
      </c>
      <c r="G697" t="s">
        <v>14</v>
      </c>
      <c r="H697" t="s">
        <v>19</v>
      </c>
      <c r="I697">
        <v>15</v>
      </c>
      <c r="J697">
        <v>70</v>
      </c>
      <c r="K697" s="20">
        <v>1050</v>
      </c>
      <c r="L697" t="s">
        <v>98</v>
      </c>
    </row>
    <row r="698" spans="2:12">
      <c r="B698" s="21">
        <v>45112</v>
      </c>
      <c r="C698" s="21" t="str">
        <f t="shared" si="30"/>
        <v>Wednesday</v>
      </c>
      <c r="D698" s="21" t="str">
        <f t="shared" si="31"/>
        <v>July</v>
      </c>
      <c r="E698" s="21" t="str">
        <f t="shared" si="32"/>
        <v>2023</v>
      </c>
      <c r="F698">
        <v>5</v>
      </c>
      <c r="G698" t="s">
        <v>8</v>
      </c>
      <c r="H698" t="s">
        <v>9</v>
      </c>
      <c r="I698">
        <v>7</v>
      </c>
      <c r="J698">
        <v>63</v>
      </c>
      <c r="K698" s="20">
        <v>441</v>
      </c>
      <c r="L698" t="s">
        <v>98</v>
      </c>
    </row>
    <row r="699" spans="2:12">
      <c r="B699" s="21">
        <v>44927</v>
      </c>
      <c r="C699" s="21" t="str">
        <f t="shared" si="30"/>
        <v>Sunday</v>
      </c>
      <c r="D699" s="21" t="str">
        <f t="shared" si="31"/>
        <v>January</v>
      </c>
      <c r="E699" s="21" t="str">
        <f t="shared" si="32"/>
        <v>2023</v>
      </c>
      <c r="F699">
        <v>7</v>
      </c>
      <c r="G699" t="s">
        <v>8</v>
      </c>
      <c r="H699" t="s">
        <v>19</v>
      </c>
      <c r="I699">
        <v>14</v>
      </c>
      <c r="J699">
        <v>20</v>
      </c>
      <c r="K699" s="20">
        <v>280</v>
      </c>
      <c r="L699" t="s">
        <v>98</v>
      </c>
    </row>
    <row r="700" spans="2:12">
      <c r="B700" s="21">
        <v>45081</v>
      </c>
      <c r="C700" s="21" t="str">
        <f t="shared" si="30"/>
        <v>Sunday</v>
      </c>
      <c r="D700" s="21" t="str">
        <f t="shared" si="31"/>
        <v>June</v>
      </c>
      <c r="E700" s="21" t="str">
        <f t="shared" si="32"/>
        <v>2023</v>
      </c>
      <c r="F700">
        <v>4</v>
      </c>
      <c r="G700" t="s">
        <v>14</v>
      </c>
      <c r="H700" t="s">
        <v>9</v>
      </c>
      <c r="I700">
        <v>12</v>
      </c>
      <c r="J700">
        <v>22</v>
      </c>
      <c r="K700" s="20">
        <v>264</v>
      </c>
      <c r="L700" t="s">
        <v>98</v>
      </c>
    </row>
    <row r="701" spans="2:12">
      <c r="B701" s="21">
        <v>45112</v>
      </c>
      <c r="C701" s="21" t="str">
        <f t="shared" si="30"/>
        <v>Wednesday</v>
      </c>
      <c r="D701" s="21" t="str">
        <f t="shared" si="31"/>
        <v>July</v>
      </c>
      <c r="E701" s="21" t="str">
        <f t="shared" si="32"/>
        <v>2023</v>
      </c>
      <c r="F701">
        <v>1</v>
      </c>
      <c r="G701" t="s">
        <v>8</v>
      </c>
      <c r="H701" t="s">
        <v>9</v>
      </c>
      <c r="I701">
        <v>5</v>
      </c>
      <c r="J701">
        <v>24</v>
      </c>
      <c r="K701" s="20">
        <v>120</v>
      </c>
      <c r="L701" t="s">
        <v>98</v>
      </c>
    </row>
    <row r="702" spans="2:12">
      <c r="B702" t="s">
        <v>79</v>
      </c>
      <c r="C702" s="21" t="str">
        <f t="shared" si="30"/>
        <v>Sunday</v>
      </c>
      <c r="D702" s="21" t="str">
        <f t="shared" si="31"/>
        <v>April</v>
      </c>
      <c r="E702" s="21" t="str">
        <f t="shared" si="32"/>
        <v>2023</v>
      </c>
      <c r="F702">
        <v>7</v>
      </c>
      <c r="G702" t="s">
        <v>14</v>
      </c>
      <c r="H702" t="s">
        <v>19</v>
      </c>
      <c r="I702">
        <v>5</v>
      </c>
      <c r="J702">
        <v>65</v>
      </c>
      <c r="K702" s="20">
        <v>325</v>
      </c>
      <c r="L702" t="s">
        <v>98</v>
      </c>
    </row>
    <row r="703" spans="2:12">
      <c r="B703" t="s">
        <v>72</v>
      </c>
      <c r="C703" s="21" t="str">
        <f t="shared" si="30"/>
        <v>Wednesday</v>
      </c>
      <c r="D703" s="21" t="str">
        <f t="shared" si="31"/>
        <v>March</v>
      </c>
      <c r="E703" s="21" t="str">
        <f t="shared" si="32"/>
        <v>2023</v>
      </c>
      <c r="F703">
        <v>8</v>
      </c>
      <c r="G703" t="s">
        <v>8</v>
      </c>
      <c r="H703" t="s">
        <v>9</v>
      </c>
      <c r="I703">
        <v>10</v>
      </c>
      <c r="J703">
        <v>59</v>
      </c>
      <c r="K703" s="20">
        <v>590</v>
      </c>
      <c r="L703" t="s">
        <v>98</v>
      </c>
    </row>
    <row r="704" spans="2:12">
      <c r="B704" s="21">
        <v>45080</v>
      </c>
      <c r="C704" s="21" t="str">
        <f t="shared" si="30"/>
        <v>Saturday</v>
      </c>
      <c r="D704" s="21" t="str">
        <f t="shared" si="31"/>
        <v>June</v>
      </c>
      <c r="E704" s="21" t="str">
        <f t="shared" si="32"/>
        <v>2023</v>
      </c>
      <c r="F704">
        <v>3</v>
      </c>
      <c r="G704" t="s">
        <v>14</v>
      </c>
      <c r="H704" t="s">
        <v>9</v>
      </c>
      <c r="I704">
        <v>4</v>
      </c>
      <c r="J704">
        <v>18</v>
      </c>
      <c r="K704" s="20">
        <v>72</v>
      </c>
      <c r="L704" t="s">
        <v>98</v>
      </c>
    </row>
    <row r="705" spans="2:12">
      <c r="B705" s="21">
        <v>45143</v>
      </c>
      <c r="C705" s="21" t="str">
        <f t="shared" si="30"/>
        <v>Saturday</v>
      </c>
      <c r="D705" s="21" t="str">
        <f t="shared" si="31"/>
        <v>August</v>
      </c>
      <c r="E705" s="21" t="str">
        <f t="shared" si="32"/>
        <v>2023</v>
      </c>
      <c r="F705">
        <v>2</v>
      </c>
      <c r="G705" t="s">
        <v>11</v>
      </c>
      <c r="H705" t="s">
        <v>9</v>
      </c>
      <c r="I705">
        <v>0</v>
      </c>
      <c r="J705">
        <v>52</v>
      </c>
      <c r="K705" s="20">
        <v>0</v>
      </c>
      <c r="L705" t="s">
        <v>98</v>
      </c>
    </row>
    <row r="706" spans="2:12">
      <c r="B706" t="s">
        <v>33</v>
      </c>
      <c r="C706" s="21" t="str">
        <f t="shared" ref="C706:C769" si="33">TEXT(B706,"DDDD")</f>
        <v>Saturday</v>
      </c>
      <c r="D706" s="21" t="str">
        <f t="shared" ref="D706:D769" si="34">TEXT(B706,"MMMM")</f>
        <v>April</v>
      </c>
      <c r="E706" s="21" t="str">
        <f t="shared" ref="E706:E769" si="35">TEXT(B706,"YYY")</f>
        <v>2023</v>
      </c>
      <c r="F706">
        <v>5</v>
      </c>
      <c r="G706" t="s">
        <v>8</v>
      </c>
      <c r="H706" t="s">
        <v>9</v>
      </c>
      <c r="I706">
        <v>6</v>
      </c>
      <c r="J706">
        <v>70</v>
      </c>
      <c r="K706" s="20">
        <v>420</v>
      </c>
      <c r="L706" t="s">
        <v>98</v>
      </c>
    </row>
    <row r="707" spans="2:12">
      <c r="B707" t="s">
        <v>37</v>
      </c>
      <c r="C707" s="21" t="str">
        <f t="shared" si="33"/>
        <v>Sunday</v>
      </c>
      <c r="D707" s="21" t="str">
        <f t="shared" si="34"/>
        <v>March</v>
      </c>
      <c r="E707" s="21" t="str">
        <f t="shared" si="35"/>
        <v>2023</v>
      </c>
      <c r="F707">
        <v>3</v>
      </c>
      <c r="G707" t="s">
        <v>8</v>
      </c>
      <c r="H707" t="s">
        <v>19</v>
      </c>
      <c r="I707">
        <v>9</v>
      </c>
      <c r="J707">
        <v>12</v>
      </c>
      <c r="K707" s="20">
        <v>108</v>
      </c>
      <c r="L707" t="s">
        <v>98</v>
      </c>
    </row>
    <row r="708" spans="2:12">
      <c r="B708" s="21">
        <v>45108</v>
      </c>
      <c r="C708" s="21" t="str">
        <f t="shared" si="33"/>
        <v>Saturday</v>
      </c>
      <c r="D708" s="21" t="str">
        <f t="shared" si="34"/>
        <v>July</v>
      </c>
      <c r="E708" s="21" t="str">
        <f t="shared" si="35"/>
        <v>2023</v>
      </c>
      <c r="F708">
        <v>3</v>
      </c>
      <c r="G708" t="s">
        <v>14</v>
      </c>
      <c r="H708" t="s">
        <v>19</v>
      </c>
      <c r="I708">
        <v>12</v>
      </c>
      <c r="J708">
        <v>92</v>
      </c>
      <c r="K708" s="20">
        <v>1104</v>
      </c>
      <c r="L708" t="s">
        <v>98</v>
      </c>
    </row>
    <row r="709" spans="2:12">
      <c r="B709" t="s">
        <v>87</v>
      </c>
      <c r="C709" s="21" t="str">
        <f t="shared" si="33"/>
        <v>Friday</v>
      </c>
      <c r="D709" s="21" t="str">
        <f t="shared" si="34"/>
        <v>April</v>
      </c>
      <c r="E709" s="21" t="str">
        <f t="shared" si="35"/>
        <v>2023</v>
      </c>
      <c r="F709">
        <v>5</v>
      </c>
      <c r="G709" t="s">
        <v>11</v>
      </c>
      <c r="H709" t="s">
        <v>19</v>
      </c>
      <c r="I709">
        <v>11</v>
      </c>
      <c r="J709">
        <v>68</v>
      </c>
      <c r="K709" s="20">
        <v>748</v>
      </c>
      <c r="L709" t="s">
        <v>98</v>
      </c>
    </row>
    <row r="710" spans="2:12">
      <c r="B710" t="s">
        <v>67</v>
      </c>
      <c r="C710" s="21" t="str">
        <f t="shared" si="33"/>
        <v>Monday</v>
      </c>
      <c r="D710" s="21" t="str">
        <f t="shared" si="34"/>
        <v>April</v>
      </c>
      <c r="E710" s="21" t="str">
        <f t="shared" si="35"/>
        <v>2023</v>
      </c>
      <c r="F710">
        <v>5</v>
      </c>
      <c r="G710" t="s">
        <v>11</v>
      </c>
      <c r="H710" t="s">
        <v>9</v>
      </c>
      <c r="I710">
        <v>6</v>
      </c>
      <c r="J710">
        <v>75</v>
      </c>
      <c r="K710" s="20">
        <v>450</v>
      </c>
      <c r="L710" t="s">
        <v>98</v>
      </c>
    </row>
    <row r="711" spans="2:12">
      <c r="B711" t="s">
        <v>67</v>
      </c>
      <c r="C711" s="21" t="str">
        <f t="shared" si="33"/>
        <v>Monday</v>
      </c>
      <c r="D711" s="21" t="str">
        <f t="shared" si="34"/>
        <v>April</v>
      </c>
      <c r="E711" s="21" t="str">
        <f t="shared" si="35"/>
        <v>2023</v>
      </c>
      <c r="F711">
        <v>3</v>
      </c>
      <c r="G711" t="s">
        <v>14</v>
      </c>
      <c r="H711" t="s">
        <v>19</v>
      </c>
      <c r="I711">
        <v>14</v>
      </c>
      <c r="J711">
        <v>62</v>
      </c>
      <c r="K711" s="20">
        <v>868</v>
      </c>
      <c r="L711" t="s">
        <v>98</v>
      </c>
    </row>
    <row r="712" spans="2:12">
      <c r="B712" t="s">
        <v>70</v>
      </c>
      <c r="C712" s="21" t="str">
        <f t="shared" si="33"/>
        <v>Tuesday</v>
      </c>
      <c r="D712" s="21" t="str">
        <f t="shared" si="34"/>
        <v>February</v>
      </c>
      <c r="E712" s="21" t="str">
        <f t="shared" si="35"/>
        <v>2023</v>
      </c>
      <c r="F712">
        <v>4</v>
      </c>
      <c r="G712" t="s">
        <v>11</v>
      </c>
      <c r="H712" t="s">
        <v>19</v>
      </c>
      <c r="I712">
        <v>10</v>
      </c>
      <c r="J712">
        <v>60</v>
      </c>
      <c r="K712" s="20">
        <v>600</v>
      </c>
      <c r="L712" t="s">
        <v>98</v>
      </c>
    </row>
    <row r="713" spans="2:12">
      <c r="B713" t="s">
        <v>21</v>
      </c>
      <c r="C713" s="21" t="str">
        <f t="shared" si="33"/>
        <v>Sunday</v>
      </c>
      <c r="D713" s="21" t="str">
        <f t="shared" si="34"/>
        <v>February</v>
      </c>
      <c r="E713" s="21" t="str">
        <f t="shared" si="35"/>
        <v>2023</v>
      </c>
      <c r="F713">
        <v>3</v>
      </c>
      <c r="G713" t="s">
        <v>14</v>
      </c>
      <c r="H713" t="s">
        <v>19</v>
      </c>
      <c r="I713">
        <v>12</v>
      </c>
      <c r="J713">
        <v>23</v>
      </c>
      <c r="K713" s="20">
        <v>276</v>
      </c>
      <c r="L713" t="s">
        <v>98</v>
      </c>
    </row>
    <row r="714" spans="2:12">
      <c r="B714" s="21">
        <v>45079</v>
      </c>
      <c r="C714" s="21" t="str">
        <f t="shared" si="33"/>
        <v>Friday</v>
      </c>
      <c r="D714" s="21" t="str">
        <f t="shared" si="34"/>
        <v>June</v>
      </c>
      <c r="E714" s="21" t="str">
        <f t="shared" si="35"/>
        <v>2023</v>
      </c>
      <c r="F714">
        <v>8</v>
      </c>
      <c r="G714" t="s">
        <v>8</v>
      </c>
      <c r="H714" t="s">
        <v>19</v>
      </c>
      <c r="I714">
        <v>3</v>
      </c>
      <c r="J714">
        <v>90</v>
      </c>
      <c r="K714" s="20">
        <v>270</v>
      </c>
      <c r="L714" t="s">
        <v>98</v>
      </c>
    </row>
    <row r="715" spans="2:12">
      <c r="B715" s="21">
        <v>44990</v>
      </c>
      <c r="C715" s="21" t="str">
        <f t="shared" si="33"/>
        <v>Sunday</v>
      </c>
      <c r="D715" s="21" t="str">
        <f t="shared" si="34"/>
        <v>March</v>
      </c>
      <c r="E715" s="21" t="str">
        <f t="shared" si="35"/>
        <v>2023</v>
      </c>
      <c r="F715">
        <v>7</v>
      </c>
      <c r="G715" t="s">
        <v>14</v>
      </c>
      <c r="H715" t="s">
        <v>9</v>
      </c>
      <c r="I715">
        <v>13</v>
      </c>
      <c r="J715">
        <v>37</v>
      </c>
      <c r="K715" s="20">
        <v>481</v>
      </c>
      <c r="L715" t="s">
        <v>98</v>
      </c>
    </row>
    <row r="716" spans="2:12">
      <c r="B716" t="s">
        <v>52</v>
      </c>
      <c r="C716" s="21" t="str">
        <f t="shared" si="33"/>
        <v>Monday</v>
      </c>
      <c r="D716" s="21" t="str">
        <f t="shared" si="34"/>
        <v>April</v>
      </c>
      <c r="E716" s="21" t="str">
        <f t="shared" si="35"/>
        <v>2023</v>
      </c>
      <c r="F716">
        <v>3</v>
      </c>
      <c r="G716" t="s">
        <v>8</v>
      </c>
      <c r="H716" t="s">
        <v>19</v>
      </c>
      <c r="I716">
        <v>14</v>
      </c>
      <c r="J716">
        <v>70</v>
      </c>
      <c r="K716" s="20">
        <v>980</v>
      </c>
      <c r="L716" t="s">
        <v>98</v>
      </c>
    </row>
    <row r="717" spans="2:12">
      <c r="B717" s="21">
        <v>44959</v>
      </c>
      <c r="C717" s="21" t="str">
        <f t="shared" si="33"/>
        <v>Thursday</v>
      </c>
      <c r="D717" s="21" t="str">
        <f t="shared" si="34"/>
        <v>February</v>
      </c>
      <c r="E717" s="21" t="str">
        <f t="shared" si="35"/>
        <v>2023</v>
      </c>
      <c r="F717">
        <v>3</v>
      </c>
      <c r="G717" t="s">
        <v>14</v>
      </c>
      <c r="H717" t="s">
        <v>9</v>
      </c>
      <c r="I717">
        <v>14</v>
      </c>
      <c r="J717">
        <v>20</v>
      </c>
      <c r="K717" s="20">
        <v>280</v>
      </c>
      <c r="L717" t="s">
        <v>98</v>
      </c>
    </row>
    <row r="718" spans="2:12">
      <c r="B718" s="21">
        <v>45018</v>
      </c>
      <c r="C718" s="21" t="str">
        <f t="shared" si="33"/>
        <v>Sunday</v>
      </c>
      <c r="D718" s="21" t="str">
        <f t="shared" si="34"/>
        <v>April</v>
      </c>
      <c r="E718" s="21" t="str">
        <f t="shared" si="35"/>
        <v>2023</v>
      </c>
      <c r="F718">
        <v>1</v>
      </c>
      <c r="G718" t="s">
        <v>11</v>
      </c>
      <c r="H718" t="s">
        <v>19</v>
      </c>
      <c r="I718">
        <v>8</v>
      </c>
      <c r="J718">
        <v>37</v>
      </c>
      <c r="K718" s="20">
        <v>296</v>
      </c>
      <c r="L718" t="s">
        <v>98</v>
      </c>
    </row>
    <row r="719" spans="2:12">
      <c r="B719" s="21">
        <v>44961</v>
      </c>
      <c r="C719" s="21" t="str">
        <f t="shared" si="33"/>
        <v>Saturday</v>
      </c>
      <c r="D719" s="21" t="str">
        <f t="shared" si="34"/>
        <v>February</v>
      </c>
      <c r="E719" s="21" t="str">
        <f t="shared" si="35"/>
        <v>2023</v>
      </c>
      <c r="F719">
        <v>6</v>
      </c>
      <c r="G719" t="s">
        <v>14</v>
      </c>
      <c r="H719" t="s">
        <v>19</v>
      </c>
      <c r="I719">
        <v>14</v>
      </c>
      <c r="J719">
        <v>20</v>
      </c>
      <c r="K719" s="20">
        <v>280</v>
      </c>
      <c r="L719" t="s">
        <v>98</v>
      </c>
    </row>
    <row r="720" spans="2:12">
      <c r="B720" s="21">
        <v>45204</v>
      </c>
      <c r="C720" s="21" t="str">
        <f t="shared" si="33"/>
        <v>Thursday</v>
      </c>
      <c r="D720" s="21" t="str">
        <f t="shared" si="34"/>
        <v>October</v>
      </c>
      <c r="E720" s="21" t="str">
        <f t="shared" si="35"/>
        <v>2023</v>
      </c>
      <c r="F720">
        <v>6</v>
      </c>
      <c r="G720" t="s">
        <v>11</v>
      </c>
      <c r="H720" t="s">
        <v>19</v>
      </c>
      <c r="I720">
        <v>9</v>
      </c>
      <c r="J720">
        <v>14</v>
      </c>
      <c r="K720" s="20">
        <v>126</v>
      </c>
      <c r="L720" t="s">
        <v>98</v>
      </c>
    </row>
    <row r="721" spans="2:12">
      <c r="B721" s="21">
        <v>44930</v>
      </c>
      <c r="C721" s="21" t="str">
        <f t="shared" si="33"/>
        <v>Wednesday</v>
      </c>
      <c r="D721" s="21" t="str">
        <f t="shared" si="34"/>
        <v>January</v>
      </c>
      <c r="E721" s="21" t="str">
        <f t="shared" si="35"/>
        <v>2023</v>
      </c>
      <c r="F721">
        <v>6</v>
      </c>
      <c r="G721" t="s">
        <v>8</v>
      </c>
      <c r="H721" t="s">
        <v>9</v>
      </c>
      <c r="I721">
        <v>14</v>
      </c>
      <c r="J721">
        <v>25</v>
      </c>
      <c r="K721" s="20">
        <v>350</v>
      </c>
      <c r="L721" t="s">
        <v>98</v>
      </c>
    </row>
    <row r="722" spans="2:12">
      <c r="B722" t="s">
        <v>51</v>
      </c>
      <c r="C722" s="21" t="str">
        <f t="shared" si="33"/>
        <v>Tuesday</v>
      </c>
      <c r="D722" s="21" t="str">
        <f t="shared" si="34"/>
        <v>April</v>
      </c>
      <c r="E722" s="21" t="str">
        <f t="shared" si="35"/>
        <v>2023</v>
      </c>
      <c r="F722">
        <v>1</v>
      </c>
      <c r="G722" t="s">
        <v>8</v>
      </c>
      <c r="H722" t="s">
        <v>9</v>
      </c>
      <c r="I722">
        <v>3</v>
      </c>
      <c r="J722">
        <v>15</v>
      </c>
      <c r="K722" s="20">
        <v>45</v>
      </c>
      <c r="L722" t="s">
        <v>98</v>
      </c>
    </row>
    <row r="723" spans="2:12">
      <c r="B723" t="s">
        <v>92</v>
      </c>
      <c r="C723" s="21" t="str">
        <f t="shared" si="33"/>
        <v>Sunday</v>
      </c>
      <c r="D723" s="21" t="str">
        <f t="shared" si="34"/>
        <v>March</v>
      </c>
      <c r="E723" s="21" t="str">
        <f t="shared" si="35"/>
        <v>2023</v>
      </c>
      <c r="F723">
        <v>8</v>
      </c>
      <c r="G723" t="s">
        <v>14</v>
      </c>
      <c r="H723" t="s">
        <v>9</v>
      </c>
      <c r="I723">
        <v>5</v>
      </c>
      <c r="J723">
        <v>41</v>
      </c>
      <c r="K723" s="20">
        <v>205</v>
      </c>
      <c r="L723" t="s">
        <v>98</v>
      </c>
    </row>
    <row r="724" spans="2:12">
      <c r="B724" t="s">
        <v>31</v>
      </c>
      <c r="C724" s="21" t="str">
        <f t="shared" si="33"/>
        <v>Thursday</v>
      </c>
      <c r="D724" s="21" t="str">
        <f t="shared" si="34"/>
        <v>March</v>
      </c>
      <c r="E724" s="21" t="str">
        <f t="shared" si="35"/>
        <v>2023</v>
      </c>
      <c r="F724">
        <v>8</v>
      </c>
      <c r="G724" t="s">
        <v>14</v>
      </c>
      <c r="H724" t="s">
        <v>9</v>
      </c>
      <c r="I724">
        <v>5</v>
      </c>
      <c r="J724">
        <v>82</v>
      </c>
      <c r="K724" s="20">
        <v>410</v>
      </c>
      <c r="L724" t="s">
        <v>98</v>
      </c>
    </row>
    <row r="725" spans="2:12">
      <c r="B725" s="21">
        <v>44990</v>
      </c>
      <c r="C725" s="21" t="str">
        <f t="shared" si="33"/>
        <v>Sunday</v>
      </c>
      <c r="D725" s="21" t="str">
        <f t="shared" si="34"/>
        <v>March</v>
      </c>
      <c r="E725" s="21" t="str">
        <f t="shared" si="35"/>
        <v>2023</v>
      </c>
      <c r="F725">
        <v>8</v>
      </c>
      <c r="G725" t="s">
        <v>14</v>
      </c>
      <c r="H725" t="s">
        <v>19</v>
      </c>
      <c r="I725">
        <v>13</v>
      </c>
      <c r="J725">
        <v>29</v>
      </c>
      <c r="K725" s="20">
        <v>377</v>
      </c>
      <c r="L725" t="s">
        <v>98</v>
      </c>
    </row>
    <row r="726" spans="2:12">
      <c r="B726" s="21">
        <v>45263</v>
      </c>
      <c r="C726" s="21" t="str">
        <f t="shared" si="33"/>
        <v>Sunday</v>
      </c>
      <c r="D726" s="21" t="str">
        <f t="shared" si="34"/>
        <v>December</v>
      </c>
      <c r="E726" s="21" t="str">
        <f t="shared" si="35"/>
        <v>2023</v>
      </c>
      <c r="F726">
        <v>8</v>
      </c>
      <c r="G726" t="s">
        <v>11</v>
      </c>
      <c r="H726" t="s">
        <v>19</v>
      </c>
      <c r="I726">
        <v>2</v>
      </c>
      <c r="J726">
        <v>82</v>
      </c>
      <c r="K726" s="20">
        <v>164</v>
      </c>
      <c r="L726" t="s">
        <v>98</v>
      </c>
    </row>
    <row r="727" spans="2:12">
      <c r="B727" s="21">
        <v>45020</v>
      </c>
      <c r="C727" s="21" t="str">
        <f t="shared" si="33"/>
        <v>Tuesday</v>
      </c>
      <c r="D727" s="21" t="str">
        <f t="shared" si="34"/>
        <v>April</v>
      </c>
      <c r="E727" s="21" t="str">
        <f t="shared" si="35"/>
        <v>2023</v>
      </c>
      <c r="F727">
        <v>3</v>
      </c>
      <c r="G727" t="s">
        <v>14</v>
      </c>
      <c r="H727" t="s">
        <v>9</v>
      </c>
      <c r="I727">
        <v>15</v>
      </c>
      <c r="J727">
        <v>79</v>
      </c>
      <c r="K727" s="20">
        <v>1185</v>
      </c>
      <c r="L727" t="s">
        <v>98</v>
      </c>
    </row>
    <row r="728" spans="2:12">
      <c r="B728" s="21">
        <v>45078</v>
      </c>
      <c r="C728" s="21" t="str">
        <f t="shared" si="33"/>
        <v>Thursday</v>
      </c>
      <c r="D728" s="21" t="str">
        <f t="shared" si="34"/>
        <v>June</v>
      </c>
      <c r="E728" s="21" t="str">
        <f t="shared" si="35"/>
        <v>2023</v>
      </c>
      <c r="F728">
        <v>2</v>
      </c>
      <c r="G728" t="s">
        <v>11</v>
      </c>
      <c r="H728" t="s">
        <v>19</v>
      </c>
      <c r="I728">
        <v>0</v>
      </c>
      <c r="J728">
        <v>35</v>
      </c>
      <c r="K728" s="20">
        <v>0</v>
      </c>
      <c r="L728" t="s">
        <v>98</v>
      </c>
    </row>
    <row r="729" spans="2:12">
      <c r="B729" s="21">
        <v>45109</v>
      </c>
      <c r="C729" s="21" t="str">
        <f t="shared" si="33"/>
        <v>Sunday</v>
      </c>
      <c r="D729" s="21" t="str">
        <f t="shared" si="34"/>
        <v>July</v>
      </c>
      <c r="E729" s="21" t="str">
        <f t="shared" si="35"/>
        <v>2023</v>
      </c>
      <c r="F729">
        <v>8</v>
      </c>
      <c r="G729" t="s">
        <v>8</v>
      </c>
      <c r="H729" t="s">
        <v>9</v>
      </c>
      <c r="I729">
        <v>2</v>
      </c>
      <c r="J729">
        <v>15</v>
      </c>
      <c r="K729" s="20">
        <v>30</v>
      </c>
      <c r="L729" t="s">
        <v>98</v>
      </c>
    </row>
    <row r="730" spans="2:12">
      <c r="B730" t="s">
        <v>56</v>
      </c>
      <c r="C730" s="21" t="str">
        <f t="shared" si="33"/>
        <v>Tuesday</v>
      </c>
      <c r="D730" s="21" t="str">
        <f t="shared" si="34"/>
        <v>January</v>
      </c>
      <c r="E730" s="21" t="str">
        <f t="shared" si="35"/>
        <v>2023</v>
      </c>
      <c r="F730">
        <v>1</v>
      </c>
      <c r="G730" t="s">
        <v>14</v>
      </c>
      <c r="H730" t="s">
        <v>19</v>
      </c>
      <c r="I730">
        <v>7</v>
      </c>
      <c r="J730">
        <v>47</v>
      </c>
      <c r="K730" s="20">
        <v>329</v>
      </c>
      <c r="L730" t="s">
        <v>98</v>
      </c>
    </row>
    <row r="731" spans="2:12">
      <c r="B731" t="s">
        <v>45</v>
      </c>
      <c r="C731" s="21" t="str">
        <f t="shared" si="33"/>
        <v>Monday</v>
      </c>
      <c r="D731" s="21" t="str">
        <f t="shared" si="34"/>
        <v>January</v>
      </c>
      <c r="E731" s="21" t="str">
        <f t="shared" si="35"/>
        <v>2023</v>
      </c>
      <c r="F731">
        <v>7</v>
      </c>
      <c r="G731" t="s">
        <v>14</v>
      </c>
      <c r="H731" t="s">
        <v>19</v>
      </c>
      <c r="I731">
        <v>11</v>
      </c>
      <c r="J731">
        <v>87</v>
      </c>
      <c r="K731" s="20">
        <v>957</v>
      </c>
      <c r="L731" t="s">
        <v>98</v>
      </c>
    </row>
    <row r="732" spans="2:12">
      <c r="B732" t="s">
        <v>80</v>
      </c>
      <c r="C732" s="21" t="str">
        <f t="shared" si="33"/>
        <v>Wednesday</v>
      </c>
      <c r="D732" s="21" t="str">
        <f t="shared" si="34"/>
        <v>March</v>
      </c>
      <c r="E732" s="21" t="str">
        <f t="shared" si="35"/>
        <v>2023</v>
      </c>
      <c r="F732">
        <v>7</v>
      </c>
      <c r="G732" t="s">
        <v>8</v>
      </c>
      <c r="H732" t="s">
        <v>19</v>
      </c>
      <c r="I732">
        <v>6</v>
      </c>
      <c r="J732">
        <v>42</v>
      </c>
      <c r="K732" s="20">
        <v>252</v>
      </c>
      <c r="L732" t="s">
        <v>98</v>
      </c>
    </row>
    <row r="733" spans="2:12">
      <c r="B733" t="s">
        <v>75</v>
      </c>
      <c r="C733" s="21" t="str">
        <f t="shared" si="33"/>
        <v>Sunday</v>
      </c>
      <c r="D733" s="21" t="str">
        <f t="shared" si="34"/>
        <v>April</v>
      </c>
      <c r="E733" s="21" t="str">
        <f t="shared" si="35"/>
        <v>2023</v>
      </c>
      <c r="F733">
        <v>4</v>
      </c>
      <c r="G733" t="s">
        <v>8</v>
      </c>
      <c r="H733" t="s">
        <v>9</v>
      </c>
      <c r="I733">
        <v>14</v>
      </c>
      <c r="J733">
        <v>5</v>
      </c>
      <c r="K733" s="20">
        <v>70</v>
      </c>
      <c r="L733" t="s">
        <v>98</v>
      </c>
    </row>
    <row r="734" spans="2:12">
      <c r="B734" t="s">
        <v>59</v>
      </c>
      <c r="C734" s="21" t="str">
        <f t="shared" si="33"/>
        <v>Monday</v>
      </c>
      <c r="D734" s="21" t="str">
        <f t="shared" si="34"/>
        <v>January</v>
      </c>
      <c r="E734" s="21" t="str">
        <f t="shared" si="35"/>
        <v>2023</v>
      </c>
      <c r="F734">
        <v>3</v>
      </c>
      <c r="G734" t="s">
        <v>11</v>
      </c>
      <c r="H734" t="s">
        <v>19</v>
      </c>
      <c r="I734">
        <v>12</v>
      </c>
      <c r="J734">
        <v>44</v>
      </c>
      <c r="K734" s="20">
        <v>528</v>
      </c>
      <c r="L734" t="s">
        <v>98</v>
      </c>
    </row>
    <row r="735" spans="2:12">
      <c r="B735" s="21">
        <v>45201</v>
      </c>
      <c r="C735" s="21" t="str">
        <f t="shared" si="33"/>
        <v>Monday</v>
      </c>
      <c r="D735" s="21" t="str">
        <f t="shared" si="34"/>
        <v>October</v>
      </c>
      <c r="E735" s="21" t="str">
        <f t="shared" si="35"/>
        <v>2023</v>
      </c>
      <c r="F735">
        <v>7</v>
      </c>
      <c r="G735" t="s">
        <v>8</v>
      </c>
      <c r="H735" t="s">
        <v>19</v>
      </c>
      <c r="I735">
        <v>7</v>
      </c>
      <c r="J735">
        <v>82</v>
      </c>
      <c r="K735" s="20">
        <v>574</v>
      </c>
      <c r="L735" t="s">
        <v>98</v>
      </c>
    </row>
    <row r="736" spans="2:12">
      <c r="B736" s="21">
        <v>45018</v>
      </c>
      <c r="C736" s="21" t="str">
        <f t="shared" si="33"/>
        <v>Sunday</v>
      </c>
      <c r="D736" s="21" t="str">
        <f t="shared" si="34"/>
        <v>April</v>
      </c>
      <c r="E736" s="21" t="str">
        <f t="shared" si="35"/>
        <v>2023</v>
      </c>
      <c r="F736">
        <v>1</v>
      </c>
      <c r="G736" t="s">
        <v>8</v>
      </c>
      <c r="H736" t="s">
        <v>19</v>
      </c>
      <c r="I736">
        <v>10</v>
      </c>
      <c r="J736">
        <v>39</v>
      </c>
      <c r="K736" s="20">
        <v>390</v>
      </c>
      <c r="L736" t="s">
        <v>98</v>
      </c>
    </row>
    <row r="737" spans="2:12">
      <c r="B737" t="s">
        <v>64</v>
      </c>
      <c r="C737" s="21" t="str">
        <f t="shared" si="33"/>
        <v>Tuesday</v>
      </c>
      <c r="D737" s="21" t="str">
        <f t="shared" si="34"/>
        <v>March</v>
      </c>
      <c r="E737" s="21" t="str">
        <f t="shared" si="35"/>
        <v>2023</v>
      </c>
      <c r="F737">
        <v>7</v>
      </c>
      <c r="G737" t="s">
        <v>11</v>
      </c>
      <c r="H737" t="s">
        <v>19</v>
      </c>
      <c r="I737">
        <v>11</v>
      </c>
      <c r="J737">
        <v>89</v>
      </c>
      <c r="K737" s="20">
        <v>979</v>
      </c>
      <c r="L737" t="s">
        <v>98</v>
      </c>
    </row>
    <row r="738" spans="2:12">
      <c r="B738" t="s">
        <v>80</v>
      </c>
      <c r="C738" s="21" t="str">
        <f t="shared" si="33"/>
        <v>Wednesday</v>
      </c>
      <c r="D738" s="21" t="str">
        <f t="shared" si="34"/>
        <v>March</v>
      </c>
      <c r="E738" s="21" t="str">
        <f t="shared" si="35"/>
        <v>2023</v>
      </c>
      <c r="F738">
        <v>8</v>
      </c>
      <c r="G738" t="s">
        <v>11</v>
      </c>
      <c r="H738" t="s">
        <v>19</v>
      </c>
      <c r="I738">
        <v>11</v>
      </c>
      <c r="J738">
        <v>4</v>
      </c>
      <c r="K738" s="20">
        <v>44</v>
      </c>
      <c r="L738" t="s">
        <v>98</v>
      </c>
    </row>
    <row r="739" spans="2:12">
      <c r="B739" s="21">
        <v>45047</v>
      </c>
      <c r="C739" s="21" t="str">
        <f t="shared" si="33"/>
        <v>Monday</v>
      </c>
      <c r="D739" s="21" t="str">
        <f t="shared" si="34"/>
        <v>May</v>
      </c>
      <c r="E739" s="21" t="str">
        <f t="shared" si="35"/>
        <v>2023</v>
      </c>
      <c r="F739">
        <v>2</v>
      </c>
      <c r="G739" t="s">
        <v>8</v>
      </c>
      <c r="H739" t="s">
        <v>19</v>
      </c>
      <c r="I739">
        <v>1</v>
      </c>
      <c r="J739">
        <v>20</v>
      </c>
      <c r="K739" s="20">
        <v>20</v>
      </c>
      <c r="L739" t="s">
        <v>98</v>
      </c>
    </row>
    <row r="740" spans="2:12">
      <c r="B740" t="s">
        <v>81</v>
      </c>
      <c r="C740" s="21" t="str">
        <f t="shared" si="33"/>
        <v>Wednesday</v>
      </c>
      <c r="D740" s="21" t="str">
        <f t="shared" si="34"/>
        <v>April</v>
      </c>
      <c r="E740" s="21" t="str">
        <f t="shared" si="35"/>
        <v>2023</v>
      </c>
      <c r="F740">
        <v>6</v>
      </c>
      <c r="G740" t="s">
        <v>11</v>
      </c>
      <c r="H740" t="s">
        <v>19</v>
      </c>
      <c r="I740">
        <v>3</v>
      </c>
      <c r="J740">
        <v>14</v>
      </c>
      <c r="K740" s="20">
        <v>42</v>
      </c>
      <c r="L740" t="s">
        <v>98</v>
      </c>
    </row>
    <row r="741" spans="2:12">
      <c r="B741" s="21">
        <v>45109</v>
      </c>
      <c r="C741" s="21" t="str">
        <f t="shared" si="33"/>
        <v>Sunday</v>
      </c>
      <c r="D741" s="21" t="str">
        <f t="shared" si="34"/>
        <v>July</v>
      </c>
      <c r="E741" s="21" t="str">
        <f t="shared" si="35"/>
        <v>2023</v>
      </c>
      <c r="F741">
        <v>3</v>
      </c>
      <c r="G741" t="s">
        <v>8</v>
      </c>
      <c r="H741" t="s">
        <v>9</v>
      </c>
      <c r="I741">
        <v>8</v>
      </c>
      <c r="J741">
        <v>28</v>
      </c>
      <c r="K741" s="20">
        <v>224</v>
      </c>
      <c r="L741" t="s">
        <v>98</v>
      </c>
    </row>
    <row r="742" spans="2:12">
      <c r="B742" t="s">
        <v>32</v>
      </c>
      <c r="C742" s="21" t="str">
        <f t="shared" si="33"/>
        <v>Monday</v>
      </c>
      <c r="D742" s="21" t="str">
        <f t="shared" si="34"/>
        <v>March</v>
      </c>
      <c r="E742" s="21" t="str">
        <f t="shared" si="35"/>
        <v>2023</v>
      </c>
      <c r="F742">
        <v>2</v>
      </c>
      <c r="G742" t="s">
        <v>11</v>
      </c>
      <c r="H742" t="s">
        <v>19</v>
      </c>
      <c r="I742">
        <v>15</v>
      </c>
      <c r="J742">
        <v>71</v>
      </c>
      <c r="K742" s="20">
        <v>1065</v>
      </c>
      <c r="L742" t="s">
        <v>98</v>
      </c>
    </row>
    <row r="743" spans="2:12">
      <c r="B743" s="21">
        <v>45235</v>
      </c>
      <c r="C743" s="21" t="str">
        <f t="shared" si="33"/>
        <v>Sunday</v>
      </c>
      <c r="D743" s="21" t="str">
        <f t="shared" si="34"/>
        <v>November</v>
      </c>
      <c r="E743" s="21" t="str">
        <f t="shared" si="35"/>
        <v>2023</v>
      </c>
      <c r="F743">
        <v>3</v>
      </c>
      <c r="G743" t="s">
        <v>14</v>
      </c>
      <c r="H743" t="s">
        <v>19</v>
      </c>
      <c r="I743">
        <v>0</v>
      </c>
      <c r="J743">
        <v>97</v>
      </c>
      <c r="K743" s="20">
        <v>0</v>
      </c>
      <c r="L743" t="s">
        <v>98</v>
      </c>
    </row>
    <row r="744" spans="2:12">
      <c r="B744" s="21">
        <v>44986</v>
      </c>
      <c r="C744" s="21" t="str">
        <f t="shared" si="33"/>
        <v>Wednesday</v>
      </c>
      <c r="D744" s="21" t="str">
        <f t="shared" si="34"/>
        <v>March</v>
      </c>
      <c r="E744" s="21" t="str">
        <f t="shared" si="35"/>
        <v>2023</v>
      </c>
      <c r="F744">
        <v>8</v>
      </c>
      <c r="G744" t="s">
        <v>11</v>
      </c>
      <c r="H744" t="s">
        <v>19</v>
      </c>
      <c r="I744">
        <v>5</v>
      </c>
      <c r="J744">
        <v>47</v>
      </c>
      <c r="K744" s="20">
        <v>235</v>
      </c>
      <c r="L744" t="s">
        <v>98</v>
      </c>
    </row>
    <row r="745" spans="2:12">
      <c r="B745" s="21">
        <v>44930</v>
      </c>
      <c r="C745" s="21" t="str">
        <f t="shared" si="33"/>
        <v>Wednesday</v>
      </c>
      <c r="D745" s="21" t="str">
        <f t="shared" si="34"/>
        <v>January</v>
      </c>
      <c r="E745" s="21" t="str">
        <f t="shared" si="35"/>
        <v>2023</v>
      </c>
      <c r="F745">
        <v>3</v>
      </c>
      <c r="G745" t="s">
        <v>11</v>
      </c>
      <c r="H745" t="s">
        <v>9</v>
      </c>
      <c r="I745">
        <v>0</v>
      </c>
      <c r="J745">
        <v>40</v>
      </c>
      <c r="K745" s="20">
        <v>0</v>
      </c>
      <c r="L745" t="s">
        <v>98</v>
      </c>
    </row>
    <row r="746" spans="2:12">
      <c r="B746" t="s">
        <v>66</v>
      </c>
      <c r="C746" s="21" t="str">
        <f t="shared" si="33"/>
        <v>Thursday</v>
      </c>
      <c r="D746" s="21" t="str">
        <f t="shared" si="34"/>
        <v>April</v>
      </c>
      <c r="E746" s="21" t="str">
        <f t="shared" si="35"/>
        <v>2023</v>
      </c>
      <c r="F746">
        <v>3</v>
      </c>
      <c r="G746" t="s">
        <v>11</v>
      </c>
      <c r="H746" t="s">
        <v>19</v>
      </c>
      <c r="I746">
        <v>3</v>
      </c>
      <c r="J746">
        <v>16</v>
      </c>
      <c r="K746" s="20">
        <v>48</v>
      </c>
      <c r="L746" t="s">
        <v>98</v>
      </c>
    </row>
    <row r="747" spans="2:12">
      <c r="B747" s="21">
        <v>45018</v>
      </c>
      <c r="C747" s="21" t="str">
        <f t="shared" si="33"/>
        <v>Sunday</v>
      </c>
      <c r="D747" s="21" t="str">
        <f t="shared" si="34"/>
        <v>April</v>
      </c>
      <c r="E747" s="21" t="str">
        <f t="shared" si="35"/>
        <v>2023</v>
      </c>
      <c r="F747">
        <v>8</v>
      </c>
      <c r="G747" t="s">
        <v>8</v>
      </c>
      <c r="H747" t="s">
        <v>9</v>
      </c>
      <c r="I747">
        <v>7</v>
      </c>
      <c r="J747">
        <v>25</v>
      </c>
      <c r="K747" s="20">
        <v>175</v>
      </c>
      <c r="L747" t="s">
        <v>98</v>
      </c>
    </row>
    <row r="748" spans="2:12">
      <c r="B748" t="s">
        <v>81</v>
      </c>
      <c r="C748" s="21" t="str">
        <f t="shared" si="33"/>
        <v>Wednesday</v>
      </c>
      <c r="D748" s="21" t="str">
        <f t="shared" si="34"/>
        <v>April</v>
      </c>
      <c r="E748" s="21" t="str">
        <f t="shared" si="35"/>
        <v>2023</v>
      </c>
      <c r="F748">
        <v>4</v>
      </c>
      <c r="G748" t="s">
        <v>11</v>
      </c>
      <c r="H748" t="s">
        <v>9</v>
      </c>
      <c r="I748">
        <v>0</v>
      </c>
      <c r="J748">
        <v>97</v>
      </c>
      <c r="K748" s="20">
        <v>0</v>
      </c>
      <c r="L748" t="s">
        <v>98</v>
      </c>
    </row>
    <row r="749" spans="2:12">
      <c r="B749" t="s">
        <v>82</v>
      </c>
      <c r="C749" s="21" t="str">
        <f t="shared" si="33"/>
        <v>Friday</v>
      </c>
      <c r="D749" s="21" t="str">
        <f t="shared" si="34"/>
        <v>March</v>
      </c>
      <c r="E749" s="21" t="str">
        <f t="shared" si="35"/>
        <v>2023</v>
      </c>
      <c r="F749">
        <v>2</v>
      </c>
      <c r="G749" t="s">
        <v>11</v>
      </c>
      <c r="H749" t="s">
        <v>19</v>
      </c>
      <c r="I749">
        <v>12</v>
      </c>
      <c r="J749">
        <v>25</v>
      </c>
      <c r="K749" s="20">
        <v>300</v>
      </c>
      <c r="L749" t="s">
        <v>98</v>
      </c>
    </row>
    <row r="750" spans="2:12">
      <c r="B750" t="s">
        <v>57</v>
      </c>
      <c r="C750" s="21" t="str">
        <f t="shared" si="33"/>
        <v>Wednesday</v>
      </c>
      <c r="D750" s="21" t="str">
        <f t="shared" si="34"/>
        <v>February</v>
      </c>
      <c r="E750" s="21" t="str">
        <f t="shared" si="35"/>
        <v>2023</v>
      </c>
      <c r="F750">
        <v>8</v>
      </c>
      <c r="G750" t="s">
        <v>14</v>
      </c>
      <c r="H750" t="s">
        <v>9</v>
      </c>
      <c r="I750">
        <v>13</v>
      </c>
      <c r="J750">
        <v>82</v>
      </c>
      <c r="K750" s="20">
        <v>1066</v>
      </c>
      <c r="L750" t="s">
        <v>98</v>
      </c>
    </row>
    <row r="751" spans="2:12">
      <c r="B751" t="s">
        <v>76</v>
      </c>
      <c r="C751" s="21" t="str">
        <f t="shared" si="33"/>
        <v>Tuesday</v>
      </c>
      <c r="D751" s="21" t="str">
        <f t="shared" si="34"/>
        <v>January</v>
      </c>
      <c r="E751" s="21" t="str">
        <f t="shared" si="35"/>
        <v>2023</v>
      </c>
      <c r="F751">
        <v>6</v>
      </c>
      <c r="G751" t="s">
        <v>11</v>
      </c>
      <c r="H751" t="s">
        <v>19</v>
      </c>
      <c r="I751">
        <v>7</v>
      </c>
      <c r="J751">
        <v>74</v>
      </c>
      <c r="K751" s="20">
        <v>518</v>
      </c>
      <c r="L751" t="s">
        <v>98</v>
      </c>
    </row>
    <row r="752" spans="2:12">
      <c r="B752" t="s">
        <v>51</v>
      </c>
      <c r="C752" s="21" t="str">
        <f t="shared" si="33"/>
        <v>Tuesday</v>
      </c>
      <c r="D752" s="21" t="str">
        <f t="shared" si="34"/>
        <v>April</v>
      </c>
      <c r="E752" s="21" t="str">
        <f t="shared" si="35"/>
        <v>2023</v>
      </c>
      <c r="F752">
        <v>7</v>
      </c>
      <c r="G752" t="s">
        <v>14</v>
      </c>
      <c r="H752" t="s">
        <v>19</v>
      </c>
      <c r="I752">
        <v>10</v>
      </c>
      <c r="J752">
        <v>17</v>
      </c>
      <c r="K752" s="20">
        <v>170</v>
      </c>
      <c r="L752" t="s">
        <v>98</v>
      </c>
    </row>
    <row r="753" spans="2:12">
      <c r="B753" s="21">
        <v>45140</v>
      </c>
      <c r="C753" s="21" t="str">
        <f t="shared" si="33"/>
        <v>Wednesday</v>
      </c>
      <c r="D753" s="21" t="str">
        <f t="shared" si="34"/>
        <v>August</v>
      </c>
      <c r="E753" s="21" t="str">
        <f t="shared" si="35"/>
        <v>2023</v>
      </c>
      <c r="F753">
        <v>6</v>
      </c>
      <c r="G753" t="s">
        <v>11</v>
      </c>
      <c r="H753" t="s">
        <v>19</v>
      </c>
      <c r="I753">
        <v>3</v>
      </c>
      <c r="J753">
        <v>80</v>
      </c>
      <c r="K753" s="20">
        <v>240</v>
      </c>
      <c r="L753" t="s">
        <v>98</v>
      </c>
    </row>
    <row r="754" spans="2:12">
      <c r="B754" t="s">
        <v>29</v>
      </c>
      <c r="C754" s="21" t="str">
        <f t="shared" si="33"/>
        <v>Tuesday</v>
      </c>
      <c r="D754" s="21" t="str">
        <f t="shared" si="34"/>
        <v>March</v>
      </c>
      <c r="E754" s="21" t="str">
        <f t="shared" si="35"/>
        <v>2023</v>
      </c>
      <c r="F754">
        <v>5</v>
      </c>
      <c r="G754" t="s">
        <v>14</v>
      </c>
      <c r="H754" t="s">
        <v>19</v>
      </c>
      <c r="I754">
        <v>15</v>
      </c>
      <c r="J754">
        <v>70</v>
      </c>
      <c r="K754" s="20">
        <v>1050</v>
      </c>
      <c r="L754" t="s">
        <v>98</v>
      </c>
    </row>
    <row r="755" spans="2:12">
      <c r="B755" s="21">
        <v>45263</v>
      </c>
      <c r="C755" s="21" t="str">
        <f t="shared" si="33"/>
        <v>Sunday</v>
      </c>
      <c r="D755" s="21" t="str">
        <f t="shared" si="34"/>
        <v>December</v>
      </c>
      <c r="E755" s="21" t="str">
        <f t="shared" si="35"/>
        <v>2023</v>
      </c>
      <c r="F755">
        <v>1</v>
      </c>
      <c r="G755" t="s">
        <v>14</v>
      </c>
      <c r="H755" t="s">
        <v>19</v>
      </c>
      <c r="I755">
        <v>14</v>
      </c>
      <c r="J755">
        <v>64</v>
      </c>
      <c r="K755" s="20">
        <v>896</v>
      </c>
      <c r="L755" t="s">
        <v>98</v>
      </c>
    </row>
    <row r="756" spans="2:12">
      <c r="B756" t="s">
        <v>59</v>
      </c>
      <c r="C756" s="21" t="str">
        <f t="shared" si="33"/>
        <v>Monday</v>
      </c>
      <c r="D756" s="21" t="str">
        <f t="shared" si="34"/>
        <v>January</v>
      </c>
      <c r="E756" s="21" t="str">
        <f t="shared" si="35"/>
        <v>2023</v>
      </c>
      <c r="F756">
        <v>7</v>
      </c>
      <c r="G756" t="s">
        <v>11</v>
      </c>
      <c r="H756" t="s">
        <v>19</v>
      </c>
      <c r="I756">
        <v>7</v>
      </c>
      <c r="J756">
        <v>21</v>
      </c>
      <c r="K756" s="20">
        <v>147</v>
      </c>
      <c r="L756" t="s">
        <v>98</v>
      </c>
    </row>
    <row r="757" spans="2:12">
      <c r="B757" s="21">
        <v>45204</v>
      </c>
      <c r="C757" s="21" t="str">
        <f t="shared" si="33"/>
        <v>Thursday</v>
      </c>
      <c r="D757" s="21" t="str">
        <f t="shared" si="34"/>
        <v>October</v>
      </c>
      <c r="E757" s="21" t="str">
        <f t="shared" si="35"/>
        <v>2023</v>
      </c>
      <c r="F757">
        <v>6</v>
      </c>
      <c r="G757" t="s">
        <v>11</v>
      </c>
      <c r="H757" t="s">
        <v>19</v>
      </c>
      <c r="I757">
        <v>3</v>
      </c>
      <c r="J757">
        <v>40</v>
      </c>
      <c r="K757" s="20">
        <v>120</v>
      </c>
      <c r="L757" t="s">
        <v>98</v>
      </c>
    </row>
    <row r="758" spans="2:12">
      <c r="B758" s="21">
        <v>44988</v>
      </c>
      <c r="C758" s="21" t="str">
        <f t="shared" si="33"/>
        <v>Friday</v>
      </c>
      <c r="D758" s="21" t="str">
        <f t="shared" si="34"/>
        <v>March</v>
      </c>
      <c r="E758" s="21" t="str">
        <f t="shared" si="35"/>
        <v>2023</v>
      </c>
      <c r="F758">
        <v>3</v>
      </c>
      <c r="G758" t="s">
        <v>14</v>
      </c>
      <c r="H758" t="s">
        <v>9</v>
      </c>
      <c r="I758">
        <v>2</v>
      </c>
      <c r="J758">
        <v>91</v>
      </c>
      <c r="K758" s="20">
        <v>182</v>
      </c>
      <c r="L758" t="s">
        <v>98</v>
      </c>
    </row>
    <row r="759" spans="2:12">
      <c r="B759" s="21">
        <v>45231</v>
      </c>
      <c r="C759" s="21" t="str">
        <f t="shared" si="33"/>
        <v>Wednesday</v>
      </c>
      <c r="D759" s="21" t="str">
        <f t="shared" si="34"/>
        <v>November</v>
      </c>
      <c r="E759" s="21" t="str">
        <f t="shared" si="35"/>
        <v>2023</v>
      </c>
      <c r="F759">
        <v>8</v>
      </c>
      <c r="G759" t="s">
        <v>8</v>
      </c>
      <c r="H759" t="s">
        <v>19</v>
      </c>
      <c r="I759">
        <v>3</v>
      </c>
      <c r="J759">
        <v>10</v>
      </c>
      <c r="K759" s="20">
        <v>30</v>
      </c>
      <c r="L759" t="s">
        <v>98</v>
      </c>
    </row>
    <row r="760" spans="2:12">
      <c r="B760" t="s">
        <v>56</v>
      </c>
      <c r="C760" s="21" t="str">
        <f t="shared" si="33"/>
        <v>Tuesday</v>
      </c>
      <c r="D760" s="21" t="str">
        <f t="shared" si="34"/>
        <v>January</v>
      </c>
      <c r="E760" s="21" t="str">
        <f t="shared" si="35"/>
        <v>2023</v>
      </c>
      <c r="F760">
        <v>2</v>
      </c>
      <c r="G760" t="s">
        <v>11</v>
      </c>
      <c r="H760" t="s">
        <v>9</v>
      </c>
      <c r="I760">
        <v>6</v>
      </c>
      <c r="J760">
        <v>58</v>
      </c>
      <c r="K760" s="20">
        <v>348</v>
      </c>
      <c r="L760" t="s">
        <v>98</v>
      </c>
    </row>
    <row r="761" spans="2:12">
      <c r="B761" t="s">
        <v>89</v>
      </c>
      <c r="C761" s="21" t="str">
        <f t="shared" si="33"/>
        <v>Thursday</v>
      </c>
      <c r="D761" s="21" t="str">
        <f t="shared" si="34"/>
        <v>March</v>
      </c>
      <c r="E761" s="21" t="str">
        <f t="shared" si="35"/>
        <v>2023</v>
      </c>
      <c r="F761">
        <v>4</v>
      </c>
      <c r="G761" t="s">
        <v>14</v>
      </c>
      <c r="H761" t="s">
        <v>9</v>
      </c>
      <c r="I761">
        <v>13</v>
      </c>
      <c r="J761">
        <v>55</v>
      </c>
      <c r="K761" s="20">
        <v>715</v>
      </c>
      <c r="L761" t="s">
        <v>98</v>
      </c>
    </row>
    <row r="762" spans="2:12">
      <c r="B762" t="s">
        <v>91</v>
      </c>
      <c r="C762" s="21" t="str">
        <f t="shared" si="33"/>
        <v>Saturday</v>
      </c>
      <c r="D762" s="21" t="str">
        <f t="shared" si="34"/>
        <v>March</v>
      </c>
      <c r="E762" s="21" t="str">
        <f t="shared" si="35"/>
        <v>2023</v>
      </c>
      <c r="F762">
        <v>5</v>
      </c>
      <c r="G762" t="s">
        <v>14</v>
      </c>
      <c r="H762" t="s">
        <v>9</v>
      </c>
      <c r="I762">
        <v>7</v>
      </c>
      <c r="J762">
        <v>80</v>
      </c>
      <c r="K762" s="20">
        <v>560</v>
      </c>
      <c r="L762" t="s">
        <v>98</v>
      </c>
    </row>
    <row r="763" spans="2:12">
      <c r="B763" t="s">
        <v>80</v>
      </c>
      <c r="C763" s="21" t="str">
        <f t="shared" si="33"/>
        <v>Wednesday</v>
      </c>
      <c r="D763" s="21" t="str">
        <f t="shared" si="34"/>
        <v>March</v>
      </c>
      <c r="E763" s="21" t="str">
        <f t="shared" si="35"/>
        <v>2023</v>
      </c>
      <c r="F763">
        <v>2</v>
      </c>
      <c r="G763" t="s">
        <v>11</v>
      </c>
      <c r="H763" t="s">
        <v>9</v>
      </c>
      <c r="I763">
        <v>3</v>
      </c>
      <c r="J763">
        <v>80</v>
      </c>
      <c r="K763" s="20">
        <v>240</v>
      </c>
      <c r="L763" t="s">
        <v>98</v>
      </c>
    </row>
    <row r="764" spans="2:12">
      <c r="B764" s="21">
        <v>44931</v>
      </c>
      <c r="C764" s="21" t="str">
        <f t="shared" si="33"/>
        <v>Thursday</v>
      </c>
      <c r="D764" s="21" t="str">
        <f t="shared" si="34"/>
        <v>January</v>
      </c>
      <c r="E764" s="21" t="str">
        <f t="shared" si="35"/>
        <v>2023</v>
      </c>
      <c r="F764">
        <v>2</v>
      </c>
      <c r="G764" t="s">
        <v>14</v>
      </c>
      <c r="H764" t="s">
        <v>9</v>
      </c>
      <c r="I764">
        <v>7</v>
      </c>
      <c r="J764">
        <v>21</v>
      </c>
      <c r="K764" s="20">
        <v>147</v>
      </c>
      <c r="L764" t="s">
        <v>98</v>
      </c>
    </row>
    <row r="765" spans="2:12">
      <c r="B765" s="21">
        <v>45200</v>
      </c>
      <c r="C765" s="21" t="str">
        <f t="shared" si="33"/>
        <v>Sunday</v>
      </c>
      <c r="D765" s="21" t="str">
        <f t="shared" si="34"/>
        <v>October</v>
      </c>
      <c r="E765" s="21" t="str">
        <f t="shared" si="35"/>
        <v>2023</v>
      </c>
      <c r="F765">
        <v>6</v>
      </c>
      <c r="G765" t="s">
        <v>11</v>
      </c>
      <c r="H765" t="s">
        <v>19</v>
      </c>
      <c r="I765">
        <v>5</v>
      </c>
      <c r="J765">
        <v>38</v>
      </c>
      <c r="K765" s="20">
        <v>190</v>
      </c>
      <c r="L765" t="s">
        <v>98</v>
      </c>
    </row>
    <row r="766" spans="2:12">
      <c r="B766" t="s">
        <v>46</v>
      </c>
      <c r="C766" s="21" t="str">
        <f t="shared" si="33"/>
        <v>Wednesday</v>
      </c>
      <c r="D766" s="21" t="str">
        <f t="shared" si="34"/>
        <v>April</v>
      </c>
      <c r="E766" s="21" t="str">
        <f t="shared" si="35"/>
        <v>2023</v>
      </c>
      <c r="F766">
        <v>1</v>
      </c>
      <c r="G766" t="s">
        <v>11</v>
      </c>
      <c r="H766" t="s">
        <v>19</v>
      </c>
      <c r="I766">
        <v>10</v>
      </c>
      <c r="J766">
        <v>19</v>
      </c>
      <c r="K766" s="20">
        <v>190</v>
      </c>
      <c r="L766" t="s">
        <v>98</v>
      </c>
    </row>
    <row r="767" spans="2:12">
      <c r="B767" s="21">
        <v>45232</v>
      </c>
      <c r="C767" s="21" t="str">
        <f t="shared" si="33"/>
        <v>Thursday</v>
      </c>
      <c r="D767" s="21" t="str">
        <f t="shared" si="34"/>
        <v>November</v>
      </c>
      <c r="E767" s="21" t="str">
        <f t="shared" si="35"/>
        <v>2023</v>
      </c>
      <c r="F767">
        <v>4</v>
      </c>
      <c r="G767" t="s">
        <v>14</v>
      </c>
      <c r="H767" t="s">
        <v>9</v>
      </c>
      <c r="I767">
        <v>9</v>
      </c>
      <c r="J767">
        <v>69</v>
      </c>
      <c r="K767" s="20">
        <v>621</v>
      </c>
      <c r="L767" t="s">
        <v>98</v>
      </c>
    </row>
    <row r="768" spans="2:12">
      <c r="B768" t="s">
        <v>71</v>
      </c>
      <c r="C768" s="21" t="str">
        <f t="shared" si="33"/>
        <v>Wednesday</v>
      </c>
      <c r="D768" s="21" t="str">
        <f t="shared" si="34"/>
        <v>February</v>
      </c>
      <c r="E768" s="21" t="str">
        <f t="shared" si="35"/>
        <v>2023</v>
      </c>
      <c r="F768">
        <v>3</v>
      </c>
      <c r="G768" t="s">
        <v>11</v>
      </c>
      <c r="H768" t="s">
        <v>9</v>
      </c>
      <c r="I768">
        <v>5</v>
      </c>
      <c r="J768">
        <v>63</v>
      </c>
      <c r="K768" s="20">
        <v>315</v>
      </c>
      <c r="L768" t="s">
        <v>98</v>
      </c>
    </row>
    <row r="769" spans="2:12">
      <c r="B769" t="s">
        <v>71</v>
      </c>
      <c r="C769" s="21" t="str">
        <f t="shared" si="33"/>
        <v>Wednesday</v>
      </c>
      <c r="D769" s="21" t="str">
        <f t="shared" si="34"/>
        <v>February</v>
      </c>
      <c r="E769" s="21" t="str">
        <f t="shared" si="35"/>
        <v>2023</v>
      </c>
      <c r="F769">
        <v>2</v>
      </c>
      <c r="G769" t="s">
        <v>8</v>
      </c>
      <c r="H769" t="s">
        <v>19</v>
      </c>
      <c r="I769">
        <v>1</v>
      </c>
      <c r="J769">
        <v>80</v>
      </c>
      <c r="K769" s="20">
        <v>80</v>
      </c>
      <c r="L769" t="s">
        <v>98</v>
      </c>
    </row>
    <row r="770" spans="2:12">
      <c r="B770" s="21">
        <v>45108</v>
      </c>
      <c r="C770" s="21" t="str">
        <f t="shared" ref="C770:C833" si="36">TEXT(B770,"DDDD")</f>
        <v>Saturday</v>
      </c>
      <c r="D770" s="21" t="str">
        <f t="shared" ref="D770:D833" si="37">TEXT(B770,"MMMM")</f>
        <v>July</v>
      </c>
      <c r="E770" s="21" t="str">
        <f t="shared" ref="E770:E833" si="38">TEXT(B770,"YYY")</f>
        <v>2023</v>
      </c>
      <c r="F770">
        <v>6</v>
      </c>
      <c r="G770" t="s">
        <v>11</v>
      </c>
      <c r="H770" t="s">
        <v>9</v>
      </c>
      <c r="I770">
        <v>13</v>
      </c>
      <c r="J770">
        <v>9</v>
      </c>
      <c r="K770" s="20">
        <v>117</v>
      </c>
      <c r="L770" t="s">
        <v>98</v>
      </c>
    </row>
    <row r="771" spans="2:12">
      <c r="B771" s="21">
        <v>45173</v>
      </c>
      <c r="C771" s="21" t="str">
        <f t="shared" si="36"/>
        <v>Monday</v>
      </c>
      <c r="D771" s="21" t="str">
        <f t="shared" si="37"/>
        <v>September</v>
      </c>
      <c r="E771" s="21" t="str">
        <f t="shared" si="38"/>
        <v>2023</v>
      </c>
      <c r="F771">
        <v>4</v>
      </c>
      <c r="G771" t="s">
        <v>8</v>
      </c>
      <c r="H771" t="s">
        <v>9</v>
      </c>
      <c r="I771">
        <v>4</v>
      </c>
      <c r="J771">
        <v>49</v>
      </c>
      <c r="K771" s="20">
        <v>196</v>
      </c>
      <c r="L771" t="s">
        <v>98</v>
      </c>
    </row>
    <row r="772" spans="2:12">
      <c r="B772" t="s">
        <v>83</v>
      </c>
      <c r="C772" s="21" t="str">
        <f t="shared" si="36"/>
        <v>Wednesday</v>
      </c>
      <c r="D772" s="21" t="str">
        <f t="shared" si="37"/>
        <v>January</v>
      </c>
      <c r="E772" s="21" t="str">
        <f t="shared" si="38"/>
        <v>2023</v>
      </c>
      <c r="F772">
        <v>4</v>
      </c>
      <c r="G772" t="s">
        <v>8</v>
      </c>
      <c r="H772" t="s">
        <v>9</v>
      </c>
      <c r="I772">
        <v>10</v>
      </c>
      <c r="J772">
        <v>40</v>
      </c>
      <c r="K772" s="20">
        <v>400</v>
      </c>
      <c r="L772" t="s">
        <v>98</v>
      </c>
    </row>
    <row r="773" spans="2:12">
      <c r="B773" t="s">
        <v>33</v>
      </c>
      <c r="C773" s="21" t="str">
        <f t="shared" si="36"/>
        <v>Saturday</v>
      </c>
      <c r="D773" s="21" t="str">
        <f t="shared" si="37"/>
        <v>April</v>
      </c>
      <c r="E773" s="21" t="str">
        <f t="shared" si="38"/>
        <v>2023</v>
      </c>
      <c r="F773">
        <v>5</v>
      </c>
      <c r="G773" t="s">
        <v>8</v>
      </c>
      <c r="H773" t="s">
        <v>19</v>
      </c>
      <c r="I773">
        <v>6</v>
      </c>
      <c r="J773">
        <v>91</v>
      </c>
      <c r="K773" s="20">
        <v>546</v>
      </c>
      <c r="L773" t="s">
        <v>98</v>
      </c>
    </row>
    <row r="774" spans="2:12">
      <c r="B774" t="s">
        <v>83</v>
      </c>
      <c r="C774" s="21" t="str">
        <f t="shared" si="36"/>
        <v>Wednesday</v>
      </c>
      <c r="D774" s="21" t="str">
        <f t="shared" si="37"/>
        <v>January</v>
      </c>
      <c r="E774" s="21" t="str">
        <f t="shared" si="38"/>
        <v>2023</v>
      </c>
      <c r="F774">
        <v>2</v>
      </c>
      <c r="G774" t="s">
        <v>8</v>
      </c>
      <c r="H774" t="s">
        <v>9</v>
      </c>
      <c r="I774">
        <v>8</v>
      </c>
      <c r="J774">
        <v>13</v>
      </c>
      <c r="K774" s="20">
        <v>104</v>
      </c>
      <c r="L774" t="s">
        <v>98</v>
      </c>
    </row>
    <row r="775" spans="2:12">
      <c r="B775" t="s">
        <v>83</v>
      </c>
      <c r="C775" s="21" t="str">
        <f t="shared" si="36"/>
        <v>Wednesday</v>
      </c>
      <c r="D775" s="21" t="str">
        <f t="shared" si="37"/>
        <v>January</v>
      </c>
      <c r="E775" s="21" t="str">
        <f t="shared" si="38"/>
        <v>2023</v>
      </c>
      <c r="F775">
        <v>5</v>
      </c>
      <c r="G775" t="s">
        <v>14</v>
      </c>
      <c r="H775" t="s">
        <v>9</v>
      </c>
      <c r="I775">
        <v>15</v>
      </c>
      <c r="J775">
        <v>70</v>
      </c>
      <c r="K775" s="20">
        <v>1050</v>
      </c>
      <c r="L775" t="s">
        <v>98</v>
      </c>
    </row>
    <row r="776" spans="2:12">
      <c r="B776" t="s">
        <v>59</v>
      </c>
      <c r="C776" s="21" t="str">
        <f t="shared" si="36"/>
        <v>Monday</v>
      </c>
      <c r="D776" s="21" t="str">
        <f t="shared" si="37"/>
        <v>January</v>
      </c>
      <c r="E776" s="21" t="str">
        <f t="shared" si="38"/>
        <v>2023</v>
      </c>
      <c r="F776">
        <v>2</v>
      </c>
      <c r="G776" t="s">
        <v>8</v>
      </c>
      <c r="H776" t="s">
        <v>19</v>
      </c>
      <c r="I776">
        <v>13</v>
      </c>
      <c r="J776">
        <v>50</v>
      </c>
      <c r="K776" s="20">
        <v>650</v>
      </c>
      <c r="L776" t="s">
        <v>98</v>
      </c>
    </row>
    <row r="777" spans="2:12">
      <c r="B777" s="21">
        <v>45111</v>
      </c>
      <c r="C777" s="21" t="str">
        <f t="shared" si="36"/>
        <v>Tuesday</v>
      </c>
      <c r="D777" s="21" t="str">
        <f t="shared" si="37"/>
        <v>July</v>
      </c>
      <c r="E777" s="21" t="str">
        <f t="shared" si="38"/>
        <v>2023</v>
      </c>
      <c r="F777">
        <v>3</v>
      </c>
      <c r="G777" t="s">
        <v>14</v>
      </c>
      <c r="H777" t="s">
        <v>9</v>
      </c>
      <c r="I777">
        <v>9</v>
      </c>
      <c r="J777">
        <v>24</v>
      </c>
      <c r="K777" s="20">
        <v>216</v>
      </c>
      <c r="L777" t="s">
        <v>98</v>
      </c>
    </row>
    <row r="778" spans="2:12">
      <c r="B778" s="21">
        <v>44987</v>
      </c>
      <c r="C778" s="21" t="str">
        <f t="shared" si="36"/>
        <v>Thursday</v>
      </c>
      <c r="D778" s="21" t="str">
        <f t="shared" si="37"/>
        <v>March</v>
      </c>
      <c r="E778" s="21" t="str">
        <f t="shared" si="38"/>
        <v>2023</v>
      </c>
      <c r="F778">
        <v>1</v>
      </c>
      <c r="G778" t="s">
        <v>11</v>
      </c>
      <c r="H778" t="s">
        <v>9</v>
      </c>
      <c r="I778">
        <v>13</v>
      </c>
      <c r="J778">
        <v>64</v>
      </c>
      <c r="K778" s="20">
        <v>832</v>
      </c>
      <c r="L778" t="s">
        <v>98</v>
      </c>
    </row>
    <row r="779" spans="2:12">
      <c r="B779" t="s">
        <v>60</v>
      </c>
      <c r="C779" s="21" t="str">
        <f t="shared" si="36"/>
        <v>Thursday</v>
      </c>
      <c r="D779" s="21" t="str">
        <f t="shared" si="37"/>
        <v>March</v>
      </c>
      <c r="E779" s="21" t="str">
        <f t="shared" si="38"/>
        <v>2023</v>
      </c>
      <c r="F779">
        <v>2</v>
      </c>
      <c r="G779" t="s">
        <v>11</v>
      </c>
      <c r="H779" t="s">
        <v>19</v>
      </c>
      <c r="I779">
        <v>9</v>
      </c>
      <c r="J779">
        <v>76</v>
      </c>
      <c r="K779" s="20">
        <v>684</v>
      </c>
      <c r="L779" t="s">
        <v>98</v>
      </c>
    </row>
    <row r="780" spans="2:12">
      <c r="B780" t="s">
        <v>53</v>
      </c>
      <c r="C780" s="21" t="str">
        <f t="shared" si="36"/>
        <v>Tuesday</v>
      </c>
      <c r="D780" s="21" t="str">
        <f t="shared" si="37"/>
        <v>January</v>
      </c>
      <c r="E780" s="21" t="str">
        <f t="shared" si="38"/>
        <v>2023</v>
      </c>
      <c r="F780">
        <v>4</v>
      </c>
      <c r="G780" t="s">
        <v>14</v>
      </c>
      <c r="H780" t="s">
        <v>19</v>
      </c>
      <c r="I780">
        <v>12</v>
      </c>
      <c r="J780">
        <v>92</v>
      </c>
      <c r="K780" s="20">
        <v>1104</v>
      </c>
      <c r="L780" t="s">
        <v>98</v>
      </c>
    </row>
    <row r="781" spans="2:12">
      <c r="B781" s="21">
        <v>45048</v>
      </c>
      <c r="C781" s="21" t="str">
        <f t="shared" si="36"/>
        <v>Tuesday</v>
      </c>
      <c r="D781" s="21" t="str">
        <f t="shared" si="37"/>
        <v>May</v>
      </c>
      <c r="E781" s="21" t="str">
        <f t="shared" si="38"/>
        <v>2023</v>
      </c>
      <c r="F781">
        <v>8</v>
      </c>
      <c r="G781" t="s">
        <v>8</v>
      </c>
      <c r="H781" t="s">
        <v>9</v>
      </c>
      <c r="I781">
        <v>6</v>
      </c>
      <c r="J781">
        <v>45</v>
      </c>
      <c r="K781" s="20">
        <v>270</v>
      </c>
      <c r="L781" t="s">
        <v>98</v>
      </c>
    </row>
    <row r="782" spans="2:12">
      <c r="B782" t="s">
        <v>78</v>
      </c>
      <c r="C782" s="21" t="str">
        <f t="shared" si="36"/>
        <v>Monday</v>
      </c>
      <c r="D782" s="21" t="str">
        <f t="shared" si="37"/>
        <v>February</v>
      </c>
      <c r="E782" s="21" t="str">
        <f t="shared" si="38"/>
        <v>2023</v>
      </c>
      <c r="F782">
        <v>7</v>
      </c>
      <c r="G782" t="s">
        <v>11</v>
      </c>
      <c r="H782" t="s">
        <v>19</v>
      </c>
      <c r="I782">
        <v>3</v>
      </c>
      <c r="J782">
        <v>92</v>
      </c>
      <c r="K782" s="20">
        <v>276</v>
      </c>
      <c r="L782" t="s">
        <v>98</v>
      </c>
    </row>
    <row r="783" spans="2:12">
      <c r="B783" s="21">
        <v>44986</v>
      </c>
      <c r="C783" s="21" t="str">
        <f t="shared" si="36"/>
        <v>Wednesday</v>
      </c>
      <c r="D783" s="21" t="str">
        <f t="shared" si="37"/>
        <v>March</v>
      </c>
      <c r="E783" s="21" t="str">
        <f t="shared" si="38"/>
        <v>2023</v>
      </c>
      <c r="F783">
        <v>3</v>
      </c>
      <c r="G783" t="s">
        <v>11</v>
      </c>
      <c r="H783" t="s">
        <v>19</v>
      </c>
      <c r="I783">
        <v>6</v>
      </c>
      <c r="J783">
        <v>88</v>
      </c>
      <c r="K783" s="20">
        <v>528</v>
      </c>
      <c r="L783" t="s">
        <v>98</v>
      </c>
    </row>
    <row r="784" spans="2:12">
      <c r="B784" t="s">
        <v>69</v>
      </c>
      <c r="C784" s="21" t="str">
        <f t="shared" si="36"/>
        <v>Friday</v>
      </c>
      <c r="D784" s="21" t="str">
        <f t="shared" si="37"/>
        <v>April</v>
      </c>
      <c r="E784" s="21" t="str">
        <f t="shared" si="38"/>
        <v>2023</v>
      </c>
      <c r="F784">
        <v>4</v>
      </c>
      <c r="G784" t="s">
        <v>8</v>
      </c>
      <c r="H784" t="s">
        <v>9</v>
      </c>
      <c r="I784">
        <v>2</v>
      </c>
      <c r="J784">
        <v>56</v>
      </c>
      <c r="K784" s="20">
        <v>112</v>
      </c>
      <c r="L784" t="s">
        <v>98</v>
      </c>
    </row>
    <row r="785" spans="2:12">
      <c r="B785" s="21">
        <v>44930</v>
      </c>
      <c r="C785" s="21" t="str">
        <f t="shared" si="36"/>
        <v>Wednesday</v>
      </c>
      <c r="D785" s="21" t="str">
        <f t="shared" si="37"/>
        <v>January</v>
      </c>
      <c r="E785" s="21" t="str">
        <f t="shared" si="38"/>
        <v>2023</v>
      </c>
      <c r="F785">
        <v>8</v>
      </c>
      <c r="G785" t="s">
        <v>14</v>
      </c>
      <c r="H785" t="s">
        <v>9</v>
      </c>
      <c r="I785">
        <v>2</v>
      </c>
      <c r="J785">
        <v>51</v>
      </c>
      <c r="K785" s="20">
        <v>102</v>
      </c>
      <c r="L785" t="s">
        <v>98</v>
      </c>
    </row>
    <row r="786" spans="2:12">
      <c r="B786" t="s">
        <v>77</v>
      </c>
      <c r="C786" s="21" t="str">
        <f t="shared" si="36"/>
        <v>Saturday</v>
      </c>
      <c r="D786" s="21" t="str">
        <f t="shared" si="37"/>
        <v>May</v>
      </c>
      <c r="E786" s="21" t="str">
        <f t="shared" si="38"/>
        <v>2023</v>
      </c>
      <c r="F786">
        <v>5</v>
      </c>
      <c r="G786" t="s">
        <v>14</v>
      </c>
      <c r="H786" t="s">
        <v>19</v>
      </c>
      <c r="I786">
        <v>12</v>
      </c>
      <c r="J786">
        <v>90</v>
      </c>
      <c r="K786" s="20">
        <v>1080</v>
      </c>
      <c r="L786" t="s">
        <v>98</v>
      </c>
    </row>
    <row r="787" spans="2:12">
      <c r="B787" t="s">
        <v>35</v>
      </c>
      <c r="C787" s="21" t="str">
        <f t="shared" si="36"/>
        <v>Saturday</v>
      </c>
      <c r="D787" s="21" t="str">
        <f t="shared" si="37"/>
        <v>April</v>
      </c>
      <c r="E787" s="21" t="str">
        <f t="shared" si="38"/>
        <v>2023</v>
      </c>
      <c r="F787">
        <v>6</v>
      </c>
      <c r="G787" t="s">
        <v>11</v>
      </c>
      <c r="H787" t="s">
        <v>19</v>
      </c>
      <c r="I787">
        <v>7</v>
      </c>
      <c r="J787">
        <v>38</v>
      </c>
      <c r="K787" s="20">
        <v>266</v>
      </c>
      <c r="L787" t="s">
        <v>98</v>
      </c>
    </row>
    <row r="788" spans="2:12">
      <c r="B788" s="21">
        <v>44929</v>
      </c>
      <c r="C788" s="21" t="str">
        <f t="shared" si="36"/>
        <v>Tuesday</v>
      </c>
      <c r="D788" s="21" t="str">
        <f t="shared" si="37"/>
        <v>January</v>
      </c>
      <c r="E788" s="21" t="str">
        <f t="shared" si="38"/>
        <v>2023</v>
      </c>
      <c r="F788">
        <v>6</v>
      </c>
      <c r="G788" t="s">
        <v>11</v>
      </c>
      <c r="H788" t="s">
        <v>19</v>
      </c>
      <c r="I788">
        <v>8</v>
      </c>
      <c r="J788">
        <v>75</v>
      </c>
      <c r="K788" s="20">
        <v>600</v>
      </c>
      <c r="L788" t="s">
        <v>98</v>
      </c>
    </row>
    <row r="789" spans="2:12">
      <c r="B789" t="s">
        <v>75</v>
      </c>
      <c r="C789" s="21" t="str">
        <f t="shared" si="36"/>
        <v>Sunday</v>
      </c>
      <c r="D789" s="21" t="str">
        <f t="shared" si="37"/>
        <v>April</v>
      </c>
      <c r="E789" s="21" t="str">
        <f t="shared" si="38"/>
        <v>2023</v>
      </c>
      <c r="F789">
        <v>7</v>
      </c>
      <c r="G789" t="s">
        <v>11</v>
      </c>
      <c r="H789" t="s">
        <v>19</v>
      </c>
      <c r="I789">
        <v>7</v>
      </c>
      <c r="J789">
        <v>59</v>
      </c>
      <c r="K789" s="20">
        <v>413</v>
      </c>
      <c r="L789" t="s">
        <v>98</v>
      </c>
    </row>
    <row r="790" spans="2:12">
      <c r="B790" t="s">
        <v>48</v>
      </c>
      <c r="C790" s="21" t="str">
        <f t="shared" si="36"/>
        <v>Sunday</v>
      </c>
      <c r="D790" s="21" t="str">
        <f t="shared" si="37"/>
        <v>January</v>
      </c>
      <c r="E790" s="21" t="str">
        <f t="shared" si="38"/>
        <v>2023</v>
      </c>
      <c r="F790">
        <v>1</v>
      </c>
      <c r="G790" t="s">
        <v>8</v>
      </c>
      <c r="H790" t="s">
        <v>9</v>
      </c>
      <c r="I790">
        <v>6</v>
      </c>
      <c r="J790">
        <v>24</v>
      </c>
      <c r="K790" s="20">
        <v>144</v>
      </c>
      <c r="L790" t="s">
        <v>98</v>
      </c>
    </row>
    <row r="791" spans="2:12">
      <c r="B791" s="21">
        <v>45051</v>
      </c>
      <c r="C791" s="21" t="str">
        <f t="shared" si="36"/>
        <v>Friday</v>
      </c>
      <c r="D791" s="21" t="str">
        <f t="shared" si="37"/>
        <v>May</v>
      </c>
      <c r="E791" s="21" t="str">
        <f t="shared" si="38"/>
        <v>2023</v>
      </c>
      <c r="F791">
        <v>8</v>
      </c>
      <c r="G791" t="s">
        <v>8</v>
      </c>
      <c r="H791" t="s">
        <v>19</v>
      </c>
      <c r="I791">
        <v>4</v>
      </c>
      <c r="J791">
        <v>25</v>
      </c>
      <c r="K791" s="20">
        <v>100</v>
      </c>
      <c r="L791" t="s">
        <v>98</v>
      </c>
    </row>
    <row r="792" spans="2:12">
      <c r="B792" s="21">
        <v>45078</v>
      </c>
      <c r="C792" s="21" t="str">
        <f t="shared" si="36"/>
        <v>Thursday</v>
      </c>
      <c r="D792" s="21" t="str">
        <f t="shared" si="37"/>
        <v>June</v>
      </c>
      <c r="E792" s="21" t="str">
        <f t="shared" si="38"/>
        <v>2023</v>
      </c>
      <c r="F792">
        <v>8</v>
      </c>
      <c r="G792" t="s">
        <v>14</v>
      </c>
      <c r="H792" t="s">
        <v>19</v>
      </c>
      <c r="I792">
        <v>12</v>
      </c>
      <c r="J792">
        <v>42</v>
      </c>
      <c r="K792" s="20">
        <v>504</v>
      </c>
      <c r="L792" t="s">
        <v>98</v>
      </c>
    </row>
    <row r="793" spans="2:12">
      <c r="B793" t="s">
        <v>54</v>
      </c>
      <c r="C793" s="21" t="str">
        <f t="shared" si="36"/>
        <v>Sunday</v>
      </c>
      <c r="D793" s="21" t="str">
        <f t="shared" si="37"/>
        <v>February</v>
      </c>
      <c r="E793" s="21" t="str">
        <f t="shared" si="38"/>
        <v>2023</v>
      </c>
      <c r="F793">
        <v>2</v>
      </c>
      <c r="G793" t="s">
        <v>14</v>
      </c>
      <c r="H793" t="s">
        <v>9</v>
      </c>
      <c r="I793">
        <v>0</v>
      </c>
      <c r="J793">
        <v>93</v>
      </c>
      <c r="K793" s="20">
        <v>0</v>
      </c>
      <c r="L793" t="s">
        <v>98</v>
      </c>
    </row>
    <row r="794" spans="2:12">
      <c r="B794" t="s">
        <v>63</v>
      </c>
      <c r="C794" s="21" t="str">
        <f t="shared" si="36"/>
        <v>Monday</v>
      </c>
      <c r="D794" s="21" t="str">
        <f t="shared" si="37"/>
        <v>February</v>
      </c>
      <c r="E794" s="21" t="str">
        <f t="shared" si="38"/>
        <v>2023</v>
      </c>
      <c r="F794">
        <v>3</v>
      </c>
      <c r="G794" t="s">
        <v>14</v>
      </c>
      <c r="H794" t="s">
        <v>9</v>
      </c>
      <c r="I794">
        <v>15</v>
      </c>
      <c r="J794">
        <v>37</v>
      </c>
      <c r="K794" s="20">
        <v>555</v>
      </c>
      <c r="L794" t="s">
        <v>98</v>
      </c>
    </row>
    <row r="795" spans="2:12">
      <c r="B795" t="s">
        <v>32</v>
      </c>
      <c r="C795" s="21" t="str">
        <f t="shared" si="36"/>
        <v>Monday</v>
      </c>
      <c r="D795" s="21" t="str">
        <f t="shared" si="37"/>
        <v>March</v>
      </c>
      <c r="E795" s="21" t="str">
        <f t="shared" si="38"/>
        <v>2023</v>
      </c>
      <c r="F795">
        <v>8</v>
      </c>
      <c r="G795" t="s">
        <v>14</v>
      </c>
      <c r="H795" t="s">
        <v>9</v>
      </c>
      <c r="I795">
        <v>5</v>
      </c>
      <c r="J795">
        <v>36</v>
      </c>
      <c r="K795" s="20">
        <v>180</v>
      </c>
      <c r="L795" t="s">
        <v>98</v>
      </c>
    </row>
    <row r="796" spans="2:12">
      <c r="B796" s="21">
        <v>45233</v>
      </c>
      <c r="C796" s="21" t="str">
        <f t="shared" si="36"/>
        <v>Friday</v>
      </c>
      <c r="D796" s="21" t="str">
        <f t="shared" si="37"/>
        <v>November</v>
      </c>
      <c r="E796" s="21" t="str">
        <f t="shared" si="38"/>
        <v>2023</v>
      </c>
      <c r="F796">
        <v>4</v>
      </c>
      <c r="G796" t="s">
        <v>14</v>
      </c>
      <c r="H796" t="s">
        <v>19</v>
      </c>
      <c r="I796">
        <v>9</v>
      </c>
      <c r="J796">
        <v>17</v>
      </c>
      <c r="K796" s="20">
        <v>153</v>
      </c>
      <c r="L796" t="s">
        <v>98</v>
      </c>
    </row>
    <row r="797" spans="2:12">
      <c r="B797" t="s">
        <v>40</v>
      </c>
      <c r="C797" s="21" t="str">
        <f t="shared" si="36"/>
        <v>Monday</v>
      </c>
      <c r="D797" s="21" t="str">
        <f t="shared" si="37"/>
        <v>February</v>
      </c>
      <c r="E797" s="21" t="str">
        <f t="shared" si="38"/>
        <v>2023</v>
      </c>
      <c r="F797">
        <v>7</v>
      </c>
      <c r="G797" t="s">
        <v>11</v>
      </c>
      <c r="H797" t="s">
        <v>19</v>
      </c>
      <c r="I797">
        <v>1</v>
      </c>
      <c r="J797">
        <v>65</v>
      </c>
      <c r="K797" s="20">
        <v>65</v>
      </c>
      <c r="L797" t="s">
        <v>98</v>
      </c>
    </row>
    <row r="798" spans="2:12">
      <c r="B798" t="s">
        <v>94</v>
      </c>
      <c r="C798" s="21" t="str">
        <f t="shared" si="36"/>
        <v>Sunday</v>
      </c>
      <c r="D798" s="21" t="str">
        <f t="shared" si="37"/>
        <v>January</v>
      </c>
      <c r="E798" s="21" t="str">
        <f t="shared" si="38"/>
        <v>2023</v>
      </c>
      <c r="F798">
        <v>6</v>
      </c>
      <c r="G798" t="s">
        <v>14</v>
      </c>
      <c r="H798" t="s">
        <v>19</v>
      </c>
      <c r="I798">
        <v>15</v>
      </c>
      <c r="J798">
        <v>90</v>
      </c>
      <c r="K798" s="20">
        <v>1350</v>
      </c>
      <c r="L798" t="s">
        <v>98</v>
      </c>
    </row>
    <row r="799" spans="2:12">
      <c r="B799" s="21">
        <v>45204</v>
      </c>
      <c r="C799" s="21" t="str">
        <f t="shared" si="36"/>
        <v>Thursday</v>
      </c>
      <c r="D799" s="21" t="str">
        <f t="shared" si="37"/>
        <v>October</v>
      </c>
      <c r="E799" s="21" t="str">
        <f t="shared" si="38"/>
        <v>2023</v>
      </c>
      <c r="F799">
        <v>3</v>
      </c>
      <c r="G799" t="s">
        <v>14</v>
      </c>
      <c r="H799" t="s">
        <v>9</v>
      </c>
      <c r="I799">
        <v>3</v>
      </c>
      <c r="J799">
        <v>58</v>
      </c>
      <c r="K799" s="20">
        <v>174</v>
      </c>
      <c r="L799" t="s">
        <v>98</v>
      </c>
    </row>
    <row r="800" spans="2:12">
      <c r="B800" s="21">
        <v>45112</v>
      </c>
      <c r="C800" s="21" t="str">
        <f t="shared" si="36"/>
        <v>Wednesday</v>
      </c>
      <c r="D800" s="21" t="str">
        <f t="shared" si="37"/>
        <v>July</v>
      </c>
      <c r="E800" s="21" t="str">
        <f t="shared" si="38"/>
        <v>2023</v>
      </c>
      <c r="F800">
        <v>8</v>
      </c>
      <c r="G800" t="s">
        <v>8</v>
      </c>
      <c r="H800" t="s">
        <v>9</v>
      </c>
      <c r="I800">
        <v>3</v>
      </c>
      <c r="J800">
        <v>65</v>
      </c>
      <c r="K800" s="20">
        <v>195</v>
      </c>
      <c r="L800" t="s">
        <v>98</v>
      </c>
    </row>
    <row r="801" spans="2:12">
      <c r="B801" t="s">
        <v>67</v>
      </c>
      <c r="C801" s="21" t="str">
        <f t="shared" si="36"/>
        <v>Monday</v>
      </c>
      <c r="D801" s="21" t="str">
        <f t="shared" si="37"/>
        <v>April</v>
      </c>
      <c r="E801" s="21" t="str">
        <f t="shared" si="38"/>
        <v>2023</v>
      </c>
      <c r="F801">
        <v>1</v>
      </c>
      <c r="G801" t="s">
        <v>8</v>
      </c>
      <c r="H801" t="s">
        <v>19</v>
      </c>
      <c r="I801">
        <v>11</v>
      </c>
      <c r="J801">
        <v>35</v>
      </c>
      <c r="K801" s="20">
        <v>385</v>
      </c>
      <c r="L801" t="s">
        <v>98</v>
      </c>
    </row>
    <row r="802" spans="2:12">
      <c r="B802" s="21">
        <v>45078</v>
      </c>
      <c r="C802" s="21" t="str">
        <f t="shared" si="36"/>
        <v>Thursday</v>
      </c>
      <c r="D802" s="21" t="str">
        <f t="shared" si="37"/>
        <v>June</v>
      </c>
      <c r="E802" s="21" t="str">
        <f t="shared" si="38"/>
        <v>2023</v>
      </c>
      <c r="F802">
        <v>3</v>
      </c>
      <c r="G802" t="s">
        <v>11</v>
      </c>
      <c r="H802" t="s">
        <v>9</v>
      </c>
      <c r="I802">
        <v>11</v>
      </c>
      <c r="J802">
        <v>76</v>
      </c>
      <c r="K802" s="20">
        <v>836</v>
      </c>
      <c r="L802" t="s">
        <v>98</v>
      </c>
    </row>
    <row r="803" spans="2:12">
      <c r="B803" t="s">
        <v>45</v>
      </c>
      <c r="C803" s="21" t="str">
        <f t="shared" si="36"/>
        <v>Monday</v>
      </c>
      <c r="D803" s="21" t="str">
        <f t="shared" si="37"/>
        <v>January</v>
      </c>
      <c r="E803" s="21" t="str">
        <f t="shared" si="38"/>
        <v>2023</v>
      </c>
      <c r="F803">
        <v>3</v>
      </c>
      <c r="G803" t="s">
        <v>11</v>
      </c>
      <c r="H803" t="s">
        <v>19</v>
      </c>
      <c r="I803">
        <v>1</v>
      </c>
      <c r="J803">
        <v>14</v>
      </c>
      <c r="K803" s="20">
        <v>14</v>
      </c>
      <c r="L803" t="s">
        <v>98</v>
      </c>
    </row>
    <row r="804" spans="2:12">
      <c r="B804" t="s">
        <v>44</v>
      </c>
      <c r="C804" s="21" t="str">
        <f t="shared" si="36"/>
        <v>Monday</v>
      </c>
      <c r="D804" s="21" t="str">
        <f t="shared" si="37"/>
        <v>March</v>
      </c>
      <c r="E804" s="21" t="str">
        <f t="shared" si="38"/>
        <v>2023</v>
      </c>
      <c r="F804">
        <v>3</v>
      </c>
      <c r="G804" t="s">
        <v>14</v>
      </c>
      <c r="H804" t="s">
        <v>19</v>
      </c>
      <c r="I804">
        <v>3</v>
      </c>
      <c r="J804">
        <v>27</v>
      </c>
      <c r="K804" s="20">
        <v>81</v>
      </c>
      <c r="L804" t="s">
        <v>98</v>
      </c>
    </row>
    <row r="805" spans="2:12">
      <c r="B805" s="21">
        <v>44988</v>
      </c>
      <c r="C805" s="21" t="str">
        <f t="shared" si="36"/>
        <v>Friday</v>
      </c>
      <c r="D805" s="21" t="str">
        <f t="shared" si="37"/>
        <v>March</v>
      </c>
      <c r="E805" s="21" t="str">
        <f t="shared" si="38"/>
        <v>2023</v>
      </c>
      <c r="F805">
        <v>7</v>
      </c>
      <c r="G805" t="s">
        <v>11</v>
      </c>
      <c r="H805" t="s">
        <v>19</v>
      </c>
      <c r="I805">
        <v>11</v>
      </c>
      <c r="J805">
        <v>76</v>
      </c>
      <c r="K805" s="20">
        <v>836</v>
      </c>
      <c r="L805" t="s">
        <v>98</v>
      </c>
    </row>
    <row r="806" spans="2:12">
      <c r="B806" t="s">
        <v>92</v>
      </c>
      <c r="C806" s="21" t="str">
        <f t="shared" si="36"/>
        <v>Sunday</v>
      </c>
      <c r="D806" s="21" t="str">
        <f t="shared" si="37"/>
        <v>March</v>
      </c>
      <c r="E806" s="21" t="str">
        <f t="shared" si="38"/>
        <v>2023</v>
      </c>
      <c r="F806">
        <v>7</v>
      </c>
      <c r="G806" t="s">
        <v>8</v>
      </c>
      <c r="H806" t="s">
        <v>9</v>
      </c>
      <c r="I806">
        <v>15</v>
      </c>
      <c r="J806">
        <v>23</v>
      </c>
      <c r="K806" s="20">
        <v>345</v>
      </c>
      <c r="L806" t="s">
        <v>98</v>
      </c>
    </row>
    <row r="807" spans="2:12">
      <c r="B807" t="s">
        <v>89</v>
      </c>
      <c r="C807" s="21" t="str">
        <f t="shared" si="36"/>
        <v>Thursday</v>
      </c>
      <c r="D807" s="21" t="str">
        <f t="shared" si="37"/>
        <v>March</v>
      </c>
      <c r="E807" s="21" t="str">
        <f t="shared" si="38"/>
        <v>2023</v>
      </c>
      <c r="F807">
        <v>1</v>
      </c>
      <c r="G807" t="s">
        <v>8</v>
      </c>
      <c r="H807" t="s">
        <v>9</v>
      </c>
      <c r="I807">
        <v>0</v>
      </c>
      <c r="J807">
        <v>28</v>
      </c>
      <c r="K807" s="20">
        <v>0</v>
      </c>
      <c r="L807" t="s">
        <v>98</v>
      </c>
    </row>
    <row r="808" spans="2:12">
      <c r="B808" t="s">
        <v>44</v>
      </c>
      <c r="C808" s="21" t="str">
        <f t="shared" si="36"/>
        <v>Monday</v>
      </c>
      <c r="D808" s="21" t="str">
        <f t="shared" si="37"/>
        <v>March</v>
      </c>
      <c r="E808" s="21" t="str">
        <f t="shared" si="38"/>
        <v>2023</v>
      </c>
      <c r="F808">
        <v>2</v>
      </c>
      <c r="G808" t="s">
        <v>14</v>
      </c>
      <c r="H808" t="s">
        <v>19</v>
      </c>
      <c r="I808">
        <v>11</v>
      </c>
      <c r="J808">
        <v>62</v>
      </c>
      <c r="K808" s="20">
        <v>682</v>
      </c>
      <c r="L808" t="s">
        <v>98</v>
      </c>
    </row>
    <row r="809" spans="2:12">
      <c r="B809" t="s">
        <v>70</v>
      </c>
      <c r="C809" s="21" t="str">
        <f t="shared" si="36"/>
        <v>Tuesday</v>
      </c>
      <c r="D809" s="21" t="str">
        <f t="shared" si="37"/>
        <v>February</v>
      </c>
      <c r="E809" s="21" t="str">
        <f t="shared" si="38"/>
        <v>2023</v>
      </c>
      <c r="F809">
        <v>3</v>
      </c>
      <c r="G809" t="s">
        <v>8</v>
      </c>
      <c r="H809" t="s">
        <v>19</v>
      </c>
      <c r="I809">
        <v>11</v>
      </c>
      <c r="J809">
        <v>80</v>
      </c>
      <c r="K809" s="20">
        <v>880</v>
      </c>
      <c r="L809" t="s">
        <v>98</v>
      </c>
    </row>
    <row r="810" spans="2:12">
      <c r="B810" t="s">
        <v>48</v>
      </c>
      <c r="C810" s="21" t="str">
        <f t="shared" si="36"/>
        <v>Sunday</v>
      </c>
      <c r="D810" s="21" t="str">
        <f t="shared" si="37"/>
        <v>January</v>
      </c>
      <c r="E810" s="21" t="str">
        <f t="shared" si="38"/>
        <v>2023</v>
      </c>
      <c r="F810">
        <v>2</v>
      </c>
      <c r="G810" t="s">
        <v>11</v>
      </c>
      <c r="H810" t="s">
        <v>9</v>
      </c>
      <c r="I810">
        <v>0</v>
      </c>
      <c r="J810">
        <v>17</v>
      </c>
      <c r="K810" s="20">
        <v>0</v>
      </c>
      <c r="L810" t="s">
        <v>98</v>
      </c>
    </row>
    <row r="811" spans="2:12">
      <c r="B811" s="21">
        <v>45050</v>
      </c>
      <c r="C811" s="21" t="str">
        <f t="shared" si="36"/>
        <v>Thursday</v>
      </c>
      <c r="D811" s="21" t="str">
        <f t="shared" si="37"/>
        <v>May</v>
      </c>
      <c r="E811" s="21" t="str">
        <f t="shared" si="38"/>
        <v>2023</v>
      </c>
      <c r="F811">
        <v>4</v>
      </c>
      <c r="G811" t="s">
        <v>11</v>
      </c>
      <c r="H811" t="s">
        <v>19</v>
      </c>
      <c r="I811">
        <v>11</v>
      </c>
      <c r="J811">
        <v>45</v>
      </c>
      <c r="K811" s="20">
        <v>495</v>
      </c>
      <c r="L811" t="s">
        <v>98</v>
      </c>
    </row>
    <row r="812" spans="2:12">
      <c r="B812" t="s">
        <v>54</v>
      </c>
      <c r="C812" s="21" t="str">
        <f t="shared" si="36"/>
        <v>Sunday</v>
      </c>
      <c r="D812" s="21" t="str">
        <f t="shared" si="37"/>
        <v>February</v>
      </c>
      <c r="E812" s="21" t="str">
        <f t="shared" si="38"/>
        <v>2023</v>
      </c>
      <c r="F812">
        <v>7</v>
      </c>
      <c r="G812" t="s">
        <v>14</v>
      </c>
      <c r="H812" t="s">
        <v>19</v>
      </c>
      <c r="I812">
        <v>3</v>
      </c>
      <c r="J812">
        <v>94</v>
      </c>
      <c r="K812" s="20">
        <v>282</v>
      </c>
      <c r="L812" t="s">
        <v>98</v>
      </c>
    </row>
    <row r="813" spans="2:12">
      <c r="B813" t="s">
        <v>56</v>
      </c>
      <c r="C813" s="21" t="str">
        <f t="shared" si="36"/>
        <v>Tuesday</v>
      </c>
      <c r="D813" s="21" t="str">
        <f t="shared" si="37"/>
        <v>January</v>
      </c>
      <c r="E813" s="21" t="str">
        <f t="shared" si="38"/>
        <v>2023</v>
      </c>
      <c r="F813">
        <v>1</v>
      </c>
      <c r="G813" t="s">
        <v>14</v>
      </c>
      <c r="H813" t="s">
        <v>19</v>
      </c>
      <c r="I813">
        <v>8</v>
      </c>
      <c r="J813">
        <v>67</v>
      </c>
      <c r="K813" s="20">
        <v>536</v>
      </c>
      <c r="L813" t="s">
        <v>98</v>
      </c>
    </row>
    <row r="814" spans="2:12">
      <c r="B814" s="21">
        <v>45080</v>
      </c>
      <c r="C814" s="21" t="str">
        <f t="shared" si="36"/>
        <v>Saturday</v>
      </c>
      <c r="D814" s="21" t="str">
        <f t="shared" si="37"/>
        <v>June</v>
      </c>
      <c r="E814" s="21" t="str">
        <f t="shared" si="38"/>
        <v>2023</v>
      </c>
      <c r="F814">
        <v>5</v>
      </c>
      <c r="G814" t="s">
        <v>8</v>
      </c>
      <c r="H814" t="s">
        <v>19</v>
      </c>
      <c r="I814">
        <v>4</v>
      </c>
      <c r="J814">
        <v>43</v>
      </c>
      <c r="K814" s="20">
        <v>172</v>
      </c>
      <c r="L814" t="s">
        <v>98</v>
      </c>
    </row>
    <row r="815" spans="2:12">
      <c r="B815" t="s">
        <v>53</v>
      </c>
      <c r="C815" s="21" t="str">
        <f t="shared" si="36"/>
        <v>Tuesday</v>
      </c>
      <c r="D815" s="21" t="str">
        <f t="shared" si="37"/>
        <v>January</v>
      </c>
      <c r="E815" s="21" t="str">
        <f t="shared" si="38"/>
        <v>2023</v>
      </c>
      <c r="F815">
        <v>3</v>
      </c>
      <c r="G815" t="s">
        <v>8</v>
      </c>
      <c r="H815" t="s">
        <v>9</v>
      </c>
      <c r="I815">
        <v>6</v>
      </c>
      <c r="J815">
        <v>35</v>
      </c>
      <c r="K815" s="20">
        <v>210</v>
      </c>
      <c r="L815" t="s">
        <v>98</v>
      </c>
    </row>
    <row r="816" spans="2:12">
      <c r="B816" s="21">
        <v>45018</v>
      </c>
      <c r="C816" s="21" t="str">
        <f t="shared" si="36"/>
        <v>Sunday</v>
      </c>
      <c r="D816" s="21" t="str">
        <f t="shared" si="37"/>
        <v>April</v>
      </c>
      <c r="E816" s="21" t="str">
        <f t="shared" si="38"/>
        <v>2023</v>
      </c>
      <c r="F816">
        <v>1</v>
      </c>
      <c r="G816" t="s">
        <v>8</v>
      </c>
      <c r="H816" t="s">
        <v>9</v>
      </c>
      <c r="I816">
        <v>13</v>
      </c>
      <c r="J816">
        <v>69</v>
      </c>
      <c r="K816" s="20">
        <v>897</v>
      </c>
      <c r="L816" t="s">
        <v>98</v>
      </c>
    </row>
    <row r="817" spans="2:12">
      <c r="B817" s="21">
        <v>45203</v>
      </c>
      <c r="C817" s="21" t="str">
        <f t="shared" si="36"/>
        <v>Wednesday</v>
      </c>
      <c r="D817" s="21" t="str">
        <f t="shared" si="37"/>
        <v>October</v>
      </c>
      <c r="E817" s="21" t="str">
        <f t="shared" si="38"/>
        <v>2023</v>
      </c>
      <c r="F817">
        <v>5</v>
      </c>
      <c r="G817" t="s">
        <v>14</v>
      </c>
      <c r="H817" t="s">
        <v>19</v>
      </c>
      <c r="I817">
        <v>13</v>
      </c>
      <c r="J817">
        <v>64</v>
      </c>
      <c r="K817" s="20">
        <v>832</v>
      </c>
      <c r="L817" t="s">
        <v>98</v>
      </c>
    </row>
    <row r="818" spans="2:12">
      <c r="B818" t="s">
        <v>33</v>
      </c>
      <c r="C818" s="21" t="str">
        <f t="shared" si="36"/>
        <v>Saturday</v>
      </c>
      <c r="D818" s="21" t="str">
        <f t="shared" si="37"/>
        <v>April</v>
      </c>
      <c r="E818" s="21" t="str">
        <f t="shared" si="38"/>
        <v>2023</v>
      </c>
      <c r="F818">
        <v>1</v>
      </c>
      <c r="G818" t="s">
        <v>11</v>
      </c>
      <c r="H818" t="s">
        <v>19</v>
      </c>
      <c r="I818">
        <v>6</v>
      </c>
      <c r="J818">
        <v>9</v>
      </c>
      <c r="K818" s="20">
        <v>54</v>
      </c>
      <c r="L818" t="s">
        <v>98</v>
      </c>
    </row>
    <row r="819" spans="2:12">
      <c r="B819" t="s">
        <v>76</v>
      </c>
      <c r="C819" s="21" t="str">
        <f t="shared" si="36"/>
        <v>Tuesday</v>
      </c>
      <c r="D819" s="21" t="str">
        <f t="shared" si="37"/>
        <v>January</v>
      </c>
      <c r="E819" s="21" t="str">
        <f t="shared" si="38"/>
        <v>2023</v>
      </c>
      <c r="F819">
        <v>3</v>
      </c>
      <c r="G819" t="s">
        <v>8</v>
      </c>
      <c r="H819" t="s">
        <v>9</v>
      </c>
      <c r="I819">
        <v>6</v>
      </c>
      <c r="J819">
        <v>51</v>
      </c>
      <c r="K819" s="20">
        <v>306</v>
      </c>
      <c r="L819" t="s">
        <v>98</v>
      </c>
    </row>
    <row r="820" spans="2:12">
      <c r="B820" s="21">
        <v>45232</v>
      </c>
      <c r="C820" s="21" t="str">
        <f t="shared" si="36"/>
        <v>Thursday</v>
      </c>
      <c r="D820" s="21" t="str">
        <f t="shared" si="37"/>
        <v>November</v>
      </c>
      <c r="E820" s="21" t="str">
        <f t="shared" si="38"/>
        <v>2023</v>
      </c>
      <c r="F820">
        <v>8</v>
      </c>
      <c r="G820" t="s">
        <v>14</v>
      </c>
      <c r="H820" t="s">
        <v>9</v>
      </c>
      <c r="I820">
        <v>7</v>
      </c>
      <c r="J820">
        <v>76</v>
      </c>
      <c r="K820" s="20">
        <v>532</v>
      </c>
      <c r="L820" t="s">
        <v>98</v>
      </c>
    </row>
    <row r="821" spans="2:12">
      <c r="B821" s="21">
        <v>45234</v>
      </c>
      <c r="C821" s="21" t="str">
        <f t="shared" si="36"/>
        <v>Saturday</v>
      </c>
      <c r="D821" s="21" t="str">
        <f t="shared" si="37"/>
        <v>November</v>
      </c>
      <c r="E821" s="21" t="str">
        <f t="shared" si="38"/>
        <v>2023</v>
      </c>
      <c r="F821">
        <v>2</v>
      </c>
      <c r="G821" t="s">
        <v>8</v>
      </c>
      <c r="H821" t="s">
        <v>19</v>
      </c>
      <c r="I821">
        <v>1</v>
      </c>
      <c r="J821">
        <v>30</v>
      </c>
      <c r="K821" s="20">
        <v>30</v>
      </c>
      <c r="L821" t="s">
        <v>98</v>
      </c>
    </row>
    <row r="822" spans="2:12">
      <c r="B822" s="21">
        <v>45141</v>
      </c>
      <c r="C822" s="21" t="str">
        <f t="shared" si="36"/>
        <v>Thursday</v>
      </c>
      <c r="D822" s="21" t="str">
        <f t="shared" si="37"/>
        <v>August</v>
      </c>
      <c r="E822" s="21" t="str">
        <f t="shared" si="38"/>
        <v>2023</v>
      </c>
      <c r="F822">
        <v>2</v>
      </c>
      <c r="G822" t="s">
        <v>8</v>
      </c>
      <c r="H822" t="s">
        <v>9</v>
      </c>
      <c r="I822">
        <v>0</v>
      </c>
      <c r="J822">
        <v>16</v>
      </c>
      <c r="K822" s="20">
        <v>0</v>
      </c>
      <c r="L822" t="s">
        <v>98</v>
      </c>
    </row>
    <row r="823" spans="2:12">
      <c r="B823" t="s">
        <v>71</v>
      </c>
      <c r="C823" s="21" t="str">
        <f t="shared" si="36"/>
        <v>Wednesday</v>
      </c>
      <c r="D823" s="21" t="str">
        <f t="shared" si="37"/>
        <v>February</v>
      </c>
      <c r="E823" s="21" t="str">
        <f t="shared" si="38"/>
        <v>2023</v>
      </c>
      <c r="F823">
        <v>1</v>
      </c>
      <c r="G823" t="s">
        <v>11</v>
      </c>
      <c r="H823" t="s">
        <v>9</v>
      </c>
      <c r="I823">
        <v>4</v>
      </c>
      <c r="J823">
        <v>55</v>
      </c>
      <c r="K823" s="20">
        <v>220</v>
      </c>
      <c r="L823" t="s">
        <v>98</v>
      </c>
    </row>
    <row r="824" spans="2:12">
      <c r="B824" t="s">
        <v>79</v>
      </c>
      <c r="C824" s="21" t="str">
        <f t="shared" si="36"/>
        <v>Sunday</v>
      </c>
      <c r="D824" s="21" t="str">
        <f t="shared" si="37"/>
        <v>April</v>
      </c>
      <c r="E824" s="21" t="str">
        <f t="shared" si="38"/>
        <v>2023</v>
      </c>
      <c r="F824">
        <v>8</v>
      </c>
      <c r="G824" t="s">
        <v>8</v>
      </c>
      <c r="H824" t="s">
        <v>19</v>
      </c>
      <c r="I824">
        <v>8</v>
      </c>
      <c r="J824">
        <v>58</v>
      </c>
      <c r="K824" s="20">
        <v>464</v>
      </c>
      <c r="L824" t="s">
        <v>98</v>
      </c>
    </row>
    <row r="825" spans="2:12">
      <c r="B825" t="s">
        <v>66</v>
      </c>
      <c r="C825" s="21" t="str">
        <f t="shared" si="36"/>
        <v>Thursday</v>
      </c>
      <c r="D825" s="21" t="str">
        <f t="shared" si="37"/>
        <v>April</v>
      </c>
      <c r="E825" s="21" t="str">
        <f t="shared" si="38"/>
        <v>2023</v>
      </c>
      <c r="F825">
        <v>3</v>
      </c>
      <c r="G825" t="s">
        <v>14</v>
      </c>
      <c r="H825" t="s">
        <v>19</v>
      </c>
      <c r="I825">
        <v>0</v>
      </c>
      <c r="J825">
        <v>38</v>
      </c>
      <c r="K825" s="20">
        <v>0</v>
      </c>
      <c r="L825" t="s">
        <v>98</v>
      </c>
    </row>
    <row r="826" spans="2:12">
      <c r="B826" t="s">
        <v>13</v>
      </c>
      <c r="C826" s="21" t="str">
        <f t="shared" si="36"/>
        <v>Tuesday</v>
      </c>
      <c r="D826" s="21" t="str">
        <f t="shared" si="37"/>
        <v>March</v>
      </c>
      <c r="E826" s="21" t="str">
        <f t="shared" si="38"/>
        <v>2023</v>
      </c>
      <c r="F826">
        <v>5</v>
      </c>
      <c r="G826" t="s">
        <v>11</v>
      </c>
      <c r="H826" t="s">
        <v>9</v>
      </c>
      <c r="I826">
        <v>5</v>
      </c>
      <c r="J826">
        <v>99</v>
      </c>
      <c r="K826" s="20">
        <v>495</v>
      </c>
      <c r="L826" t="s">
        <v>98</v>
      </c>
    </row>
    <row r="827" spans="2:12">
      <c r="B827" t="s">
        <v>62</v>
      </c>
      <c r="C827" s="21" t="str">
        <f t="shared" si="36"/>
        <v>Friday</v>
      </c>
      <c r="D827" s="21" t="str">
        <f t="shared" si="37"/>
        <v>January</v>
      </c>
      <c r="E827" s="21" t="str">
        <f t="shared" si="38"/>
        <v>2023</v>
      </c>
      <c r="F827">
        <v>4</v>
      </c>
      <c r="G827" t="s">
        <v>14</v>
      </c>
      <c r="H827" t="s">
        <v>19</v>
      </c>
      <c r="I827">
        <v>3</v>
      </c>
      <c r="J827">
        <v>87</v>
      </c>
      <c r="K827" s="20">
        <v>261</v>
      </c>
      <c r="L827" t="s">
        <v>98</v>
      </c>
    </row>
    <row r="828" spans="2:12">
      <c r="B828" t="s">
        <v>54</v>
      </c>
      <c r="C828" s="21" t="str">
        <f t="shared" si="36"/>
        <v>Sunday</v>
      </c>
      <c r="D828" s="21" t="str">
        <f t="shared" si="37"/>
        <v>February</v>
      </c>
      <c r="E828" s="21" t="str">
        <f t="shared" si="38"/>
        <v>2023</v>
      </c>
      <c r="F828">
        <v>8</v>
      </c>
      <c r="G828" t="s">
        <v>8</v>
      </c>
      <c r="H828" t="s">
        <v>9</v>
      </c>
      <c r="I828">
        <v>11</v>
      </c>
      <c r="J828">
        <v>34</v>
      </c>
      <c r="K828" s="20">
        <v>374</v>
      </c>
      <c r="L828" t="s">
        <v>98</v>
      </c>
    </row>
    <row r="829" spans="2:12">
      <c r="B829" t="s">
        <v>91</v>
      </c>
      <c r="C829" s="21" t="str">
        <f t="shared" si="36"/>
        <v>Saturday</v>
      </c>
      <c r="D829" s="21" t="str">
        <f t="shared" si="37"/>
        <v>March</v>
      </c>
      <c r="E829" s="21" t="str">
        <f t="shared" si="38"/>
        <v>2023</v>
      </c>
      <c r="F829">
        <v>4</v>
      </c>
      <c r="G829" t="s">
        <v>11</v>
      </c>
      <c r="H829" t="s">
        <v>19</v>
      </c>
      <c r="I829">
        <v>12</v>
      </c>
      <c r="J829">
        <v>11</v>
      </c>
      <c r="K829" s="20">
        <v>132</v>
      </c>
      <c r="L829" t="s">
        <v>98</v>
      </c>
    </row>
    <row r="830" spans="2:12">
      <c r="B830" t="s">
        <v>87</v>
      </c>
      <c r="C830" s="21" t="str">
        <f t="shared" si="36"/>
        <v>Friday</v>
      </c>
      <c r="D830" s="21" t="str">
        <f t="shared" si="37"/>
        <v>April</v>
      </c>
      <c r="E830" s="21" t="str">
        <f t="shared" si="38"/>
        <v>2023</v>
      </c>
      <c r="F830">
        <v>1</v>
      </c>
      <c r="G830" t="s">
        <v>11</v>
      </c>
      <c r="H830" t="s">
        <v>19</v>
      </c>
      <c r="I830">
        <v>11</v>
      </c>
      <c r="J830">
        <v>6</v>
      </c>
      <c r="K830" s="20">
        <v>66</v>
      </c>
      <c r="L830" t="s">
        <v>98</v>
      </c>
    </row>
    <row r="831" spans="2:12">
      <c r="B831" s="21">
        <v>45108</v>
      </c>
      <c r="C831" s="21" t="str">
        <f t="shared" si="36"/>
        <v>Saturday</v>
      </c>
      <c r="D831" s="21" t="str">
        <f t="shared" si="37"/>
        <v>July</v>
      </c>
      <c r="E831" s="21" t="str">
        <f t="shared" si="38"/>
        <v>2023</v>
      </c>
      <c r="F831">
        <v>2</v>
      </c>
      <c r="G831" t="s">
        <v>8</v>
      </c>
      <c r="H831" t="s">
        <v>9</v>
      </c>
      <c r="I831">
        <v>0</v>
      </c>
      <c r="J831">
        <v>29</v>
      </c>
      <c r="K831" s="20">
        <v>0</v>
      </c>
      <c r="L831" t="s">
        <v>98</v>
      </c>
    </row>
    <row r="832" spans="2:12">
      <c r="B832" s="21">
        <v>45051</v>
      </c>
      <c r="C832" s="21" t="str">
        <f t="shared" si="36"/>
        <v>Friday</v>
      </c>
      <c r="D832" s="21" t="str">
        <f t="shared" si="37"/>
        <v>May</v>
      </c>
      <c r="E832" s="21" t="str">
        <f t="shared" si="38"/>
        <v>2023</v>
      </c>
      <c r="F832">
        <v>5</v>
      </c>
      <c r="G832" t="s">
        <v>14</v>
      </c>
      <c r="H832" t="s">
        <v>19</v>
      </c>
      <c r="I832">
        <v>3</v>
      </c>
      <c r="J832">
        <v>13</v>
      </c>
      <c r="K832" s="20">
        <v>39</v>
      </c>
      <c r="L832" t="s">
        <v>98</v>
      </c>
    </row>
    <row r="833" spans="2:12">
      <c r="B833" t="s">
        <v>33</v>
      </c>
      <c r="C833" s="21" t="str">
        <f t="shared" si="36"/>
        <v>Saturday</v>
      </c>
      <c r="D833" s="21" t="str">
        <f t="shared" si="37"/>
        <v>April</v>
      </c>
      <c r="E833" s="21" t="str">
        <f t="shared" si="38"/>
        <v>2023</v>
      </c>
      <c r="F833">
        <v>3</v>
      </c>
      <c r="G833" t="s">
        <v>8</v>
      </c>
      <c r="H833" t="s">
        <v>9</v>
      </c>
      <c r="I833">
        <v>14</v>
      </c>
      <c r="J833">
        <v>59</v>
      </c>
      <c r="K833" s="20">
        <v>826</v>
      </c>
      <c r="L833" t="s">
        <v>98</v>
      </c>
    </row>
    <row r="834" spans="2:12">
      <c r="B834" s="21">
        <v>44989</v>
      </c>
      <c r="C834" s="21" t="str">
        <f t="shared" ref="C834:C897" si="39">TEXT(B834,"DDDD")</f>
        <v>Saturday</v>
      </c>
      <c r="D834" s="21" t="str">
        <f t="shared" ref="D834:D897" si="40">TEXT(B834,"MMMM")</f>
        <v>March</v>
      </c>
      <c r="E834" s="21" t="str">
        <f t="shared" ref="E834:E897" si="41">TEXT(B834,"YYY")</f>
        <v>2023</v>
      </c>
      <c r="F834">
        <v>2</v>
      </c>
      <c r="G834" t="s">
        <v>11</v>
      </c>
      <c r="H834" t="s">
        <v>19</v>
      </c>
      <c r="I834">
        <v>1</v>
      </c>
      <c r="J834">
        <v>76</v>
      </c>
      <c r="K834" s="20">
        <v>76</v>
      </c>
      <c r="L834" t="s">
        <v>98</v>
      </c>
    </row>
    <row r="835" spans="2:12">
      <c r="B835" t="s">
        <v>39</v>
      </c>
      <c r="C835" s="21" t="str">
        <f t="shared" si="39"/>
        <v>Saturday</v>
      </c>
      <c r="D835" s="21" t="str">
        <f t="shared" si="40"/>
        <v>March</v>
      </c>
      <c r="E835" s="21" t="str">
        <f t="shared" si="41"/>
        <v>2023</v>
      </c>
      <c r="F835">
        <v>2</v>
      </c>
      <c r="G835" t="s">
        <v>14</v>
      </c>
      <c r="H835" t="s">
        <v>19</v>
      </c>
      <c r="I835">
        <v>15</v>
      </c>
      <c r="J835">
        <v>70</v>
      </c>
      <c r="K835" s="20">
        <v>1050</v>
      </c>
      <c r="L835" t="s">
        <v>98</v>
      </c>
    </row>
    <row r="836" spans="2:12">
      <c r="B836" s="21">
        <v>44990</v>
      </c>
      <c r="C836" s="21" t="str">
        <f t="shared" si="39"/>
        <v>Sunday</v>
      </c>
      <c r="D836" s="21" t="str">
        <f t="shared" si="40"/>
        <v>March</v>
      </c>
      <c r="E836" s="21" t="str">
        <f t="shared" si="41"/>
        <v>2023</v>
      </c>
      <c r="F836">
        <v>5</v>
      </c>
      <c r="G836" t="s">
        <v>11</v>
      </c>
      <c r="H836" t="s">
        <v>9</v>
      </c>
      <c r="I836">
        <v>14</v>
      </c>
      <c r="J836">
        <v>77</v>
      </c>
      <c r="K836" s="20">
        <v>1078</v>
      </c>
      <c r="L836" t="s">
        <v>98</v>
      </c>
    </row>
    <row r="837" spans="2:12">
      <c r="B837" t="s">
        <v>48</v>
      </c>
      <c r="C837" s="21" t="str">
        <f t="shared" si="39"/>
        <v>Sunday</v>
      </c>
      <c r="D837" s="21" t="str">
        <f t="shared" si="40"/>
        <v>January</v>
      </c>
      <c r="E837" s="21" t="str">
        <f t="shared" si="41"/>
        <v>2023</v>
      </c>
      <c r="F837">
        <v>4</v>
      </c>
      <c r="G837" t="s">
        <v>11</v>
      </c>
      <c r="H837" t="s">
        <v>19</v>
      </c>
      <c r="I837">
        <v>12</v>
      </c>
      <c r="J837">
        <v>56</v>
      </c>
      <c r="K837" s="20">
        <v>672</v>
      </c>
      <c r="L837" t="s">
        <v>98</v>
      </c>
    </row>
    <row r="838" spans="2:12">
      <c r="B838" t="s">
        <v>76</v>
      </c>
      <c r="C838" s="21" t="str">
        <f t="shared" si="39"/>
        <v>Tuesday</v>
      </c>
      <c r="D838" s="21" t="str">
        <f t="shared" si="40"/>
        <v>January</v>
      </c>
      <c r="E838" s="21" t="str">
        <f t="shared" si="41"/>
        <v>2023</v>
      </c>
      <c r="F838">
        <v>5</v>
      </c>
      <c r="G838" t="s">
        <v>11</v>
      </c>
      <c r="H838" t="s">
        <v>9</v>
      </c>
      <c r="I838">
        <v>9</v>
      </c>
      <c r="J838">
        <v>69</v>
      </c>
      <c r="K838" s="20">
        <v>621</v>
      </c>
      <c r="L838" t="s">
        <v>98</v>
      </c>
    </row>
    <row r="839" spans="2:12">
      <c r="B839" t="s">
        <v>93</v>
      </c>
      <c r="C839" s="21" t="str">
        <f t="shared" si="39"/>
        <v>Saturday</v>
      </c>
      <c r="D839" s="21" t="str">
        <f t="shared" si="40"/>
        <v>January</v>
      </c>
      <c r="E839" s="21" t="str">
        <f t="shared" si="41"/>
        <v>2023</v>
      </c>
      <c r="F839">
        <v>7</v>
      </c>
      <c r="G839" t="s">
        <v>11</v>
      </c>
      <c r="H839" t="s">
        <v>9</v>
      </c>
      <c r="I839">
        <v>3</v>
      </c>
      <c r="J839">
        <v>84</v>
      </c>
      <c r="K839" s="20">
        <v>252</v>
      </c>
      <c r="L839" t="s">
        <v>98</v>
      </c>
    </row>
    <row r="840" spans="2:12">
      <c r="B840" t="s">
        <v>74</v>
      </c>
      <c r="C840" s="21" t="str">
        <f t="shared" si="39"/>
        <v>Sunday</v>
      </c>
      <c r="D840" s="21" t="str">
        <f t="shared" si="40"/>
        <v>April</v>
      </c>
      <c r="E840" s="21" t="str">
        <f t="shared" si="41"/>
        <v>2023</v>
      </c>
      <c r="F840">
        <v>1</v>
      </c>
      <c r="G840" t="s">
        <v>11</v>
      </c>
      <c r="H840" t="s">
        <v>9</v>
      </c>
      <c r="I840">
        <v>14</v>
      </c>
      <c r="J840">
        <v>50</v>
      </c>
      <c r="K840" s="20">
        <v>700</v>
      </c>
      <c r="L840" t="s">
        <v>98</v>
      </c>
    </row>
    <row r="841" spans="2:12">
      <c r="B841" t="s">
        <v>58</v>
      </c>
      <c r="C841" s="21" t="str">
        <f t="shared" si="39"/>
        <v>Thursday</v>
      </c>
      <c r="D841" s="21" t="str">
        <f t="shared" si="40"/>
        <v>January</v>
      </c>
      <c r="E841" s="21" t="str">
        <f t="shared" si="41"/>
        <v>2023</v>
      </c>
      <c r="F841">
        <v>1</v>
      </c>
      <c r="G841" t="s">
        <v>11</v>
      </c>
      <c r="H841" t="s">
        <v>19</v>
      </c>
      <c r="I841">
        <v>6</v>
      </c>
      <c r="J841">
        <v>66</v>
      </c>
      <c r="K841" s="20">
        <v>396</v>
      </c>
      <c r="L841" t="s">
        <v>98</v>
      </c>
    </row>
    <row r="842" spans="2:12">
      <c r="B842" s="21">
        <v>45080</v>
      </c>
      <c r="C842" s="21" t="str">
        <f t="shared" si="39"/>
        <v>Saturday</v>
      </c>
      <c r="D842" s="21" t="str">
        <f t="shared" si="40"/>
        <v>June</v>
      </c>
      <c r="E842" s="21" t="str">
        <f t="shared" si="41"/>
        <v>2023</v>
      </c>
      <c r="F842">
        <v>8</v>
      </c>
      <c r="G842" t="s">
        <v>8</v>
      </c>
      <c r="H842" t="s">
        <v>19</v>
      </c>
      <c r="I842">
        <v>9</v>
      </c>
      <c r="J842">
        <v>89</v>
      </c>
      <c r="K842" s="20">
        <v>801</v>
      </c>
      <c r="L842" t="s">
        <v>98</v>
      </c>
    </row>
    <row r="843" spans="2:12">
      <c r="B843" t="s">
        <v>36</v>
      </c>
      <c r="C843" s="21" t="str">
        <f t="shared" si="39"/>
        <v>Friday</v>
      </c>
      <c r="D843" s="21" t="str">
        <f t="shared" si="40"/>
        <v>January</v>
      </c>
      <c r="E843" s="21" t="str">
        <f t="shared" si="41"/>
        <v>2023</v>
      </c>
      <c r="F843">
        <v>8</v>
      </c>
      <c r="G843" t="s">
        <v>14</v>
      </c>
      <c r="H843" t="s">
        <v>19</v>
      </c>
      <c r="I843">
        <v>4</v>
      </c>
      <c r="J843">
        <v>64</v>
      </c>
      <c r="K843" s="20">
        <v>256</v>
      </c>
      <c r="L843" t="s">
        <v>98</v>
      </c>
    </row>
    <row r="844" spans="2:12">
      <c r="B844" t="s">
        <v>65</v>
      </c>
      <c r="C844" s="21" t="str">
        <f t="shared" si="39"/>
        <v>Friday</v>
      </c>
      <c r="D844" s="21" t="str">
        <f t="shared" si="40"/>
        <v>April</v>
      </c>
      <c r="E844" s="21" t="str">
        <f t="shared" si="41"/>
        <v>2023</v>
      </c>
      <c r="F844">
        <v>1</v>
      </c>
      <c r="G844" t="s">
        <v>8</v>
      </c>
      <c r="H844" t="s">
        <v>9</v>
      </c>
      <c r="I844">
        <v>11</v>
      </c>
      <c r="J844">
        <v>39</v>
      </c>
      <c r="K844" s="20">
        <v>429</v>
      </c>
      <c r="L844" t="s">
        <v>98</v>
      </c>
    </row>
    <row r="845" spans="2:12">
      <c r="B845" s="21">
        <v>45049</v>
      </c>
      <c r="C845" s="21" t="str">
        <f t="shared" si="39"/>
        <v>Wednesday</v>
      </c>
      <c r="D845" s="21" t="str">
        <f t="shared" si="40"/>
        <v>May</v>
      </c>
      <c r="E845" s="21" t="str">
        <f t="shared" si="41"/>
        <v>2023</v>
      </c>
      <c r="F845">
        <v>7</v>
      </c>
      <c r="G845" t="s">
        <v>11</v>
      </c>
      <c r="H845" t="s">
        <v>19</v>
      </c>
      <c r="I845">
        <v>13</v>
      </c>
      <c r="J845">
        <v>63</v>
      </c>
      <c r="K845" s="20">
        <v>819</v>
      </c>
      <c r="L845" t="s">
        <v>98</v>
      </c>
    </row>
    <row r="846" spans="2:12">
      <c r="B846" s="21">
        <v>45050</v>
      </c>
      <c r="C846" s="21" t="str">
        <f t="shared" si="39"/>
        <v>Thursday</v>
      </c>
      <c r="D846" s="21" t="str">
        <f t="shared" si="40"/>
        <v>May</v>
      </c>
      <c r="E846" s="21" t="str">
        <f t="shared" si="41"/>
        <v>2023</v>
      </c>
      <c r="F846">
        <v>5</v>
      </c>
      <c r="G846" t="s">
        <v>8</v>
      </c>
      <c r="H846" t="s">
        <v>9</v>
      </c>
      <c r="I846">
        <v>12</v>
      </c>
      <c r="J846">
        <v>64</v>
      </c>
      <c r="K846" s="20">
        <v>768</v>
      </c>
      <c r="L846" t="s">
        <v>98</v>
      </c>
    </row>
    <row r="847" spans="2:12">
      <c r="B847" s="21">
        <v>45143</v>
      </c>
      <c r="C847" s="21" t="str">
        <f t="shared" si="39"/>
        <v>Saturday</v>
      </c>
      <c r="D847" s="21" t="str">
        <f t="shared" si="40"/>
        <v>August</v>
      </c>
      <c r="E847" s="21" t="str">
        <f t="shared" si="41"/>
        <v>2023</v>
      </c>
      <c r="F847">
        <v>4</v>
      </c>
      <c r="G847" t="s">
        <v>11</v>
      </c>
      <c r="H847" t="s">
        <v>19</v>
      </c>
      <c r="I847">
        <v>14</v>
      </c>
      <c r="J847">
        <v>75</v>
      </c>
      <c r="K847" s="20">
        <v>1050</v>
      </c>
      <c r="L847" t="s">
        <v>98</v>
      </c>
    </row>
    <row r="848" spans="2:12">
      <c r="B848" t="s">
        <v>49</v>
      </c>
      <c r="C848" s="21" t="str">
        <f t="shared" si="39"/>
        <v>Thursday</v>
      </c>
      <c r="D848" s="21" t="str">
        <f t="shared" si="40"/>
        <v>February</v>
      </c>
      <c r="E848" s="21" t="str">
        <f t="shared" si="41"/>
        <v>2023</v>
      </c>
      <c r="F848">
        <v>5</v>
      </c>
      <c r="G848" t="s">
        <v>11</v>
      </c>
      <c r="H848" t="s">
        <v>9</v>
      </c>
      <c r="I848">
        <v>3</v>
      </c>
      <c r="J848">
        <v>58</v>
      </c>
      <c r="K848" s="20">
        <v>174</v>
      </c>
      <c r="L848" t="s">
        <v>98</v>
      </c>
    </row>
    <row r="849" spans="2:12">
      <c r="B849" t="s">
        <v>81</v>
      </c>
      <c r="C849" s="21" t="str">
        <f t="shared" si="39"/>
        <v>Wednesday</v>
      </c>
      <c r="D849" s="21" t="str">
        <f t="shared" si="40"/>
        <v>April</v>
      </c>
      <c r="E849" s="21" t="str">
        <f t="shared" si="41"/>
        <v>2023</v>
      </c>
      <c r="F849">
        <v>7</v>
      </c>
      <c r="G849" t="s">
        <v>11</v>
      </c>
      <c r="H849" t="s">
        <v>9</v>
      </c>
      <c r="I849">
        <v>12</v>
      </c>
      <c r="J849">
        <v>0</v>
      </c>
      <c r="K849" s="20">
        <v>0</v>
      </c>
      <c r="L849" t="s">
        <v>98</v>
      </c>
    </row>
    <row r="850" spans="2:12">
      <c r="B850" s="21">
        <v>45141</v>
      </c>
      <c r="C850" s="21" t="str">
        <f t="shared" si="39"/>
        <v>Thursday</v>
      </c>
      <c r="D850" s="21" t="str">
        <f t="shared" si="40"/>
        <v>August</v>
      </c>
      <c r="E850" s="21" t="str">
        <f t="shared" si="41"/>
        <v>2023</v>
      </c>
      <c r="F850">
        <v>6</v>
      </c>
      <c r="G850" t="s">
        <v>14</v>
      </c>
      <c r="H850" t="s">
        <v>19</v>
      </c>
      <c r="I850">
        <v>0</v>
      </c>
      <c r="J850">
        <v>8</v>
      </c>
      <c r="K850" s="20">
        <v>0</v>
      </c>
      <c r="L850" t="s">
        <v>98</v>
      </c>
    </row>
    <row r="851" spans="2:12">
      <c r="B851" t="s">
        <v>86</v>
      </c>
      <c r="C851" s="21" t="str">
        <f t="shared" si="39"/>
        <v>Tuesday</v>
      </c>
      <c r="D851" s="21" t="str">
        <f t="shared" si="40"/>
        <v>February</v>
      </c>
      <c r="E851" s="21" t="str">
        <f t="shared" si="41"/>
        <v>2023</v>
      </c>
      <c r="F851">
        <v>7</v>
      </c>
      <c r="G851" t="s">
        <v>11</v>
      </c>
      <c r="H851" t="s">
        <v>9</v>
      </c>
      <c r="I851">
        <v>11</v>
      </c>
      <c r="J851">
        <v>50</v>
      </c>
      <c r="K851" s="20">
        <v>550</v>
      </c>
      <c r="L851" t="s">
        <v>98</v>
      </c>
    </row>
    <row r="852" spans="2:12">
      <c r="B852" t="s">
        <v>94</v>
      </c>
      <c r="C852" s="21" t="str">
        <f t="shared" si="39"/>
        <v>Sunday</v>
      </c>
      <c r="D852" s="21" t="str">
        <f t="shared" si="40"/>
        <v>January</v>
      </c>
      <c r="E852" s="21" t="str">
        <f t="shared" si="41"/>
        <v>2023</v>
      </c>
      <c r="F852">
        <v>2</v>
      </c>
      <c r="G852" t="s">
        <v>8</v>
      </c>
      <c r="H852" t="s">
        <v>19</v>
      </c>
      <c r="I852">
        <v>15</v>
      </c>
      <c r="J852">
        <v>62</v>
      </c>
      <c r="K852" s="20">
        <v>930</v>
      </c>
      <c r="L852" t="s">
        <v>98</v>
      </c>
    </row>
    <row r="853" spans="2:12">
      <c r="B853" s="21">
        <v>45232</v>
      </c>
      <c r="C853" s="21" t="str">
        <f t="shared" si="39"/>
        <v>Thursday</v>
      </c>
      <c r="D853" s="21" t="str">
        <f t="shared" si="40"/>
        <v>November</v>
      </c>
      <c r="E853" s="21" t="str">
        <f t="shared" si="41"/>
        <v>2023</v>
      </c>
      <c r="F853">
        <v>2</v>
      </c>
      <c r="G853" t="s">
        <v>8</v>
      </c>
      <c r="H853" t="s">
        <v>9</v>
      </c>
      <c r="I853">
        <v>14</v>
      </c>
      <c r="J853">
        <v>42</v>
      </c>
      <c r="K853" s="20">
        <v>588</v>
      </c>
      <c r="L853" t="s">
        <v>98</v>
      </c>
    </row>
    <row r="854" spans="2:12">
      <c r="B854" t="s">
        <v>88</v>
      </c>
      <c r="C854" s="21" t="str">
        <f t="shared" si="39"/>
        <v>Monday</v>
      </c>
      <c r="D854" s="21" t="str">
        <f t="shared" si="40"/>
        <v>March</v>
      </c>
      <c r="E854" s="21" t="str">
        <f t="shared" si="41"/>
        <v>2023</v>
      </c>
      <c r="F854">
        <v>4</v>
      </c>
      <c r="G854" t="s">
        <v>8</v>
      </c>
      <c r="H854" t="s">
        <v>9</v>
      </c>
      <c r="I854">
        <v>0</v>
      </c>
      <c r="J854">
        <v>69</v>
      </c>
      <c r="K854" s="20">
        <v>0</v>
      </c>
      <c r="L854" t="s">
        <v>98</v>
      </c>
    </row>
    <row r="855" spans="2:12">
      <c r="B855" s="21">
        <v>45143</v>
      </c>
      <c r="C855" s="21" t="str">
        <f t="shared" si="39"/>
        <v>Saturday</v>
      </c>
      <c r="D855" s="21" t="str">
        <f t="shared" si="40"/>
        <v>August</v>
      </c>
      <c r="E855" s="21" t="str">
        <f t="shared" si="41"/>
        <v>2023</v>
      </c>
      <c r="F855">
        <v>1</v>
      </c>
      <c r="G855" t="s">
        <v>11</v>
      </c>
      <c r="H855" t="s">
        <v>19</v>
      </c>
      <c r="I855">
        <v>9</v>
      </c>
      <c r="J855">
        <v>49</v>
      </c>
      <c r="K855" s="20">
        <v>441</v>
      </c>
      <c r="L855" t="s">
        <v>98</v>
      </c>
    </row>
    <row r="856" spans="2:12">
      <c r="B856" s="21">
        <v>45173</v>
      </c>
      <c r="C856" s="21" t="str">
        <f t="shared" si="39"/>
        <v>Monday</v>
      </c>
      <c r="D856" s="21" t="str">
        <f t="shared" si="40"/>
        <v>September</v>
      </c>
      <c r="E856" s="21" t="str">
        <f t="shared" si="41"/>
        <v>2023</v>
      </c>
      <c r="F856">
        <v>2</v>
      </c>
      <c r="G856" t="s">
        <v>14</v>
      </c>
      <c r="H856" t="s">
        <v>9</v>
      </c>
      <c r="I856">
        <v>3</v>
      </c>
      <c r="J856">
        <v>65</v>
      </c>
      <c r="K856" s="20">
        <v>195</v>
      </c>
      <c r="L856" t="s">
        <v>98</v>
      </c>
    </row>
    <row r="857" spans="2:12">
      <c r="B857" t="s">
        <v>21</v>
      </c>
      <c r="C857" s="21" t="str">
        <f t="shared" si="39"/>
        <v>Sunday</v>
      </c>
      <c r="D857" s="21" t="str">
        <f t="shared" si="40"/>
        <v>February</v>
      </c>
      <c r="E857" s="21" t="str">
        <f t="shared" si="41"/>
        <v>2023</v>
      </c>
      <c r="F857">
        <v>5</v>
      </c>
      <c r="G857" t="s">
        <v>14</v>
      </c>
      <c r="H857" t="s">
        <v>9</v>
      </c>
      <c r="I857">
        <v>12</v>
      </c>
      <c r="J857">
        <v>48</v>
      </c>
      <c r="K857" s="20">
        <v>576</v>
      </c>
      <c r="L857" t="s">
        <v>98</v>
      </c>
    </row>
    <row r="858" spans="2:12">
      <c r="B858" s="21">
        <v>45203</v>
      </c>
      <c r="C858" s="21" t="str">
        <f t="shared" si="39"/>
        <v>Wednesday</v>
      </c>
      <c r="D858" s="21" t="str">
        <f t="shared" si="40"/>
        <v>October</v>
      </c>
      <c r="E858" s="21" t="str">
        <f t="shared" si="41"/>
        <v>2023</v>
      </c>
      <c r="F858">
        <v>8</v>
      </c>
      <c r="G858" t="s">
        <v>11</v>
      </c>
      <c r="H858" t="s">
        <v>19</v>
      </c>
      <c r="I858">
        <v>4</v>
      </c>
      <c r="J858">
        <v>79</v>
      </c>
      <c r="K858" s="20">
        <v>316</v>
      </c>
      <c r="L858" t="s">
        <v>98</v>
      </c>
    </row>
    <row r="859" spans="2:12">
      <c r="B859" t="s">
        <v>30</v>
      </c>
      <c r="C859" s="21" t="str">
        <f t="shared" si="39"/>
        <v>Thursday</v>
      </c>
      <c r="D859" s="21" t="str">
        <f t="shared" si="40"/>
        <v>January</v>
      </c>
      <c r="E859" s="21" t="str">
        <f t="shared" si="41"/>
        <v>2023</v>
      </c>
      <c r="F859">
        <v>8</v>
      </c>
      <c r="G859" t="s">
        <v>8</v>
      </c>
      <c r="H859" t="s">
        <v>9</v>
      </c>
      <c r="I859">
        <v>15</v>
      </c>
      <c r="J859">
        <v>29</v>
      </c>
      <c r="K859" s="20">
        <v>435</v>
      </c>
      <c r="L859" t="s">
        <v>98</v>
      </c>
    </row>
    <row r="860" spans="2:12">
      <c r="B860" s="21">
        <v>45141</v>
      </c>
      <c r="C860" s="21" t="str">
        <f t="shared" si="39"/>
        <v>Thursday</v>
      </c>
      <c r="D860" s="21" t="str">
        <f t="shared" si="40"/>
        <v>August</v>
      </c>
      <c r="E860" s="21" t="str">
        <f t="shared" si="41"/>
        <v>2023</v>
      </c>
      <c r="F860">
        <v>8</v>
      </c>
      <c r="G860" t="s">
        <v>14</v>
      </c>
      <c r="H860" t="s">
        <v>9</v>
      </c>
      <c r="I860">
        <v>2</v>
      </c>
      <c r="J860">
        <v>25</v>
      </c>
      <c r="K860" s="20">
        <v>50</v>
      </c>
      <c r="L860" t="s">
        <v>98</v>
      </c>
    </row>
    <row r="861" spans="2:12">
      <c r="B861" t="s">
        <v>78</v>
      </c>
      <c r="C861" s="21" t="str">
        <f t="shared" si="39"/>
        <v>Monday</v>
      </c>
      <c r="D861" s="21" t="str">
        <f t="shared" si="40"/>
        <v>February</v>
      </c>
      <c r="E861" s="21" t="str">
        <f t="shared" si="41"/>
        <v>2023</v>
      </c>
      <c r="F861">
        <v>3</v>
      </c>
      <c r="G861" t="s">
        <v>11</v>
      </c>
      <c r="H861" t="s">
        <v>19</v>
      </c>
      <c r="I861">
        <v>0</v>
      </c>
      <c r="J861">
        <v>53</v>
      </c>
      <c r="K861" s="20">
        <v>0</v>
      </c>
      <c r="L861" t="s">
        <v>98</v>
      </c>
    </row>
    <row r="862" spans="2:12">
      <c r="B862" s="21">
        <v>44930</v>
      </c>
      <c r="C862" s="21" t="str">
        <f t="shared" si="39"/>
        <v>Wednesday</v>
      </c>
      <c r="D862" s="21" t="str">
        <f t="shared" si="40"/>
        <v>January</v>
      </c>
      <c r="E862" s="21" t="str">
        <f t="shared" si="41"/>
        <v>2023</v>
      </c>
      <c r="F862">
        <v>7</v>
      </c>
      <c r="G862" t="s">
        <v>11</v>
      </c>
      <c r="H862" t="s">
        <v>9</v>
      </c>
      <c r="I862">
        <v>0</v>
      </c>
      <c r="J862">
        <v>2</v>
      </c>
      <c r="K862" s="20">
        <v>0</v>
      </c>
      <c r="L862" t="s">
        <v>98</v>
      </c>
    </row>
    <row r="863" spans="2:12">
      <c r="B863" s="21">
        <v>45203</v>
      </c>
      <c r="C863" s="21" t="str">
        <f t="shared" si="39"/>
        <v>Wednesday</v>
      </c>
      <c r="D863" s="21" t="str">
        <f t="shared" si="40"/>
        <v>October</v>
      </c>
      <c r="E863" s="21" t="str">
        <f t="shared" si="41"/>
        <v>2023</v>
      </c>
      <c r="F863">
        <v>2</v>
      </c>
      <c r="G863" t="s">
        <v>11</v>
      </c>
      <c r="H863" t="s">
        <v>9</v>
      </c>
      <c r="I863">
        <v>9</v>
      </c>
      <c r="J863">
        <v>52</v>
      </c>
      <c r="K863" s="20">
        <v>468</v>
      </c>
      <c r="L863" t="s">
        <v>98</v>
      </c>
    </row>
    <row r="864" spans="2:12">
      <c r="B864" s="21">
        <v>45201</v>
      </c>
      <c r="C864" s="21" t="str">
        <f t="shared" si="39"/>
        <v>Monday</v>
      </c>
      <c r="D864" s="21" t="str">
        <f t="shared" si="40"/>
        <v>October</v>
      </c>
      <c r="E864" s="21" t="str">
        <f t="shared" si="41"/>
        <v>2023</v>
      </c>
      <c r="F864">
        <v>6</v>
      </c>
      <c r="G864" t="s">
        <v>14</v>
      </c>
      <c r="H864" t="s">
        <v>9</v>
      </c>
      <c r="I864">
        <v>0</v>
      </c>
      <c r="J864">
        <v>16</v>
      </c>
      <c r="K864" s="20">
        <v>0</v>
      </c>
      <c r="L864" t="s">
        <v>98</v>
      </c>
    </row>
    <row r="865" spans="2:12">
      <c r="B865" t="s">
        <v>34</v>
      </c>
      <c r="C865" s="21" t="str">
        <f t="shared" si="39"/>
        <v>Sunday</v>
      </c>
      <c r="D865" s="21" t="str">
        <f t="shared" si="40"/>
        <v>January</v>
      </c>
      <c r="E865" s="21" t="str">
        <f t="shared" si="41"/>
        <v>2023</v>
      </c>
      <c r="F865">
        <v>5</v>
      </c>
      <c r="G865" t="s">
        <v>11</v>
      </c>
      <c r="H865" t="s">
        <v>19</v>
      </c>
      <c r="I865">
        <v>9</v>
      </c>
      <c r="J865">
        <v>34</v>
      </c>
      <c r="K865" s="20">
        <v>306</v>
      </c>
      <c r="L865" t="s">
        <v>98</v>
      </c>
    </row>
    <row r="866" spans="2:12">
      <c r="B866" s="21">
        <v>45050</v>
      </c>
      <c r="C866" s="21" t="str">
        <f t="shared" si="39"/>
        <v>Thursday</v>
      </c>
      <c r="D866" s="21" t="str">
        <f t="shared" si="40"/>
        <v>May</v>
      </c>
      <c r="E866" s="21" t="str">
        <f t="shared" si="41"/>
        <v>2023</v>
      </c>
      <c r="F866">
        <v>1</v>
      </c>
      <c r="G866" t="s">
        <v>11</v>
      </c>
      <c r="H866" t="s">
        <v>9</v>
      </c>
      <c r="I866">
        <v>4</v>
      </c>
      <c r="J866">
        <v>42</v>
      </c>
      <c r="K866" s="20">
        <v>168</v>
      </c>
      <c r="L866" t="s">
        <v>98</v>
      </c>
    </row>
    <row r="867" spans="2:12">
      <c r="B867" t="s">
        <v>21</v>
      </c>
      <c r="C867" s="21" t="str">
        <f t="shared" si="39"/>
        <v>Sunday</v>
      </c>
      <c r="D867" s="21" t="str">
        <f t="shared" si="40"/>
        <v>February</v>
      </c>
      <c r="E867" s="21" t="str">
        <f t="shared" si="41"/>
        <v>2023</v>
      </c>
      <c r="F867">
        <v>1</v>
      </c>
      <c r="G867" t="s">
        <v>8</v>
      </c>
      <c r="H867" t="s">
        <v>19</v>
      </c>
      <c r="I867">
        <v>13</v>
      </c>
      <c r="J867">
        <v>39</v>
      </c>
      <c r="K867" s="20">
        <v>507</v>
      </c>
      <c r="L867" t="s">
        <v>98</v>
      </c>
    </row>
    <row r="868" spans="2:12">
      <c r="B868" t="s">
        <v>34</v>
      </c>
      <c r="C868" s="21" t="str">
        <f t="shared" si="39"/>
        <v>Sunday</v>
      </c>
      <c r="D868" s="21" t="str">
        <f t="shared" si="40"/>
        <v>January</v>
      </c>
      <c r="E868" s="21" t="str">
        <f t="shared" si="41"/>
        <v>2023</v>
      </c>
      <c r="F868">
        <v>1</v>
      </c>
      <c r="G868" t="s">
        <v>14</v>
      </c>
      <c r="H868" t="s">
        <v>19</v>
      </c>
      <c r="I868">
        <v>13</v>
      </c>
      <c r="J868">
        <v>80</v>
      </c>
      <c r="K868" s="20">
        <v>1040</v>
      </c>
      <c r="L868" t="s">
        <v>98</v>
      </c>
    </row>
    <row r="869" spans="2:12">
      <c r="B869" s="21">
        <v>45050</v>
      </c>
      <c r="C869" s="21" t="str">
        <f t="shared" si="39"/>
        <v>Thursday</v>
      </c>
      <c r="D869" s="21" t="str">
        <f t="shared" si="40"/>
        <v>May</v>
      </c>
      <c r="E869" s="21" t="str">
        <f t="shared" si="41"/>
        <v>2023</v>
      </c>
      <c r="F869">
        <v>6</v>
      </c>
      <c r="G869" t="s">
        <v>11</v>
      </c>
      <c r="H869" t="s">
        <v>19</v>
      </c>
      <c r="I869">
        <v>7</v>
      </c>
      <c r="J869">
        <v>53</v>
      </c>
      <c r="K869" s="20">
        <v>371</v>
      </c>
      <c r="L869" t="s">
        <v>98</v>
      </c>
    </row>
    <row r="870" spans="2:12">
      <c r="B870" t="s">
        <v>79</v>
      </c>
      <c r="C870" s="21" t="str">
        <f t="shared" si="39"/>
        <v>Sunday</v>
      </c>
      <c r="D870" s="21" t="str">
        <f t="shared" si="40"/>
        <v>April</v>
      </c>
      <c r="E870" s="21" t="str">
        <f t="shared" si="41"/>
        <v>2023</v>
      </c>
      <c r="F870">
        <v>4</v>
      </c>
      <c r="G870" t="s">
        <v>11</v>
      </c>
      <c r="H870" t="s">
        <v>19</v>
      </c>
      <c r="I870">
        <v>8</v>
      </c>
      <c r="J870">
        <v>55</v>
      </c>
      <c r="K870" s="20">
        <v>440</v>
      </c>
      <c r="L870" t="s">
        <v>98</v>
      </c>
    </row>
    <row r="871" spans="2:12">
      <c r="B871" t="s">
        <v>21</v>
      </c>
      <c r="C871" s="21" t="str">
        <f t="shared" si="39"/>
        <v>Sunday</v>
      </c>
      <c r="D871" s="21" t="str">
        <f t="shared" si="40"/>
        <v>February</v>
      </c>
      <c r="E871" s="21" t="str">
        <f t="shared" si="41"/>
        <v>2023</v>
      </c>
      <c r="F871">
        <v>7</v>
      </c>
      <c r="G871" t="s">
        <v>8</v>
      </c>
      <c r="H871" t="s">
        <v>9</v>
      </c>
      <c r="I871">
        <v>11</v>
      </c>
      <c r="J871">
        <v>95</v>
      </c>
      <c r="K871" s="20">
        <v>1045</v>
      </c>
      <c r="L871" t="s">
        <v>98</v>
      </c>
    </row>
    <row r="872" spans="2:12">
      <c r="B872" t="s">
        <v>36</v>
      </c>
      <c r="C872" s="21" t="str">
        <f t="shared" si="39"/>
        <v>Friday</v>
      </c>
      <c r="D872" s="21" t="str">
        <f t="shared" si="40"/>
        <v>January</v>
      </c>
      <c r="E872" s="21" t="str">
        <f t="shared" si="41"/>
        <v>2023</v>
      </c>
      <c r="F872">
        <v>5</v>
      </c>
      <c r="G872" t="s">
        <v>14</v>
      </c>
      <c r="H872" t="s">
        <v>19</v>
      </c>
      <c r="I872">
        <v>0</v>
      </c>
      <c r="J872">
        <v>43</v>
      </c>
      <c r="K872" s="20">
        <v>0</v>
      </c>
      <c r="L872" t="s">
        <v>98</v>
      </c>
    </row>
    <row r="873" spans="2:12">
      <c r="B873" t="s">
        <v>79</v>
      </c>
      <c r="C873" s="21" t="str">
        <f t="shared" si="39"/>
        <v>Sunday</v>
      </c>
      <c r="D873" s="21" t="str">
        <f t="shared" si="40"/>
        <v>April</v>
      </c>
      <c r="E873" s="21" t="str">
        <f t="shared" si="41"/>
        <v>2023</v>
      </c>
      <c r="F873">
        <v>8</v>
      </c>
      <c r="G873" t="s">
        <v>11</v>
      </c>
      <c r="H873" t="s">
        <v>19</v>
      </c>
      <c r="I873">
        <v>10</v>
      </c>
      <c r="J873">
        <v>33</v>
      </c>
      <c r="K873" s="20">
        <v>330</v>
      </c>
      <c r="L873" t="s">
        <v>98</v>
      </c>
    </row>
    <row r="874" spans="2:12">
      <c r="B874" s="21">
        <v>45109</v>
      </c>
      <c r="C874" s="21" t="str">
        <f t="shared" si="39"/>
        <v>Sunday</v>
      </c>
      <c r="D874" s="21" t="str">
        <f t="shared" si="40"/>
        <v>July</v>
      </c>
      <c r="E874" s="21" t="str">
        <f t="shared" si="41"/>
        <v>2023</v>
      </c>
      <c r="F874">
        <v>5</v>
      </c>
      <c r="G874" t="s">
        <v>11</v>
      </c>
      <c r="H874" t="s">
        <v>19</v>
      </c>
      <c r="I874">
        <v>12</v>
      </c>
      <c r="J874">
        <v>99</v>
      </c>
      <c r="K874" s="20">
        <v>1188</v>
      </c>
      <c r="L874" t="s">
        <v>98</v>
      </c>
    </row>
    <row r="875" spans="2:12">
      <c r="B875" s="21">
        <v>44929</v>
      </c>
      <c r="C875" s="21" t="str">
        <f t="shared" si="39"/>
        <v>Tuesday</v>
      </c>
      <c r="D875" s="21" t="str">
        <f t="shared" si="40"/>
        <v>January</v>
      </c>
      <c r="E875" s="21" t="str">
        <f t="shared" si="41"/>
        <v>2023</v>
      </c>
      <c r="F875">
        <v>1</v>
      </c>
      <c r="G875" t="s">
        <v>11</v>
      </c>
      <c r="H875" t="s">
        <v>9</v>
      </c>
      <c r="I875">
        <v>15</v>
      </c>
      <c r="J875">
        <v>68</v>
      </c>
      <c r="K875" s="20">
        <v>1020</v>
      </c>
      <c r="L875" t="s">
        <v>98</v>
      </c>
    </row>
    <row r="876" spans="2:12">
      <c r="B876" t="s">
        <v>76</v>
      </c>
      <c r="C876" s="21" t="str">
        <f t="shared" si="39"/>
        <v>Tuesday</v>
      </c>
      <c r="D876" s="21" t="str">
        <f t="shared" si="40"/>
        <v>January</v>
      </c>
      <c r="E876" s="21" t="str">
        <f t="shared" si="41"/>
        <v>2023</v>
      </c>
      <c r="F876">
        <v>8</v>
      </c>
      <c r="G876" t="s">
        <v>14</v>
      </c>
      <c r="H876" t="s">
        <v>19</v>
      </c>
      <c r="I876">
        <v>2</v>
      </c>
      <c r="J876">
        <v>64</v>
      </c>
      <c r="K876" s="20">
        <v>128</v>
      </c>
      <c r="L876" t="s">
        <v>98</v>
      </c>
    </row>
    <row r="877" spans="2:12">
      <c r="B877" t="s">
        <v>42</v>
      </c>
      <c r="C877" s="21" t="str">
        <f t="shared" si="39"/>
        <v>Friday</v>
      </c>
      <c r="D877" s="21" t="str">
        <f t="shared" si="40"/>
        <v>February</v>
      </c>
      <c r="E877" s="21" t="str">
        <f t="shared" si="41"/>
        <v>2023</v>
      </c>
      <c r="F877">
        <v>2</v>
      </c>
      <c r="G877" t="s">
        <v>11</v>
      </c>
      <c r="H877" t="s">
        <v>19</v>
      </c>
      <c r="I877">
        <v>14</v>
      </c>
      <c r="J877">
        <v>82</v>
      </c>
      <c r="K877" s="20">
        <v>1148</v>
      </c>
      <c r="L877" t="s">
        <v>98</v>
      </c>
    </row>
    <row r="878" spans="2:12">
      <c r="B878" s="21">
        <v>45174</v>
      </c>
      <c r="C878" s="21" t="str">
        <f t="shared" si="39"/>
        <v>Tuesday</v>
      </c>
      <c r="D878" s="21" t="str">
        <f t="shared" si="40"/>
        <v>September</v>
      </c>
      <c r="E878" s="21" t="str">
        <f t="shared" si="41"/>
        <v>2023</v>
      </c>
      <c r="F878">
        <v>3</v>
      </c>
      <c r="G878" t="s">
        <v>11</v>
      </c>
      <c r="H878" t="s">
        <v>19</v>
      </c>
      <c r="I878">
        <v>1</v>
      </c>
      <c r="J878">
        <v>35</v>
      </c>
      <c r="K878" s="20">
        <v>35</v>
      </c>
      <c r="L878" t="s">
        <v>98</v>
      </c>
    </row>
    <row r="879" spans="2:12">
      <c r="B879" s="21">
        <v>44986</v>
      </c>
      <c r="C879" s="21" t="str">
        <f t="shared" si="39"/>
        <v>Wednesday</v>
      </c>
      <c r="D879" s="21" t="str">
        <f t="shared" si="40"/>
        <v>March</v>
      </c>
      <c r="E879" s="21" t="str">
        <f t="shared" si="41"/>
        <v>2023</v>
      </c>
      <c r="F879">
        <v>7</v>
      </c>
      <c r="G879" t="s">
        <v>8</v>
      </c>
      <c r="H879" t="s">
        <v>9</v>
      </c>
      <c r="I879">
        <v>7</v>
      </c>
      <c r="J879">
        <v>66</v>
      </c>
      <c r="K879" s="20">
        <v>462</v>
      </c>
      <c r="L879" t="s">
        <v>98</v>
      </c>
    </row>
    <row r="880" spans="2:12">
      <c r="B880" s="21">
        <v>45264</v>
      </c>
      <c r="C880" s="21" t="str">
        <f t="shared" si="39"/>
        <v>Monday</v>
      </c>
      <c r="D880" s="21" t="str">
        <f t="shared" si="40"/>
        <v>December</v>
      </c>
      <c r="E880" s="21" t="str">
        <f t="shared" si="41"/>
        <v>2023</v>
      </c>
      <c r="F880">
        <v>7</v>
      </c>
      <c r="G880" t="s">
        <v>14</v>
      </c>
      <c r="H880" t="s">
        <v>19</v>
      </c>
      <c r="I880">
        <v>8</v>
      </c>
      <c r="J880">
        <v>3</v>
      </c>
      <c r="K880" s="20">
        <v>24</v>
      </c>
      <c r="L880" t="s">
        <v>98</v>
      </c>
    </row>
    <row r="881" spans="2:12">
      <c r="B881" t="s">
        <v>56</v>
      </c>
      <c r="C881" s="21" t="str">
        <f t="shared" si="39"/>
        <v>Tuesday</v>
      </c>
      <c r="D881" s="21" t="str">
        <f t="shared" si="40"/>
        <v>January</v>
      </c>
      <c r="E881" s="21" t="str">
        <f t="shared" si="41"/>
        <v>2023</v>
      </c>
      <c r="F881">
        <v>2</v>
      </c>
      <c r="G881" t="s">
        <v>14</v>
      </c>
      <c r="H881" t="s">
        <v>19</v>
      </c>
      <c r="I881">
        <v>15</v>
      </c>
      <c r="J881">
        <v>37</v>
      </c>
      <c r="K881" s="20">
        <v>555</v>
      </c>
      <c r="L881" t="s">
        <v>98</v>
      </c>
    </row>
    <row r="882" spans="2:12">
      <c r="B882" t="s">
        <v>83</v>
      </c>
      <c r="C882" s="21" t="str">
        <f t="shared" si="39"/>
        <v>Wednesday</v>
      </c>
      <c r="D882" s="21" t="str">
        <f t="shared" si="40"/>
        <v>January</v>
      </c>
      <c r="E882" s="21" t="str">
        <f t="shared" si="41"/>
        <v>2023</v>
      </c>
      <c r="F882">
        <v>2</v>
      </c>
      <c r="G882" t="s">
        <v>14</v>
      </c>
      <c r="H882" t="s">
        <v>9</v>
      </c>
      <c r="I882">
        <v>9</v>
      </c>
      <c r="J882">
        <v>58</v>
      </c>
      <c r="K882" s="20">
        <v>522</v>
      </c>
      <c r="L882" t="s">
        <v>98</v>
      </c>
    </row>
    <row r="883" spans="2:12">
      <c r="B883" t="s">
        <v>56</v>
      </c>
      <c r="C883" s="21" t="str">
        <f t="shared" si="39"/>
        <v>Tuesday</v>
      </c>
      <c r="D883" s="21" t="str">
        <f t="shared" si="40"/>
        <v>January</v>
      </c>
      <c r="E883" s="21" t="str">
        <f t="shared" si="41"/>
        <v>2023</v>
      </c>
      <c r="F883">
        <v>6</v>
      </c>
      <c r="G883" t="s">
        <v>8</v>
      </c>
      <c r="H883" t="s">
        <v>9</v>
      </c>
      <c r="I883">
        <v>15</v>
      </c>
      <c r="J883">
        <v>76</v>
      </c>
      <c r="K883" s="20">
        <v>1140</v>
      </c>
      <c r="L883" t="s">
        <v>98</v>
      </c>
    </row>
    <row r="884" spans="2:12">
      <c r="B884" s="21">
        <v>44962</v>
      </c>
      <c r="C884" s="21" t="str">
        <f t="shared" si="39"/>
        <v>Sunday</v>
      </c>
      <c r="D884" s="21" t="str">
        <f t="shared" si="40"/>
        <v>February</v>
      </c>
      <c r="E884" s="21" t="str">
        <f t="shared" si="41"/>
        <v>2023</v>
      </c>
      <c r="F884">
        <v>8</v>
      </c>
      <c r="G884" t="s">
        <v>14</v>
      </c>
      <c r="H884" t="s">
        <v>19</v>
      </c>
      <c r="I884">
        <v>0</v>
      </c>
      <c r="J884">
        <v>33</v>
      </c>
      <c r="K884" s="20">
        <v>0</v>
      </c>
      <c r="L884" t="s">
        <v>98</v>
      </c>
    </row>
    <row r="885" spans="2:12">
      <c r="B885" t="s">
        <v>23</v>
      </c>
      <c r="C885" s="21" t="str">
        <f t="shared" si="39"/>
        <v>Saturday</v>
      </c>
      <c r="D885" s="21" t="str">
        <f t="shared" si="40"/>
        <v>February</v>
      </c>
      <c r="E885" s="21" t="str">
        <f t="shared" si="41"/>
        <v>2023</v>
      </c>
      <c r="F885">
        <v>6</v>
      </c>
      <c r="G885" t="s">
        <v>11</v>
      </c>
      <c r="H885" t="s">
        <v>9</v>
      </c>
      <c r="I885">
        <v>4</v>
      </c>
      <c r="J885">
        <v>49</v>
      </c>
      <c r="K885" s="20">
        <v>196</v>
      </c>
      <c r="L885" t="s">
        <v>98</v>
      </c>
    </row>
    <row r="886" spans="2:12">
      <c r="B886" s="21">
        <v>45173</v>
      </c>
      <c r="C886" s="21" t="str">
        <f t="shared" si="39"/>
        <v>Monday</v>
      </c>
      <c r="D886" s="21" t="str">
        <f t="shared" si="40"/>
        <v>September</v>
      </c>
      <c r="E886" s="21" t="str">
        <f t="shared" si="41"/>
        <v>2023</v>
      </c>
      <c r="F886">
        <v>6</v>
      </c>
      <c r="G886" t="s">
        <v>8</v>
      </c>
      <c r="H886" t="s">
        <v>9</v>
      </c>
      <c r="I886">
        <v>13</v>
      </c>
      <c r="J886">
        <v>25</v>
      </c>
      <c r="K886" s="20">
        <v>325</v>
      </c>
      <c r="L886" t="s">
        <v>98</v>
      </c>
    </row>
    <row r="887" spans="2:12">
      <c r="B887" t="s">
        <v>92</v>
      </c>
      <c r="C887" s="21" t="str">
        <f t="shared" si="39"/>
        <v>Sunday</v>
      </c>
      <c r="D887" s="21" t="str">
        <f t="shared" si="40"/>
        <v>March</v>
      </c>
      <c r="E887" s="21" t="str">
        <f t="shared" si="41"/>
        <v>2023</v>
      </c>
      <c r="F887">
        <v>6</v>
      </c>
      <c r="G887" t="s">
        <v>11</v>
      </c>
      <c r="H887" t="s">
        <v>9</v>
      </c>
      <c r="I887">
        <v>7</v>
      </c>
      <c r="J887">
        <v>69</v>
      </c>
      <c r="K887" s="20">
        <v>483</v>
      </c>
      <c r="L887" t="s">
        <v>98</v>
      </c>
    </row>
    <row r="888" spans="2:12">
      <c r="B888" t="s">
        <v>91</v>
      </c>
      <c r="C888" s="21" t="str">
        <f t="shared" si="39"/>
        <v>Saturday</v>
      </c>
      <c r="D888" s="21" t="str">
        <f t="shared" si="40"/>
        <v>March</v>
      </c>
      <c r="E888" s="21" t="str">
        <f t="shared" si="41"/>
        <v>2023</v>
      </c>
      <c r="F888">
        <v>7</v>
      </c>
      <c r="G888" t="s">
        <v>11</v>
      </c>
      <c r="H888" t="s">
        <v>9</v>
      </c>
      <c r="I888">
        <v>5</v>
      </c>
      <c r="J888">
        <v>85</v>
      </c>
      <c r="K888" s="20">
        <v>425</v>
      </c>
      <c r="L888" t="s">
        <v>98</v>
      </c>
    </row>
    <row r="889" spans="2:12">
      <c r="B889" s="21">
        <v>45111</v>
      </c>
      <c r="C889" s="21" t="str">
        <f t="shared" si="39"/>
        <v>Tuesday</v>
      </c>
      <c r="D889" s="21" t="str">
        <f t="shared" si="40"/>
        <v>July</v>
      </c>
      <c r="E889" s="21" t="str">
        <f t="shared" si="41"/>
        <v>2023</v>
      </c>
      <c r="F889">
        <v>1</v>
      </c>
      <c r="G889" t="s">
        <v>14</v>
      </c>
      <c r="H889" t="s">
        <v>19</v>
      </c>
      <c r="I889">
        <v>10</v>
      </c>
      <c r="J889">
        <v>13</v>
      </c>
      <c r="K889" s="20">
        <v>130</v>
      </c>
      <c r="L889" t="s">
        <v>98</v>
      </c>
    </row>
    <row r="890" spans="2:12">
      <c r="B890" s="21">
        <v>45170</v>
      </c>
      <c r="C890" s="21" t="str">
        <f t="shared" si="39"/>
        <v>Friday</v>
      </c>
      <c r="D890" s="21" t="str">
        <f t="shared" si="40"/>
        <v>September</v>
      </c>
      <c r="E890" s="21" t="str">
        <f t="shared" si="41"/>
        <v>2023</v>
      </c>
      <c r="F890">
        <v>5</v>
      </c>
      <c r="G890" t="s">
        <v>11</v>
      </c>
      <c r="H890" t="s">
        <v>9</v>
      </c>
      <c r="I890">
        <v>4</v>
      </c>
      <c r="J890">
        <v>71</v>
      </c>
      <c r="K890" s="20">
        <v>284</v>
      </c>
      <c r="L890" t="s">
        <v>98</v>
      </c>
    </row>
    <row r="891" spans="2:12">
      <c r="B891" t="s">
        <v>90</v>
      </c>
      <c r="C891" s="21" t="str">
        <f t="shared" si="39"/>
        <v>Wednesday</v>
      </c>
      <c r="D891" s="21" t="str">
        <f t="shared" si="40"/>
        <v>March</v>
      </c>
      <c r="E891" s="21" t="str">
        <f t="shared" si="41"/>
        <v>2023</v>
      </c>
      <c r="F891">
        <v>6</v>
      </c>
      <c r="G891" t="s">
        <v>14</v>
      </c>
      <c r="H891" t="s">
        <v>19</v>
      </c>
      <c r="I891">
        <v>14</v>
      </c>
      <c r="J891">
        <v>86</v>
      </c>
      <c r="K891" s="20">
        <v>1204</v>
      </c>
      <c r="L891" t="s">
        <v>98</v>
      </c>
    </row>
    <row r="892" spans="2:12">
      <c r="B892" t="s">
        <v>78</v>
      </c>
      <c r="C892" s="21" t="str">
        <f t="shared" si="39"/>
        <v>Monday</v>
      </c>
      <c r="D892" s="21" t="str">
        <f t="shared" si="40"/>
        <v>February</v>
      </c>
      <c r="E892" s="21" t="str">
        <f t="shared" si="41"/>
        <v>2023</v>
      </c>
      <c r="F892">
        <v>7</v>
      </c>
      <c r="G892" t="s">
        <v>8</v>
      </c>
      <c r="H892" t="s">
        <v>19</v>
      </c>
      <c r="I892">
        <v>6</v>
      </c>
      <c r="J892">
        <v>48</v>
      </c>
      <c r="K892" s="20">
        <v>288</v>
      </c>
      <c r="L892" t="s">
        <v>98</v>
      </c>
    </row>
    <row r="893" spans="2:12">
      <c r="B893" t="s">
        <v>59</v>
      </c>
      <c r="C893" s="21" t="str">
        <f t="shared" si="39"/>
        <v>Monday</v>
      </c>
      <c r="D893" s="21" t="str">
        <f t="shared" si="40"/>
        <v>January</v>
      </c>
      <c r="E893" s="21" t="str">
        <f t="shared" si="41"/>
        <v>2023</v>
      </c>
      <c r="F893">
        <v>5</v>
      </c>
      <c r="G893" t="s">
        <v>11</v>
      </c>
      <c r="H893" t="s">
        <v>9</v>
      </c>
      <c r="I893">
        <v>9</v>
      </c>
      <c r="J893">
        <v>5</v>
      </c>
      <c r="K893" s="20">
        <v>45</v>
      </c>
      <c r="L893" t="s">
        <v>98</v>
      </c>
    </row>
    <row r="894" spans="2:12">
      <c r="B894" s="21">
        <v>45143</v>
      </c>
      <c r="C894" s="21" t="str">
        <f t="shared" si="39"/>
        <v>Saturday</v>
      </c>
      <c r="D894" s="21" t="str">
        <f t="shared" si="40"/>
        <v>August</v>
      </c>
      <c r="E894" s="21" t="str">
        <f t="shared" si="41"/>
        <v>2023</v>
      </c>
      <c r="F894">
        <v>7</v>
      </c>
      <c r="G894" t="s">
        <v>14</v>
      </c>
      <c r="H894" t="s">
        <v>19</v>
      </c>
      <c r="I894">
        <v>15</v>
      </c>
      <c r="J894">
        <v>42</v>
      </c>
      <c r="K894" s="20">
        <v>630</v>
      </c>
      <c r="L894" t="s">
        <v>98</v>
      </c>
    </row>
    <row r="895" spans="2:12">
      <c r="B895" t="s">
        <v>85</v>
      </c>
      <c r="C895" s="21" t="str">
        <f t="shared" si="39"/>
        <v>Saturday</v>
      </c>
      <c r="D895" s="21" t="str">
        <f t="shared" si="40"/>
        <v>April</v>
      </c>
      <c r="E895" s="21" t="str">
        <f t="shared" si="41"/>
        <v>2023</v>
      </c>
      <c r="F895">
        <v>4</v>
      </c>
      <c r="G895" t="s">
        <v>14</v>
      </c>
      <c r="H895" t="s">
        <v>19</v>
      </c>
      <c r="I895">
        <v>8</v>
      </c>
      <c r="J895">
        <v>5</v>
      </c>
      <c r="K895" s="20">
        <v>40</v>
      </c>
      <c r="L895" t="s">
        <v>98</v>
      </c>
    </row>
    <row r="896" spans="2:12">
      <c r="B896" t="s">
        <v>61</v>
      </c>
      <c r="C896" s="21" t="str">
        <f t="shared" si="39"/>
        <v>Tuesday</v>
      </c>
      <c r="D896" s="21" t="str">
        <f t="shared" si="40"/>
        <v>February</v>
      </c>
      <c r="E896" s="21" t="str">
        <f t="shared" si="41"/>
        <v>2023</v>
      </c>
      <c r="F896">
        <v>5</v>
      </c>
      <c r="G896" t="s">
        <v>14</v>
      </c>
      <c r="H896" t="s">
        <v>19</v>
      </c>
      <c r="I896">
        <v>4</v>
      </c>
      <c r="J896">
        <v>23</v>
      </c>
      <c r="K896" s="20">
        <v>92</v>
      </c>
      <c r="L896" t="s">
        <v>98</v>
      </c>
    </row>
    <row r="897" spans="2:12">
      <c r="B897" t="s">
        <v>27</v>
      </c>
      <c r="C897" s="21" t="str">
        <f t="shared" si="39"/>
        <v>Saturday</v>
      </c>
      <c r="D897" s="21" t="str">
        <f t="shared" si="40"/>
        <v>January</v>
      </c>
      <c r="E897" s="21" t="str">
        <f t="shared" si="41"/>
        <v>2023</v>
      </c>
      <c r="F897">
        <v>7</v>
      </c>
      <c r="G897" t="s">
        <v>11</v>
      </c>
      <c r="H897" t="s">
        <v>9</v>
      </c>
      <c r="I897">
        <v>13</v>
      </c>
      <c r="J897">
        <v>100</v>
      </c>
      <c r="K897" s="20">
        <v>1300</v>
      </c>
      <c r="L897" t="s">
        <v>98</v>
      </c>
    </row>
    <row r="898" spans="2:12">
      <c r="B898" t="s">
        <v>34</v>
      </c>
      <c r="C898" s="21" t="str">
        <f t="shared" ref="C898:C961" si="42">TEXT(B898,"DDDD")</f>
        <v>Sunday</v>
      </c>
      <c r="D898" s="21" t="str">
        <f t="shared" ref="D898:D961" si="43">TEXT(B898,"MMMM")</f>
        <v>January</v>
      </c>
      <c r="E898" s="21" t="str">
        <f t="shared" ref="E898:E961" si="44">TEXT(B898,"YYY")</f>
        <v>2023</v>
      </c>
      <c r="F898">
        <v>8</v>
      </c>
      <c r="G898" t="s">
        <v>8</v>
      </c>
      <c r="H898" t="s">
        <v>19</v>
      </c>
      <c r="I898">
        <v>7</v>
      </c>
      <c r="J898">
        <v>11</v>
      </c>
      <c r="K898" s="20">
        <v>77</v>
      </c>
      <c r="L898" t="s">
        <v>98</v>
      </c>
    </row>
    <row r="899" spans="2:12">
      <c r="B899" s="21">
        <v>44988</v>
      </c>
      <c r="C899" s="21" t="str">
        <f t="shared" si="42"/>
        <v>Friday</v>
      </c>
      <c r="D899" s="21" t="str">
        <f t="shared" si="43"/>
        <v>March</v>
      </c>
      <c r="E899" s="21" t="str">
        <f t="shared" si="44"/>
        <v>2023</v>
      </c>
      <c r="F899">
        <v>1</v>
      </c>
      <c r="G899" t="s">
        <v>11</v>
      </c>
      <c r="H899" t="s">
        <v>9</v>
      </c>
      <c r="I899">
        <v>14</v>
      </c>
      <c r="J899">
        <v>63</v>
      </c>
      <c r="K899" s="20">
        <v>882</v>
      </c>
      <c r="L899" t="s">
        <v>98</v>
      </c>
    </row>
    <row r="900" spans="2:12">
      <c r="B900" s="21">
        <v>45079</v>
      </c>
      <c r="C900" s="21" t="str">
        <f t="shared" si="42"/>
        <v>Friday</v>
      </c>
      <c r="D900" s="21" t="str">
        <f t="shared" si="43"/>
        <v>June</v>
      </c>
      <c r="E900" s="21" t="str">
        <f t="shared" si="44"/>
        <v>2023</v>
      </c>
      <c r="F900">
        <v>8</v>
      </c>
      <c r="G900" t="s">
        <v>8</v>
      </c>
      <c r="H900" t="s">
        <v>19</v>
      </c>
      <c r="I900">
        <v>8</v>
      </c>
      <c r="J900">
        <v>39</v>
      </c>
      <c r="K900" s="20">
        <v>312</v>
      </c>
      <c r="L900" t="s">
        <v>98</v>
      </c>
    </row>
    <row r="901" spans="2:12">
      <c r="B901" s="21">
        <v>45017</v>
      </c>
      <c r="C901" s="21" t="str">
        <f t="shared" si="42"/>
        <v>Saturday</v>
      </c>
      <c r="D901" s="21" t="str">
        <f t="shared" si="43"/>
        <v>April</v>
      </c>
      <c r="E901" s="21" t="str">
        <f t="shared" si="44"/>
        <v>2023</v>
      </c>
      <c r="F901">
        <v>3</v>
      </c>
      <c r="G901" t="s">
        <v>11</v>
      </c>
      <c r="H901" t="s">
        <v>9</v>
      </c>
      <c r="I901">
        <v>11</v>
      </c>
      <c r="J901">
        <v>59</v>
      </c>
      <c r="K901" s="20">
        <v>649</v>
      </c>
      <c r="L901" t="s">
        <v>98</v>
      </c>
    </row>
    <row r="902" spans="2:12">
      <c r="B902" s="21">
        <v>45079</v>
      </c>
      <c r="C902" s="21" t="str">
        <f t="shared" si="42"/>
        <v>Friday</v>
      </c>
      <c r="D902" s="21" t="str">
        <f t="shared" si="43"/>
        <v>June</v>
      </c>
      <c r="E902" s="21" t="str">
        <f t="shared" si="44"/>
        <v>2023</v>
      </c>
      <c r="F902">
        <v>2</v>
      </c>
      <c r="G902" t="s">
        <v>8</v>
      </c>
      <c r="H902" t="s">
        <v>9</v>
      </c>
      <c r="I902">
        <v>13</v>
      </c>
      <c r="J902">
        <v>86</v>
      </c>
      <c r="K902" s="20">
        <v>1118</v>
      </c>
      <c r="L902" t="s">
        <v>98</v>
      </c>
    </row>
    <row r="903" spans="2:12">
      <c r="B903" t="s">
        <v>31</v>
      </c>
      <c r="C903" s="21" t="str">
        <f t="shared" si="42"/>
        <v>Thursday</v>
      </c>
      <c r="D903" s="21" t="str">
        <f t="shared" si="43"/>
        <v>March</v>
      </c>
      <c r="E903" s="21" t="str">
        <f t="shared" si="44"/>
        <v>2023</v>
      </c>
      <c r="F903">
        <v>5</v>
      </c>
      <c r="G903" t="s">
        <v>8</v>
      </c>
      <c r="H903" t="s">
        <v>19</v>
      </c>
      <c r="I903">
        <v>13</v>
      </c>
      <c r="J903">
        <v>8</v>
      </c>
      <c r="K903" s="20">
        <v>104</v>
      </c>
      <c r="L903" t="s">
        <v>98</v>
      </c>
    </row>
    <row r="904" spans="2:12">
      <c r="B904" s="21">
        <v>45110</v>
      </c>
      <c r="C904" s="21" t="str">
        <f t="shared" si="42"/>
        <v>Monday</v>
      </c>
      <c r="D904" s="21" t="str">
        <f t="shared" si="43"/>
        <v>July</v>
      </c>
      <c r="E904" s="21" t="str">
        <f t="shared" si="44"/>
        <v>2023</v>
      </c>
      <c r="F904">
        <v>7</v>
      </c>
      <c r="G904" t="s">
        <v>11</v>
      </c>
      <c r="H904" t="s">
        <v>9</v>
      </c>
      <c r="I904">
        <v>8</v>
      </c>
      <c r="J904">
        <v>86</v>
      </c>
      <c r="K904" s="20">
        <v>688</v>
      </c>
      <c r="L904" t="s">
        <v>98</v>
      </c>
    </row>
    <row r="905" spans="2:12">
      <c r="B905" t="s">
        <v>67</v>
      </c>
      <c r="C905" s="21" t="str">
        <f t="shared" si="42"/>
        <v>Monday</v>
      </c>
      <c r="D905" s="21" t="str">
        <f t="shared" si="43"/>
        <v>April</v>
      </c>
      <c r="E905" s="21" t="str">
        <f t="shared" si="44"/>
        <v>2023</v>
      </c>
      <c r="F905">
        <v>4</v>
      </c>
      <c r="G905" t="s">
        <v>11</v>
      </c>
      <c r="H905" t="s">
        <v>19</v>
      </c>
      <c r="I905">
        <v>15</v>
      </c>
      <c r="J905">
        <v>42</v>
      </c>
      <c r="K905" s="20">
        <v>630</v>
      </c>
      <c r="L905" t="s">
        <v>98</v>
      </c>
    </row>
    <row r="906" spans="2:12">
      <c r="B906" t="s">
        <v>60</v>
      </c>
      <c r="C906" s="21" t="str">
        <f t="shared" si="42"/>
        <v>Thursday</v>
      </c>
      <c r="D906" s="21" t="str">
        <f t="shared" si="43"/>
        <v>March</v>
      </c>
      <c r="E906" s="21" t="str">
        <f t="shared" si="44"/>
        <v>2023</v>
      </c>
      <c r="F906">
        <v>7</v>
      </c>
      <c r="G906" t="s">
        <v>11</v>
      </c>
      <c r="H906" t="s">
        <v>19</v>
      </c>
      <c r="I906">
        <v>15</v>
      </c>
      <c r="J906">
        <v>42</v>
      </c>
      <c r="K906" s="20">
        <v>630</v>
      </c>
      <c r="L906" t="s">
        <v>98</v>
      </c>
    </row>
    <row r="907" spans="2:12">
      <c r="B907" s="21">
        <v>45079</v>
      </c>
      <c r="C907" s="21" t="str">
        <f t="shared" si="42"/>
        <v>Friday</v>
      </c>
      <c r="D907" s="21" t="str">
        <f t="shared" si="43"/>
        <v>June</v>
      </c>
      <c r="E907" s="21" t="str">
        <f t="shared" si="44"/>
        <v>2023</v>
      </c>
      <c r="F907">
        <v>1</v>
      </c>
      <c r="G907" t="s">
        <v>11</v>
      </c>
      <c r="H907" t="s">
        <v>9</v>
      </c>
      <c r="I907">
        <v>12</v>
      </c>
      <c r="J907">
        <v>91</v>
      </c>
      <c r="K907" s="20">
        <v>1092</v>
      </c>
      <c r="L907" t="s">
        <v>98</v>
      </c>
    </row>
    <row r="908" spans="2:12">
      <c r="B908" t="s">
        <v>83</v>
      </c>
      <c r="C908" s="21" t="str">
        <f t="shared" si="42"/>
        <v>Wednesday</v>
      </c>
      <c r="D908" s="21" t="str">
        <f t="shared" si="43"/>
        <v>January</v>
      </c>
      <c r="E908" s="21" t="str">
        <f t="shared" si="44"/>
        <v>2023</v>
      </c>
      <c r="F908">
        <v>5</v>
      </c>
      <c r="G908" t="s">
        <v>11</v>
      </c>
      <c r="H908" t="s">
        <v>9</v>
      </c>
      <c r="I908">
        <v>15</v>
      </c>
      <c r="J908">
        <v>72</v>
      </c>
      <c r="K908" s="20">
        <v>1080</v>
      </c>
      <c r="L908" t="s">
        <v>98</v>
      </c>
    </row>
    <row r="909" spans="2:12">
      <c r="B909" t="s">
        <v>62</v>
      </c>
      <c r="C909" s="21" t="str">
        <f t="shared" si="42"/>
        <v>Friday</v>
      </c>
      <c r="D909" s="21" t="str">
        <f t="shared" si="43"/>
        <v>January</v>
      </c>
      <c r="E909" s="21" t="str">
        <f t="shared" si="44"/>
        <v>2023</v>
      </c>
      <c r="F909">
        <v>7</v>
      </c>
      <c r="G909" t="s">
        <v>14</v>
      </c>
      <c r="H909" t="s">
        <v>19</v>
      </c>
      <c r="I909">
        <v>12</v>
      </c>
      <c r="J909">
        <v>83</v>
      </c>
      <c r="K909" s="20">
        <v>996</v>
      </c>
      <c r="L909" t="s">
        <v>98</v>
      </c>
    </row>
    <row r="910" spans="2:12">
      <c r="B910" t="s">
        <v>44</v>
      </c>
      <c r="C910" s="21" t="str">
        <f t="shared" si="42"/>
        <v>Monday</v>
      </c>
      <c r="D910" s="21" t="str">
        <f t="shared" si="43"/>
        <v>March</v>
      </c>
      <c r="E910" s="21" t="str">
        <f t="shared" si="44"/>
        <v>2023</v>
      </c>
      <c r="F910">
        <v>5</v>
      </c>
      <c r="G910" t="s">
        <v>11</v>
      </c>
      <c r="H910" t="s">
        <v>19</v>
      </c>
      <c r="I910">
        <v>9</v>
      </c>
      <c r="J910">
        <v>3</v>
      </c>
      <c r="K910" s="20">
        <v>27</v>
      </c>
      <c r="L910" t="s">
        <v>98</v>
      </c>
    </row>
    <row r="911" spans="2:12">
      <c r="B911" s="21">
        <v>45079</v>
      </c>
      <c r="C911" s="21" t="str">
        <f t="shared" si="42"/>
        <v>Friday</v>
      </c>
      <c r="D911" s="21" t="str">
        <f t="shared" si="43"/>
        <v>June</v>
      </c>
      <c r="E911" s="21" t="str">
        <f t="shared" si="44"/>
        <v>2023</v>
      </c>
      <c r="F911">
        <v>5</v>
      </c>
      <c r="G911" t="s">
        <v>8</v>
      </c>
      <c r="H911" t="s">
        <v>19</v>
      </c>
      <c r="I911">
        <v>11</v>
      </c>
      <c r="J911">
        <v>67</v>
      </c>
      <c r="K911" s="20">
        <v>737</v>
      </c>
      <c r="L911" t="s">
        <v>98</v>
      </c>
    </row>
    <row r="912" spans="2:12">
      <c r="B912" s="21">
        <v>45020</v>
      </c>
      <c r="C912" s="21" t="str">
        <f t="shared" si="42"/>
        <v>Tuesday</v>
      </c>
      <c r="D912" s="21" t="str">
        <f t="shared" si="43"/>
        <v>April</v>
      </c>
      <c r="E912" s="21" t="str">
        <f t="shared" si="44"/>
        <v>2023</v>
      </c>
      <c r="F912">
        <v>6</v>
      </c>
      <c r="G912" t="s">
        <v>8</v>
      </c>
      <c r="H912" t="s">
        <v>19</v>
      </c>
      <c r="I912">
        <v>5</v>
      </c>
      <c r="J912">
        <v>86</v>
      </c>
      <c r="K912" s="20">
        <v>430</v>
      </c>
      <c r="L912" t="s">
        <v>98</v>
      </c>
    </row>
    <row r="913" spans="2:12">
      <c r="B913" t="s">
        <v>48</v>
      </c>
      <c r="C913" s="21" t="str">
        <f t="shared" si="42"/>
        <v>Sunday</v>
      </c>
      <c r="D913" s="21" t="str">
        <f t="shared" si="43"/>
        <v>January</v>
      </c>
      <c r="E913" s="21" t="str">
        <f t="shared" si="44"/>
        <v>2023</v>
      </c>
      <c r="F913">
        <v>8</v>
      </c>
      <c r="G913" t="s">
        <v>14</v>
      </c>
      <c r="H913" t="s">
        <v>9</v>
      </c>
      <c r="I913">
        <v>1</v>
      </c>
      <c r="J913">
        <v>47</v>
      </c>
      <c r="K913" s="20">
        <v>47</v>
      </c>
      <c r="L913" t="s">
        <v>98</v>
      </c>
    </row>
    <row r="914" spans="2:12">
      <c r="B914" t="s">
        <v>21</v>
      </c>
      <c r="C914" s="21" t="str">
        <f t="shared" si="42"/>
        <v>Sunday</v>
      </c>
      <c r="D914" s="21" t="str">
        <f t="shared" si="43"/>
        <v>February</v>
      </c>
      <c r="E914" s="21" t="str">
        <f t="shared" si="44"/>
        <v>2023</v>
      </c>
      <c r="F914">
        <v>1</v>
      </c>
      <c r="G914" t="s">
        <v>14</v>
      </c>
      <c r="H914" t="s">
        <v>19</v>
      </c>
      <c r="I914">
        <v>3</v>
      </c>
      <c r="J914">
        <v>4</v>
      </c>
      <c r="K914" s="20">
        <v>12</v>
      </c>
      <c r="L914" t="s">
        <v>98</v>
      </c>
    </row>
    <row r="915" spans="2:12">
      <c r="B915" t="s">
        <v>88</v>
      </c>
      <c r="C915" s="21" t="str">
        <f t="shared" si="42"/>
        <v>Monday</v>
      </c>
      <c r="D915" s="21" t="str">
        <f t="shared" si="43"/>
        <v>March</v>
      </c>
      <c r="E915" s="21" t="str">
        <f t="shared" si="44"/>
        <v>2023</v>
      </c>
      <c r="F915">
        <v>8</v>
      </c>
      <c r="G915" t="s">
        <v>8</v>
      </c>
      <c r="H915" t="s">
        <v>9</v>
      </c>
      <c r="I915">
        <v>11</v>
      </c>
      <c r="J915">
        <v>72</v>
      </c>
      <c r="K915" s="20">
        <v>792</v>
      </c>
      <c r="L915" t="s">
        <v>98</v>
      </c>
    </row>
    <row r="916" spans="2:12">
      <c r="B916" s="21">
        <v>44930</v>
      </c>
      <c r="C916" s="21" t="str">
        <f t="shared" si="42"/>
        <v>Wednesday</v>
      </c>
      <c r="D916" s="21" t="str">
        <f t="shared" si="43"/>
        <v>January</v>
      </c>
      <c r="E916" s="21" t="str">
        <f t="shared" si="44"/>
        <v>2023</v>
      </c>
      <c r="F916">
        <v>6</v>
      </c>
      <c r="G916" t="s">
        <v>14</v>
      </c>
      <c r="H916" t="s">
        <v>19</v>
      </c>
      <c r="I916">
        <v>12</v>
      </c>
      <c r="J916">
        <v>61</v>
      </c>
      <c r="K916" s="20">
        <v>732</v>
      </c>
      <c r="L916" t="s">
        <v>98</v>
      </c>
    </row>
    <row r="917" spans="2:12">
      <c r="B917" s="21">
        <v>44986</v>
      </c>
      <c r="C917" s="21" t="str">
        <f t="shared" si="42"/>
        <v>Wednesday</v>
      </c>
      <c r="D917" s="21" t="str">
        <f t="shared" si="43"/>
        <v>March</v>
      </c>
      <c r="E917" s="21" t="str">
        <f t="shared" si="44"/>
        <v>2023</v>
      </c>
      <c r="F917">
        <v>8</v>
      </c>
      <c r="G917" t="s">
        <v>14</v>
      </c>
      <c r="H917" t="s">
        <v>9</v>
      </c>
      <c r="I917">
        <v>3</v>
      </c>
      <c r="J917">
        <v>18</v>
      </c>
      <c r="K917" s="20">
        <v>54</v>
      </c>
      <c r="L917" t="s">
        <v>98</v>
      </c>
    </row>
    <row r="918" spans="2:12">
      <c r="B918" s="21">
        <v>45017</v>
      </c>
      <c r="C918" s="21" t="str">
        <f t="shared" si="42"/>
        <v>Saturday</v>
      </c>
      <c r="D918" s="21" t="str">
        <f t="shared" si="43"/>
        <v>April</v>
      </c>
      <c r="E918" s="21" t="str">
        <f t="shared" si="44"/>
        <v>2023</v>
      </c>
      <c r="F918">
        <v>4</v>
      </c>
      <c r="G918" t="s">
        <v>11</v>
      </c>
      <c r="H918" t="s">
        <v>9</v>
      </c>
      <c r="I918">
        <v>1</v>
      </c>
      <c r="J918">
        <v>55</v>
      </c>
      <c r="K918" s="20">
        <v>55</v>
      </c>
      <c r="L918" t="s">
        <v>98</v>
      </c>
    </row>
    <row r="919" spans="2:12">
      <c r="B919" t="s">
        <v>28</v>
      </c>
      <c r="C919" s="21" t="str">
        <f t="shared" si="42"/>
        <v>Friday</v>
      </c>
      <c r="D919" s="21" t="str">
        <f t="shared" si="43"/>
        <v>March</v>
      </c>
      <c r="E919" s="21" t="str">
        <f t="shared" si="44"/>
        <v>2023</v>
      </c>
      <c r="F919">
        <v>1</v>
      </c>
      <c r="G919" t="s">
        <v>14</v>
      </c>
      <c r="H919" t="s">
        <v>19</v>
      </c>
      <c r="I919">
        <v>10</v>
      </c>
      <c r="J919">
        <v>8</v>
      </c>
      <c r="K919" s="20">
        <v>80</v>
      </c>
      <c r="L919" t="s">
        <v>98</v>
      </c>
    </row>
    <row r="920" spans="2:12">
      <c r="B920" t="s">
        <v>69</v>
      </c>
      <c r="C920" s="21" t="str">
        <f t="shared" si="42"/>
        <v>Friday</v>
      </c>
      <c r="D920" s="21" t="str">
        <f t="shared" si="43"/>
        <v>April</v>
      </c>
      <c r="E920" s="21" t="str">
        <f t="shared" si="44"/>
        <v>2023</v>
      </c>
      <c r="F920">
        <v>1</v>
      </c>
      <c r="G920" t="s">
        <v>8</v>
      </c>
      <c r="H920" t="s">
        <v>9</v>
      </c>
      <c r="I920">
        <v>5</v>
      </c>
      <c r="J920">
        <v>87</v>
      </c>
      <c r="K920" s="20">
        <v>435</v>
      </c>
      <c r="L920" t="s">
        <v>98</v>
      </c>
    </row>
    <row r="921" spans="2:12">
      <c r="B921" t="s">
        <v>25</v>
      </c>
      <c r="C921" s="21" t="str">
        <f t="shared" si="42"/>
        <v>Saturday</v>
      </c>
      <c r="D921" s="21" t="str">
        <f t="shared" si="43"/>
        <v>February</v>
      </c>
      <c r="E921" s="21" t="str">
        <f t="shared" si="44"/>
        <v>2023</v>
      </c>
      <c r="F921">
        <v>2</v>
      </c>
      <c r="G921" t="s">
        <v>11</v>
      </c>
      <c r="H921" t="s">
        <v>19</v>
      </c>
      <c r="I921">
        <v>12</v>
      </c>
      <c r="J921">
        <v>65</v>
      </c>
      <c r="K921" s="20">
        <v>780</v>
      </c>
      <c r="L921" t="s">
        <v>98</v>
      </c>
    </row>
    <row r="922" spans="2:12">
      <c r="B922" t="s">
        <v>40</v>
      </c>
      <c r="C922" s="21" t="str">
        <f t="shared" si="42"/>
        <v>Monday</v>
      </c>
      <c r="D922" s="21" t="str">
        <f t="shared" si="43"/>
        <v>February</v>
      </c>
      <c r="E922" s="21" t="str">
        <f t="shared" si="44"/>
        <v>2023</v>
      </c>
      <c r="F922">
        <v>3</v>
      </c>
      <c r="G922" t="s">
        <v>11</v>
      </c>
      <c r="H922" t="s">
        <v>9</v>
      </c>
      <c r="I922">
        <v>2</v>
      </c>
      <c r="J922">
        <v>76</v>
      </c>
      <c r="K922" s="20">
        <v>152</v>
      </c>
      <c r="L922" t="s">
        <v>98</v>
      </c>
    </row>
    <row r="923" spans="2:12">
      <c r="B923" s="21">
        <v>44927</v>
      </c>
      <c r="C923" s="21" t="str">
        <f t="shared" si="42"/>
        <v>Sunday</v>
      </c>
      <c r="D923" s="21" t="str">
        <f t="shared" si="43"/>
        <v>January</v>
      </c>
      <c r="E923" s="21" t="str">
        <f t="shared" si="44"/>
        <v>2023</v>
      </c>
      <c r="F923">
        <v>7</v>
      </c>
      <c r="G923" t="s">
        <v>8</v>
      </c>
      <c r="H923" t="s">
        <v>9</v>
      </c>
      <c r="I923">
        <v>13</v>
      </c>
      <c r="J923">
        <v>65</v>
      </c>
      <c r="K923" s="20">
        <v>845</v>
      </c>
      <c r="L923" t="s">
        <v>98</v>
      </c>
    </row>
    <row r="924" spans="2:12">
      <c r="B924" s="21">
        <v>45233</v>
      </c>
      <c r="C924" s="21" t="str">
        <f t="shared" si="42"/>
        <v>Friday</v>
      </c>
      <c r="D924" s="21" t="str">
        <f t="shared" si="43"/>
        <v>November</v>
      </c>
      <c r="E924" s="21" t="str">
        <f t="shared" si="44"/>
        <v>2023</v>
      </c>
      <c r="F924">
        <v>7</v>
      </c>
      <c r="G924" t="s">
        <v>14</v>
      </c>
      <c r="H924" t="s">
        <v>9</v>
      </c>
      <c r="I924">
        <v>0</v>
      </c>
      <c r="J924">
        <v>35</v>
      </c>
      <c r="K924" s="20">
        <v>0</v>
      </c>
      <c r="L924" t="s">
        <v>98</v>
      </c>
    </row>
    <row r="925" spans="2:12">
      <c r="B925" t="s">
        <v>76</v>
      </c>
      <c r="C925" s="21" t="str">
        <f t="shared" si="42"/>
        <v>Tuesday</v>
      </c>
      <c r="D925" s="21" t="str">
        <f t="shared" si="43"/>
        <v>January</v>
      </c>
      <c r="E925" s="21" t="str">
        <f t="shared" si="44"/>
        <v>2023</v>
      </c>
      <c r="F925">
        <v>2</v>
      </c>
      <c r="G925" t="s">
        <v>14</v>
      </c>
      <c r="H925" t="s">
        <v>9</v>
      </c>
      <c r="I925">
        <v>2</v>
      </c>
      <c r="J925">
        <v>59</v>
      </c>
      <c r="K925" s="20">
        <v>118</v>
      </c>
      <c r="L925" t="s">
        <v>98</v>
      </c>
    </row>
    <row r="926" spans="2:12">
      <c r="B926" t="s">
        <v>60</v>
      </c>
      <c r="C926" s="21" t="str">
        <f t="shared" si="42"/>
        <v>Thursday</v>
      </c>
      <c r="D926" s="21" t="str">
        <f t="shared" si="43"/>
        <v>March</v>
      </c>
      <c r="E926" s="21" t="str">
        <f t="shared" si="44"/>
        <v>2023</v>
      </c>
      <c r="F926">
        <v>8</v>
      </c>
      <c r="G926" t="s">
        <v>14</v>
      </c>
      <c r="H926" t="s">
        <v>19</v>
      </c>
      <c r="I926">
        <v>1</v>
      </c>
      <c r="J926">
        <v>44</v>
      </c>
      <c r="K926" s="20">
        <v>44</v>
      </c>
      <c r="L926" t="s">
        <v>98</v>
      </c>
    </row>
    <row r="927" spans="2:12">
      <c r="B927" s="21">
        <v>45201</v>
      </c>
      <c r="C927" s="21" t="str">
        <f t="shared" si="42"/>
        <v>Monday</v>
      </c>
      <c r="D927" s="21" t="str">
        <f t="shared" si="43"/>
        <v>October</v>
      </c>
      <c r="E927" s="21" t="str">
        <f t="shared" si="44"/>
        <v>2023</v>
      </c>
      <c r="F927">
        <v>1</v>
      </c>
      <c r="G927" t="s">
        <v>14</v>
      </c>
      <c r="H927" t="s">
        <v>19</v>
      </c>
      <c r="I927">
        <v>9</v>
      </c>
      <c r="J927">
        <v>95</v>
      </c>
      <c r="K927" s="20">
        <v>855</v>
      </c>
      <c r="L927" t="s">
        <v>98</v>
      </c>
    </row>
    <row r="928" spans="2:12">
      <c r="B928" t="s">
        <v>28</v>
      </c>
      <c r="C928" s="21" t="str">
        <f t="shared" si="42"/>
        <v>Friday</v>
      </c>
      <c r="D928" s="21" t="str">
        <f t="shared" si="43"/>
        <v>March</v>
      </c>
      <c r="E928" s="21" t="str">
        <f t="shared" si="44"/>
        <v>2023</v>
      </c>
      <c r="F928">
        <v>1</v>
      </c>
      <c r="G928" t="s">
        <v>14</v>
      </c>
      <c r="H928" t="s">
        <v>19</v>
      </c>
      <c r="I928">
        <v>15</v>
      </c>
      <c r="J928">
        <v>99</v>
      </c>
      <c r="K928" s="20">
        <v>1485</v>
      </c>
      <c r="L928" t="s">
        <v>98</v>
      </c>
    </row>
    <row r="929" spans="2:12">
      <c r="B929" s="21">
        <v>44931</v>
      </c>
      <c r="C929" s="21" t="str">
        <f t="shared" si="42"/>
        <v>Thursday</v>
      </c>
      <c r="D929" s="21" t="str">
        <f t="shared" si="43"/>
        <v>January</v>
      </c>
      <c r="E929" s="21" t="str">
        <f t="shared" si="44"/>
        <v>2023</v>
      </c>
      <c r="F929">
        <v>1</v>
      </c>
      <c r="G929" t="s">
        <v>8</v>
      </c>
      <c r="H929" t="s">
        <v>9</v>
      </c>
      <c r="I929">
        <v>4</v>
      </c>
      <c r="J929">
        <v>21</v>
      </c>
      <c r="K929" s="20">
        <v>84</v>
      </c>
      <c r="L929" t="s">
        <v>98</v>
      </c>
    </row>
    <row r="930" spans="2:12">
      <c r="B930" s="21">
        <v>45263</v>
      </c>
      <c r="C930" s="21" t="str">
        <f t="shared" si="42"/>
        <v>Sunday</v>
      </c>
      <c r="D930" s="21" t="str">
        <f t="shared" si="43"/>
        <v>December</v>
      </c>
      <c r="E930" s="21" t="str">
        <f t="shared" si="44"/>
        <v>2023</v>
      </c>
      <c r="F930">
        <v>2</v>
      </c>
      <c r="G930" t="s">
        <v>8</v>
      </c>
      <c r="H930" t="s">
        <v>9</v>
      </c>
      <c r="I930">
        <v>10</v>
      </c>
      <c r="J930">
        <v>67</v>
      </c>
      <c r="K930" s="20">
        <v>670</v>
      </c>
      <c r="L930" t="s">
        <v>98</v>
      </c>
    </row>
    <row r="931" spans="2:12">
      <c r="B931" s="21">
        <v>45047</v>
      </c>
      <c r="C931" s="21" t="str">
        <f t="shared" si="42"/>
        <v>Monday</v>
      </c>
      <c r="D931" s="21" t="str">
        <f t="shared" si="43"/>
        <v>May</v>
      </c>
      <c r="E931" s="21" t="str">
        <f t="shared" si="44"/>
        <v>2023</v>
      </c>
      <c r="F931">
        <v>7</v>
      </c>
      <c r="G931" t="s">
        <v>14</v>
      </c>
      <c r="H931" t="s">
        <v>19</v>
      </c>
      <c r="I931">
        <v>2</v>
      </c>
      <c r="J931">
        <v>69</v>
      </c>
      <c r="K931" s="20">
        <v>138</v>
      </c>
      <c r="L931" t="s">
        <v>98</v>
      </c>
    </row>
    <row r="932" spans="2:12">
      <c r="B932" s="21">
        <v>45141</v>
      </c>
      <c r="C932" s="21" t="str">
        <f t="shared" si="42"/>
        <v>Thursday</v>
      </c>
      <c r="D932" s="21" t="str">
        <f t="shared" si="43"/>
        <v>August</v>
      </c>
      <c r="E932" s="21" t="str">
        <f t="shared" si="44"/>
        <v>2023</v>
      </c>
      <c r="F932">
        <v>6</v>
      </c>
      <c r="G932" t="s">
        <v>8</v>
      </c>
      <c r="H932" t="s">
        <v>9</v>
      </c>
      <c r="I932">
        <v>6</v>
      </c>
      <c r="J932">
        <v>47</v>
      </c>
      <c r="K932" s="20">
        <v>282</v>
      </c>
      <c r="L932" t="s">
        <v>98</v>
      </c>
    </row>
    <row r="933" spans="2:12">
      <c r="B933" s="21">
        <v>45017</v>
      </c>
      <c r="C933" s="21" t="str">
        <f t="shared" si="42"/>
        <v>Saturday</v>
      </c>
      <c r="D933" s="21" t="str">
        <f t="shared" si="43"/>
        <v>April</v>
      </c>
      <c r="E933" s="21" t="str">
        <f t="shared" si="44"/>
        <v>2023</v>
      </c>
      <c r="F933">
        <v>5</v>
      </c>
      <c r="G933" t="s">
        <v>11</v>
      </c>
      <c r="H933" t="s">
        <v>19</v>
      </c>
      <c r="I933">
        <v>1</v>
      </c>
      <c r="J933">
        <v>48</v>
      </c>
      <c r="K933" s="20">
        <v>48</v>
      </c>
      <c r="L933" t="s">
        <v>98</v>
      </c>
    </row>
    <row r="934" spans="2:12">
      <c r="B934" s="21">
        <v>45018</v>
      </c>
      <c r="C934" s="21" t="str">
        <f t="shared" si="42"/>
        <v>Sunday</v>
      </c>
      <c r="D934" s="21" t="str">
        <f t="shared" si="43"/>
        <v>April</v>
      </c>
      <c r="E934" s="21" t="str">
        <f t="shared" si="44"/>
        <v>2023</v>
      </c>
      <c r="F934">
        <v>2</v>
      </c>
      <c r="G934" t="s">
        <v>8</v>
      </c>
      <c r="H934" t="s">
        <v>9</v>
      </c>
      <c r="I934">
        <v>14</v>
      </c>
      <c r="J934">
        <v>32</v>
      </c>
      <c r="K934" s="20">
        <v>448</v>
      </c>
      <c r="L934" t="s">
        <v>98</v>
      </c>
    </row>
    <row r="935" spans="2:12">
      <c r="B935" t="s">
        <v>21</v>
      </c>
      <c r="C935" s="21" t="str">
        <f t="shared" si="42"/>
        <v>Sunday</v>
      </c>
      <c r="D935" s="21" t="str">
        <f t="shared" si="43"/>
        <v>February</v>
      </c>
      <c r="E935" s="21" t="str">
        <f t="shared" si="44"/>
        <v>2023</v>
      </c>
      <c r="F935">
        <v>8</v>
      </c>
      <c r="G935" t="s">
        <v>11</v>
      </c>
      <c r="H935" t="s">
        <v>9</v>
      </c>
      <c r="I935">
        <v>11</v>
      </c>
      <c r="J935">
        <v>28</v>
      </c>
      <c r="K935" s="20">
        <v>308</v>
      </c>
      <c r="L935" t="s">
        <v>98</v>
      </c>
    </row>
    <row r="936" spans="2:12">
      <c r="B936" s="21">
        <v>45234</v>
      </c>
      <c r="C936" s="21" t="str">
        <f t="shared" si="42"/>
        <v>Saturday</v>
      </c>
      <c r="D936" s="21" t="str">
        <f t="shared" si="43"/>
        <v>November</v>
      </c>
      <c r="E936" s="21" t="str">
        <f t="shared" si="44"/>
        <v>2023</v>
      </c>
      <c r="F936">
        <v>7</v>
      </c>
      <c r="G936" t="s">
        <v>8</v>
      </c>
      <c r="H936" t="s">
        <v>19</v>
      </c>
      <c r="I936">
        <v>5</v>
      </c>
      <c r="J936">
        <v>10</v>
      </c>
      <c r="K936" s="20">
        <v>50</v>
      </c>
      <c r="L936" t="s">
        <v>98</v>
      </c>
    </row>
    <row r="937" spans="2:12">
      <c r="B937" t="s">
        <v>46</v>
      </c>
      <c r="C937" s="21" t="str">
        <f t="shared" si="42"/>
        <v>Wednesday</v>
      </c>
      <c r="D937" s="21" t="str">
        <f t="shared" si="43"/>
        <v>April</v>
      </c>
      <c r="E937" s="21" t="str">
        <f t="shared" si="44"/>
        <v>2023</v>
      </c>
      <c r="F937">
        <v>4</v>
      </c>
      <c r="G937" t="s">
        <v>14</v>
      </c>
      <c r="H937" t="s">
        <v>9</v>
      </c>
      <c r="I937">
        <v>4</v>
      </c>
      <c r="J937">
        <v>8</v>
      </c>
      <c r="K937" s="20">
        <v>32</v>
      </c>
      <c r="L937" t="s">
        <v>98</v>
      </c>
    </row>
    <row r="938" spans="2:12">
      <c r="B938" t="s">
        <v>28</v>
      </c>
      <c r="C938" s="21" t="str">
        <f t="shared" si="42"/>
        <v>Friday</v>
      </c>
      <c r="D938" s="21" t="str">
        <f t="shared" si="43"/>
        <v>March</v>
      </c>
      <c r="E938" s="21" t="str">
        <f t="shared" si="44"/>
        <v>2023</v>
      </c>
      <c r="F938">
        <v>6</v>
      </c>
      <c r="G938" t="s">
        <v>8</v>
      </c>
      <c r="H938" t="s">
        <v>19</v>
      </c>
      <c r="I938">
        <v>13</v>
      </c>
      <c r="J938">
        <v>16</v>
      </c>
      <c r="K938" s="20">
        <v>208</v>
      </c>
      <c r="L938" t="s">
        <v>98</v>
      </c>
    </row>
    <row r="939" spans="2:12">
      <c r="B939" t="s">
        <v>82</v>
      </c>
      <c r="C939" s="21" t="str">
        <f t="shared" si="42"/>
        <v>Friday</v>
      </c>
      <c r="D939" s="21" t="str">
        <f t="shared" si="43"/>
        <v>March</v>
      </c>
      <c r="E939" s="21" t="str">
        <f t="shared" si="44"/>
        <v>2023</v>
      </c>
      <c r="F939">
        <v>8</v>
      </c>
      <c r="G939" t="s">
        <v>11</v>
      </c>
      <c r="H939" t="s">
        <v>9</v>
      </c>
      <c r="I939">
        <v>3</v>
      </c>
      <c r="J939">
        <v>58</v>
      </c>
      <c r="K939" s="20">
        <v>174</v>
      </c>
      <c r="L939" t="s">
        <v>98</v>
      </c>
    </row>
    <row r="940" spans="2:12">
      <c r="B940" t="s">
        <v>21</v>
      </c>
      <c r="C940" s="21" t="str">
        <f t="shared" si="42"/>
        <v>Sunday</v>
      </c>
      <c r="D940" s="21" t="str">
        <f t="shared" si="43"/>
        <v>February</v>
      </c>
      <c r="E940" s="21" t="str">
        <f t="shared" si="44"/>
        <v>2023</v>
      </c>
      <c r="F940">
        <v>2</v>
      </c>
      <c r="G940" t="s">
        <v>14</v>
      </c>
      <c r="H940" t="s">
        <v>19</v>
      </c>
      <c r="I940">
        <v>15</v>
      </c>
      <c r="J940">
        <v>47</v>
      </c>
      <c r="K940" s="20">
        <v>705</v>
      </c>
      <c r="L940" t="s">
        <v>98</v>
      </c>
    </row>
    <row r="941" spans="2:12">
      <c r="B941" s="21">
        <v>44929</v>
      </c>
      <c r="C941" s="21" t="str">
        <f t="shared" si="42"/>
        <v>Tuesday</v>
      </c>
      <c r="D941" s="21" t="str">
        <f t="shared" si="43"/>
        <v>January</v>
      </c>
      <c r="E941" s="21" t="str">
        <f t="shared" si="44"/>
        <v>2023</v>
      </c>
      <c r="F941">
        <v>5</v>
      </c>
      <c r="G941" t="s">
        <v>8</v>
      </c>
      <c r="H941" t="s">
        <v>9</v>
      </c>
      <c r="I941">
        <v>5</v>
      </c>
      <c r="J941">
        <v>14</v>
      </c>
      <c r="K941" s="20">
        <v>70</v>
      </c>
      <c r="L941" t="s">
        <v>98</v>
      </c>
    </row>
    <row r="942" spans="2:12">
      <c r="B942" t="s">
        <v>61</v>
      </c>
      <c r="C942" s="21" t="str">
        <f t="shared" si="42"/>
        <v>Tuesday</v>
      </c>
      <c r="D942" s="21" t="str">
        <f t="shared" si="43"/>
        <v>February</v>
      </c>
      <c r="E942" s="21" t="str">
        <f t="shared" si="44"/>
        <v>2023</v>
      </c>
      <c r="F942">
        <v>2</v>
      </c>
      <c r="G942" t="s">
        <v>8</v>
      </c>
      <c r="H942" t="s">
        <v>19</v>
      </c>
      <c r="I942">
        <v>13</v>
      </c>
      <c r="J942">
        <v>0</v>
      </c>
      <c r="K942" s="20">
        <v>0</v>
      </c>
      <c r="L942" t="s">
        <v>98</v>
      </c>
    </row>
    <row r="943" spans="2:12">
      <c r="B943" t="s">
        <v>90</v>
      </c>
      <c r="C943" s="21" t="str">
        <f t="shared" si="42"/>
        <v>Wednesday</v>
      </c>
      <c r="D943" s="21" t="str">
        <f t="shared" si="43"/>
        <v>March</v>
      </c>
      <c r="E943" s="21" t="str">
        <f t="shared" si="44"/>
        <v>2023</v>
      </c>
      <c r="F943">
        <v>4</v>
      </c>
      <c r="G943" t="s">
        <v>14</v>
      </c>
      <c r="H943" t="s">
        <v>19</v>
      </c>
      <c r="I943">
        <v>14</v>
      </c>
      <c r="J943">
        <v>11</v>
      </c>
      <c r="K943" s="20">
        <v>154</v>
      </c>
      <c r="L943" t="s">
        <v>98</v>
      </c>
    </row>
    <row r="944" spans="2:12">
      <c r="B944" s="21">
        <v>45235</v>
      </c>
      <c r="C944" s="21" t="str">
        <f t="shared" si="42"/>
        <v>Sunday</v>
      </c>
      <c r="D944" s="21" t="str">
        <f t="shared" si="43"/>
        <v>November</v>
      </c>
      <c r="E944" s="21" t="str">
        <f t="shared" si="44"/>
        <v>2023</v>
      </c>
      <c r="F944">
        <v>5</v>
      </c>
      <c r="G944" t="s">
        <v>14</v>
      </c>
      <c r="H944" t="s">
        <v>19</v>
      </c>
      <c r="I944">
        <v>2</v>
      </c>
      <c r="J944">
        <v>83</v>
      </c>
      <c r="K944" s="20">
        <v>166</v>
      </c>
      <c r="L944" t="s">
        <v>98</v>
      </c>
    </row>
    <row r="945" spans="2:12">
      <c r="B945" t="s">
        <v>75</v>
      </c>
      <c r="C945" s="21" t="str">
        <f t="shared" si="42"/>
        <v>Sunday</v>
      </c>
      <c r="D945" s="21" t="str">
        <f t="shared" si="43"/>
        <v>April</v>
      </c>
      <c r="E945" s="21" t="str">
        <f t="shared" si="44"/>
        <v>2023</v>
      </c>
      <c r="F945">
        <v>8</v>
      </c>
      <c r="G945" t="s">
        <v>8</v>
      </c>
      <c r="H945" t="s">
        <v>19</v>
      </c>
      <c r="I945">
        <v>2</v>
      </c>
      <c r="J945">
        <v>47</v>
      </c>
      <c r="K945" s="20">
        <v>94</v>
      </c>
      <c r="L945" t="s">
        <v>98</v>
      </c>
    </row>
    <row r="946" spans="2:12">
      <c r="B946" s="21">
        <v>45078</v>
      </c>
      <c r="C946" s="21" t="str">
        <f t="shared" si="42"/>
        <v>Thursday</v>
      </c>
      <c r="D946" s="21" t="str">
        <f t="shared" si="43"/>
        <v>June</v>
      </c>
      <c r="E946" s="21" t="str">
        <f t="shared" si="44"/>
        <v>2023</v>
      </c>
      <c r="F946">
        <v>8</v>
      </c>
      <c r="G946" t="s">
        <v>14</v>
      </c>
      <c r="H946" t="s">
        <v>9</v>
      </c>
      <c r="I946">
        <v>10</v>
      </c>
      <c r="J946">
        <v>91</v>
      </c>
      <c r="K946" s="20">
        <v>910</v>
      </c>
      <c r="L946" t="s">
        <v>98</v>
      </c>
    </row>
    <row r="947" spans="2:12">
      <c r="B947" s="21">
        <v>45018</v>
      </c>
      <c r="C947" s="21" t="str">
        <f t="shared" si="42"/>
        <v>Sunday</v>
      </c>
      <c r="D947" s="21" t="str">
        <f t="shared" si="43"/>
        <v>April</v>
      </c>
      <c r="E947" s="21" t="str">
        <f t="shared" si="44"/>
        <v>2023</v>
      </c>
      <c r="F947">
        <v>7</v>
      </c>
      <c r="G947" t="s">
        <v>11</v>
      </c>
      <c r="H947" t="s">
        <v>19</v>
      </c>
      <c r="I947">
        <v>12</v>
      </c>
      <c r="J947">
        <v>65</v>
      </c>
      <c r="K947" s="20">
        <v>780</v>
      </c>
      <c r="L947" t="s">
        <v>98</v>
      </c>
    </row>
    <row r="948" spans="2:12">
      <c r="B948" t="s">
        <v>49</v>
      </c>
      <c r="C948" s="21" t="str">
        <f t="shared" si="42"/>
        <v>Thursday</v>
      </c>
      <c r="D948" s="21" t="str">
        <f t="shared" si="43"/>
        <v>February</v>
      </c>
      <c r="E948" s="21" t="str">
        <f t="shared" si="44"/>
        <v>2023</v>
      </c>
      <c r="F948">
        <v>5</v>
      </c>
      <c r="G948" t="s">
        <v>11</v>
      </c>
      <c r="H948" t="s">
        <v>9</v>
      </c>
      <c r="I948">
        <v>14</v>
      </c>
      <c r="J948">
        <v>3</v>
      </c>
      <c r="K948" s="20">
        <v>42</v>
      </c>
      <c r="L948" t="s">
        <v>98</v>
      </c>
    </row>
    <row r="949" spans="2:12">
      <c r="B949" s="21">
        <v>45200</v>
      </c>
      <c r="C949" s="21" t="str">
        <f t="shared" si="42"/>
        <v>Sunday</v>
      </c>
      <c r="D949" s="21" t="str">
        <f t="shared" si="43"/>
        <v>October</v>
      </c>
      <c r="E949" s="21" t="str">
        <f t="shared" si="44"/>
        <v>2023</v>
      </c>
      <c r="F949">
        <v>3</v>
      </c>
      <c r="G949" t="s">
        <v>11</v>
      </c>
      <c r="H949" t="s">
        <v>19</v>
      </c>
      <c r="I949">
        <v>10</v>
      </c>
      <c r="J949">
        <v>45</v>
      </c>
      <c r="K949" s="20">
        <v>450</v>
      </c>
      <c r="L949" t="s">
        <v>98</v>
      </c>
    </row>
    <row r="950" spans="2:12">
      <c r="B950" s="21">
        <v>45051</v>
      </c>
      <c r="C950" s="21" t="str">
        <f t="shared" si="42"/>
        <v>Friday</v>
      </c>
      <c r="D950" s="21" t="str">
        <f t="shared" si="43"/>
        <v>May</v>
      </c>
      <c r="E950" s="21" t="str">
        <f t="shared" si="44"/>
        <v>2023</v>
      </c>
      <c r="F950">
        <v>8</v>
      </c>
      <c r="G950" t="s">
        <v>8</v>
      </c>
      <c r="H950" t="s">
        <v>9</v>
      </c>
      <c r="I950">
        <v>6</v>
      </c>
      <c r="J950">
        <v>62</v>
      </c>
      <c r="K950" s="20">
        <v>372</v>
      </c>
      <c r="L950" t="s">
        <v>98</v>
      </c>
    </row>
    <row r="951" spans="2:12">
      <c r="B951" s="21">
        <v>44960</v>
      </c>
      <c r="C951" s="21" t="str">
        <f t="shared" si="42"/>
        <v>Friday</v>
      </c>
      <c r="D951" s="21" t="str">
        <f t="shared" si="43"/>
        <v>February</v>
      </c>
      <c r="E951" s="21" t="str">
        <f t="shared" si="44"/>
        <v>2023</v>
      </c>
      <c r="F951">
        <v>3</v>
      </c>
      <c r="G951" t="s">
        <v>14</v>
      </c>
      <c r="H951" t="s">
        <v>9</v>
      </c>
      <c r="I951">
        <v>6</v>
      </c>
      <c r="J951">
        <v>10</v>
      </c>
      <c r="K951" s="20">
        <v>60</v>
      </c>
      <c r="L951" t="s">
        <v>98</v>
      </c>
    </row>
    <row r="952" spans="2:12">
      <c r="B952" s="21">
        <v>45232</v>
      </c>
      <c r="C952" s="21" t="str">
        <f t="shared" si="42"/>
        <v>Thursday</v>
      </c>
      <c r="D952" s="21" t="str">
        <f t="shared" si="43"/>
        <v>November</v>
      </c>
      <c r="E952" s="21" t="str">
        <f t="shared" si="44"/>
        <v>2023</v>
      </c>
      <c r="F952">
        <v>1</v>
      </c>
      <c r="G952" t="s">
        <v>14</v>
      </c>
      <c r="H952" t="s">
        <v>19</v>
      </c>
      <c r="I952">
        <v>6</v>
      </c>
      <c r="J952">
        <v>77</v>
      </c>
      <c r="K952" s="20">
        <v>462</v>
      </c>
      <c r="L952" t="s">
        <v>98</v>
      </c>
    </row>
    <row r="953" spans="2:12">
      <c r="B953" t="s">
        <v>73</v>
      </c>
      <c r="C953" s="21" t="str">
        <f t="shared" si="42"/>
        <v>Monday</v>
      </c>
      <c r="D953" s="21" t="str">
        <f t="shared" si="43"/>
        <v>January</v>
      </c>
      <c r="E953" s="21" t="str">
        <f t="shared" si="44"/>
        <v>2023</v>
      </c>
      <c r="F953">
        <v>2</v>
      </c>
      <c r="G953" t="s">
        <v>14</v>
      </c>
      <c r="H953" t="s">
        <v>19</v>
      </c>
      <c r="I953">
        <v>3</v>
      </c>
      <c r="J953">
        <v>84</v>
      </c>
      <c r="K953" s="20">
        <v>252</v>
      </c>
      <c r="L953" t="s">
        <v>98</v>
      </c>
    </row>
    <row r="954" spans="2:12">
      <c r="B954" t="s">
        <v>56</v>
      </c>
      <c r="C954" s="21" t="str">
        <f t="shared" si="42"/>
        <v>Tuesday</v>
      </c>
      <c r="D954" s="21" t="str">
        <f t="shared" si="43"/>
        <v>January</v>
      </c>
      <c r="E954" s="21" t="str">
        <f t="shared" si="44"/>
        <v>2023</v>
      </c>
      <c r="F954">
        <v>4</v>
      </c>
      <c r="G954" t="s">
        <v>14</v>
      </c>
      <c r="H954" t="s">
        <v>9</v>
      </c>
      <c r="I954">
        <v>7</v>
      </c>
      <c r="J954">
        <v>70</v>
      </c>
      <c r="K954" s="20">
        <v>490</v>
      </c>
      <c r="L954" t="s">
        <v>98</v>
      </c>
    </row>
    <row r="955" spans="2:12">
      <c r="B955" s="21">
        <v>44962</v>
      </c>
      <c r="C955" s="21" t="str">
        <f t="shared" si="42"/>
        <v>Sunday</v>
      </c>
      <c r="D955" s="21" t="str">
        <f t="shared" si="43"/>
        <v>February</v>
      </c>
      <c r="E955" s="21" t="str">
        <f t="shared" si="44"/>
        <v>2023</v>
      </c>
      <c r="F955">
        <v>8</v>
      </c>
      <c r="G955" t="s">
        <v>8</v>
      </c>
      <c r="H955" t="s">
        <v>9</v>
      </c>
      <c r="I955">
        <v>8</v>
      </c>
      <c r="J955">
        <v>18</v>
      </c>
      <c r="K955" s="20">
        <v>144</v>
      </c>
      <c r="L955" t="s">
        <v>98</v>
      </c>
    </row>
    <row r="956" spans="2:12">
      <c r="B956" s="21">
        <v>45170</v>
      </c>
      <c r="C956" s="21" t="str">
        <f t="shared" si="42"/>
        <v>Friday</v>
      </c>
      <c r="D956" s="21" t="str">
        <f t="shared" si="43"/>
        <v>September</v>
      </c>
      <c r="E956" s="21" t="str">
        <f t="shared" si="44"/>
        <v>2023</v>
      </c>
      <c r="F956">
        <v>4</v>
      </c>
      <c r="G956" t="s">
        <v>8</v>
      </c>
      <c r="H956" t="s">
        <v>19</v>
      </c>
      <c r="I956">
        <v>9</v>
      </c>
      <c r="J956">
        <v>87</v>
      </c>
      <c r="K956" s="20">
        <v>783</v>
      </c>
      <c r="L956" t="s">
        <v>98</v>
      </c>
    </row>
    <row r="957" spans="2:12">
      <c r="B957" t="s">
        <v>85</v>
      </c>
      <c r="C957" s="21" t="str">
        <f t="shared" si="42"/>
        <v>Saturday</v>
      </c>
      <c r="D957" s="21" t="str">
        <f t="shared" si="43"/>
        <v>April</v>
      </c>
      <c r="E957" s="21" t="str">
        <f t="shared" si="44"/>
        <v>2023</v>
      </c>
      <c r="F957">
        <v>4</v>
      </c>
      <c r="G957" t="s">
        <v>11</v>
      </c>
      <c r="H957" t="s">
        <v>19</v>
      </c>
      <c r="I957">
        <v>12</v>
      </c>
      <c r="J957">
        <v>86</v>
      </c>
      <c r="K957" s="20">
        <v>1032</v>
      </c>
      <c r="L957" t="s">
        <v>98</v>
      </c>
    </row>
    <row r="958" spans="2:12">
      <c r="B958" t="s">
        <v>18</v>
      </c>
      <c r="C958" s="21" t="str">
        <f t="shared" si="42"/>
        <v>Wednesday</v>
      </c>
      <c r="D958" s="21" t="str">
        <f t="shared" si="43"/>
        <v>January</v>
      </c>
      <c r="E958" s="21" t="str">
        <f t="shared" si="44"/>
        <v>2023</v>
      </c>
      <c r="F958">
        <v>8</v>
      </c>
      <c r="G958" t="s">
        <v>14</v>
      </c>
      <c r="H958" t="s">
        <v>19</v>
      </c>
      <c r="I958">
        <v>12</v>
      </c>
      <c r="J958">
        <v>89</v>
      </c>
      <c r="K958" s="20">
        <v>1068</v>
      </c>
      <c r="L958" t="s">
        <v>98</v>
      </c>
    </row>
    <row r="959" spans="2:12">
      <c r="B959" t="s">
        <v>92</v>
      </c>
      <c r="C959" s="21" t="str">
        <f t="shared" si="42"/>
        <v>Sunday</v>
      </c>
      <c r="D959" s="21" t="str">
        <f t="shared" si="43"/>
        <v>March</v>
      </c>
      <c r="E959" s="21" t="str">
        <f t="shared" si="44"/>
        <v>2023</v>
      </c>
      <c r="F959">
        <v>5</v>
      </c>
      <c r="G959" t="s">
        <v>14</v>
      </c>
      <c r="H959" t="s">
        <v>19</v>
      </c>
      <c r="I959">
        <v>12</v>
      </c>
      <c r="J959">
        <v>47</v>
      </c>
      <c r="K959" s="20">
        <v>564</v>
      </c>
      <c r="L959" t="s">
        <v>98</v>
      </c>
    </row>
    <row r="960" spans="2:12">
      <c r="B960" s="21">
        <v>45050</v>
      </c>
      <c r="C960" s="21" t="str">
        <f t="shared" si="42"/>
        <v>Thursday</v>
      </c>
      <c r="D960" s="21" t="str">
        <f t="shared" si="43"/>
        <v>May</v>
      </c>
      <c r="E960" s="21" t="str">
        <f t="shared" si="44"/>
        <v>2023</v>
      </c>
      <c r="F960">
        <v>7</v>
      </c>
      <c r="G960" t="s">
        <v>8</v>
      </c>
      <c r="H960" t="s">
        <v>9</v>
      </c>
      <c r="I960">
        <v>13</v>
      </c>
      <c r="J960">
        <v>76</v>
      </c>
      <c r="K960" s="20">
        <v>988</v>
      </c>
      <c r="L960" t="s">
        <v>98</v>
      </c>
    </row>
    <row r="961" spans="2:12">
      <c r="B961" s="21">
        <v>45018</v>
      </c>
      <c r="C961" s="21" t="str">
        <f t="shared" si="42"/>
        <v>Sunday</v>
      </c>
      <c r="D961" s="21" t="str">
        <f t="shared" si="43"/>
        <v>April</v>
      </c>
      <c r="E961" s="21" t="str">
        <f t="shared" si="44"/>
        <v>2023</v>
      </c>
      <c r="F961">
        <v>4</v>
      </c>
      <c r="G961" t="s">
        <v>8</v>
      </c>
      <c r="H961" t="s">
        <v>9</v>
      </c>
      <c r="I961">
        <v>15</v>
      </c>
      <c r="J961">
        <v>85</v>
      </c>
      <c r="K961" s="20">
        <v>1275</v>
      </c>
      <c r="L961" t="s">
        <v>98</v>
      </c>
    </row>
    <row r="962" spans="2:12">
      <c r="B962" t="s">
        <v>32</v>
      </c>
      <c r="C962" s="21" t="str">
        <f t="shared" ref="C962:C1001" si="45">TEXT(B962,"DDDD")</f>
        <v>Monday</v>
      </c>
      <c r="D962" s="21" t="str">
        <f t="shared" ref="D962:D1001" si="46">TEXT(B962,"MMMM")</f>
        <v>March</v>
      </c>
      <c r="E962" s="21" t="str">
        <f t="shared" ref="E962:E1001" si="47">TEXT(B962,"YYY")</f>
        <v>2023</v>
      </c>
      <c r="F962">
        <v>1</v>
      </c>
      <c r="G962" t="s">
        <v>8</v>
      </c>
      <c r="H962" t="s">
        <v>9</v>
      </c>
      <c r="I962">
        <v>0</v>
      </c>
      <c r="J962">
        <v>4</v>
      </c>
      <c r="K962" s="20">
        <v>0</v>
      </c>
      <c r="L962" t="s">
        <v>98</v>
      </c>
    </row>
    <row r="963" spans="2:12">
      <c r="B963" s="21">
        <v>45203</v>
      </c>
      <c r="C963" s="21" t="str">
        <f t="shared" si="45"/>
        <v>Wednesday</v>
      </c>
      <c r="D963" s="21" t="str">
        <f t="shared" si="46"/>
        <v>October</v>
      </c>
      <c r="E963" s="21" t="str">
        <f t="shared" si="47"/>
        <v>2023</v>
      </c>
      <c r="F963">
        <v>6</v>
      </c>
      <c r="G963" t="s">
        <v>14</v>
      </c>
      <c r="H963" t="s">
        <v>19</v>
      </c>
      <c r="I963">
        <v>3</v>
      </c>
      <c r="J963">
        <v>66</v>
      </c>
      <c r="K963" s="20">
        <v>198</v>
      </c>
      <c r="L963" t="s">
        <v>98</v>
      </c>
    </row>
    <row r="964" spans="2:12">
      <c r="B964" t="s">
        <v>80</v>
      </c>
      <c r="C964" s="21" t="str">
        <f t="shared" si="45"/>
        <v>Wednesday</v>
      </c>
      <c r="D964" s="21" t="str">
        <f t="shared" si="46"/>
        <v>March</v>
      </c>
      <c r="E964" s="21" t="str">
        <f t="shared" si="47"/>
        <v>2023</v>
      </c>
      <c r="F964">
        <v>7</v>
      </c>
      <c r="G964" t="s">
        <v>14</v>
      </c>
      <c r="H964" t="s">
        <v>9</v>
      </c>
      <c r="I964">
        <v>4</v>
      </c>
      <c r="J964">
        <v>56</v>
      </c>
      <c r="K964" s="20">
        <v>224</v>
      </c>
      <c r="L964" t="s">
        <v>98</v>
      </c>
    </row>
    <row r="965" spans="2:12">
      <c r="B965" t="s">
        <v>84</v>
      </c>
      <c r="C965" s="21" t="str">
        <f t="shared" si="45"/>
        <v>Thursday</v>
      </c>
      <c r="D965" s="21" t="str">
        <f t="shared" si="46"/>
        <v>February</v>
      </c>
      <c r="E965" s="21" t="str">
        <f t="shared" si="47"/>
        <v>2023</v>
      </c>
      <c r="F965">
        <v>8</v>
      </c>
      <c r="G965" t="s">
        <v>8</v>
      </c>
      <c r="H965" t="s">
        <v>9</v>
      </c>
      <c r="I965">
        <v>0</v>
      </c>
      <c r="J965">
        <v>21</v>
      </c>
      <c r="K965" s="20">
        <v>0</v>
      </c>
      <c r="L965" t="s">
        <v>98</v>
      </c>
    </row>
    <row r="966" spans="2:12">
      <c r="B966" s="21">
        <v>44929</v>
      </c>
      <c r="C966" s="21" t="str">
        <f t="shared" si="45"/>
        <v>Tuesday</v>
      </c>
      <c r="D966" s="21" t="str">
        <f t="shared" si="46"/>
        <v>January</v>
      </c>
      <c r="E966" s="21" t="str">
        <f t="shared" si="47"/>
        <v>2023</v>
      </c>
      <c r="F966">
        <v>2</v>
      </c>
      <c r="G966" t="s">
        <v>8</v>
      </c>
      <c r="H966" t="s">
        <v>19</v>
      </c>
      <c r="I966">
        <v>1</v>
      </c>
      <c r="J966">
        <v>92</v>
      </c>
      <c r="K966" s="20">
        <v>92</v>
      </c>
      <c r="L966" t="s">
        <v>98</v>
      </c>
    </row>
    <row r="967" spans="2:12">
      <c r="B967" t="s">
        <v>83</v>
      </c>
      <c r="C967" s="21" t="str">
        <f t="shared" si="45"/>
        <v>Wednesday</v>
      </c>
      <c r="D967" s="21" t="str">
        <f t="shared" si="46"/>
        <v>January</v>
      </c>
      <c r="E967" s="21" t="str">
        <f t="shared" si="47"/>
        <v>2023</v>
      </c>
      <c r="F967">
        <v>6</v>
      </c>
      <c r="G967" t="s">
        <v>11</v>
      </c>
      <c r="H967" t="s">
        <v>19</v>
      </c>
      <c r="I967">
        <v>1</v>
      </c>
      <c r="J967">
        <v>14</v>
      </c>
      <c r="K967" s="20">
        <v>14</v>
      </c>
      <c r="L967" t="s">
        <v>98</v>
      </c>
    </row>
    <row r="968" spans="2:12">
      <c r="B968" s="21">
        <v>45264</v>
      </c>
      <c r="C968" s="21" t="str">
        <f t="shared" si="45"/>
        <v>Monday</v>
      </c>
      <c r="D968" s="21" t="str">
        <f t="shared" si="46"/>
        <v>December</v>
      </c>
      <c r="E968" s="21" t="str">
        <f t="shared" si="47"/>
        <v>2023</v>
      </c>
      <c r="F968">
        <v>3</v>
      </c>
      <c r="G968" t="s">
        <v>11</v>
      </c>
      <c r="H968" t="s">
        <v>9</v>
      </c>
      <c r="I968">
        <v>15</v>
      </c>
      <c r="J968">
        <v>4</v>
      </c>
      <c r="K968" s="20">
        <v>60</v>
      </c>
      <c r="L968" t="s">
        <v>98</v>
      </c>
    </row>
    <row r="969" spans="2:12">
      <c r="B969" t="s">
        <v>47</v>
      </c>
      <c r="C969" s="21" t="str">
        <f t="shared" si="45"/>
        <v>Tuesday</v>
      </c>
      <c r="D969" s="21" t="str">
        <f t="shared" si="46"/>
        <v>April</v>
      </c>
      <c r="E969" s="21" t="str">
        <f t="shared" si="47"/>
        <v>2023</v>
      </c>
      <c r="F969">
        <v>6</v>
      </c>
      <c r="G969" t="s">
        <v>11</v>
      </c>
      <c r="H969" t="s">
        <v>19</v>
      </c>
      <c r="I969">
        <v>15</v>
      </c>
      <c r="J969">
        <v>54</v>
      </c>
      <c r="K969" s="20">
        <v>810</v>
      </c>
      <c r="L969" t="s">
        <v>98</v>
      </c>
    </row>
    <row r="970" spans="2:12">
      <c r="B970" s="21">
        <v>45263</v>
      </c>
      <c r="C970" s="21" t="str">
        <f t="shared" si="45"/>
        <v>Sunday</v>
      </c>
      <c r="D970" s="21" t="str">
        <f t="shared" si="46"/>
        <v>December</v>
      </c>
      <c r="E970" s="21" t="str">
        <f t="shared" si="47"/>
        <v>2023</v>
      </c>
      <c r="F970">
        <v>3</v>
      </c>
      <c r="G970" t="s">
        <v>8</v>
      </c>
      <c r="H970" t="s">
        <v>19</v>
      </c>
      <c r="I970">
        <v>6</v>
      </c>
      <c r="J970">
        <v>11</v>
      </c>
      <c r="K970" s="20">
        <v>66</v>
      </c>
      <c r="L970" t="s">
        <v>98</v>
      </c>
    </row>
    <row r="971" spans="2:12">
      <c r="B971" t="s">
        <v>44</v>
      </c>
      <c r="C971" s="21" t="str">
        <f t="shared" si="45"/>
        <v>Monday</v>
      </c>
      <c r="D971" s="21" t="str">
        <f t="shared" si="46"/>
        <v>March</v>
      </c>
      <c r="E971" s="21" t="str">
        <f t="shared" si="47"/>
        <v>2023</v>
      </c>
      <c r="F971">
        <v>3</v>
      </c>
      <c r="G971" t="s">
        <v>11</v>
      </c>
      <c r="H971" t="s">
        <v>19</v>
      </c>
      <c r="I971">
        <v>9</v>
      </c>
      <c r="J971">
        <v>76</v>
      </c>
      <c r="K971" s="20">
        <v>684</v>
      </c>
      <c r="L971" t="s">
        <v>98</v>
      </c>
    </row>
    <row r="972" spans="2:12">
      <c r="B972" s="21">
        <v>45261</v>
      </c>
      <c r="C972" s="21" t="str">
        <f t="shared" si="45"/>
        <v>Friday</v>
      </c>
      <c r="D972" s="21" t="str">
        <f t="shared" si="46"/>
        <v>December</v>
      </c>
      <c r="E972" s="21" t="str">
        <f t="shared" si="47"/>
        <v>2023</v>
      </c>
      <c r="F972">
        <v>5</v>
      </c>
      <c r="G972" t="s">
        <v>8</v>
      </c>
      <c r="H972" t="s">
        <v>19</v>
      </c>
      <c r="I972">
        <v>13</v>
      </c>
      <c r="J972">
        <v>48</v>
      </c>
      <c r="K972" s="20">
        <v>624</v>
      </c>
      <c r="L972" t="s">
        <v>98</v>
      </c>
    </row>
    <row r="973" spans="2:12">
      <c r="B973" t="s">
        <v>83</v>
      </c>
      <c r="C973" s="21" t="str">
        <f t="shared" si="45"/>
        <v>Wednesday</v>
      </c>
      <c r="D973" s="21" t="str">
        <f t="shared" si="46"/>
        <v>January</v>
      </c>
      <c r="E973" s="21" t="str">
        <f t="shared" si="47"/>
        <v>2023</v>
      </c>
      <c r="F973">
        <v>7</v>
      </c>
      <c r="G973" t="s">
        <v>8</v>
      </c>
      <c r="H973" t="s">
        <v>19</v>
      </c>
      <c r="I973">
        <v>11</v>
      </c>
      <c r="J973">
        <v>31</v>
      </c>
      <c r="K973" s="20">
        <v>341</v>
      </c>
      <c r="L973" t="s">
        <v>98</v>
      </c>
    </row>
    <row r="974" spans="2:12">
      <c r="B974" s="21">
        <v>44928</v>
      </c>
      <c r="C974" s="21" t="str">
        <f t="shared" si="45"/>
        <v>Monday</v>
      </c>
      <c r="D974" s="21" t="str">
        <f t="shared" si="46"/>
        <v>January</v>
      </c>
      <c r="E974" s="21" t="str">
        <f t="shared" si="47"/>
        <v>2023</v>
      </c>
      <c r="F974">
        <v>3</v>
      </c>
      <c r="G974" t="s">
        <v>14</v>
      </c>
      <c r="H974" t="s">
        <v>19</v>
      </c>
      <c r="I974">
        <v>7</v>
      </c>
      <c r="J974">
        <v>4</v>
      </c>
      <c r="K974" s="20">
        <v>28</v>
      </c>
      <c r="L974" t="s">
        <v>98</v>
      </c>
    </row>
    <row r="975" spans="2:12">
      <c r="B975" t="s">
        <v>67</v>
      </c>
      <c r="C975" s="21" t="str">
        <f t="shared" si="45"/>
        <v>Monday</v>
      </c>
      <c r="D975" s="21" t="str">
        <f t="shared" si="46"/>
        <v>April</v>
      </c>
      <c r="E975" s="21" t="str">
        <f t="shared" si="47"/>
        <v>2023</v>
      </c>
      <c r="F975">
        <v>6</v>
      </c>
      <c r="G975" t="s">
        <v>8</v>
      </c>
      <c r="H975" t="s">
        <v>19</v>
      </c>
      <c r="I975">
        <v>13</v>
      </c>
      <c r="J975">
        <v>4</v>
      </c>
      <c r="K975" s="20">
        <v>52</v>
      </c>
      <c r="L975" t="s">
        <v>98</v>
      </c>
    </row>
    <row r="976" spans="2:12">
      <c r="B976" s="21">
        <v>44989</v>
      </c>
      <c r="C976" s="21" t="str">
        <f t="shared" si="45"/>
        <v>Saturday</v>
      </c>
      <c r="D976" s="21" t="str">
        <f t="shared" si="46"/>
        <v>March</v>
      </c>
      <c r="E976" s="21" t="str">
        <f t="shared" si="47"/>
        <v>2023</v>
      </c>
      <c r="F976">
        <v>4</v>
      </c>
      <c r="G976" t="s">
        <v>11</v>
      </c>
      <c r="H976" t="s">
        <v>9</v>
      </c>
      <c r="I976">
        <v>7</v>
      </c>
      <c r="J976">
        <v>56</v>
      </c>
      <c r="K976" s="20">
        <v>392</v>
      </c>
      <c r="L976" t="s">
        <v>98</v>
      </c>
    </row>
    <row r="977" spans="2:12">
      <c r="B977" t="s">
        <v>44</v>
      </c>
      <c r="C977" s="21" t="str">
        <f t="shared" si="45"/>
        <v>Monday</v>
      </c>
      <c r="D977" s="21" t="str">
        <f t="shared" si="46"/>
        <v>March</v>
      </c>
      <c r="E977" s="21" t="str">
        <f t="shared" si="47"/>
        <v>2023</v>
      </c>
      <c r="F977">
        <v>7</v>
      </c>
      <c r="G977" t="s">
        <v>11</v>
      </c>
      <c r="H977" t="s">
        <v>19</v>
      </c>
      <c r="I977">
        <v>8</v>
      </c>
      <c r="J977">
        <v>14</v>
      </c>
      <c r="K977" s="20">
        <v>112</v>
      </c>
      <c r="L977" t="s">
        <v>98</v>
      </c>
    </row>
    <row r="978" spans="2:12">
      <c r="B978" t="s">
        <v>32</v>
      </c>
      <c r="C978" s="21" t="str">
        <f t="shared" si="45"/>
        <v>Monday</v>
      </c>
      <c r="D978" s="21" t="str">
        <f t="shared" si="46"/>
        <v>March</v>
      </c>
      <c r="E978" s="21" t="str">
        <f t="shared" si="47"/>
        <v>2023</v>
      </c>
      <c r="F978">
        <v>7</v>
      </c>
      <c r="G978" t="s">
        <v>8</v>
      </c>
      <c r="H978" t="s">
        <v>19</v>
      </c>
      <c r="I978">
        <v>9</v>
      </c>
      <c r="J978">
        <v>57</v>
      </c>
      <c r="K978" s="20">
        <v>513</v>
      </c>
      <c r="L978" t="s">
        <v>98</v>
      </c>
    </row>
    <row r="979" spans="2:12">
      <c r="B979" t="s">
        <v>94</v>
      </c>
      <c r="C979" s="21" t="str">
        <f t="shared" si="45"/>
        <v>Sunday</v>
      </c>
      <c r="D979" s="21" t="str">
        <f t="shared" si="46"/>
        <v>January</v>
      </c>
      <c r="E979" s="21" t="str">
        <f t="shared" si="47"/>
        <v>2023</v>
      </c>
      <c r="F979">
        <v>8</v>
      </c>
      <c r="G979" t="s">
        <v>14</v>
      </c>
      <c r="H979" t="s">
        <v>9</v>
      </c>
      <c r="I979">
        <v>3</v>
      </c>
      <c r="J979">
        <v>0</v>
      </c>
      <c r="K979" s="20">
        <v>0</v>
      </c>
      <c r="L979" t="s">
        <v>98</v>
      </c>
    </row>
    <row r="980" spans="2:12">
      <c r="B980" t="s">
        <v>40</v>
      </c>
      <c r="C980" s="21" t="str">
        <f t="shared" si="45"/>
        <v>Monday</v>
      </c>
      <c r="D980" s="21" t="str">
        <f t="shared" si="46"/>
        <v>February</v>
      </c>
      <c r="E980" s="21" t="str">
        <f t="shared" si="47"/>
        <v>2023</v>
      </c>
      <c r="F980">
        <v>3</v>
      </c>
      <c r="G980" t="s">
        <v>8</v>
      </c>
      <c r="H980" t="s">
        <v>9</v>
      </c>
      <c r="I980">
        <v>13</v>
      </c>
      <c r="J980">
        <v>7</v>
      </c>
      <c r="K980" s="20">
        <v>91</v>
      </c>
      <c r="L980" t="s">
        <v>98</v>
      </c>
    </row>
    <row r="981" spans="2:12">
      <c r="B981" t="s">
        <v>73</v>
      </c>
      <c r="C981" s="21" t="str">
        <f t="shared" si="45"/>
        <v>Monday</v>
      </c>
      <c r="D981" s="21" t="str">
        <f t="shared" si="46"/>
        <v>January</v>
      </c>
      <c r="E981" s="21" t="str">
        <f t="shared" si="47"/>
        <v>2023</v>
      </c>
      <c r="F981">
        <v>7</v>
      </c>
      <c r="G981" t="s">
        <v>11</v>
      </c>
      <c r="H981" t="s">
        <v>19</v>
      </c>
      <c r="I981">
        <v>1</v>
      </c>
      <c r="J981">
        <v>66</v>
      </c>
      <c r="K981" s="20">
        <v>66</v>
      </c>
      <c r="L981" t="s">
        <v>98</v>
      </c>
    </row>
    <row r="982" spans="2:12">
      <c r="B982" t="s">
        <v>58</v>
      </c>
      <c r="C982" s="21" t="str">
        <f t="shared" si="45"/>
        <v>Thursday</v>
      </c>
      <c r="D982" s="21" t="str">
        <f t="shared" si="46"/>
        <v>January</v>
      </c>
      <c r="E982" s="21" t="str">
        <f t="shared" si="47"/>
        <v>2023</v>
      </c>
      <c r="F982">
        <v>1</v>
      </c>
      <c r="G982" t="s">
        <v>11</v>
      </c>
      <c r="H982" t="s">
        <v>9</v>
      </c>
      <c r="I982">
        <v>8</v>
      </c>
      <c r="J982">
        <v>59</v>
      </c>
      <c r="K982" s="20">
        <v>472</v>
      </c>
      <c r="L982" t="s">
        <v>98</v>
      </c>
    </row>
    <row r="983" spans="2:12">
      <c r="B983" t="s">
        <v>64</v>
      </c>
      <c r="C983" s="21" t="str">
        <f t="shared" si="45"/>
        <v>Tuesday</v>
      </c>
      <c r="D983" s="21" t="str">
        <f t="shared" si="46"/>
        <v>March</v>
      </c>
      <c r="E983" s="21" t="str">
        <f t="shared" si="47"/>
        <v>2023</v>
      </c>
      <c r="F983">
        <v>5</v>
      </c>
      <c r="G983" t="s">
        <v>14</v>
      </c>
      <c r="H983" t="s">
        <v>19</v>
      </c>
      <c r="I983">
        <v>3</v>
      </c>
      <c r="J983">
        <v>5</v>
      </c>
      <c r="K983" s="20">
        <v>15</v>
      </c>
      <c r="L983" t="s">
        <v>98</v>
      </c>
    </row>
    <row r="984" spans="2:12">
      <c r="B984" t="s">
        <v>55</v>
      </c>
      <c r="C984" s="21" t="str">
        <f t="shared" si="45"/>
        <v>Friday</v>
      </c>
      <c r="D984" s="21" t="str">
        <f t="shared" si="46"/>
        <v>March</v>
      </c>
      <c r="E984" s="21" t="str">
        <f t="shared" si="47"/>
        <v>2023</v>
      </c>
      <c r="F984">
        <v>6</v>
      </c>
      <c r="G984" t="s">
        <v>11</v>
      </c>
      <c r="H984" t="s">
        <v>19</v>
      </c>
      <c r="I984">
        <v>7</v>
      </c>
      <c r="J984">
        <v>79</v>
      </c>
      <c r="K984" s="20">
        <v>553</v>
      </c>
      <c r="L984" t="s">
        <v>98</v>
      </c>
    </row>
    <row r="985" spans="2:12">
      <c r="B985" t="s">
        <v>50</v>
      </c>
      <c r="C985" s="21" t="str">
        <f t="shared" si="45"/>
        <v>Saturday</v>
      </c>
      <c r="D985" s="21" t="str">
        <f t="shared" si="46"/>
        <v>January</v>
      </c>
      <c r="E985" s="21" t="str">
        <f t="shared" si="47"/>
        <v>2023</v>
      </c>
      <c r="F985">
        <v>2</v>
      </c>
      <c r="G985" t="s">
        <v>14</v>
      </c>
      <c r="H985" t="s">
        <v>19</v>
      </c>
      <c r="I985">
        <v>9</v>
      </c>
      <c r="J985">
        <v>67</v>
      </c>
      <c r="K985" s="20">
        <v>603</v>
      </c>
      <c r="L985" t="s">
        <v>98</v>
      </c>
    </row>
    <row r="986" spans="2:12">
      <c r="B986" s="21">
        <v>44959</v>
      </c>
      <c r="C986" s="21" t="str">
        <f t="shared" si="45"/>
        <v>Thursday</v>
      </c>
      <c r="D986" s="21" t="str">
        <f t="shared" si="46"/>
        <v>February</v>
      </c>
      <c r="E986" s="21" t="str">
        <f t="shared" si="47"/>
        <v>2023</v>
      </c>
      <c r="F986">
        <v>1</v>
      </c>
      <c r="G986" t="s">
        <v>14</v>
      </c>
      <c r="H986" t="s">
        <v>19</v>
      </c>
      <c r="I986">
        <v>15</v>
      </c>
      <c r="J986">
        <v>1</v>
      </c>
      <c r="K986" s="20">
        <v>15</v>
      </c>
      <c r="L986" t="s">
        <v>98</v>
      </c>
    </row>
    <row r="987" spans="2:12">
      <c r="B987" s="21">
        <v>45080</v>
      </c>
      <c r="C987" s="21" t="str">
        <f t="shared" si="45"/>
        <v>Saturday</v>
      </c>
      <c r="D987" s="21" t="str">
        <f t="shared" si="46"/>
        <v>June</v>
      </c>
      <c r="E987" s="21" t="str">
        <f t="shared" si="47"/>
        <v>2023</v>
      </c>
      <c r="F987">
        <v>4</v>
      </c>
      <c r="G987" t="s">
        <v>14</v>
      </c>
      <c r="H987" t="s">
        <v>19</v>
      </c>
      <c r="I987">
        <v>9</v>
      </c>
      <c r="J987">
        <v>80</v>
      </c>
      <c r="K987" s="20">
        <v>720</v>
      </c>
      <c r="L987" t="s">
        <v>98</v>
      </c>
    </row>
    <row r="988" spans="2:12">
      <c r="B988" s="21">
        <v>45233</v>
      </c>
      <c r="C988" s="21" t="str">
        <f t="shared" si="45"/>
        <v>Friday</v>
      </c>
      <c r="D988" s="21" t="str">
        <f t="shared" si="46"/>
        <v>November</v>
      </c>
      <c r="E988" s="21" t="str">
        <f t="shared" si="47"/>
        <v>2023</v>
      </c>
      <c r="F988">
        <v>6</v>
      </c>
      <c r="G988" t="s">
        <v>8</v>
      </c>
      <c r="H988" t="s">
        <v>9</v>
      </c>
      <c r="I988">
        <v>14</v>
      </c>
      <c r="J988">
        <v>16</v>
      </c>
      <c r="K988" s="20">
        <v>224</v>
      </c>
      <c r="L988" t="s">
        <v>98</v>
      </c>
    </row>
    <row r="989" spans="2:12">
      <c r="B989" t="s">
        <v>31</v>
      </c>
      <c r="C989" s="21" t="str">
        <f t="shared" si="45"/>
        <v>Thursday</v>
      </c>
      <c r="D989" s="21" t="str">
        <f t="shared" si="46"/>
        <v>March</v>
      </c>
      <c r="E989" s="21" t="str">
        <f t="shared" si="47"/>
        <v>2023</v>
      </c>
      <c r="F989">
        <v>6</v>
      </c>
      <c r="G989" t="s">
        <v>8</v>
      </c>
      <c r="H989" t="s">
        <v>19</v>
      </c>
      <c r="I989">
        <v>6</v>
      </c>
      <c r="J989">
        <v>6</v>
      </c>
      <c r="K989" s="20">
        <v>36</v>
      </c>
      <c r="L989" t="s">
        <v>98</v>
      </c>
    </row>
    <row r="990" spans="2:12">
      <c r="B990" t="s">
        <v>59</v>
      </c>
      <c r="C990" s="21" t="str">
        <f t="shared" si="45"/>
        <v>Monday</v>
      </c>
      <c r="D990" s="21" t="str">
        <f t="shared" si="46"/>
        <v>January</v>
      </c>
      <c r="E990" s="21" t="str">
        <f t="shared" si="47"/>
        <v>2023</v>
      </c>
      <c r="F990">
        <v>5</v>
      </c>
      <c r="G990" t="s">
        <v>8</v>
      </c>
      <c r="H990" t="s">
        <v>19</v>
      </c>
      <c r="I990">
        <v>4</v>
      </c>
      <c r="J990">
        <v>80</v>
      </c>
      <c r="K990" s="20">
        <v>320</v>
      </c>
      <c r="L990" t="s">
        <v>98</v>
      </c>
    </row>
    <row r="991" spans="2:12">
      <c r="B991" s="21">
        <v>45234</v>
      </c>
      <c r="C991" s="21" t="str">
        <f t="shared" si="45"/>
        <v>Saturday</v>
      </c>
      <c r="D991" s="21" t="str">
        <f t="shared" si="46"/>
        <v>November</v>
      </c>
      <c r="E991" s="21" t="str">
        <f t="shared" si="47"/>
        <v>2023</v>
      </c>
      <c r="F991">
        <v>4</v>
      </c>
      <c r="G991" t="s">
        <v>8</v>
      </c>
      <c r="H991" t="s">
        <v>9</v>
      </c>
      <c r="I991">
        <v>7</v>
      </c>
      <c r="J991">
        <v>97</v>
      </c>
      <c r="K991" s="20">
        <v>679</v>
      </c>
      <c r="L991" t="s">
        <v>98</v>
      </c>
    </row>
    <row r="992" spans="2:12">
      <c r="B992" t="s">
        <v>94</v>
      </c>
      <c r="C992" s="21" t="str">
        <f t="shared" si="45"/>
        <v>Sunday</v>
      </c>
      <c r="D992" s="21" t="str">
        <f t="shared" si="46"/>
        <v>January</v>
      </c>
      <c r="E992" s="21" t="str">
        <f t="shared" si="47"/>
        <v>2023</v>
      </c>
      <c r="F992">
        <v>2</v>
      </c>
      <c r="G992" t="s">
        <v>14</v>
      </c>
      <c r="H992" t="s">
        <v>19</v>
      </c>
      <c r="I992">
        <v>6</v>
      </c>
      <c r="J992">
        <v>21</v>
      </c>
      <c r="K992" s="20">
        <v>126</v>
      </c>
      <c r="L992" t="s">
        <v>98</v>
      </c>
    </row>
    <row r="993" spans="2:12">
      <c r="B993" t="s">
        <v>58</v>
      </c>
      <c r="C993" s="21" t="str">
        <f t="shared" si="45"/>
        <v>Thursday</v>
      </c>
      <c r="D993" s="21" t="str">
        <f t="shared" si="46"/>
        <v>January</v>
      </c>
      <c r="E993" s="21" t="str">
        <f t="shared" si="47"/>
        <v>2023</v>
      </c>
      <c r="F993">
        <v>4</v>
      </c>
      <c r="G993" t="s">
        <v>14</v>
      </c>
      <c r="H993" t="s">
        <v>19</v>
      </c>
      <c r="I993">
        <v>13</v>
      </c>
      <c r="J993">
        <v>65</v>
      </c>
      <c r="K993" s="20">
        <v>845</v>
      </c>
      <c r="L993" t="s">
        <v>98</v>
      </c>
    </row>
    <row r="994" spans="2:12">
      <c r="B994" t="s">
        <v>36</v>
      </c>
      <c r="C994" s="21" t="str">
        <f t="shared" si="45"/>
        <v>Friday</v>
      </c>
      <c r="D994" s="21" t="str">
        <f t="shared" si="46"/>
        <v>January</v>
      </c>
      <c r="E994" s="21" t="str">
        <f t="shared" si="47"/>
        <v>2023</v>
      </c>
      <c r="F994">
        <v>6</v>
      </c>
      <c r="G994" t="s">
        <v>14</v>
      </c>
      <c r="H994" t="s">
        <v>9</v>
      </c>
      <c r="I994">
        <v>11</v>
      </c>
      <c r="J994">
        <v>47</v>
      </c>
      <c r="K994" s="20">
        <v>517</v>
      </c>
      <c r="L994" t="s">
        <v>98</v>
      </c>
    </row>
    <row r="995" spans="2:12">
      <c r="B995" t="s">
        <v>87</v>
      </c>
      <c r="C995" s="21" t="str">
        <f t="shared" si="45"/>
        <v>Friday</v>
      </c>
      <c r="D995" s="21" t="str">
        <f t="shared" si="46"/>
        <v>April</v>
      </c>
      <c r="E995" s="21" t="str">
        <f t="shared" si="47"/>
        <v>2023</v>
      </c>
      <c r="F995">
        <v>5</v>
      </c>
      <c r="G995" t="s">
        <v>11</v>
      </c>
      <c r="H995" t="s">
        <v>19</v>
      </c>
      <c r="I995">
        <v>5</v>
      </c>
      <c r="J995">
        <v>32</v>
      </c>
      <c r="K995" s="20">
        <v>160</v>
      </c>
      <c r="L995" t="s">
        <v>98</v>
      </c>
    </row>
    <row r="996" spans="2:12">
      <c r="B996" t="s">
        <v>25</v>
      </c>
      <c r="C996" s="21" t="str">
        <f t="shared" si="45"/>
        <v>Saturday</v>
      </c>
      <c r="D996" s="21" t="str">
        <f t="shared" si="46"/>
        <v>February</v>
      </c>
      <c r="E996" s="21" t="str">
        <f t="shared" si="47"/>
        <v>2023</v>
      </c>
      <c r="F996">
        <v>5</v>
      </c>
      <c r="G996" t="s">
        <v>8</v>
      </c>
      <c r="H996" t="s">
        <v>19</v>
      </c>
      <c r="I996">
        <v>3</v>
      </c>
      <c r="J996">
        <v>31</v>
      </c>
      <c r="K996" s="20">
        <v>93</v>
      </c>
      <c r="L996" t="s">
        <v>98</v>
      </c>
    </row>
    <row r="997" spans="2:12">
      <c r="B997" t="s">
        <v>18</v>
      </c>
      <c r="C997" s="21" t="str">
        <f t="shared" si="45"/>
        <v>Wednesday</v>
      </c>
      <c r="D997" s="21" t="str">
        <f t="shared" si="46"/>
        <v>January</v>
      </c>
      <c r="E997" s="21" t="str">
        <f t="shared" si="47"/>
        <v>2023</v>
      </c>
      <c r="F997">
        <v>7</v>
      </c>
      <c r="G997" t="s">
        <v>11</v>
      </c>
      <c r="H997" t="s">
        <v>19</v>
      </c>
      <c r="I997">
        <v>11</v>
      </c>
      <c r="J997">
        <v>98</v>
      </c>
      <c r="K997" s="20">
        <v>1078</v>
      </c>
      <c r="L997" t="s">
        <v>98</v>
      </c>
    </row>
    <row r="998" spans="2:12">
      <c r="B998" s="21">
        <v>45021</v>
      </c>
      <c r="C998" s="21" t="str">
        <f t="shared" si="45"/>
        <v>Wednesday</v>
      </c>
      <c r="D998" s="21" t="str">
        <f t="shared" si="46"/>
        <v>April</v>
      </c>
      <c r="E998" s="21" t="str">
        <f t="shared" si="47"/>
        <v>2023</v>
      </c>
      <c r="F998">
        <v>7</v>
      </c>
      <c r="G998" t="s">
        <v>14</v>
      </c>
      <c r="H998" t="s">
        <v>9</v>
      </c>
      <c r="I998">
        <v>11</v>
      </c>
      <c r="J998">
        <v>96</v>
      </c>
      <c r="K998" s="20">
        <v>1056</v>
      </c>
      <c r="L998" t="s">
        <v>98</v>
      </c>
    </row>
    <row r="999" spans="2:12">
      <c r="B999" t="s">
        <v>86</v>
      </c>
      <c r="C999" s="21" t="str">
        <f t="shared" si="45"/>
        <v>Tuesday</v>
      </c>
      <c r="D999" s="21" t="str">
        <f t="shared" si="46"/>
        <v>February</v>
      </c>
      <c r="E999" s="21" t="str">
        <f t="shared" si="47"/>
        <v>2023</v>
      </c>
      <c r="F999">
        <v>3</v>
      </c>
      <c r="G999" t="s">
        <v>14</v>
      </c>
      <c r="H999" t="s">
        <v>19</v>
      </c>
      <c r="I999">
        <v>11</v>
      </c>
      <c r="J999">
        <v>97</v>
      </c>
      <c r="K999" s="20">
        <v>1067</v>
      </c>
      <c r="L999" t="s">
        <v>98</v>
      </c>
    </row>
    <row r="1000" spans="2:12">
      <c r="B1000" t="s">
        <v>63</v>
      </c>
      <c r="C1000" s="21" t="str">
        <f t="shared" si="45"/>
        <v>Monday</v>
      </c>
      <c r="D1000" s="21" t="str">
        <f t="shared" si="46"/>
        <v>February</v>
      </c>
      <c r="E1000" s="21" t="str">
        <f t="shared" si="47"/>
        <v>2023</v>
      </c>
      <c r="F1000">
        <v>3</v>
      </c>
      <c r="G1000" t="s">
        <v>11</v>
      </c>
      <c r="H1000" t="s">
        <v>19</v>
      </c>
      <c r="I1000">
        <v>2</v>
      </c>
      <c r="J1000">
        <v>33</v>
      </c>
      <c r="K1000" s="20">
        <v>66</v>
      </c>
      <c r="L1000" t="s">
        <v>98</v>
      </c>
    </row>
    <row r="1001" spans="2:12">
      <c r="B1001" t="s">
        <v>49</v>
      </c>
      <c r="C1001" s="21" t="str">
        <f t="shared" si="45"/>
        <v>Thursday</v>
      </c>
      <c r="D1001" s="21" t="str">
        <f t="shared" si="46"/>
        <v>February</v>
      </c>
      <c r="E1001" s="21" t="str">
        <f t="shared" si="47"/>
        <v>2023</v>
      </c>
      <c r="F1001">
        <v>1</v>
      </c>
      <c r="G1001" t="s">
        <v>8</v>
      </c>
      <c r="H1001" t="s">
        <v>9</v>
      </c>
      <c r="I1001">
        <v>10</v>
      </c>
      <c r="J1001">
        <v>99</v>
      </c>
      <c r="K1001" s="20">
        <v>990</v>
      </c>
      <c r="L1001" t="s">
        <v>98</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7"/>
  <sheetViews>
    <sheetView workbookViewId="0">
      <selection activeCell="L14" sqref="L14"/>
    </sheetView>
  </sheetViews>
  <sheetFormatPr defaultColWidth="8.7265625" defaultRowHeight="14.5"/>
  <cols>
    <col min="1" max="1" width="10.7265625" bestFit="1" customWidth="1"/>
    <col min="2" max="2" width="19.36328125" bestFit="1" customWidth="1"/>
  </cols>
  <sheetData>
    <row r="3" spans="1:2">
      <c r="A3" s="34" t="s">
        <v>2</v>
      </c>
      <c r="B3" t="s">
        <v>105</v>
      </c>
    </row>
    <row r="4" spans="1:2">
      <c r="A4" t="s">
        <v>11</v>
      </c>
      <c r="B4" s="20">
        <v>141966</v>
      </c>
    </row>
    <row r="5" spans="1:2">
      <c r="A5" t="s">
        <v>14</v>
      </c>
      <c r="B5" s="20">
        <v>133802</v>
      </c>
    </row>
    <row r="6" spans="1:2">
      <c r="A6" t="s">
        <v>8</v>
      </c>
      <c r="B6" s="20">
        <v>103379</v>
      </c>
    </row>
    <row r="7" spans="1:2">
      <c r="A7" t="s">
        <v>107</v>
      </c>
      <c r="B7" s="20">
        <v>379147</v>
      </c>
    </row>
  </sheetData>
  <pageMargins left="0.75" right="0.75" top="1" bottom="1" header="0.5" footer="0.5"/>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7"/>
  <sheetViews>
    <sheetView workbookViewId="0">
      <selection activeCell="O14" sqref="O14"/>
    </sheetView>
  </sheetViews>
  <sheetFormatPr defaultColWidth="8.7265625" defaultRowHeight="14.5"/>
  <cols>
    <col min="1" max="1" width="10.7265625" bestFit="1" customWidth="1"/>
    <col min="2" max="2" width="18.6328125" bestFit="1" customWidth="1"/>
    <col min="3" max="3" width="20.1796875"/>
  </cols>
  <sheetData>
    <row r="3" spans="1:2">
      <c r="A3" s="34" t="s">
        <v>2</v>
      </c>
      <c r="B3" t="s">
        <v>108</v>
      </c>
    </row>
    <row r="4" spans="1:2">
      <c r="A4" t="s">
        <v>11</v>
      </c>
      <c r="B4" s="35">
        <v>2894</v>
      </c>
    </row>
    <row r="5" spans="1:2">
      <c r="A5" t="s">
        <v>14</v>
      </c>
      <c r="B5" s="35">
        <v>2632</v>
      </c>
    </row>
    <row r="6" spans="1:2">
      <c r="A6" t="s">
        <v>8</v>
      </c>
      <c r="B6" s="35">
        <v>2192</v>
      </c>
    </row>
    <row r="7" spans="1:2">
      <c r="A7" t="s">
        <v>107</v>
      </c>
      <c r="B7" s="35">
        <v>7718</v>
      </c>
    </row>
  </sheetData>
  <pageMargins left="0.75" right="0.75" top="1" bottom="1" header="0.5" footer="0.5"/>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J15"/>
  <sheetViews>
    <sheetView workbookViewId="0">
      <selection activeCell="F19" sqref="F19"/>
    </sheetView>
  </sheetViews>
  <sheetFormatPr defaultColWidth="8.7265625" defaultRowHeight="14.5"/>
  <cols>
    <col min="1" max="1" width="10.7265625" bestFit="1" customWidth="1"/>
    <col min="2" max="2" width="24.54296875" bestFit="1" customWidth="1"/>
  </cols>
  <sheetData>
    <row r="3" spans="1:10">
      <c r="A3" s="34" t="s">
        <v>2</v>
      </c>
      <c r="B3" t="s">
        <v>106</v>
      </c>
    </row>
    <row r="4" spans="1:10">
      <c r="A4" t="s">
        <v>11</v>
      </c>
      <c r="B4" s="19">
        <v>49.74104683195592</v>
      </c>
    </row>
    <row r="5" spans="1:10">
      <c r="A5" t="s">
        <v>14</v>
      </c>
      <c r="B5" s="19">
        <v>50.230320699708457</v>
      </c>
    </row>
    <row r="6" spans="1:10">
      <c r="A6" t="s">
        <v>8</v>
      </c>
      <c r="B6" s="19">
        <v>47.61904761904762</v>
      </c>
    </row>
    <row r="7" spans="1:10">
      <c r="A7" t="s">
        <v>107</v>
      </c>
      <c r="B7" s="19">
        <v>49.284999999999997</v>
      </c>
    </row>
    <row r="15" spans="1:10">
      <c r="J15" t="s">
        <v>100</v>
      </c>
    </row>
  </sheetData>
  <pageMargins left="0.75" right="0.75" top="1" bottom="1" header="0.5" footer="0.5"/>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Q16"/>
  <sheetViews>
    <sheetView showGridLines="0" tabSelected="1" workbookViewId="0">
      <selection activeCell="C8" sqref="C8"/>
    </sheetView>
  </sheetViews>
  <sheetFormatPr defaultColWidth="8.7265625" defaultRowHeight="14.5"/>
  <cols>
    <col min="1" max="1" width="22.08984375" bestFit="1" customWidth="1"/>
    <col min="2" max="2" width="9.453125"/>
    <col min="4" max="4" width="8.7265625" style="1"/>
    <col min="13" max="13" width="4.26953125" customWidth="1"/>
  </cols>
  <sheetData>
    <row r="2" spans="1:17" ht="25">
      <c r="G2" s="2"/>
      <c r="H2" s="3"/>
      <c r="I2" s="18" t="s">
        <v>109</v>
      </c>
      <c r="J2" s="18"/>
      <c r="K2" s="5"/>
    </row>
    <row r="3" spans="1:17" ht="26">
      <c r="H3" s="4"/>
      <c r="I3" s="4"/>
      <c r="J3" s="4"/>
    </row>
    <row r="4" spans="1:17">
      <c r="H4" s="5"/>
      <c r="I4" s="5"/>
    </row>
    <row r="5" spans="1:17" ht="17.5">
      <c r="A5" s="6" t="s">
        <v>110</v>
      </c>
      <c r="C5" s="7"/>
      <c r="D5" s="8"/>
      <c r="E5" s="9"/>
      <c r="F5" s="2" t="s">
        <v>111</v>
      </c>
      <c r="G5" s="10"/>
      <c r="H5" s="11"/>
      <c r="I5" s="11"/>
      <c r="K5" s="2" t="s">
        <v>112</v>
      </c>
      <c r="L5" s="5"/>
      <c r="M5" s="11"/>
      <c r="N5" s="11"/>
      <c r="O5" s="11"/>
      <c r="P5" s="2" t="s">
        <v>113</v>
      </c>
      <c r="Q5" s="2"/>
    </row>
    <row r="6" spans="1:17">
      <c r="A6" s="36" t="s">
        <v>105</v>
      </c>
      <c r="B6" s="12"/>
    </row>
    <row r="7" spans="1:17">
      <c r="A7" s="37">
        <v>379147</v>
      </c>
      <c r="B7" s="12"/>
      <c r="C7" s="14"/>
      <c r="D7" s="15"/>
    </row>
    <row r="8" spans="1:17">
      <c r="A8" s="12"/>
      <c r="B8" s="13"/>
      <c r="C8" s="12"/>
    </row>
    <row r="9" spans="1:17">
      <c r="A9" s="16"/>
    </row>
    <row r="13" spans="1:17">
      <c r="A13" s="42" t="s">
        <v>114</v>
      </c>
      <c r="B13" s="42" t="s">
        <v>115</v>
      </c>
      <c r="C13" s="43" t="s">
        <v>116</v>
      </c>
      <c r="D13" s="44"/>
    </row>
    <row r="14" spans="1:17">
      <c r="A14" s="39" t="s">
        <v>9</v>
      </c>
      <c r="B14" s="40">
        <v>388.02464065708421</v>
      </c>
      <c r="C14" s="40">
        <v>7.7330595482546203</v>
      </c>
    </row>
    <row r="15" spans="1:17">
      <c r="A15" s="39" t="s">
        <v>19</v>
      </c>
      <c r="B15" s="40">
        <v>370.71929824561403</v>
      </c>
      <c r="C15" s="40">
        <v>7.7037037037037033</v>
      </c>
    </row>
    <row r="16" spans="1:17">
      <c r="A16" s="39" t="s">
        <v>107</v>
      </c>
      <c r="B16" s="41">
        <v>379.14699999999999</v>
      </c>
      <c r="C16" s="41">
        <v>7.718</v>
      </c>
      <c r="E16" s="17"/>
    </row>
  </sheetData>
  <pageMargins left="0.75" right="0.75" top="1" bottom="1" header="0.5" footer="0.5"/>
  <pageSetup paperSize="9" orientation="portrait"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SALES_DATA</vt:lpstr>
      <vt:lpstr>KPIs</vt:lpstr>
      <vt:lpstr>Sales Data</vt:lpstr>
      <vt:lpstr>Total sales</vt:lpstr>
      <vt:lpstr>Quantity Sold</vt:lpstr>
      <vt:lpstr>Average per unit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Maryam Alawode</cp:lastModifiedBy>
  <dcterms:created xsi:type="dcterms:W3CDTF">2023-05-27T15:20:00Z</dcterms:created>
  <dcterms:modified xsi:type="dcterms:W3CDTF">2025-09-10T12:58:27Z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4720980E38454C9B8CF7E1B2458380E0_13</vt:lpwstr>
  </property>
  <property fmtid="{D5CDD505-2E9C-101B-9397-08002B2CF9AE}" pid="3" name="KSOProductBuildVer">
    <vt:lpwstr>2057-12.2.0.17562</vt:lpwstr>
  </property>
  <property fmtid="{D5CDD505-2E9C-101B-9397-08002B2CF9AE}" pid="4" name="KSOReadingLayout">
    <vt:bool>true</vt:bool>
  </property>
</Properties>
</file>