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DB\Downloads\220214 은행연합회 제출 자료\제출\"/>
    </mc:Choice>
  </mc:AlternateContent>
  <bookViews>
    <workbookView xWindow="0" yWindow="0" windowWidth="28800" windowHeight="12195"/>
  </bookViews>
  <sheets>
    <sheet name="양식" sheetId="1" r:id="rId1"/>
  </sheets>
  <externalReferences>
    <externalReference r:id="rId2"/>
    <externalReference r:id="rId3"/>
  </externalReferences>
  <definedNames>
    <definedName name="_xlnm._FilterDatabase" localSheetId="0" hidden="1">양식!$A$5:$AQ$5</definedName>
    <definedName name="_xlnm.Print_Area">#REF!</definedName>
    <definedName name="박준모">[2]상품별수정_박준모!$D$8:$AM$52</definedName>
  </definedNames>
  <calcPr calcId="162913"/>
</workbook>
</file>

<file path=xl/calcChain.xml><?xml version="1.0" encoding="utf-8"?>
<calcChain xmlns="http://schemas.openxmlformats.org/spreadsheetml/2006/main">
  <c r="AG7" i="1" l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" i="1"/>
</calcChain>
</file>

<file path=xl/sharedStrings.xml><?xml version="1.0" encoding="utf-8"?>
<sst xmlns="http://schemas.openxmlformats.org/spreadsheetml/2006/main" count="879" uniqueCount="508">
  <si>
    <t>은행명(1)</t>
  </si>
  <si>
    <t>취득금액</t>
  </si>
  <si>
    <t>보증금</t>
  </si>
  <si>
    <t>월세</t>
  </si>
  <si>
    <t>년세</t>
  </si>
  <si>
    <t>총대출</t>
  </si>
  <si>
    <t>개인대출</t>
  </si>
  <si>
    <t>기업대출</t>
  </si>
  <si>
    <t>수출</t>
  </si>
  <si>
    <t>수입</t>
  </si>
  <si>
    <t>환전</t>
  </si>
  <si>
    <t>총수신</t>
    <phoneticPr fontId="1" type="noConversion"/>
  </si>
  <si>
    <t>개인수신</t>
    <phoneticPr fontId="1" type="noConversion"/>
  </si>
  <si>
    <t>기업수신</t>
    <phoneticPr fontId="1" type="noConversion"/>
  </si>
  <si>
    <t>송금</t>
    <phoneticPr fontId="1" type="noConversion"/>
  </si>
  <si>
    <t xml:space="preserve">□ 유인점포 영업현황(반기보) 작성양식 </t>
    <phoneticPr fontId="1" type="noConversion"/>
  </si>
  <si>
    <t>특/광/도(9)</t>
    <phoneticPr fontId="1" type="noConversion"/>
  </si>
  <si>
    <t>구/시/군(10)</t>
    <phoneticPr fontId="1" type="noConversion"/>
  </si>
  <si>
    <t>구/읍/면/동(11)</t>
    <phoneticPr fontId="1" type="noConversion"/>
  </si>
  <si>
    <t>말단행정구역(12)</t>
    <phoneticPr fontId="1" type="noConversion"/>
  </si>
  <si>
    <t>영업장사용층수(18)</t>
    <phoneticPr fontId="1" type="noConversion"/>
  </si>
  <si>
    <t>전용면적(19)</t>
    <phoneticPr fontId="1" type="noConversion"/>
  </si>
  <si>
    <t>공용면적(20)</t>
    <phoneticPr fontId="1" type="noConversion"/>
  </si>
  <si>
    <t>총면적(21)</t>
    <phoneticPr fontId="1" type="noConversion"/>
  </si>
  <si>
    <t>지로코드(2)</t>
    <phoneticPr fontId="1" type="noConversion"/>
  </si>
  <si>
    <t>점포명(3)</t>
    <phoneticPr fontId="1" type="noConversion"/>
  </si>
  <si>
    <t>지점/출장소(4)</t>
    <phoneticPr fontId="1" type="noConversion"/>
  </si>
  <si>
    <t>개점일(15)</t>
    <phoneticPr fontId="1" type="noConversion"/>
  </si>
  <si>
    <t>전화번호(16)</t>
    <phoneticPr fontId="1" type="noConversion"/>
  </si>
  <si>
    <t>총인원(17)</t>
    <phoneticPr fontId="1" type="noConversion"/>
  </si>
  <si>
    <t>비용(백만원)</t>
    <phoneticPr fontId="1" type="noConversion"/>
  </si>
  <si>
    <t>손익(백만원)</t>
    <phoneticPr fontId="1" type="noConversion"/>
  </si>
  <si>
    <t>소유/임차/혼합(22)</t>
    <phoneticPr fontId="1" type="noConversion"/>
  </si>
  <si>
    <t>점포형태(대)(5)</t>
    <phoneticPr fontId="1" type="noConversion"/>
  </si>
  <si>
    <t xml:space="preserve"> 점포형태(소)(6)</t>
    <phoneticPr fontId="1" type="noConversion"/>
  </si>
  <si>
    <t>모점명(7)</t>
    <phoneticPr fontId="1" type="noConversion"/>
  </si>
  <si>
    <t>영업본부(8)</t>
    <phoneticPr fontId="1" type="noConversion"/>
  </si>
  <si>
    <t>면적(㎡)(19~21)</t>
    <phoneticPr fontId="1" type="noConversion"/>
  </si>
  <si>
    <t>주소(9~14)</t>
    <phoneticPr fontId="1" type="noConversion"/>
  </si>
  <si>
    <t>서초동</t>
    <phoneticPr fontId="1" type="noConversion"/>
  </si>
  <si>
    <t>경기도</t>
    <phoneticPr fontId="1" type="noConversion"/>
  </si>
  <si>
    <t>건물번호 등(13)</t>
    <phoneticPr fontId="1" type="noConversion"/>
  </si>
  <si>
    <t>도로명(14)</t>
    <phoneticPr fontId="1" type="noConversion"/>
  </si>
  <si>
    <t>총수신(백만원) 2021년 12월 말잔</t>
    <phoneticPr fontId="1" type="noConversion"/>
  </si>
  <si>
    <t>총수신(백만원) 2021년 12월 평잔</t>
    <phoneticPr fontId="1" type="noConversion"/>
  </si>
  <si>
    <t>총대출(백만원) 2021년 12월 말잔</t>
    <phoneticPr fontId="1" type="noConversion"/>
  </si>
  <si>
    <t>총대출(백만원) 2021년 12월 평잔</t>
    <phoneticPr fontId="1" type="noConversion"/>
  </si>
  <si>
    <t>외환실적(미화천불) 2021년 12월 누계</t>
    <phoneticPr fontId="1" type="noConversion"/>
  </si>
  <si>
    <t>산업은행</t>
  </si>
  <si>
    <t>0027025</t>
  </si>
  <si>
    <t>강남</t>
  </si>
  <si>
    <t>지점</t>
  </si>
  <si>
    <t>기업</t>
  </si>
  <si>
    <t>강남지역본부</t>
  </si>
  <si>
    <t>서울특별시</t>
  </si>
  <si>
    <t>강남구</t>
  </si>
  <si>
    <t>삼성동</t>
    <phoneticPr fontId="1" type="noConversion"/>
  </si>
  <si>
    <t>168-1</t>
    <phoneticPr fontId="1" type="noConversion"/>
  </si>
  <si>
    <t>영동대로 508</t>
    <phoneticPr fontId="1" type="noConversion"/>
  </si>
  <si>
    <t>02-560-0300</t>
  </si>
  <si>
    <t>1,2</t>
  </si>
  <si>
    <t>임차</t>
  </si>
  <si>
    <t>0027054</t>
  </si>
  <si>
    <t>도곡</t>
  </si>
  <si>
    <t>도곡동</t>
    <phoneticPr fontId="1" type="noConversion"/>
  </si>
  <si>
    <t>467-7</t>
    <phoneticPr fontId="1" type="noConversion"/>
  </si>
  <si>
    <t>남부순환로 2803</t>
    <phoneticPr fontId="1" type="noConversion"/>
  </si>
  <si>
    <t>02-3498-3800</t>
  </si>
  <si>
    <t>0027083</t>
  </si>
  <si>
    <t>반포</t>
  </si>
  <si>
    <t>서초구</t>
  </si>
  <si>
    <t xml:space="preserve">반포동 </t>
    <phoneticPr fontId="1" type="noConversion"/>
  </si>
  <si>
    <t>18-3</t>
    <phoneticPr fontId="1" type="noConversion"/>
  </si>
  <si>
    <t>반포대로 287</t>
    <phoneticPr fontId="1" type="noConversion"/>
  </si>
  <si>
    <t>02-3488-8500</t>
  </si>
  <si>
    <t>0027041</t>
  </si>
  <si>
    <t>서초</t>
  </si>
  <si>
    <t>1319-6</t>
    <phoneticPr fontId="1" type="noConversion"/>
  </si>
  <si>
    <t>서초대로78길 5</t>
    <phoneticPr fontId="1" type="noConversion"/>
  </si>
  <si>
    <t>02-3488-7500</t>
  </si>
  <si>
    <t>0023113</t>
  </si>
  <si>
    <t>압구정</t>
  </si>
  <si>
    <t>신사동</t>
    <phoneticPr fontId="1" type="noConversion"/>
  </si>
  <si>
    <t>611</t>
    <phoneticPr fontId="1" type="noConversion"/>
  </si>
  <si>
    <t>논현로 878</t>
    <phoneticPr fontId="1" type="noConversion"/>
  </si>
  <si>
    <t>02-3218-0900</t>
  </si>
  <si>
    <t>1,3</t>
  </si>
  <si>
    <t>0023168</t>
  </si>
  <si>
    <t>잠실</t>
  </si>
  <si>
    <t>송파구</t>
  </si>
  <si>
    <t>신천동</t>
    <phoneticPr fontId="1" type="noConversion"/>
  </si>
  <si>
    <t>7-19</t>
    <phoneticPr fontId="1" type="noConversion"/>
  </si>
  <si>
    <t>올림픽로 289</t>
    <phoneticPr fontId="1" type="noConversion"/>
  </si>
  <si>
    <t>02-2240-8200</t>
  </si>
  <si>
    <t>0027258</t>
  </si>
  <si>
    <t>잠원</t>
  </si>
  <si>
    <t>잠원동</t>
    <phoneticPr fontId="1" type="noConversion"/>
  </si>
  <si>
    <t>36-14</t>
    <phoneticPr fontId="1" type="noConversion"/>
  </si>
  <si>
    <t>강남대로 565</t>
    <phoneticPr fontId="1" type="noConversion"/>
  </si>
  <si>
    <t>02-2240-1500</t>
  </si>
  <si>
    <t>0028956</t>
  </si>
  <si>
    <t>제주</t>
  </si>
  <si>
    <t>제주특별자치도</t>
  </si>
  <si>
    <t>제주시</t>
  </si>
  <si>
    <t>노형동</t>
    <phoneticPr fontId="1" type="noConversion"/>
  </si>
  <si>
    <t>3784-8</t>
    <phoneticPr fontId="1" type="noConversion"/>
  </si>
  <si>
    <t>신형로 51</t>
    <phoneticPr fontId="1" type="noConversion"/>
  </si>
  <si>
    <t>064-720-1700</t>
  </si>
  <si>
    <t>0027177</t>
  </si>
  <si>
    <t>하남</t>
    <phoneticPr fontId="1" type="noConversion"/>
  </si>
  <si>
    <t>하남시</t>
    <phoneticPr fontId="1" type="noConversion"/>
  </si>
  <si>
    <t xml:space="preserve">망월동 </t>
    <phoneticPr fontId="1" type="noConversion"/>
  </si>
  <si>
    <t>836-1</t>
    <phoneticPr fontId="1" type="noConversion"/>
  </si>
  <si>
    <t>미사강변한강로 177</t>
    <phoneticPr fontId="1" type="noConversion"/>
  </si>
  <si>
    <t>031-5175-2100</t>
    <phoneticPr fontId="1" type="noConversion"/>
  </si>
  <si>
    <t>소유</t>
    <phoneticPr fontId="1" type="noConversion"/>
  </si>
  <si>
    <t>0027973</t>
  </si>
  <si>
    <t>한티</t>
  </si>
  <si>
    <t>대치동</t>
    <phoneticPr fontId="1" type="noConversion"/>
  </si>
  <si>
    <t>1024</t>
    <phoneticPr fontId="1" type="noConversion"/>
  </si>
  <si>
    <t>도곡로 408</t>
    <phoneticPr fontId="1" type="noConversion"/>
  </si>
  <si>
    <t>02-3469-2300</t>
  </si>
  <si>
    <t>0027164</t>
  </si>
  <si>
    <t>가산</t>
  </si>
  <si>
    <t>강북지역본부</t>
  </si>
  <si>
    <t>금천구</t>
  </si>
  <si>
    <t>가산동</t>
    <phoneticPr fontId="1" type="noConversion"/>
  </si>
  <si>
    <t>371-37</t>
    <phoneticPr fontId="1" type="noConversion"/>
  </si>
  <si>
    <t>가산디지털1로 128</t>
    <phoneticPr fontId="1" type="noConversion"/>
  </si>
  <si>
    <t>02-2081-3500</t>
  </si>
  <si>
    <t>0027012</t>
  </si>
  <si>
    <t>금천</t>
  </si>
  <si>
    <t>독산동</t>
    <phoneticPr fontId="1" type="noConversion"/>
  </si>
  <si>
    <t>954-4</t>
    <phoneticPr fontId="1" type="noConversion"/>
  </si>
  <si>
    <t>시흥대로 488</t>
    <phoneticPr fontId="1" type="noConversion"/>
  </si>
  <si>
    <t>02-3282-8900</t>
  </si>
  <si>
    <t>0027038</t>
  </si>
  <si>
    <t>노원</t>
  </si>
  <si>
    <t>노원구</t>
  </si>
  <si>
    <t>상계동</t>
    <phoneticPr fontId="1" type="noConversion"/>
  </si>
  <si>
    <t>712-1</t>
    <phoneticPr fontId="1" type="noConversion"/>
  </si>
  <si>
    <t>노해로 467</t>
    <phoneticPr fontId="1" type="noConversion"/>
  </si>
  <si>
    <t>02-950-9500</t>
  </si>
  <si>
    <t>0023320</t>
  </si>
  <si>
    <t>마곡</t>
    <phoneticPr fontId="1" type="noConversion"/>
  </si>
  <si>
    <t>강서구</t>
    <phoneticPr fontId="1" type="noConversion"/>
  </si>
  <si>
    <t>마곡동</t>
    <phoneticPr fontId="1" type="noConversion"/>
  </si>
  <si>
    <t>799-4</t>
    <phoneticPr fontId="1" type="noConversion"/>
  </si>
  <si>
    <t>공항대로 200</t>
    <phoneticPr fontId="1" type="noConversion"/>
  </si>
  <si>
    <t>02-398-9600</t>
  </si>
  <si>
    <t>0023155</t>
  </si>
  <si>
    <t>마포</t>
  </si>
  <si>
    <t>마포구</t>
  </si>
  <si>
    <t>서교동</t>
    <phoneticPr fontId="1" type="noConversion"/>
  </si>
  <si>
    <t>353-4</t>
    <phoneticPr fontId="1" type="noConversion"/>
  </si>
  <si>
    <t>양화로 127</t>
    <phoneticPr fontId="1" type="noConversion"/>
  </si>
  <si>
    <t>02-3140-0400</t>
  </si>
  <si>
    <t>0023317</t>
  </si>
  <si>
    <t>서소문</t>
  </si>
  <si>
    <t>중구</t>
  </si>
  <si>
    <t>서소문동</t>
    <phoneticPr fontId="1" type="noConversion"/>
  </si>
  <si>
    <t>47-2</t>
    <phoneticPr fontId="1" type="noConversion"/>
  </si>
  <si>
    <t>서소문로 115</t>
    <phoneticPr fontId="1" type="noConversion"/>
  </si>
  <si>
    <t>02-398-9500</t>
  </si>
  <si>
    <t>0023281</t>
  </si>
  <si>
    <t>성동</t>
  </si>
  <si>
    <t>성동구</t>
  </si>
  <si>
    <t>성수동2가</t>
    <phoneticPr fontId="1" type="noConversion"/>
  </si>
  <si>
    <t>317-23</t>
    <phoneticPr fontId="1" type="noConversion"/>
  </si>
  <si>
    <t>성수이로20길 3</t>
    <phoneticPr fontId="1" type="noConversion"/>
  </si>
  <si>
    <t>02-3408-9600</t>
  </si>
  <si>
    <t>2,3</t>
  </si>
  <si>
    <t>0027287</t>
  </si>
  <si>
    <t>양천</t>
  </si>
  <si>
    <t>양천구</t>
  </si>
  <si>
    <t>신정동</t>
    <phoneticPr fontId="1" type="noConversion"/>
  </si>
  <si>
    <t>900-10</t>
    <phoneticPr fontId="1" type="noConversion"/>
  </si>
  <si>
    <t>목동로 203</t>
    <phoneticPr fontId="1" type="noConversion"/>
  </si>
  <si>
    <t>02-3219-8500</t>
  </si>
  <si>
    <t>0023126</t>
  </si>
  <si>
    <t>여의도</t>
  </si>
  <si>
    <t>영등포구</t>
  </si>
  <si>
    <t xml:space="preserve">여의도동 </t>
    <phoneticPr fontId="1" type="noConversion"/>
  </si>
  <si>
    <t>26-4</t>
    <phoneticPr fontId="1" type="noConversion"/>
  </si>
  <si>
    <t>의사당대로 97</t>
    <phoneticPr fontId="1" type="noConversion"/>
  </si>
  <si>
    <t>02-2000-0600</t>
  </si>
  <si>
    <t>0023100</t>
  </si>
  <si>
    <t>영업부</t>
  </si>
  <si>
    <t>16-3</t>
    <phoneticPr fontId="1" type="noConversion"/>
  </si>
  <si>
    <t>은행로 14</t>
    <phoneticPr fontId="1" type="noConversion"/>
  </si>
  <si>
    <t>02-787-5717</t>
  </si>
  <si>
    <t>소유</t>
  </si>
  <si>
    <t>0023252</t>
  </si>
  <si>
    <t>종로</t>
  </si>
  <si>
    <t>종로구</t>
  </si>
  <si>
    <t>중학동</t>
    <phoneticPr fontId="1" type="noConversion"/>
  </si>
  <si>
    <t>14</t>
    <phoneticPr fontId="1" type="noConversion"/>
  </si>
  <si>
    <t>율곡로 6</t>
    <phoneticPr fontId="1" type="noConversion"/>
  </si>
  <si>
    <t>02-398-6700</t>
  </si>
  <si>
    <t>1,2,3</t>
    <phoneticPr fontId="1" type="noConversion"/>
  </si>
  <si>
    <t>0027067</t>
  </si>
  <si>
    <t>김포</t>
  </si>
  <si>
    <t>경인지역본부</t>
  </si>
  <si>
    <t>경기도</t>
  </si>
  <si>
    <t>김포시</t>
  </si>
  <si>
    <t>감정동</t>
    <phoneticPr fontId="1" type="noConversion"/>
  </si>
  <si>
    <t>506</t>
    <phoneticPr fontId="1" type="noConversion"/>
  </si>
  <si>
    <t>중봉로 15</t>
    <phoneticPr fontId="1" type="noConversion"/>
  </si>
  <si>
    <t>031-980-8800</t>
  </si>
  <si>
    <t>0027135</t>
  </si>
  <si>
    <t>부천</t>
  </si>
  <si>
    <t>부천시</t>
  </si>
  <si>
    <t>상동</t>
    <phoneticPr fontId="1" type="noConversion"/>
  </si>
  <si>
    <t>466</t>
    <phoneticPr fontId="1" type="noConversion"/>
  </si>
  <si>
    <t>송내대로 88</t>
    <phoneticPr fontId="1" type="noConversion"/>
  </si>
  <si>
    <t>032-620-1200</t>
  </si>
  <si>
    <t>-1,1,2</t>
  </si>
  <si>
    <t>0027290</t>
  </si>
  <si>
    <t>송도</t>
  </si>
  <si>
    <t>인천광역시</t>
  </si>
  <si>
    <t>연수구</t>
  </si>
  <si>
    <t xml:space="preserve">송도동 </t>
    <phoneticPr fontId="1" type="noConversion"/>
  </si>
  <si>
    <t>11-104</t>
    <phoneticPr fontId="1" type="noConversion"/>
  </si>
  <si>
    <t>인천타워대로 99</t>
    <phoneticPr fontId="1" type="noConversion"/>
  </si>
  <si>
    <t>032-540-8300</t>
  </si>
  <si>
    <t>0028406</t>
  </si>
  <si>
    <t>시화</t>
  </si>
  <si>
    <t>시흥시</t>
  </si>
  <si>
    <t>정왕동</t>
    <phoneticPr fontId="1" type="noConversion"/>
  </si>
  <si>
    <t>1726-5</t>
    <phoneticPr fontId="1" type="noConversion"/>
  </si>
  <si>
    <t>정왕대로 188</t>
    <phoneticPr fontId="1" type="noConversion"/>
  </si>
  <si>
    <t>031-496-4400</t>
  </si>
  <si>
    <t>-1,1,2,6</t>
  </si>
  <si>
    <t>0028451</t>
  </si>
  <si>
    <t>안산</t>
  </si>
  <si>
    <t>안산시</t>
  </si>
  <si>
    <t>고잔동</t>
    <phoneticPr fontId="1" type="noConversion"/>
  </si>
  <si>
    <t>523-8</t>
    <phoneticPr fontId="1" type="noConversion"/>
  </si>
  <si>
    <t>광덕대로 271</t>
    <phoneticPr fontId="1" type="noConversion"/>
  </si>
  <si>
    <t>031-412-0600</t>
  </si>
  <si>
    <t>-1,1,3,4</t>
  </si>
  <si>
    <t>0027106</t>
  </si>
  <si>
    <t>인천</t>
  </si>
  <si>
    <t>남동구</t>
  </si>
  <si>
    <t>구월동</t>
    <phoneticPr fontId="1" type="noConversion"/>
  </si>
  <si>
    <t>1140</t>
    <phoneticPr fontId="1" type="noConversion"/>
  </si>
  <si>
    <t>미래로 42</t>
    <phoneticPr fontId="1" type="noConversion"/>
  </si>
  <si>
    <t>032-450-3400</t>
  </si>
  <si>
    <t>0028655</t>
  </si>
  <si>
    <t>일산</t>
  </si>
  <si>
    <t>고양시</t>
  </si>
  <si>
    <t>일산동구 장항동</t>
    <phoneticPr fontId="1" type="noConversion"/>
  </si>
  <si>
    <t>890</t>
    <phoneticPr fontId="1" type="noConversion"/>
  </si>
  <si>
    <t>중앙로 1201</t>
    <phoneticPr fontId="1" type="noConversion"/>
  </si>
  <si>
    <t>031-920-4000</t>
  </si>
  <si>
    <t>0027384</t>
  </si>
  <si>
    <t>경산</t>
  </si>
  <si>
    <t>대구경북본부</t>
    <phoneticPr fontId="1" type="noConversion"/>
  </si>
  <si>
    <t>경상북도</t>
  </si>
  <si>
    <t>경산시</t>
  </si>
  <si>
    <t>정평동</t>
    <phoneticPr fontId="1" type="noConversion"/>
  </si>
  <si>
    <t>255-120</t>
    <phoneticPr fontId="1" type="noConversion"/>
  </si>
  <si>
    <t>대학로 73</t>
    <phoneticPr fontId="1" type="noConversion"/>
  </si>
  <si>
    <t>053-819-1900</t>
  </si>
  <si>
    <t>0028503</t>
  </si>
  <si>
    <t>구미</t>
  </si>
  <si>
    <t>구미시</t>
  </si>
  <si>
    <t>송정동</t>
    <phoneticPr fontId="1" type="noConversion"/>
  </si>
  <si>
    <t>78</t>
    <phoneticPr fontId="1" type="noConversion"/>
  </si>
  <si>
    <t>송정대로 107</t>
    <phoneticPr fontId="1" type="noConversion"/>
  </si>
  <si>
    <t>054-450-4700</t>
  </si>
  <si>
    <t>-1,1</t>
  </si>
  <si>
    <t>0027834</t>
  </si>
  <si>
    <t>금정</t>
  </si>
  <si>
    <t>부산경남본부</t>
    <phoneticPr fontId="1" type="noConversion"/>
  </si>
  <si>
    <t>부산광역시</t>
  </si>
  <si>
    <t>금정구</t>
  </si>
  <si>
    <t>구서동</t>
    <phoneticPr fontId="1" type="noConversion"/>
  </si>
  <si>
    <t>84-18</t>
    <phoneticPr fontId="1" type="noConversion"/>
  </si>
  <si>
    <t>중앙대로 1817</t>
    <phoneticPr fontId="1" type="noConversion"/>
  </si>
  <si>
    <t>051-510-4700</t>
  </si>
  <si>
    <t>0028121</t>
  </si>
  <si>
    <t>김해</t>
  </si>
  <si>
    <t>경상남도</t>
  </si>
  <si>
    <t>김해시</t>
  </si>
  <si>
    <t>내동</t>
    <phoneticPr fontId="1" type="noConversion"/>
  </si>
  <si>
    <t>1138-1</t>
    <phoneticPr fontId="1" type="noConversion"/>
  </si>
  <si>
    <t>경원로 75번길 15</t>
    <phoneticPr fontId="1" type="noConversion"/>
  </si>
  <si>
    <t>055-310-2220</t>
  </si>
  <si>
    <t>0027708</t>
  </si>
  <si>
    <t>대구</t>
  </si>
  <si>
    <t>대구광역시</t>
  </si>
  <si>
    <t>북구</t>
    <phoneticPr fontId="1" type="noConversion"/>
  </si>
  <si>
    <t>침산동</t>
    <phoneticPr fontId="1" type="noConversion"/>
  </si>
  <si>
    <t>1757</t>
    <phoneticPr fontId="1" type="noConversion"/>
  </si>
  <si>
    <t>호암로 51</t>
    <phoneticPr fontId="1" type="noConversion"/>
  </si>
  <si>
    <t>053-252-6325</t>
    <phoneticPr fontId="1" type="noConversion"/>
  </si>
  <si>
    <t>0027805</t>
  </si>
  <si>
    <t>부산</t>
  </si>
  <si>
    <t>중앙동2가</t>
    <phoneticPr fontId="1" type="noConversion"/>
  </si>
  <si>
    <t>44-1</t>
    <phoneticPr fontId="1" type="noConversion"/>
  </si>
  <si>
    <t>대청로 136</t>
    <phoneticPr fontId="1" type="noConversion"/>
  </si>
  <si>
    <t>051-240-1600</t>
  </si>
  <si>
    <t>-1,1,2,4</t>
  </si>
  <si>
    <t>0027847</t>
  </si>
  <si>
    <t>서부산</t>
    <phoneticPr fontId="1" type="noConversion"/>
  </si>
  <si>
    <t>강서구</t>
  </si>
  <si>
    <t>명지동</t>
    <phoneticPr fontId="1" type="noConversion"/>
  </si>
  <si>
    <t>3599-1</t>
    <phoneticPr fontId="1" type="noConversion"/>
  </si>
  <si>
    <t>명지국제2로 80</t>
    <phoneticPr fontId="1" type="noConversion"/>
  </si>
  <si>
    <t>051-974-4100</t>
  </si>
  <si>
    <t>0027711</t>
  </si>
  <si>
    <t>성서</t>
  </si>
  <si>
    <t>달서구</t>
  </si>
  <si>
    <t>월암동</t>
    <phoneticPr fontId="1" type="noConversion"/>
  </si>
  <si>
    <t>1-15</t>
    <phoneticPr fontId="1" type="noConversion"/>
  </si>
  <si>
    <t>성서공단로 114</t>
    <phoneticPr fontId="1" type="noConversion"/>
  </si>
  <si>
    <t>053-605-4600</t>
  </si>
  <si>
    <t>0027371</t>
  </si>
  <si>
    <t>양산</t>
  </si>
  <si>
    <t>양산시</t>
  </si>
  <si>
    <t>중부동</t>
    <phoneticPr fontId="1" type="noConversion"/>
  </si>
  <si>
    <t>687-1</t>
    <phoneticPr fontId="1" type="noConversion"/>
  </si>
  <si>
    <t>양산역6길 9</t>
    <phoneticPr fontId="1" type="noConversion"/>
  </si>
  <si>
    <t>055-380-8500</t>
  </si>
  <si>
    <t>0027902</t>
  </si>
  <si>
    <t>울산</t>
  </si>
  <si>
    <t>울산광역시</t>
  </si>
  <si>
    <t>남구</t>
  </si>
  <si>
    <t>1156-4</t>
    <phoneticPr fontId="1" type="noConversion"/>
  </si>
  <si>
    <t>봉월로 56</t>
    <phoneticPr fontId="1" type="noConversion"/>
  </si>
  <si>
    <t>052-270-4900</t>
  </si>
  <si>
    <t>-1,1,2,3</t>
  </si>
  <si>
    <t>0028118</t>
  </si>
  <si>
    <t>진주</t>
  </si>
  <si>
    <t>진주시</t>
  </si>
  <si>
    <t>평안동</t>
    <phoneticPr fontId="1" type="noConversion"/>
  </si>
  <si>
    <t>47</t>
    <phoneticPr fontId="1" type="noConversion"/>
  </si>
  <si>
    <t>향교로 3</t>
    <phoneticPr fontId="1" type="noConversion"/>
  </si>
  <si>
    <t>055-749-4300</t>
  </si>
  <si>
    <t>0028105</t>
  </si>
  <si>
    <t>창원</t>
  </si>
  <si>
    <t>창원시</t>
  </si>
  <si>
    <t>상남동</t>
    <phoneticPr fontId="1" type="noConversion"/>
  </si>
  <si>
    <t>69-4</t>
    <phoneticPr fontId="1" type="noConversion"/>
  </si>
  <si>
    <t>상남로 25</t>
    <phoneticPr fontId="1" type="noConversion"/>
  </si>
  <si>
    <t>055-268-2700</t>
  </si>
  <si>
    <t>0028309</t>
  </si>
  <si>
    <t>포항</t>
  </si>
  <si>
    <t>포항시</t>
  </si>
  <si>
    <t>죽도동</t>
    <phoneticPr fontId="1" type="noConversion"/>
  </si>
  <si>
    <t>657-8</t>
    <phoneticPr fontId="1" type="noConversion"/>
  </si>
  <si>
    <t>중흥로 156</t>
    <phoneticPr fontId="1" type="noConversion"/>
  </si>
  <si>
    <t>054-288-4500</t>
  </si>
  <si>
    <t>-2,-1,1</t>
  </si>
  <si>
    <t>0027368</t>
  </si>
  <si>
    <t>동탄</t>
  </si>
  <si>
    <t>중부지역본부</t>
  </si>
  <si>
    <t>화성시</t>
  </si>
  <si>
    <t>반송동</t>
    <phoneticPr fontId="1" type="noConversion"/>
  </si>
  <si>
    <t>220-5</t>
    <phoneticPr fontId="1" type="noConversion"/>
  </si>
  <si>
    <t>동탄솔빛로 51</t>
    <phoneticPr fontId="1" type="noConversion"/>
  </si>
  <si>
    <t>031-350-1200</t>
  </si>
  <si>
    <t>0028626</t>
  </si>
  <si>
    <t>분당</t>
  </si>
  <si>
    <t>성남시</t>
    <phoneticPr fontId="1" type="noConversion"/>
  </si>
  <si>
    <t>분당구 서현동</t>
    <phoneticPr fontId="1" type="noConversion"/>
  </si>
  <si>
    <t>245-5</t>
    <phoneticPr fontId="1" type="noConversion"/>
  </si>
  <si>
    <t>서현로 200</t>
    <phoneticPr fontId="1" type="noConversion"/>
  </si>
  <si>
    <t>031-789-1500</t>
  </si>
  <si>
    <t>0028600</t>
  </si>
  <si>
    <t>수원</t>
  </si>
  <si>
    <t>수원시</t>
  </si>
  <si>
    <t>팔달구 인계동</t>
    <phoneticPr fontId="1" type="noConversion"/>
  </si>
  <si>
    <t>1122-12</t>
    <phoneticPr fontId="1" type="noConversion"/>
  </si>
  <si>
    <t>효원로 295</t>
    <phoneticPr fontId="1" type="noConversion"/>
  </si>
  <si>
    <t>031-220-7300</t>
  </si>
  <si>
    <t>0028613</t>
  </si>
  <si>
    <t>안양</t>
  </si>
  <si>
    <t>안양시</t>
  </si>
  <si>
    <t>동안구 솬양동</t>
    <phoneticPr fontId="1" type="noConversion"/>
  </si>
  <si>
    <t>1588-11</t>
    <phoneticPr fontId="1" type="noConversion"/>
  </si>
  <si>
    <t>부림로169번길 42</t>
    <phoneticPr fontId="1" type="noConversion"/>
  </si>
  <si>
    <t>031-380-0900</t>
  </si>
  <si>
    <t>-2,-1,1,2</t>
  </si>
  <si>
    <t>0028684</t>
  </si>
  <si>
    <t>용인</t>
  </si>
  <si>
    <t>용인시</t>
  </si>
  <si>
    <t>기흥구 중동</t>
    <phoneticPr fontId="1" type="noConversion"/>
  </si>
  <si>
    <t>830-3</t>
    <phoneticPr fontId="1" type="noConversion"/>
  </si>
  <si>
    <t>동백중앙로 269</t>
    <phoneticPr fontId="1" type="noConversion"/>
  </si>
  <si>
    <t>031-280-6100</t>
  </si>
  <si>
    <t>0027423</t>
  </si>
  <si>
    <t>원주</t>
  </si>
  <si>
    <t>강원도</t>
  </si>
  <si>
    <t>원주시</t>
  </si>
  <si>
    <t>반곡동</t>
    <phoneticPr fontId="1" type="noConversion"/>
  </si>
  <si>
    <t>1901-2</t>
    <phoneticPr fontId="1" type="noConversion"/>
  </si>
  <si>
    <t>건강로 1</t>
    <phoneticPr fontId="1" type="noConversion"/>
  </si>
  <si>
    <t>033-760-3800</t>
  </si>
  <si>
    <t>0028590</t>
  </si>
  <si>
    <t>판교</t>
  </si>
  <si>
    <t>성남시</t>
  </si>
  <si>
    <t>분당구 백현동</t>
    <phoneticPr fontId="1" type="noConversion"/>
  </si>
  <si>
    <t>537</t>
    <phoneticPr fontId="1" type="noConversion"/>
  </si>
  <si>
    <t>판교역로 152</t>
    <phoneticPr fontId="1" type="noConversion"/>
  </si>
  <si>
    <t>031-779-8100</t>
  </si>
  <si>
    <t>0028639</t>
  </si>
  <si>
    <t>평택</t>
  </si>
  <si>
    <t>평택시</t>
  </si>
  <si>
    <t>합정동</t>
    <phoneticPr fontId="1" type="noConversion"/>
  </si>
  <si>
    <t>964-13</t>
    <phoneticPr fontId="1" type="noConversion"/>
  </si>
  <si>
    <t>평택5로20번길 39</t>
    <phoneticPr fontId="1" type="noConversion"/>
  </si>
  <si>
    <t>031-659-0500</t>
  </si>
  <si>
    <t>0027601</t>
  </si>
  <si>
    <t>광주</t>
  </si>
  <si>
    <t>호남지역본부</t>
    <phoneticPr fontId="1" type="noConversion"/>
  </si>
  <si>
    <t>광주광역시</t>
  </si>
  <si>
    <t>광산구</t>
  </si>
  <si>
    <t>우산동</t>
    <phoneticPr fontId="1" type="noConversion"/>
  </si>
  <si>
    <t>1584-1</t>
    <phoneticPr fontId="1" type="noConversion"/>
  </si>
  <si>
    <t>무진대로 261</t>
    <phoneticPr fontId="1" type="noConversion"/>
  </si>
  <si>
    <t>062-958-1000</t>
  </si>
  <si>
    <t>0028804</t>
  </si>
  <si>
    <t>군산</t>
  </si>
  <si>
    <t>전라북도</t>
  </si>
  <si>
    <t>군산시</t>
  </si>
  <si>
    <t>수송동</t>
    <phoneticPr fontId="1" type="noConversion"/>
  </si>
  <si>
    <t>854-2</t>
    <phoneticPr fontId="1" type="noConversion"/>
  </si>
  <si>
    <t>월명로 206</t>
    <phoneticPr fontId="1" type="noConversion"/>
  </si>
  <si>
    <t>063-440-3600</t>
  </si>
  <si>
    <t>0028710</t>
  </si>
  <si>
    <t>당진</t>
  </si>
  <si>
    <t>충청지역본부</t>
    <phoneticPr fontId="1" type="noConversion"/>
  </si>
  <si>
    <t>충청남도</t>
  </si>
  <si>
    <t>당진시</t>
  </si>
  <si>
    <t>읍내동</t>
    <phoneticPr fontId="1" type="noConversion"/>
  </si>
  <si>
    <t>266</t>
    <phoneticPr fontId="1" type="noConversion"/>
  </si>
  <si>
    <t>당진중앙2로 211-15</t>
    <phoneticPr fontId="1" type="noConversion"/>
  </si>
  <si>
    <t>041-359-2600</t>
  </si>
  <si>
    <t>0027300</t>
  </si>
  <si>
    <t>대전</t>
  </si>
  <si>
    <t>대전광역시</t>
  </si>
  <si>
    <t>서구</t>
  </si>
  <si>
    <t>서구 둔산동</t>
    <phoneticPr fontId="1" type="noConversion"/>
  </si>
  <si>
    <t>946</t>
    <phoneticPr fontId="1" type="noConversion"/>
  </si>
  <si>
    <t>둔산서로 137</t>
    <phoneticPr fontId="1" type="noConversion"/>
  </si>
  <si>
    <t>042-600-6200</t>
  </si>
  <si>
    <t>0028901</t>
  </si>
  <si>
    <t>목포</t>
  </si>
  <si>
    <t>전라남도</t>
  </si>
  <si>
    <t>목포시</t>
  </si>
  <si>
    <t>889-2</t>
    <phoneticPr fontId="1" type="noConversion"/>
  </si>
  <si>
    <t>백년대로 306</t>
    <phoneticPr fontId="1" type="noConversion"/>
  </si>
  <si>
    <t>061-280-5400</t>
  </si>
  <si>
    <t>0027229</t>
  </si>
  <si>
    <t>아산</t>
  </si>
  <si>
    <t>아산시</t>
  </si>
  <si>
    <t>모종동</t>
    <phoneticPr fontId="1" type="noConversion"/>
  </si>
  <si>
    <t>868-2</t>
    <phoneticPr fontId="1" type="noConversion"/>
  </si>
  <si>
    <t>번영로234번길 2</t>
    <phoneticPr fontId="1" type="noConversion"/>
  </si>
  <si>
    <t>041-537-2300</t>
  </si>
  <si>
    <t>0028202</t>
  </si>
  <si>
    <t>여수</t>
  </si>
  <si>
    <t>여수시</t>
  </si>
  <si>
    <t>학동</t>
    <phoneticPr fontId="1" type="noConversion"/>
  </si>
  <si>
    <t>36</t>
    <phoneticPr fontId="1" type="noConversion"/>
  </si>
  <si>
    <t>시청로 30</t>
    <phoneticPr fontId="1" type="noConversion"/>
  </si>
  <si>
    <t>061-690-8500</t>
  </si>
  <si>
    <t>-1,1,3</t>
  </si>
  <si>
    <t>0027261</t>
  </si>
  <si>
    <t>오창</t>
  </si>
  <si>
    <t>충청북도</t>
  </si>
  <si>
    <t>청주시</t>
  </si>
  <si>
    <t>청원구 오창읍</t>
    <phoneticPr fontId="1" type="noConversion"/>
  </si>
  <si>
    <t>양천리</t>
    <phoneticPr fontId="1" type="noConversion"/>
  </si>
  <si>
    <t>792-1</t>
    <phoneticPr fontId="1" type="noConversion"/>
  </si>
  <si>
    <t>중심상업로 47</t>
    <phoneticPr fontId="1" type="noConversion"/>
  </si>
  <si>
    <t>043-249-2400</t>
  </si>
  <si>
    <t>0027504</t>
  </si>
  <si>
    <t>전주</t>
  </si>
  <si>
    <t>전주시</t>
  </si>
  <si>
    <t>완산구 경원동1가</t>
    <phoneticPr fontId="1" type="noConversion"/>
  </si>
  <si>
    <t>103</t>
    <phoneticPr fontId="1" type="noConversion"/>
  </si>
  <si>
    <t>전라감영5길 18</t>
    <phoneticPr fontId="1" type="noConversion"/>
  </si>
  <si>
    <t>063-230-6600</t>
  </si>
  <si>
    <t>-2,1,2,5</t>
  </si>
  <si>
    <t>0028707</t>
  </si>
  <si>
    <t>천안</t>
  </si>
  <si>
    <t>천안시</t>
  </si>
  <si>
    <t>동남구 신부동</t>
    <phoneticPr fontId="1" type="noConversion"/>
  </si>
  <si>
    <t>464-6</t>
    <phoneticPr fontId="1" type="noConversion"/>
  </si>
  <si>
    <t>만남로 82</t>
    <phoneticPr fontId="1" type="noConversion"/>
  </si>
  <si>
    <t>041-559-2600</t>
  </si>
  <si>
    <t>0027203</t>
  </si>
  <si>
    <t>청주</t>
  </si>
  <si>
    <t>상당구 북문로1가</t>
    <phoneticPr fontId="1" type="noConversion"/>
  </si>
  <si>
    <t>172</t>
    <phoneticPr fontId="1" type="noConversion"/>
  </si>
  <si>
    <t>성안로 16</t>
    <phoneticPr fontId="1" type="noConversion"/>
  </si>
  <si>
    <t>043-229-2900</t>
  </si>
  <si>
    <t>-1,2,3</t>
  </si>
  <si>
    <t>0027216</t>
  </si>
  <si>
    <t>충주</t>
  </si>
  <si>
    <t>충주시</t>
  </si>
  <si>
    <t>연수동</t>
    <phoneticPr fontId="1" type="noConversion"/>
  </si>
  <si>
    <t>454-71</t>
    <phoneticPr fontId="1" type="noConversion"/>
  </si>
  <si>
    <t>계명대로 195</t>
    <phoneticPr fontId="1" type="noConversion"/>
  </si>
  <si>
    <t>043-850-7700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</si>
</sst>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#,##0_;"/>
    <numFmt numFmtId="177" formatCode="#,##0_);[Red]\(#,##0\)"/>
  </numFmts>
  <fonts count="24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b/>
      <sz val="9"/>
      <color rgb="FF666666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11"/>
      <name val="돋움"/>
      <family val="3"/>
      <charset val="129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DC9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8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6" borderId="1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" fillId="28" borderId="2" applyNumberFormat="0" applyFon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0" borderId="3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31" borderId="1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26" borderId="9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3" fillId="0" borderId="0"/>
    <xf numFmtId="41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1" fillId="0" borderId="0" xfId="0" applyFont="1" applyAlignment="1">
      <alignment vertical="center"/>
    </xf>
    <xf numFmtId="14" fontId="11" fillId="0" borderId="0" xfId="0" applyNumberFormat="1" applyFont="1" applyAlignment="1">
      <alignment vertical="center"/>
    </xf>
    <xf numFmtId="14" fontId="0" fillId="0" borderId="0" xfId="0" applyNumberFormat="1">
      <alignment vertical="center"/>
    </xf>
    <xf numFmtId="0" fontId="20" fillId="0" borderId="0" xfId="0" applyFont="1" applyFill="1" applyProtection="1">
      <alignment vertical="center"/>
      <protection locked="0"/>
    </xf>
    <xf numFmtId="0" fontId="20" fillId="0" borderId="0" xfId="0" applyFont="1" applyProtection="1">
      <alignment vertical="center"/>
      <protection locked="0"/>
    </xf>
    <xf numFmtId="0" fontId="20" fillId="33" borderId="10" xfId="0" applyFont="1" applyFill="1" applyBorder="1" applyAlignment="1" applyProtection="1">
      <alignment horizontal="center" vertical="center" wrapText="1"/>
      <protection locked="0"/>
    </xf>
    <xf numFmtId="0" fontId="20" fillId="34" borderId="10" xfId="0" applyFont="1" applyFill="1" applyBorder="1" applyAlignment="1" applyProtection="1">
      <alignment horizontal="center" vertical="center" wrapText="1"/>
      <protection locked="0"/>
    </xf>
    <xf numFmtId="0" fontId="19" fillId="0" borderId="10" xfId="0" applyFont="1" applyBorder="1" applyAlignment="1">
      <alignment horizontal="center" vertical="center" wrapText="1"/>
    </xf>
    <xf numFmtId="177" fontId="19" fillId="0" borderId="10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0" fillId="0" borderId="0" xfId="0" applyFont="1">
      <alignment vertical="center"/>
    </xf>
    <xf numFmtId="0" fontId="20" fillId="33" borderId="10" xfId="0" applyFont="1" applyFill="1" applyBorder="1" applyAlignment="1" applyProtection="1">
      <alignment horizontal="center" vertical="center" wrapText="1"/>
      <protection locked="0"/>
    </xf>
    <xf numFmtId="0" fontId="20" fillId="33" borderId="14" xfId="0" applyFont="1" applyFill="1" applyBorder="1" applyAlignment="1" applyProtection="1">
      <alignment horizontal="center" vertical="center" wrapText="1"/>
      <protection locked="0"/>
    </xf>
    <xf numFmtId="0" fontId="22" fillId="35" borderId="10" xfId="0" applyFont="1" applyFill="1" applyBorder="1" applyAlignment="1">
      <alignment horizontal="center" vertical="center" wrapText="1"/>
    </xf>
    <xf numFmtId="49" fontId="22" fillId="35" borderId="10" xfId="43" applyNumberFormat="1" applyFont="1" applyFill="1" applyBorder="1" applyAlignment="1">
      <alignment horizontal="center" vertical="center" wrapText="1"/>
    </xf>
    <xf numFmtId="14" fontId="22" fillId="35" borderId="10" xfId="0" applyNumberFormat="1" applyFont="1" applyFill="1" applyBorder="1" applyAlignment="1">
      <alignment horizontal="center" vertical="center" wrapText="1"/>
    </xf>
    <xf numFmtId="0" fontId="22" fillId="35" borderId="10" xfId="0" applyFont="1" applyFill="1" applyBorder="1" applyAlignment="1">
      <alignment horizontal="center" vertical="center"/>
    </xf>
    <xf numFmtId="176" fontId="22" fillId="35" borderId="10" xfId="0" applyNumberFormat="1" applyFont="1" applyFill="1" applyBorder="1" applyAlignment="1">
      <alignment horizontal="center" vertical="center" wrapText="1"/>
    </xf>
    <xf numFmtId="177" fontId="22" fillId="35" borderId="10" xfId="0" applyNumberFormat="1" applyFont="1" applyFill="1" applyBorder="1" applyAlignment="1">
      <alignment horizontal="right" vertical="center" wrapText="1"/>
    </xf>
    <xf numFmtId="0" fontId="0" fillId="0" borderId="10" xfId="0" applyBorder="1">
      <alignment vertical="center"/>
    </xf>
    <xf numFmtId="177" fontId="19" fillId="0" borderId="10" xfId="0" applyNumberFormat="1" applyFont="1" applyBorder="1" applyAlignment="1">
      <alignment horizontal="right" vertical="center" wrapText="1"/>
    </xf>
    <xf numFmtId="41" fontId="19" fillId="0" borderId="10" xfId="44" applyFont="1" applyBorder="1" applyAlignment="1">
      <alignment horizontal="center" vertical="center" wrapText="1"/>
    </xf>
    <xf numFmtId="0" fontId="20" fillId="33" borderId="10" xfId="0" applyFont="1" applyFill="1" applyBorder="1" applyAlignment="1" applyProtection="1">
      <alignment horizontal="center" vertical="center" wrapText="1"/>
      <protection locked="0"/>
    </xf>
    <xf numFmtId="0" fontId="20" fillId="33" borderId="14" xfId="0" applyFont="1" applyFill="1" applyBorder="1" applyAlignment="1" applyProtection="1">
      <alignment horizontal="center" vertical="center" wrapText="1"/>
      <protection locked="0"/>
    </xf>
    <xf numFmtId="0" fontId="20" fillId="33" borderId="15" xfId="0" applyFont="1" applyFill="1" applyBorder="1" applyAlignment="1" applyProtection="1">
      <alignment horizontal="center" vertical="center" wrapText="1"/>
      <protection locked="0"/>
    </xf>
    <xf numFmtId="0" fontId="20" fillId="33" borderId="11" xfId="0" applyFont="1" applyFill="1" applyBorder="1" applyAlignment="1" applyProtection="1">
      <alignment horizontal="center" vertical="center" wrapText="1"/>
      <protection locked="0"/>
    </xf>
    <xf numFmtId="0" fontId="20" fillId="33" borderId="12" xfId="0" applyFont="1" applyFill="1" applyBorder="1" applyAlignment="1" applyProtection="1">
      <alignment horizontal="center" vertical="center" wrapText="1"/>
      <protection locked="0"/>
    </xf>
    <xf numFmtId="0" fontId="20" fillId="33" borderId="13" xfId="0" applyFont="1" applyFill="1" applyBorder="1" applyAlignment="1" applyProtection="1">
      <alignment horizontal="center" vertical="center" wrapText="1"/>
      <protection locked="0"/>
    </xf>
    <xf numFmtId="0" fontId="21" fillId="34" borderId="10" xfId="0" applyFont="1" applyFill="1" applyBorder="1" applyAlignment="1" applyProtection="1">
      <alignment horizontal="center" vertical="center" wrapText="1"/>
      <protection locked="0"/>
    </xf>
    <xf numFmtId="0" fontId="20" fillId="34" borderId="10" xfId="0" applyFont="1" applyFill="1" applyBorder="1" applyAlignment="1" applyProtection="1">
      <alignment horizontal="center" vertical="center" wrapText="1"/>
      <protection locked="0"/>
    </xf>
    <xf numFmtId="0" fontId="21" fillId="33" borderId="10" xfId="0" applyFont="1" applyFill="1" applyBorder="1" applyAlignment="1" applyProtection="1">
      <alignment horizontal="center" vertical="center" wrapText="1"/>
      <protection locked="0"/>
    </xf>
  </cellXfs>
  <cellStyles count="48">
    <cellStyle name="⃅　碵₹Ā€ሀ墬⃇　쓅₳鐀㣍糁₹ළ죉⺲㄀　　─ 　®⃉ЀƲ⃈븀䂮⃇ᗁ⻖ _xdc00_ӂ璬飇₰洀꧕킺⃅　碵₹Ā€ሀ墬⃇㄀蒼⢽⃇鐀㣍糁₹ළ죉⺲瀀璳デ⃑尀_xddd4_瓂⃇蠀铇₲븀䂮⃇ᗁ烖璳デ⃑尀_xddd4_瓂⃇蠀铇₲ЀƲ⃈븀䂮⃇ᗁ烖璳デ⃑尀_xddd4_瓂⃇蠀铇₲㄀　　─ 　®⃉ЀƲ⃈븀䂮⃇ᗁ㏖⠀탌⃆븀䂮⃇ᗁ⻖ ㌀⠀탌⃆ꠀﳖ墬⃇븀䂮⃇ᗁ䓖⃇ළ죉⺲퀀ᗆ⻖ Ѐ듈탌⃅" xfId="45"/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25" builtinId="11" customBuiltin="1"/>
    <cellStyle name="계산" xfId="26" builtinId="22" customBuiltin="1"/>
    <cellStyle name="나쁨" xfId="27" builtinId="27" customBuiltin="1"/>
    <cellStyle name="메모" xfId="28" builtinId="10" customBuiltin="1"/>
    <cellStyle name="백분율 2" xfId="47"/>
    <cellStyle name="보통" xfId="29" builtinId="28" customBuiltin="1"/>
    <cellStyle name="설명 텍스트" xfId="30" builtinId="53" customBuiltin="1"/>
    <cellStyle name="셀 확인" xfId="31" builtinId="23" customBuiltin="1"/>
    <cellStyle name="쉼표 [0]" xfId="44" builtinId="6"/>
    <cellStyle name="쉼표 [0] 2" xfId="46"/>
    <cellStyle name="연결된 셀" xfId="32" builtinId="24" customBuiltin="1"/>
    <cellStyle name="요약" xfId="33" builtinId="25" customBuiltin="1"/>
    <cellStyle name="입력" xfId="34" builtinId="20" customBuiltin="1"/>
    <cellStyle name="제목" xfId="35" builtinId="15" customBuiltin="1"/>
    <cellStyle name="제목 1" xfId="36" builtinId="16" customBuiltin="1"/>
    <cellStyle name="제목 2" xfId="37" builtinId="17" customBuiltin="1"/>
    <cellStyle name="제목 3" xfId="38" builtinId="18" customBuiltin="1"/>
    <cellStyle name="제목 4" xfId="39" builtinId="19" customBuiltin="1"/>
    <cellStyle name="좋음" xfId="40" builtinId="26" customBuiltin="1"/>
    <cellStyle name="출력" xfId="41" builtinId="21" customBuiltin="1"/>
    <cellStyle name="표준" xfId="0" builtinId="0"/>
    <cellStyle name="표준 2 2" xfId="43"/>
    <cellStyle name="표준 3" xfId="42"/>
  </cellStyles>
  <dxfs count="0"/>
  <tableStyles count="0" defaultTableStyle="TableStyleMedium2" defaultPivotStyle="PivotStyleLight16"/>
  <colors>
    <mruColors>
      <color rgb="FFFFDC97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DB/Downloads/220214%20&#51008;&#54665;&#50672;&#54633;&#54924;%20&#51228;&#52636;%20&#51088;&#47308;/KDB%20Raw%20Data/(2112)%20&#51473;&#49548;&#51473;&#44204;&#48512;&#47928;%20&#46021;&#52292;&#49892;&#51201;%20&#49569;&#48512;&#51088;&#47308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DB/AppData/Roaming/Microsoft/Excel/2017%20&#51060;&#51061;&#47785;&#54364;/2_&#51089;&#50629;/&#48260;&#51204;8_&#52572;&#51333;/&#9733;(17&#47785;&#54364;)3&#44060;&#45380;_3&#44060;&#45380;&#49552;&#51061;&#51312;&#51221;&amp;&#54217;&#44032;&#51228;&#50808;&#49552;&#51061;_&#48124;&#50500;&#51089;&#5062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달성도_부문"/>
      <sheetName val="부서별 합산"/>
      <sheetName val="#REF"/>
    </sheetNames>
    <sheetDataSet>
      <sheetData sheetId="0" refreshError="1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부문별_이익목표_1차입력"/>
      <sheetName val="합산_부문별손익(수정후)"/>
      <sheetName val="합산_부문별손익(Original)"/>
      <sheetName val="상품별수정_김태현"/>
      <sheetName val="상품별수정_구보배"/>
      <sheetName val="상품별수정_이민아"/>
      <sheetName val="상품별수정_박준모"/>
      <sheetName val="국외점포손익"/>
      <sheetName val="17년_평가제외손익"/>
      <sheetName val="17년 MA손익"/>
      <sheetName val="TU분석"/>
    </sheetNames>
    <sheetDataSet>
      <sheetData sheetId="0" refreshError="1"/>
      <sheetData sheetId="1"/>
      <sheetData sheetId="2">
        <row r="9">
          <cell r="D9">
            <v>4381.3823740442267</v>
          </cell>
        </row>
      </sheetData>
      <sheetData sheetId="3">
        <row r="9">
          <cell r="G9">
            <v>0</v>
          </cell>
        </row>
      </sheetData>
      <sheetData sheetId="4">
        <row r="9">
          <cell r="G9">
            <v>0</v>
          </cell>
        </row>
      </sheetData>
      <sheetData sheetId="5">
        <row r="8">
          <cell r="D8">
            <v>0</v>
          </cell>
        </row>
      </sheetData>
      <sheetData sheetId="6"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</row>
        <row r="9">
          <cell r="G9">
            <v>0</v>
          </cell>
          <cell r="K9">
            <v>0</v>
          </cell>
          <cell r="O9">
            <v>0</v>
          </cell>
          <cell r="S9">
            <v>0</v>
          </cell>
          <cell r="W9">
            <v>0</v>
          </cell>
          <cell r="AA9">
            <v>0</v>
          </cell>
          <cell r="AE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</row>
        <row r="10">
          <cell r="G10">
            <v>0</v>
          </cell>
          <cell r="K10">
            <v>0</v>
          </cell>
          <cell r="O10">
            <v>0</v>
          </cell>
          <cell r="S10">
            <v>0</v>
          </cell>
          <cell r="W10">
            <v>0</v>
          </cell>
          <cell r="AA10">
            <v>0</v>
          </cell>
          <cell r="AE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</row>
        <row r="11">
          <cell r="G11">
            <v>0</v>
          </cell>
          <cell r="K11">
            <v>0</v>
          </cell>
          <cell r="O11">
            <v>0</v>
          </cell>
          <cell r="S11">
            <v>0</v>
          </cell>
          <cell r="W11">
            <v>0</v>
          </cell>
          <cell r="AA11">
            <v>0</v>
          </cell>
          <cell r="AE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</row>
        <row r="12">
          <cell r="G12">
            <v>0</v>
          </cell>
          <cell r="K12">
            <v>0</v>
          </cell>
          <cell r="O12">
            <v>0</v>
          </cell>
          <cell r="S12">
            <v>0</v>
          </cell>
          <cell r="W12">
            <v>0</v>
          </cell>
          <cell r="AA12">
            <v>0</v>
          </cell>
          <cell r="AE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</row>
        <row r="13">
          <cell r="G13">
            <v>0</v>
          </cell>
          <cell r="K13">
            <v>0</v>
          </cell>
          <cell r="O13">
            <v>0</v>
          </cell>
          <cell r="S13">
            <v>0</v>
          </cell>
          <cell r="W13">
            <v>0</v>
          </cell>
          <cell r="AA13">
            <v>0</v>
          </cell>
          <cell r="AE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</row>
        <row r="14">
          <cell r="G14">
            <v>0</v>
          </cell>
          <cell r="K14">
            <v>0</v>
          </cell>
          <cell r="O14">
            <v>0</v>
          </cell>
          <cell r="S14">
            <v>0</v>
          </cell>
          <cell r="W14">
            <v>0</v>
          </cell>
          <cell r="AA14">
            <v>0</v>
          </cell>
          <cell r="AE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</row>
        <row r="15">
          <cell r="G15">
            <v>0</v>
          </cell>
          <cell r="K15">
            <v>0</v>
          </cell>
          <cell r="O15">
            <v>0</v>
          </cell>
          <cell r="S15">
            <v>0</v>
          </cell>
          <cell r="W15">
            <v>0</v>
          </cell>
          <cell r="AA15">
            <v>0</v>
          </cell>
          <cell r="AE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</row>
        <row r="16">
          <cell r="G16">
            <v>0</v>
          </cell>
          <cell r="K16">
            <v>0</v>
          </cell>
          <cell r="O16">
            <v>0</v>
          </cell>
          <cell r="S16">
            <v>0</v>
          </cell>
          <cell r="W16">
            <v>0</v>
          </cell>
          <cell r="AA16">
            <v>0</v>
          </cell>
          <cell r="AE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</row>
        <row r="17">
          <cell r="G17">
            <v>0</v>
          </cell>
          <cell r="K17">
            <v>0</v>
          </cell>
          <cell r="O17">
            <v>0</v>
          </cell>
          <cell r="S17">
            <v>0</v>
          </cell>
          <cell r="W17">
            <v>0</v>
          </cell>
          <cell r="AA17">
            <v>0</v>
          </cell>
          <cell r="AE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</row>
        <row r="18">
          <cell r="G18">
            <v>0</v>
          </cell>
          <cell r="K18">
            <v>0</v>
          </cell>
          <cell r="O18">
            <v>0</v>
          </cell>
          <cell r="S18">
            <v>0</v>
          </cell>
          <cell r="W18">
            <v>0</v>
          </cell>
          <cell r="AA18">
            <v>0</v>
          </cell>
          <cell r="AE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</row>
        <row r="19">
          <cell r="G19">
            <v>0</v>
          </cell>
          <cell r="K19">
            <v>0</v>
          </cell>
          <cell r="O19">
            <v>0</v>
          </cell>
          <cell r="S19">
            <v>0</v>
          </cell>
          <cell r="W19">
            <v>0</v>
          </cell>
          <cell r="AA19">
            <v>0</v>
          </cell>
          <cell r="AE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</row>
        <row r="20">
          <cell r="G20">
            <v>0</v>
          </cell>
          <cell r="K20">
            <v>0</v>
          </cell>
          <cell r="O20">
            <v>0</v>
          </cell>
          <cell r="S20">
            <v>0</v>
          </cell>
          <cell r="W20">
            <v>0</v>
          </cell>
          <cell r="AA20">
            <v>0</v>
          </cell>
          <cell r="AE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</row>
        <row r="21">
          <cell r="G21">
            <v>0</v>
          </cell>
          <cell r="K21">
            <v>0</v>
          </cell>
          <cell r="O21">
            <v>0</v>
          </cell>
          <cell r="S21">
            <v>0</v>
          </cell>
          <cell r="W21">
            <v>0</v>
          </cell>
          <cell r="AA21">
            <v>0</v>
          </cell>
          <cell r="AE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</row>
        <row r="23"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P23">
            <v>0</v>
          </cell>
          <cell r="T23">
            <v>0</v>
          </cell>
          <cell r="X23">
            <v>0</v>
          </cell>
          <cell r="Y23">
            <v>0</v>
          </cell>
          <cell r="AF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</row>
        <row r="25"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P25">
            <v>0</v>
          </cell>
          <cell r="T25">
            <v>0</v>
          </cell>
          <cell r="X25">
            <v>0</v>
          </cell>
          <cell r="Y25">
            <v>0</v>
          </cell>
          <cell r="AF25">
            <v>0</v>
          </cell>
        </row>
        <row r="27"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P27">
            <v>0</v>
          </cell>
          <cell r="T27">
            <v>0</v>
          </cell>
          <cell r="X27">
            <v>0</v>
          </cell>
          <cell r="Y27">
            <v>0</v>
          </cell>
          <cell r="AF27">
            <v>0</v>
          </cell>
        </row>
        <row r="28"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</row>
        <row r="29"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P29">
            <v>0</v>
          </cell>
          <cell r="T29">
            <v>0</v>
          </cell>
          <cell r="X29">
            <v>0</v>
          </cell>
          <cell r="Y29">
            <v>0</v>
          </cell>
          <cell r="AF29">
            <v>0</v>
          </cell>
        </row>
        <row r="30">
          <cell r="D30">
            <v>0</v>
          </cell>
          <cell r="E30">
            <v>0</v>
          </cell>
          <cell r="H30">
            <v>0</v>
          </cell>
          <cell r="I30">
            <v>0</v>
          </cell>
        </row>
        <row r="31">
          <cell r="D31">
            <v>0</v>
          </cell>
          <cell r="E31">
            <v>0</v>
          </cell>
          <cell r="F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</row>
        <row r="35">
          <cell r="D35">
            <v>0</v>
          </cell>
          <cell r="E35">
            <v>0</v>
          </cell>
          <cell r="H35">
            <v>0</v>
          </cell>
          <cell r="I35">
            <v>0</v>
          </cell>
        </row>
        <row r="36">
          <cell r="D36">
            <v>0</v>
          </cell>
          <cell r="E36">
            <v>0</v>
          </cell>
          <cell r="H36">
            <v>0</v>
          </cell>
          <cell r="I36">
            <v>0</v>
          </cell>
        </row>
        <row r="37">
          <cell r="D37">
            <v>0</v>
          </cell>
          <cell r="E37">
            <v>0</v>
          </cell>
          <cell r="H37">
            <v>0</v>
          </cell>
          <cell r="I37">
            <v>0</v>
          </cell>
        </row>
        <row r="52">
          <cell r="H52">
            <v>0</v>
          </cell>
          <cell r="I52">
            <v>0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Q66"/>
  <sheetViews>
    <sheetView showGridLines="0" tabSelected="1" zoomScale="89" zoomScaleNormal="89" zoomScaleSheetLayoutView="85" workbookViewId="0">
      <pane xSplit="3" ySplit="5" topLeftCell="AM37" activePane="bottomRight" state="frozen"/>
      <selection pane="topRight" activeCell="D1" sqref="D1"/>
      <selection pane="bottomLeft" activeCell="A6" sqref="A6"/>
      <selection pane="bottomRight" activeCell="AQ37" sqref="AQ37"/>
    </sheetView>
  </sheetViews>
  <sheetFormatPr defaultRowHeight="16.5" x14ac:dyDescent="0.3"/>
  <cols>
    <col min="1" max="1" width="9.75" customWidth="1"/>
    <col min="2" max="2" width="9.375" bestFit="1" customWidth="1"/>
    <col min="3" max="3" width="15.75" customWidth="1"/>
    <col min="4" max="4" width="11.75" customWidth="1"/>
    <col min="5" max="5" width="12.25" customWidth="1"/>
    <col min="6" max="6" width="12.875" customWidth="1"/>
    <col min="7" max="7" width="7.875" customWidth="1"/>
    <col min="8" max="8" width="11.875" customWidth="1"/>
    <col min="9" max="9" width="13.125" customWidth="1"/>
    <col min="10" max="10" width="14.625" customWidth="1"/>
    <col min="11" max="11" width="16.75" customWidth="1"/>
    <col min="12" max="12" width="15.25" customWidth="1"/>
    <col min="13" max="13" width="16" customWidth="1"/>
    <col min="14" max="14" width="13.75" customWidth="1"/>
    <col min="15" max="15" width="10.875" style="3" customWidth="1"/>
    <col min="16" max="16" width="11.875" customWidth="1"/>
    <col min="17" max="17" width="10.25" customWidth="1"/>
    <col min="18" max="18" width="16.875" customWidth="1"/>
    <col min="19" max="20" width="10.25" customWidth="1"/>
    <col min="21" max="21" width="8.75" customWidth="1"/>
    <col min="22" max="22" width="12.625" customWidth="1"/>
    <col min="23" max="24" width="9.75" customWidth="1"/>
    <col min="25" max="26" width="7.625" customWidth="1"/>
    <col min="27" max="32" width="9.125" customWidth="1"/>
    <col min="33" max="33" width="9.5" customWidth="1"/>
    <col min="34" max="34" width="7.625" customWidth="1"/>
    <col min="35" max="35" width="9.5" customWidth="1"/>
    <col min="36" max="36" width="8.875" customWidth="1"/>
    <col min="37" max="37" width="7.625" customWidth="1"/>
    <col min="38" max="38" width="12.375" customWidth="1"/>
    <col min="39" max="40" width="9.75" customWidth="1"/>
    <col min="41" max="41" width="8.875" customWidth="1"/>
    <col min="42" max="42" width="9.75" customWidth="1"/>
    <col min="43" max="43" width="11.625" bestFit="1" customWidth="1"/>
  </cols>
  <sheetData>
    <row r="2" spans="1:43" s="11" customFormat="1" x14ac:dyDescent="0.3">
      <c r="A2" s="10" t="s">
        <v>15</v>
      </c>
      <c r="B2" s="1"/>
      <c r="C2" s="1"/>
      <c r="D2" s="1"/>
      <c r="E2" s="1"/>
      <c r="F2" s="1"/>
      <c r="G2" s="1"/>
      <c r="H2" s="1"/>
      <c r="I2" s="10"/>
      <c r="J2" s="1"/>
      <c r="K2" s="1"/>
      <c r="L2" s="1"/>
      <c r="M2" s="1"/>
      <c r="N2" s="1"/>
      <c r="O2" s="2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0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4" spans="1:43" s="4" customFormat="1" ht="18" customHeight="1" x14ac:dyDescent="0.3">
      <c r="A4" s="23" t="s">
        <v>0</v>
      </c>
      <c r="B4" s="23" t="s">
        <v>24</v>
      </c>
      <c r="C4" s="23" t="s">
        <v>25</v>
      </c>
      <c r="D4" s="23" t="s">
        <v>26</v>
      </c>
      <c r="E4" s="23" t="s">
        <v>33</v>
      </c>
      <c r="F4" s="23" t="s">
        <v>34</v>
      </c>
      <c r="G4" s="23" t="s">
        <v>35</v>
      </c>
      <c r="H4" s="23" t="s">
        <v>36</v>
      </c>
      <c r="I4" s="26" t="s">
        <v>38</v>
      </c>
      <c r="J4" s="27"/>
      <c r="K4" s="27"/>
      <c r="L4" s="27"/>
      <c r="M4" s="27"/>
      <c r="N4" s="28"/>
      <c r="O4" s="24" t="s">
        <v>27</v>
      </c>
      <c r="P4" s="23" t="s">
        <v>28</v>
      </c>
      <c r="Q4" s="31" t="s">
        <v>29</v>
      </c>
      <c r="R4" s="23" t="s">
        <v>20</v>
      </c>
      <c r="S4" s="31" t="s">
        <v>37</v>
      </c>
      <c r="T4" s="23"/>
      <c r="U4" s="23"/>
      <c r="V4" s="31" t="s">
        <v>32</v>
      </c>
      <c r="W4" s="29" t="s">
        <v>30</v>
      </c>
      <c r="X4" s="30"/>
      <c r="Y4" s="30"/>
      <c r="Z4" s="30"/>
      <c r="AA4" s="29" t="s">
        <v>43</v>
      </c>
      <c r="AB4" s="30"/>
      <c r="AC4" s="30"/>
      <c r="AD4" s="29" t="s">
        <v>44</v>
      </c>
      <c r="AE4" s="30"/>
      <c r="AF4" s="30"/>
      <c r="AG4" s="29" t="s">
        <v>45</v>
      </c>
      <c r="AH4" s="30"/>
      <c r="AI4" s="30"/>
      <c r="AJ4" s="29" t="s">
        <v>46</v>
      </c>
      <c r="AK4" s="30"/>
      <c r="AL4" s="30"/>
      <c r="AM4" s="29" t="s">
        <v>47</v>
      </c>
      <c r="AN4" s="30"/>
      <c r="AO4" s="30"/>
      <c r="AP4" s="30"/>
      <c r="AQ4" s="29" t="s">
        <v>31</v>
      </c>
    </row>
    <row r="5" spans="1:43" s="5" customFormat="1" ht="18" customHeight="1" x14ac:dyDescent="0.3">
      <c r="A5" s="23"/>
      <c r="B5" s="23"/>
      <c r="C5" s="23"/>
      <c r="D5" s="23"/>
      <c r="E5" s="23"/>
      <c r="F5" s="23"/>
      <c r="G5" s="23"/>
      <c r="H5" s="23"/>
      <c r="I5" s="12" t="s">
        <v>16</v>
      </c>
      <c r="J5" s="12" t="s">
        <v>17</v>
      </c>
      <c r="K5" s="12" t="s">
        <v>18</v>
      </c>
      <c r="L5" s="12" t="s">
        <v>19</v>
      </c>
      <c r="M5" s="12" t="s">
        <v>41</v>
      </c>
      <c r="N5" s="13" t="s">
        <v>42</v>
      </c>
      <c r="O5" s="25"/>
      <c r="P5" s="23"/>
      <c r="Q5" s="23"/>
      <c r="R5" s="23"/>
      <c r="S5" s="6" t="s">
        <v>21</v>
      </c>
      <c r="T5" s="6" t="s">
        <v>22</v>
      </c>
      <c r="U5" s="6" t="s">
        <v>23</v>
      </c>
      <c r="V5" s="23"/>
      <c r="W5" s="7" t="s">
        <v>1</v>
      </c>
      <c r="X5" s="7" t="s">
        <v>2</v>
      </c>
      <c r="Y5" s="7" t="s">
        <v>3</v>
      </c>
      <c r="Z5" s="7" t="s">
        <v>4</v>
      </c>
      <c r="AA5" s="7" t="s">
        <v>11</v>
      </c>
      <c r="AB5" s="7" t="s">
        <v>12</v>
      </c>
      <c r="AC5" s="7" t="s">
        <v>13</v>
      </c>
      <c r="AD5" s="7" t="s">
        <v>11</v>
      </c>
      <c r="AE5" s="7" t="s">
        <v>12</v>
      </c>
      <c r="AF5" s="7" t="s">
        <v>13</v>
      </c>
      <c r="AG5" s="7" t="s">
        <v>5</v>
      </c>
      <c r="AH5" s="7" t="s">
        <v>6</v>
      </c>
      <c r="AI5" s="7" t="s">
        <v>7</v>
      </c>
      <c r="AJ5" s="7" t="s">
        <v>5</v>
      </c>
      <c r="AK5" s="7" t="s">
        <v>6</v>
      </c>
      <c r="AL5" s="7" t="s">
        <v>7</v>
      </c>
      <c r="AM5" s="7" t="s">
        <v>8</v>
      </c>
      <c r="AN5" s="7" t="s">
        <v>9</v>
      </c>
      <c r="AO5" s="7" t="s">
        <v>10</v>
      </c>
      <c r="AP5" s="7" t="s">
        <v>14</v>
      </c>
      <c r="AQ5" s="30"/>
    </row>
    <row r="6" spans="1:43" ht="18.75" customHeight="1" x14ac:dyDescent="0.3">
      <c r="A6" s="14" t="s">
        <v>48</v>
      </c>
      <c r="B6" s="14" t="s">
        <v>49</v>
      </c>
      <c r="C6" s="14" t="s">
        <v>50</v>
      </c>
      <c r="D6" s="14" t="s">
        <v>51</v>
      </c>
      <c r="E6" s="14" t="s">
        <v>52</v>
      </c>
      <c r="F6" s="8"/>
      <c r="G6" s="8"/>
      <c r="H6" s="14" t="s">
        <v>53</v>
      </c>
      <c r="I6" s="14" t="s">
        <v>54</v>
      </c>
      <c r="J6" s="14" t="s">
        <v>55</v>
      </c>
      <c r="K6" s="14" t="s">
        <v>56</v>
      </c>
      <c r="L6" s="14"/>
      <c r="M6" s="15" t="s">
        <v>57</v>
      </c>
      <c r="N6" s="14" t="s">
        <v>58</v>
      </c>
      <c r="O6" s="16">
        <v>33840</v>
      </c>
      <c r="P6" s="17" t="s">
        <v>59</v>
      </c>
      <c r="Q6" s="14"/>
      <c r="R6" s="14" t="s">
        <v>60</v>
      </c>
      <c r="S6" s="18">
        <v>852.66</v>
      </c>
      <c r="T6" s="18">
        <v>939.98</v>
      </c>
      <c r="U6" s="18">
        <v>1792.64</v>
      </c>
      <c r="V6" s="18" t="s">
        <v>61</v>
      </c>
      <c r="W6" s="19"/>
      <c r="X6" s="19">
        <v>5500</v>
      </c>
      <c r="Y6" s="19">
        <v>41.3</v>
      </c>
      <c r="Z6" s="19"/>
      <c r="AA6" s="21">
        <v>1783896.2658830001</v>
      </c>
      <c r="AB6" s="21">
        <v>357280.79422899999</v>
      </c>
      <c r="AC6" s="21">
        <v>1426615.471654</v>
      </c>
      <c r="AD6" s="21">
        <v>1501717.383262706</v>
      </c>
      <c r="AE6" s="21">
        <v>340389.69989992602</v>
      </c>
      <c r="AF6" s="21">
        <v>1161327.6833627801</v>
      </c>
      <c r="AG6" s="22">
        <f>AH6+AI6</f>
        <v>1970649.163154</v>
      </c>
      <c r="AH6" s="22">
        <v>6043</v>
      </c>
      <c r="AI6" s="22">
        <v>1964606.163154</v>
      </c>
      <c r="AJ6" s="9"/>
      <c r="AK6" s="9"/>
      <c r="AL6" s="9"/>
      <c r="AM6" s="22">
        <v>48199.440040000016</v>
      </c>
      <c r="AN6" s="22">
        <v>269411.88629706897</v>
      </c>
      <c r="AO6" s="22">
        <v>197.987247</v>
      </c>
      <c r="AP6" s="22">
        <v>104740.38463658099</v>
      </c>
      <c r="AQ6" s="9">
        <v>22527.431075512501</v>
      </c>
    </row>
    <row r="7" spans="1:43" ht="18.75" customHeight="1" x14ac:dyDescent="0.3">
      <c r="A7" s="14" t="s">
        <v>48</v>
      </c>
      <c r="B7" s="14" t="s">
        <v>62</v>
      </c>
      <c r="C7" s="14" t="s">
        <v>63</v>
      </c>
      <c r="D7" s="14" t="s">
        <v>51</v>
      </c>
      <c r="E7" s="14" t="s">
        <v>52</v>
      </c>
      <c r="F7" s="8"/>
      <c r="G7" s="8"/>
      <c r="H7" s="14" t="s">
        <v>53</v>
      </c>
      <c r="I7" s="14" t="s">
        <v>54</v>
      </c>
      <c r="J7" s="14" t="s">
        <v>55</v>
      </c>
      <c r="K7" s="14" t="s">
        <v>64</v>
      </c>
      <c r="L7" s="14"/>
      <c r="M7" s="15" t="s">
        <v>65</v>
      </c>
      <c r="N7" s="14" t="s">
        <v>66</v>
      </c>
      <c r="O7" s="16">
        <v>38502</v>
      </c>
      <c r="P7" s="17" t="s">
        <v>67</v>
      </c>
      <c r="Q7" s="14"/>
      <c r="R7" s="14">
        <v>2</v>
      </c>
      <c r="S7" s="18">
        <v>357.65</v>
      </c>
      <c r="T7" s="18">
        <v>357.65</v>
      </c>
      <c r="U7" s="18">
        <v>715.3</v>
      </c>
      <c r="V7" s="18" t="s">
        <v>61</v>
      </c>
      <c r="W7" s="19"/>
      <c r="X7" s="19">
        <v>3500</v>
      </c>
      <c r="Y7" s="19">
        <v>8.5</v>
      </c>
      <c r="Z7" s="19"/>
      <c r="AA7" s="21">
        <v>1017712.257108</v>
      </c>
      <c r="AB7" s="21">
        <v>620318.00867600006</v>
      </c>
      <c r="AC7" s="21">
        <v>397394.24843199999</v>
      </c>
      <c r="AD7" s="21">
        <v>1005488.3689961371</v>
      </c>
      <c r="AE7" s="21">
        <v>594215.85559858102</v>
      </c>
      <c r="AF7" s="21">
        <v>411272.51339755603</v>
      </c>
      <c r="AG7" s="22">
        <f t="shared" ref="AG7:AG66" si="0">AH7+AI7</f>
        <v>903145.20329400001</v>
      </c>
      <c r="AH7" s="22">
        <v>9247</v>
      </c>
      <c r="AI7" s="22">
        <v>893898.20329400001</v>
      </c>
      <c r="AJ7" s="9"/>
      <c r="AK7" s="9"/>
      <c r="AL7" s="9"/>
      <c r="AM7" s="22">
        <v>0</v>
      </c>
      <c r="AN7" s="22">
        <v>10342.95234025</v>
      </c>
      <c r="AO7" s="22">
        <v>209.96604099999996</v>
      </c>
      <c r="AP7" s="22">
        <v>516.85323355200001</v>
      </c>
      <c r="AQ7" s="9">
        <v>6869.099270798094</v>
      </c>
    </row>
    <row r="8" spans="1:43" ht="18.75" customHeight="1" x14ac:dyDescent="0.3">
      <c r="A8" s="14" t="s">
        <v>48</v>
      </c>
      <c r="B8" s="14" t="s">
        <v>68</v>
      </c>
      <c r="C8" s="14" t="s">
        <v>69</v>
      </c>
      <c r="D8" s="14" t="s">
        <v>51</v>
      </c>
      <c r="E8" s="14" t="s">
        <v>52</v>
      </c>
      <c r="F8" s="8"/>
      <c r="G8" s="8"/>
      <c r="H8" s="14" t="s">
        <v>53</v>
      </c>
      <c r="I8" s="14" t="s">
        <v>54</v>
      </c>
      <c r="J8" s="14" t="s">
        <v>70</v>
      </c>
      <c r="K8" s="14" t="s">
        <v>71</v>
      </c>
      <c r="L8" s="14"/>
      <c r="M8" s="15" t="s">
        <v>72</v>
      </c>
      <c r="N8" s="14" t="s">
        <v>73</v>
      </c>
      <c r="O8" s="16">
        <v>40567</v>
      </c>
      <c r="P8" s="17" t="s">
        <v>74</v>
      </c>
      <c r="Q8" s="14"/>
      <c r="R8" s="14">
        <v>5</v>
      </c>
      <c r="S8" s="18">
        <v>503.52</v>
      </c>
      <c r="T8" s="18">
        <v>526.69000000000005</v>
      </c>
      <c r="U8" s="18">
        <v>1030.21</v>
      </c>
      <c r="V8" s="18" t="s">
        <v>61</v>
      </c>
      <c r="W8" s="19"/>
      <c r="X8" s="19"/>
      <c r="Y8" s="19">
        <v>40</v>
      </c>
      <c r="Z8" s="19"/>
      <c r="AA8" s="21">
        <v>612570.70008700003</v>
      </c>
      <c r="AB8" s="21">
        <v>363778.46059799998</v>
      </c>
      <c r="AC8" s="21">
        <v>248792.239489</v>
      </c>
      <c r="AD8" s="21">
        <v>528674.82668866299</v>
      </c>
      <c r="AE8" s="21">
        <v>362846.48326700297</v>
      </c>
      <c r="AF8" s="21">
        <v>165828.34342166001</v>
      </c>
      <c r="AG8" s="22">
        <f t="shared" si="0"/>
        <v>708635.07720699999</v>
      </c>
      <c r="AH8" s="22">
        <v>10029</v>
      </c>
      <c r="AI8" s="22">
        <v>698606.07720699999</v>
      </c>
      <c r="AJ8" s="9"/>
      <c r="AK8" s="9"/>
      <c r="AL8" s="9"/>
      <c r="AM8" s="22">
        <v>0</v>
      </c>
      <c r="AN8" s="22">
        <v>14700.027103495997</v>
      </c>
      <c r="AO8" s="22">
        <v>110.72210000000001</v>
      </c>
      <c r="AP8" s="22">
        <v>432.07565917300002</v>
      </c>
      <c r="AQ8" s="9">
        <v>4160.4246619535988</v>
      </c>
    </row>
    <row r="9" spans="1:43" ht="18.75" customHeight="1" x14ac:dyDescent="0.3">
      <c r="A9" s="14" t="s">
        <v>48</v>
      </c>
      <c r="B9" s="14" t="s">
        <v>75</v>
      </c>
      <c r="C9" s="14" t="s">
        <v>76</v>
      </c>
      <c r="D9" s="14" t="s">
        <v>51</v>
      </c>
      <c r="E9" s="14" t="s">
        <v>52</v>
      </c>
      <c r="F9" s="8"/>
      <c r="G9" s="8"/>
      <c r="H9" s="14" t="s">
        <v>53</v>
      </c>
      <c r="I9" s="14" t="s">
        <v>54</v>
      </c>
      <c r="J9" s="14" t="s">
        <v>70</v>
      </c>
      <c r="K9" s="14" t="s">
        <v>39</v>
      </c>
      <c r="L9" s="14"/>
      <c r="M9" s="15" t="s">
        <v>77</v>
      </c>
      <c r="N9" s="14" t="s">
        <v>78</v>
      </c>
      <c r="O9" s="16">
        <v>35184</v>
      </c>
      <c r="P9" s="17" t="s">
        <v>79</v>
      </c>
      <c r="Q9" s="14"/>
      <c r="R9" s="14" t="s">
        <v>60</v>
      </c>
      <c r="S9" s="18">
        <v>843.28</v>
      </c>
      <c r="T9" s="18">
        <v>746.97</v>
      </c>
      <c r="U9" s="18">
        <v>1590.25</v>
      </c>
      <c r="V9" s="18" t="s">
        <v>61</v>
      </c>
      <c r="W9" s="19"/>
      <c r="X9" s="19">
        <v>5011</v>
      </c>
      <c r="Y9" s="19">
        <v>31.5</v>
      </c>
      <c r="Z9" s="19"/>
      <c r="AA9" s="21">
        <v>1476849.6235750001</v>
      </c>
      <c r="AB9" s="21">
        <v>454527.91784800001</v>
      </c>
      <c r="AC9" s="21">
        <v>1022321.705727</v>
      </c>
      <c r="AD9" s="21">
        <v>2382716.8484799378</v>
      </c>
      <c r="AE9" s="21">
        <v>443143.346388868</v>
      </c>
      <c r="AF9" s="21">
        <v>1939573.5020910702</v>
      </c>
      <c r="AG9" s="22">
        <f t="shared" si="0"/>
        <v>1574659.528043</v>
      </c>
      <c r="AH9" s="22">
        <v>581</v>
      </c>
      <c r="AI9" s="22">
        <v>1574078.528043</v>
      </c>
      <c r="AJ9" s="9"/>
      <c r="AK9" s="9"/>
      <c r="AL9" s="9"/>
      <c r="AM9" s="22">
        <v>21468.085479999998</v>
      </c>
      <c r="AN9" s="22">
        <v>188220.88563400003</v>
      </c>
      <c r="AO9" s="22">
        <v>141.61856949999998</v>
      </c>
      <c r="AP9" s="22">
        <v>855419.46557668608</v>
      </c>
      <c r="AQ9" s="9">
        <v>15606.830845538025</v>
      </c>
    </row>
    <row r="10" spans="1:43" ht="18.75" customHeight="1" x14ac:dyDescent="0.3">
      <c r="A10" s="14" t="s">
        <v>48</v>
      </c>
      <c r="B10" s="14" t="s">
        <v>80</v>
      </c>
      <c r="C10" s="14" t="s">
        <v>81</v>
      </c>
      <c r="D10" s="14" t="s">
        <v>51</v>
      </c>
      <c r="E10" s="14" t="s">
        <v>52</v>
      </c>
      <c r="F10" s="8"/>
      <c r="G10" s="8"/>
      <c r="H10" s="14" t="s">
        <v>53</v>
      </c>
      <c r="I10" s="14" t="s">
        <v>54</v>
      </c>
      <c r="J10" s="14" t="s">
        <v>55</v>
      </c>
      <c r="K10" s="14" t="s">
        <v>82</v>
      </c>
      <c r="L10" s="14"/>
      <c r="M10" s="15" t="s">
        <v>83</v>
      </c>
      <c r="N10" s="14" t="s">
        <v>84</v>
      </c>
      <c r="O10" s="16">
        <v>31728</v>
      </c>
      <c r="P10" s="17" t="s">
        <v>85</v>
      </c>
      <c r="Q10" s="14"/>
      <c r="R10" s="14" t="s">
        <v>86</v>
      </c>
      <c r="S10" s="18">
        <v>604.66999999999996</v>
      </c>
      <c r="T10" s="18">
        <v>345.46</v>
      </c>
      <c r="U10" s="18">
        <v>950.13</v>
      </c>
      <c r="V10" s="18" t="s">
        <v>61</v>
      </c>
      <c r="W10" s="19"/>
      <c r="X10" s="19">
        <v>4262</v>
      </c>
      <c r="Y10" s="19">
        <v>71.3</v>
      </c>
      <c r="Z10" s="19"/>
      <c r="AA10" s="21">
        <v>926590.03287999996</v>
      </c>
      <c r="AB10" s="21">
        <v>417145.47256999998</v>
      </c>
      <c r="AC10" s="21">
        <v>509444.56030999997</v>
      </c>
      <c r="AD10" s="21">
        <v>1022712.9748651909</v>
      </c>
      <c r="AE10" s="21">
        <v>402106.60373626801</v>
      </c>
      <c r="AF10" s="21">
        <v>620606.37112892303</v>
      </c>
      <c r="AG10" s="22">
        <f t="shared" si="0"/>
        <v>1179760.528681</v>
      </c>
      <c r="AH10" s="22">
        <v>407</v>
      </c>
      <c r="AI10" s="22">
        <v>1179353.528681</v>
      </c>
      <c r="AJ10" s="9"/>
      <c r="AK10" s="9"/>
      <c r="AL10" s="9"/>
      <c r="AM10" s="22">
        <v>2825.3755299999998</v>
      </c>
      <c r="AN10" s="22">
        <v>242470.50265099996</v>
      </c>
      <c r="AO10" s="22">
        <v>133.76534000000001</v>
      </c>
      <c r="AP10" s="22">
        <v>30455.204116803001</v>
      </c>
      <c r="AQ10" s="9">
        <v>14271.049811828889</v>
      </c>
    </row>
    <row r="11" spans="1:43" ht="18.75" customHeight="1" x14ac:dyDescent="0.3">
      <c r="A11" s="14" t="s">
        <v>48</v>
      </c>
      <c r="B11" s="14" t="s">
        <v>87</v>
      </c>
      <c r="C11" s="14" t="s">
        <v>88</v>
      </c>
      <c r="D11" s="14" t="s">
        <v>51</v>
      </c>
      <c r="E11" s="14" t="s">
        <v>52</v>
      </c>
      <c r="F11" s="8"/>
      <c r="G11" s="8"/>
      <c r="H11" s="14" t="s">
        <v>53</v>
      </c>
      <c r="I11" s="14" t="s">
        <v>54</v>
      </c>
      <c r="J11" s="14" t="s">
        <v>89</v>
      </c>
      <c r="K11" s="14" t="s">
        <v>90</v>
      </c>
      <c r="L11" s="14"/>
      <c r="M11" s="15" t="s">
        <v>91</v>
      </c>
      <c r="N11" s="14" t="s">
        <v>92</v>
      </c>
      <c r="O11" s="16">
        <v>32685</v>
      </c>
      <c r="P11" s="17" t="s">
        <v>93</v>
      </c>
      <c r="Q11" s="14"/>
      <c r="R11" s="14">
        <v>1</v>
      </c>
      <c r="S11" s="18">
        <v>528.9</v>
      </c>
      <c r="T11" s="18">
        <v>404.6</v>
      </c>
      <c r="U11" s="18">
        <v>933.5</v>
      </c>
      <c r="V11" s="18" t="s">
        <v>61</v>
      </c>
      <c r="W11" s="19"/>
      <c r="X11" s="19">
        <v>296.72579999999999</v>
      </c>
      <c r="Y11" s="19">
        <v>35.9</v>
      </c>
      <c r="Z11" s="19"/>
      <c r="AA11" s="21">
        <v>848672.05491499999</v>
      </c>
      <c r="AB11" s="21">
        <v>479699.18939800002</v>
      </c>
      <c r="AC11" s="21">
        <v>368972.86551700003</v>
      </c>
      <c r="AD11" s="21">
        <v>907974.593669169</v>
      </c>
      <c r="AE11" s="21">
        <v>486319.83353302698</v>
      </c>
      <c r="AF11" s="21">
        <v>421654.76013614202</v>
      </c>
      <c r="AG11" s="22">
        <f t="shared" si="0"/>
        <v>784206.22456300003</v>
      </c>
      <c r="AH11" s="22">
        <v>2460</v>
      </c>
      <c r="AI11" s="22">
        <v>781746.22456300003</v>
      </c>
      <c r="AJ11" s="9"/>
      <c r="AK11" s="9"/>
      <c r="AL11" s="9"/>
      <c r="AM11" s="22">
        <v>0</v>
      </c>
      <c r="AN11" s="22">
        <v>22769.160128429998</v>
      </c>
      <c r="AO11" s="22">
        <v>79.424459999999996</v>
      </c>
      <c r="AP11" s="22">
        <v>435.02898000000005</v>
      </c>
      <c r="AQ11" s="9">
        <v>10716.128941346005</v>
      </c>
    </row>
    <row r="12" spans="1:43" ht="18.75" customHeight="1" x14ac:dyDescent="0.3">
      <c r="A12" s="14" t="s">
        <v>48</v>
      </c>
      <c r="B12" s="14" t="s">
        <v>94</v>
      </c>
      <c r="C12" s="14" t="s">
        <v>95</v>
      </c>
      <c r="D12" s="14" t="s">
        <v>51</v>
      </c>
      <c r="E12" s="14" t="s">
        <v>52</v>
      </c>
      <c r="F12" s="8"/>
      <c r="G12" s="8"/>
      <c r="H12" s="14" t="s">
        <v>53</v>
      </c>
      <c r="I12" s="14" t="s">
        <v>54</v>
      </c>
      <c r="J12" s="14" t="s">
        <v>70</v>
      </c>
      <c r="K12" s="14" t="s">
        <v>96</v>
      </c>
      <c r="L12" s="14"/>
      <c r="M12" s="15" t="s">
        <v>97</v>
      </c>
      <c r="N12" s="14" t="s">
        <v>98</v>
      </c>
      <c r="O12" s="16">
        <v>41026</v>
      </c>
      <c r="P12" s="17" t="s">
        <v>99</v>
      </c>
      <c r="Q12" s="14"/>
      <c r="R12" s="14">
        <v>2</v>
      </c>
      <c r="S12" s="18">
        <v>404.7</v>
      </c>
      <c r="T12" s="18">
        <v>382.41</v>
      </c>
      <c r="U12" s="18">
        <v>787.11</v>
      </c>
      <c r="V12" s="18" t="s">
        <v>61</v>
      </c>
      <c r="W12" s="19"/>
      <c r="X12" s="19">
        <v>1400</v>
      </c>
      <c r="Y12" s="19">
        <v>12.3</v>
      </c>
      <c r="Z12" s="19"/>
      <c r="AA12" s="21">
        <v>395140.81258799997</v>
      </c>
      <c r="AB12" s="21">
        <v>139567.75398499999</v>
      </c>
      <c r="AC12" s="21">
        <v>255573.05860300001</v>
      </c>
      <c r="AD12" s="21">
        <v>477968.26826836198</v>
      </c>
      <c r="AE12" s="21">
        <v>133310.971910263</v>
      </c>
      <c r="AF12" s="21">
        <v>344657.29635809897</v>
      </c>
      <c r="AG12" s="22">
        <f t="shared" si="0"/>
        <v>524650.39399700006</v>
      </c>
      <c r="AH12" s="22">
        <v>12158</v>
      </c>
      <c r="AI12" s="22">
        <v>512492.39399700001</v>
      </c>
      <c r="AJ12" s="9"/>
      <c r="AK12" s="9"/>
      <c r="AL12" s="9"/>
      <c r="AM12" s="22">
        <v>0</v>
      </c>
      <c r="AN12" s="22">
        <v>83480.433032567991</v>
      </c>
      <c r="AO12" s="22">
        <v>0.13</v>
      </c>
      <c r="AP12" s="22">
        <v>5069.2693810629989</v>
      </c>
      <c r="AQ12" s="9">
        <v>5829.7320450359066</v>
      </c>
    </row>
    <row r="13" spans="1:43" ht="18.75" customHeight="1" x14ac:dyDescent="0.3">
      <c r="A13" s="14" t="s">
        <v>48</v>
      </c>
      <c r="B13" s="14" t="s">
        <v>100</v>
      </c>
      <c r="C13" s="14" t="s">
        <v>101</v>
      </c>
      <c r="D13" s="14" t="s">
        <v>51</v>
      </c>
      <c r="E13" s="14" t="s">
        <v>52</v>
      </c>
      <c r="F13" s="8"/>
      <c r="G13" s="8"/>
      <c r="H13" s="14" t="s">
        <v>53</v>
      </c>
      <c r="I13" s="14" t="s">
        <v>102</v>
      </c>
      <c r="J13" s="14" t="s">
        <v>103</v>
      </c>
      <c r="K13" s="14" t="s">
        <v>104</v>
      </c>
      <c r="L13" s="14"/>
      <c r="M13" s="15" t="s">
        <v>105</v>
      </c>
      <c r="N13" s="14" t="s">
        <v>106</v>
      </c>
      <c r="O13" s="16">
        <v>37179</v>
      </c>
      <c r="P13" s="17" t="s">
        <v>107</v>
      </c>
      <c r="Q13" s="14"/>
      <c r="R13" s="14" t="s">
        <v>60</v>
      </c>
      <c r="S13" s="18">
        <v>539.84</v>
      </c>
      <c r="T13" s="18">
        <v>124.32</v>
      </c>
      <c r="U13" s="18">
        <v>664.16</v>
      </c>
      <c r="V13" s="18" t="s">
        <v>61</v>
      </c>
      <c r="W13" s="19"/>
      <c r="X13" s="19">
        <v>40</v>
      </c>
      <c r="Y13" s="19">
        <v>10</v>
      </c>
      <c r="Z13" s="19"/>
      <c r="AA13" s="21">
        <v>77326.757360999996</v>
      </c>
      <c r="AB13" s="21">
        <v>47142.400526999998</v>
      </c>
      <c r="AC13" s="21">
        <v>30184.356833999998</v>
      </c>
      <c r="AD13" s="21">
        <v>86215.154473350587</v>
      </c>
      <c r="AE13" s="21">
        <v>47715.436840802693</v>
      </c>
      <c r="AF13" s="21">
        <v>38499.717632547894</v>
      </c>
      <c r="AG13" s="22">
        <f t="shared" si="0"/>
        <v>341307.03787300002</v>
      </c>
      <c r="AH13" s="22">
        <v>1071</v>
      </c>
      <c r="AI13" s="22">
        <v>340236.03787300002</v>
      </c>
      <c r="AJ13" s="9"/>
      <c r="AK13" s="9"/>
      <c r="AL13" s="9"/>
      <c r="AM13" s="22">
        <v>0</v>
      </c>
      <c r="AN13" s="22">
        <v>676.94</v>
      </c>
      <c r="AO13" s="22">
        <v>0</v>
      </c>
      <c r="AP13" s="22">
        <v>6223.996204609999</v>
      </c>
      <c r="AQ13" s="9">
        <v>1848.1957252598395</v>
      </c>
    </row>
    <row r="14" spans="1:43" ht="18.75" customHeight="1" x14ac:dyDescent="0.3">
      <c r="A14" s="14" t="s">
        <v>48</v>
      </c>
      <c r="B14" s="14" t="s">
        <v>108</v>
      </c>
      <c r="C14" s="14" t="s">
        <v>109</v>
      </c>
      <c r="D14" s="14" t="s">
        <v>51</v>
      </c>
      <c r="E14" s="14" t="s">
        <v>52</v>
      </c>
      <c r="F14" s="8"/>
      <c r="G14" s="8"/>
      <c r="H14" s="14" t="s">
        <v>53</v>
      </c>
      <c r="I14" s="14" t="s">
        <v>40</v>
      </c>
      <c r="J14" s="14" t="s">
        <v>110</v>
      </c>
      <c r="K14" s="14" t="s">
        <v>111</v>
      </c>
      <c r="L14" s="14"/>
      <c r="M14" s="15" t="s">
        <v>112</v>
      </c>
      <c r="N14" s="14" t="s">
        <v>113</v>
      </c>
      <c r="O14" s="16">
        <v>43731</v>
      </c>
      <c r="P14" s="17" t="s">
        <v>114</v>
      </c>
      <c r="Q14" s="14"/>
      <c r="R14" s="14">
        <v>1</v>
      </c>
      <c r="S14" s="18">
        <v>429.31</v>
      </c>
      <c r="T14" s="18"/>
      <c r="U14" s="18"/>
      <c r="V14" s="18" t="s">
        <v>115</v>
      </c>
      <c r="W14" s="19"/>
      <c r="X14" s="19"/>
      <c r="Y14" s="19"/>
      <c r="Z14" s="19"/>
      <c r="AA14" s="21">
        <v>272715.90153099998</v>
      </c>
      <c r="AB14" s="21">
        <v>15939.266164000001</v>
      </c>
      <c r="AC14" s="21">
        <v>256776.63536700001</v>
      </c>
      <c r="AD14" s="21">
        <v>171168.20621249909</v>
      </c>
      <c r="AE14" s="21">
        <v>12924.1571155041</v>
      </c>
      <c r="AF14" s="21">
        <v>158244.049096995</v>
      </c>
      <c r="AG14" s="22">
        <f t="shared" si="0"/>
        <v>941225.60033399996</v>
      </c>
      <c r="AH14" s="22">
        <v>688</v>
      </c>
      <c r="AI14" s="22">
        <v>940537.60033399996</v>
      </c>
      <c r="AJ14" s="9"/>
      <c r="AK14" s="9"/>
      <c r="AL14" s="9"/>
      <c r="AM14" s="22">
        <v>0</v>
      </c>
      <c r="AN14" s="22">
        <v>16207.730682043999</v>
      </c>
      <c r="AO14" s="22">
        <v>31.577779999999997</v>
      </c>
      <c r="AP14" s="22">
        <v>3884.4774864999999</v>
      </c>
      <c r="AQ14" s="9">
        <v>5795.1721695116676</v>
      </c>
    </row>
    <row r="15" spans="1:43" ht="18.75" customHeight="1" x14ac:dyDescent="0.3">
      <c r="A15" s="14" t="s">
        <v>48</v>
      </c>
      <c r="B15" s="14" t="s">
        <v>116</v>
      </c>
      <c r="C15" s="14" t="s">
        <v>117</v>
      </c>
      <c r="D15" s="14" t="s">
        <v>51</v>
      </c>
      <c r="E15" s="14" t="s">
        <v>52</v>
      </c>
      <c r="F15" s="8"/>
      <c r="G15" s="8"/>
      <c r="H15" s="14" t="s">
        <v>53</v>
      </c>
      <c r="I15" s="14" t="s">
        <v>54</v>
      </c>
      <c r="J15" s="14" t="s">
        <v>55</v>
      </c>
      <c r="K15" s="14" t="s">
        <v>118</v>
      </c>
      <c r="L15" s="14"/>
      <c r="M15" s="15" t="s">
        <v>119</v>
      </c>
      <c r="N15" s="14" t="s">
        <v>120</v>
      </c>
      <c r="O15" s="16">
        <v>40263</v>
      </c>
      <c r="P15" s="17" t="s">
        <v>121</v>
      </c>
      <c r="Q15" s="14"/>
      <c r="R15" s="14">
        <v>3</v>
      </c>
      <c r="S15" s="18">
        <v>355.04</v>
      </c>
      <c r="T15" s="18">
        <v>385.88</v>
      </c>
      <c r="U15" s="18">
        <v>740.92</v>
      </c>
      <c r="V15" s="18" t="s">
        <v>61</v>
      </c>
      <c r="W15" s="19"/>
      <c r="X15" s="19">
        <v>600</v>
      </c>
      <c r="Y15" s="19">
        <v>23.18</v>
      </c>
      <c r="Z15" s="19"/>
      <c r="AA15" s="21">
        <v>594937.81706899998</v>
      </c>
      <c r="AB15" s="21">
        <v>230231.219752</v>
      </c>
      <c r="AC15" s="21">
        <v>364706.59731699998</v>
      </c>
      <c r="AD15" s="21">
        <v>479367.83228444605</v>
      </c>
      <c r="AE15" s="21">
        <v>224378.26513826801</v>
      </c>
      <c r="AF15" s="21">
        <v>254989.56714617801</v>
      </c>
      <c r="AG15" s="22">
        <f t="shared" si="0"/>
        <v>717386.93008099997</v>
      </c>
      <c r="AH15" s="22">
        <v>1754</v>
      </c>
      <c r="AI15" s="22">
        <v>715632.93008099997</v>
      </c>
      <c r="AJ15" s="9"/>
      <c r="AK15" s="9"/>
      <c r="AL15" s="9"/>
      <c r="AM15" s="22">
        <v>0</v>
      </c>
      <c r="AN15" s="22">
        <v>76409.922369999942</v>
      </c>
      <c r="AO15" s="22">
        <v>119.145</v>
      </c>
      <c r="AP15" s="22">
        <v>7061.4364160000005</v>
      </c>
      <c r="AQ15" s="9">
        <v>4777.9799134534614</v>
      </c>
    </row>
    <row r="16" spans="1:43" ht="18.75" customHeight="1" x14ac:dyDescent="0.3">
      <c r="A16" s="14" t="s">
        <v>48</v>
      </c>
      <c r="B16" s="14" t="s">
        <v>122</v>
      </c>
      <c r="C16" s="14" t="s">
        <v>123</v>
      </c>
      <c r="D16" s="14" t="s">
        <v>51</v>
      </c>
      <c r="E16" s="14" t="s">
        <v>52</v>
      </c>
      <c r="F16" s="8"/>
      <c r="G16" s="8"/>
      <c r="H16" s="14" t="s">
        <v>124</v>
      </c>
      <c r="I16" s="14" t="s">
        <v>54</v>
      </c>
      <c r="J16" s="14" t="s">
        <v>125</v>
      </c>
      <c r="K16" s="14" t="s">
        <v>126</v>
      </c>
      <c r="L16" s="14"/>
      <c r="M16" s="15" t="s">
        <v>127</v>
      </c>
      <c r="N16" s="14" t="s">
        <v>128</v>
      </c>
      <c r="O16" s="16">
        <v>40588</v>
      </c>
      <c r="P16" s="17" t="s">
        <v>129</v>
      </c>
      <c r="Q16" s="14"/>
      <c r="R16" s="14">
        <v>2</v>
      </c>
      <c r="S16" s="18">
        <v>460.16</v>
      </c>
      <c r="T16" s="18">
        <v>359.7</v>
      </c>
      <c r="U16" s="18">
        <v>819.86</v>
      </c>
      <c r="V16" s="18" t="s">
        <v>61</v>
      </c>
      <c r="W16" s="19"/>
      <c r="X16" s="19">
        <v>126</v>
      </c>
      <c r="Y16" s="19">
        <v>15.224</v>
      </c>
      <c r="Z16" s="19"/>
      <c r="AA16" s="21">
        <v>412882.089423</v>
      </c>
      <c r="AB16" s="21">
        <v>119030.22724599999</v>
      </c>
      <c r="AC16" s="21">
        <v>293851.86217699997</v>
      </c>
      <c r="AD16" s="21">
        <v>513670.68187339202</v>
      </c>
      <c r="AE16" s="21">
        <v>119303.31603939501</v>
      </c>
      <c r="AF16" s="21">
        <v>394367.36583399703</v>
      </c>
      <c r="AG16" s="22">
        <f t="shared" si="0"/>
        <v>1055116.4256249999</v>
      </c>
      <c r="AH16" s="22">
        <v>271</v>
      </c>
      <c r="AI16" s="22">
        <v>1054845.4256249999</v>
      </c>
      <c r="AJ16" s="9"/>
      <c r="AK16" s="9"/>
      <c r="AL16" s="9"/>
      <c r="AM16" s="22">
        <v>9142.2167699999991</v>
      </c>
      <c r="AN16" s="22">
        <v>190677.858002191</v>
      </c>
      <c r="AO16" s="22">
        <v>20</v>
      </c>
      <c r="AP16" s="22">
        <v>26996.546606282001</v>
      </c>
      <c r="AQ16" s="9">
        <v>7035.7537018491112</v>
      </c>
    </row>
    <row r="17" spans="1:43" ht="18.75" customHeight="1" x14ac:dyDescent="0.3">
      <c r="A17" s="14" t="s">
        <v>48</v>
      </c>
      <c r="B17" s="14" t="s">
        <v>130</v>
      </c>
      <c r="C17" s="14" t="s">
        <v>131</v>
      </c>
      <c r="D17" s="14" t="s">
        <v>51</v>
      </c>
      <c r="E17" s="14" t="s">
        <v>52</v>
      </c>
      <c r="F17" s="8"/>
      <c r="G17" s="8"/>
      <c r="H17" s="14" t="s">
        <v>124</v>
      </c>
      <c r="I17" s="14" t="s">
        <v>54</v>
      </c>
      <c r="J17" s="14" t="s">
        <v>125</v>
      </c>
      <c r="K17" s="14" t="s">
        <v>132</v>
      </c>
      <c r="L17" s="14"/>
      <c r="M17" s="15" t="s">
        <v>133</v>
      </c>
      <c r="N17" s="14" t="s">
        <v>134</v>
      </c>
      <c r="O17" s="16">
        <v>33536</v>
      </c>
      <c r="P17" s="17" t="s">
        <v>135</v>
      </c>
      <c r="Q17" s="14"/>
      <c r="R17" s="14" t="s">
        <v>60</v>
      </c>
      <c r="S17" s="18">
        <v>688.28</v>
      </c>
      <c r="T17" s="18">
        <v>403.59</v>
      </c>
      <c r="U17" s="18">
        <v>1091.8699999999999</v>
      </c>
      <c r="V17" s="18" t="s">
        <v>61</v>
      </c>
      <c r="W17" s="19"/>
      <c r="X17" s="19">
        <v>1800</v>
      </c>
      <c r="Y17" s="19"/>
      <c r="Z17" s="19"/>
      <c r="AA17" s="21">
        <v>429735.18822000001</v>
      </c>
      <c r="AB17" s="21">
        <v>89732.332699999999</v>
      </c>
      <c r="AC17" s="21">
        <v>340002.85551999998</v>
      </c>
      <c r="AD17" s="21">
        <v>451275.05078321649</v>
      </c>
      <c r="AE17" s="21">
        <v>96280.586789794499</v>
      </c>
      <c r="AF17" s="21">
        <v>354994.46399342199</v>
      </c>
      <c r="AG17" s="22">
        <f t="shared" si="0"/>
        <v>922606.867509</v>
      </c>
      <c r="AH17" s="22">
        <v>252</v>
      </c>
      <c r="AI17" s="22">
        <v>922354.867509</v>
      </c>
      <c r="AJ17" s="9"/>
      <c r="AK17" s="9"/>
      <c r="AL17" s="9"/>
      <c r="AM17" s="22">
        <v>16349.38762</v>
      </c>
      <c r="AN17" s="22">
        <v>106147.91208809002</v>
      </c>
      <c r="AO17" s="22">
        <v>2.5</v>
      </c>
      <c r="AP17" s="22">
        <v>15904.91142</v>
      </c>
      <c r="AQ17" s="9">
        <v>11303.380303518576</v>
      </c>
    </row>
    <row r="18" spans="1:43" ht="18.75" customHeight="1" x14ac:dyDescent="0.3">
      <c r="A18" s="14" t="s">
        <v>48</v>
      </c>
      <c r="B18" s="14" t="s">
        <v>136</v>
      </c>
      <c r="C18" s="14" t="s">
        <v>137</v>
      </c>
      <c r="D18" s="14" t="s">
        <v>51</v>
      </c>
      <c r="E18" s="14" t="s">
        <v>52</v>
      </c>
      <c r="F18" s="8"/>
      <c r="G18" s="8"/>
      <c r="H18" s="14" t="s">
        <v>124</v>
      </c>
      <c r="I18" s="14" t="s">
        <v>54</v>
      </c>
      <c r="J18" s="14" t="s">
        <v>138</v>
      </c>
      <c r="K18" s="14" t="s">
        <v>139</v>
      </c>
      <c r="L18" s="14"/>
      <c r="M18" s="15" t="s">
        <v>140</v>
      </c>
      <c r="N18" s="14" t="s">
        <v>141</v>
      </c>
      <c r="O18" s="16">
        <v>34253</v>
      </c>
      <c r="P18" s="17" t="s">
        <v>142</v>
      </c>
      <c r="Q18" s="14"/>
      <c r="R18" s="14" t="s">
        <v>60</v>
      </c>
      <c r="S18" s="18">
        <v>601.75</v>
      </c>
      <c r="T18" s="18">
        <v>991.51</v>
      </c>
      <c r="U18" s="18">
        <v>1593.76</v>
      </c>
      <c r="V18" s="18" t="s">
        <v>61</v>
      </c>
      <c r="W18" s="19"/>
      <c r="X18" s="19">
        <v>1600</v>
      </c>
      <c r="Y18" s="19">
        <v>26.79</v>
      </c>
      <c r="Z18" s="19"/>
      <c r="AA18" s="21">
        <v>520514.80625299999</v>
      </c>
      <c r="AB18" s="21">
        <v>348527.96170500002</v>
      </c>
      <c r="AC18" s="21">
        <v>171986.84454799999</v>
      </c>
      <c r="AD18" s="21">
        <v>503503.505056419</v>
      </c>
      <c r="AE18" s="21">
        <v>370267.57430672599</v>
      </c>
      <c r="AF18" s="21">
        <v>133235.93074969298</v>
      </c>
      <c r="AG18" s="22">
        <f t="shared" si="0"/>
        <v>1016516.329227</v>
      </c>
      <c r="AH18" s="22">
        <v>2875</v>
      </c>
      <c r="AI18" s="22">
        <v>1013641.329227</v>
      </c>
      <c r="AJ18" s="9"/>
      <c r="AK18" s="9"/>
      <c r="AL18" s="9"/>
      <c r="AM18" s="22">
        <v>0</v>
      </c>
      <c r="AN18" s="22">
        <v>48972.45465</v>
      </c>
      <c r="AO18" s="22">
        <v>28.527006</v>
      </c>
      <c r="AP18" s="22">
        <v>274.036</v>
      </c>
      <c r="AQ18" s="9">
        <v>4851.7954593520453</v>
      </c>
    </row>
    <row r="19" spans="1:43" ht="18.75" customHeight="1" x14ac:dyDescent="0.3">
      <c r="A19" s="14" t="s">
        <v>48</v>
      </c>
      <c r="B19" s="14" t="s">
        <v>143</v>
      </c>
      <c r="C19" s="14" t="s">
        <v>144</v>
      </c>
      <c r="D19" s="14" t="s">
        <v>51</v>
      </c>
      <c r="E19" s="14" t="s">
        <v>52</v>
      </c>
      <c r="F19" s="8"/>
      <c r="G19" s="8"/>
      <c r="H19" s="14" t="s">
        <v>124</v>
      </c>
      <c r="I19" s="14" t="s">
        <v>54</v>
      </c>
      <c r="J19" s="14" t="s">
        <v>145</v>
      </c>
      <c r="K19" s="14" t="s">
        <v>146</v>
      </c>
      <c r="L19" s="14"/>
      <c r="M19" s="15" t="s">
        <v>147</v>
      </c>
      <c r="N19" s="14" t="s">
        <v>148</v>
      </c>
      <c r="O19" s="16">
        <v>40751</v>
      </c>
      <c r="P19" s="17" t="s">
        <v>149</v>
      </c>
      <c r="Q19" s="14"/>
      <c r="R19" s="14">
        <v>2</v>
      </c>
      <c r="S19" s="18">
        <v>444.39</v>
      </c>
      <c r="T19" s="18">
        <v>531.13</v>
      </c>
      <c r="U19" s="18">
        <v>975.52</v>
      </c>
      <c r="V19" s="18" t="s">
        <v>61</v>
      </c>
      <c r="W19" s="19"/>
      <c r="X19" s="19">
        <v>1000.03</v>
      </c>
      <c r="Y19" s="19">
        <v>20.196000000000002</v>
      </c>
      <c r="Z19" s="19"/>
      <c r="AA19" s="21">
        <v>665223.58957299998</v>
      </c>
      <c r="AB19" s="21">
        <v>140152.56114000001</v>
      </c>
      <c r="AC19" s="21">
        <v>525071.02843299997</v>
      </c>
      <c r="AD19" s="21">
        <v>470480.34298357798</v>
      </c>
      <c r="AE19" s="21">
        <v>149258.587123707</v>
      </c>
      <c r="AF19" s="21">
        <v>321221.75585987099</v>
      </c>
      <c r="AG19" s="22">
        <f t="shared" si="0"/>
        <v>651574.71120100003</v>
      </c>
      <c r="AH19" s="22">
        <v>4642</v>
      </c>
      <c r="AI19" s="22">
        <v>646932.71120100003</v>
      </c>
      <c r="AJ19" s="9"/>
      <c r="AK19" s="9"/>
      <c r="AL19" s="9"/>
      <c r="AM19" s="22">
        <v>535.5</v>
      </c>
      <c r="AN19" s="22">
        <v>32851.465830000008</v>
      </c>
      <c r="AO19" s="22">
        <v>13</v>
      </c>
      <c r="AP19" s="22">
        <v>233545.21166663701</v>
      </c>
      <c r="AQ19" s="9">
        <v>2697.6884891772843</v>
      </c>
    </row>
    <row r="20" spans="1:43" ht="18.75" customHeight="1" x14ac:dyDescent="0.3">
      <c r="A20" s="14" t="s">
        <v>48</v>
      </c>
      <c r="B20" s="14" t="s">
        <v>150</v>
      </c>
      <c r="C20" s="14" t="s">
        <v>151</v>
      </c>
      <c r="D20" s="14" t="s">
        <v>51</v>
      </c>
      <c r="E20" s="14" t="s">
        <v>52</v>
      </c>
      <c r="F20" s="8"/>
      <c r="G20" s="8"/>
      <c r="H20" s="14" t="s">
        <v>124</v>
      </c>
      <c r="I20" s="14" t="s">
        <v>54</v>
      </c>
      <c r="J20" s="14" t="s">
        <v>152</v>
      </c>
      <c r="K20" s="14" t="s">
        <v>153</v>
      </c>
      <c r="L20" s="14"/>
      <c r="M20" s="15" t="s">
        <v>154</v>
      </c>
      <c r="N20" s="14" t="s">
        <v>155</v>
      </c>
      <c r="O20" s="16">
        <v>32687</v>
      </c>
      <c r="P20" s="17" t="s">
        <v>156</v>
      </c>
      <c r="Q20" s="14"/>
      <c r="R20" s="14" t="s">
        <v>60</v>
      </c>
      <c r="S20" s="18">
        <v>514.6</v>
      </c>
      <c r="T20" s="18">
        <v>337.19</v>
      </c>
      <c r="U20" s="18">
        <v>851.79</v>
      </c>
      <c r="V20" s="18" t="s">
        <v>61</v>
      </c>
      <c r="W20" s="19"/>
      <c r="X20" s="19">
        <v>2000</v>
      </c>
      <c r="Y20" s="19">
        <v>28.6</v>
      </c>
      <c r="Z20" s="19"/>
      <c r="AA20" s="21">
        <v>286563.30246099998</v>
      </c>
      <c r="AB20" s="21">
        <v>196603.04899700001</v>
      </c>
      <c r="AC20" s="21">
        <v>89960.253463999994</v>
      </c>
      <c r="AD20" s="21">
        <v>346783.90296814602</v>
      </c>
      <c r="AE20" s="21">
        <v>204062.06518885799</v>
      </c>
      <c r="AF20" s="21">
        <v>142721.83777928801</v>
      </c>
      <c r="AG20" s="22">
        <f t="shared" si="0"/>
        <v>759449.17578199995</v>
      </c>
      <c r="AH20" s="22">
        <v>7481</v>
      </c>
      <c r="AI20" s="22">
        <v>751968.17578199995</v>
      </c>
      <c r="AJ20" s="9"/>
      <c r="AK20" s="9"/>
      <c r="AL20" s="9"/>
      <c r="AM20" s="22">
        <v>32983.485599999985</v>
      </c>
      <c r="AN20" s="22">
        <v>11006.282962922</v>
      </c>
      <c r="AO20" s="22">
        <v>29.254000000000001</v>
      </c>
      <c r="AP20" s="22">
        <v>16832.923030827002</v>
      </c>
      <c r="AQ20" s="9">
        <v>5423.8703267875044</v>
      </c>
    </row>
    <row r="21" spans="1:43" ht="18.75" customHeight="1" x14ac:dyDescent="0.3">
      <c r="A21" s="14" t="s">
        <v>48</v>
      </c>
      <c r="B21" s="14" t="s">
        <v>157</v>
      </c>
      <c r="C21" s="14" t="s">
        <v>158</v>
      </c>
      <c r="D21" s="14" t="s">
        <v>51</v>
      </c>
      <c r="E21" s="14" t="s">
        <v>52</v>
      </c>
      <c r="F21" s="8"/>
      <c r="G21" s="8"/>
      <c r="H21" s="14" t="s">
        <v>124</v>
      </c>
      <c r="I21" s="14" t="s">
        <v>54</v>
      </c>
      <c r="J21" s="14" t="s">
        <v>159</v>
      </c>
      <c r="K21" s="14" t="s">
        <v>160</v>
      </c>
      <c r="L21" s="14"/>
      <c r="M21" s="15" t="s">
        <v>161</v>
      </c>
      <c r="N21" s="14" t="s">
        <v>162</v>
      </c>
      <c r="O21" s="16">
        <v>40751</v>
      </c>
      <c r="P21" s="17" t="s">
        <v>163</v>
      </c>
      <c r="Q21" s="14"/>
      <c r="R21" s="14">
        <v>1</v>
      </c>
      <c r="S21" s="18">
        <v>411.16</v>
      </c>
      <c r="T21" s="18">
        <v>290.97000000000003</v>
      </c>
      <c r="U21" s="18">
        <v>702.13</v>
      </c>
      <c r="V21" s="18" t="s">
        <v>61</v>
      </c>
      <c r="W21" s="19"/>
      <c r="X21" s="19">
        <v>3241</v>
      </c>
      <c r="Y21" s="19"/>
      <c r="Z21" s="19"/>
      <c r="AA21" s="21">
        <v>961422.84988800006</v>
      </c>
      <c r="AB21" s="21">
        <v>286289.907557</v>
      </c>
      <c r="AC21" s="21">
        <v>675132.942331</v>
      </c>
      <c r="AD21" s="21">
        <v>764030.89300589799</v>
      </c>
      <c r="AE21" s="21">
        <v>300421.71891617501</v>
      </c>
      <c r="AF21" s="21">
        <v>463609.17408972303</v>
      </c>
      <c r="AG21" s="22">
        <f t="shared" si="0"/>
        <v>937034.327039</v>
      </c>
      <c r="AH21" s="22">
        <v>24732</v>
      </c>
      <c r="AI21" s="22">
        <v>912302.327039</v>
      </c>
      <c r="AJ21" s="9"/>
      <c r="AK21" s="9"/>
      <c r="AL21" s="9"/>
      <c r="AM21" s="22">
        <v>881.68306999999993</v>
      </c>
      <c r="AN21" s="22">
        <v>42535.231061612998</v>
      </c>
      <c r="AO21" s="22">
        <v>69.516970000000001</v>
      </c>
      <c r="AP21" s="22">
        <v>30521.616576099997</v>
      </c>
      <c r="AQ21" s="9">
        <v>10508.309288932083</v>
      </c>
    </row>
    <row r="22" spans="1:43" ht="18.75" customHeight="1" x14ac:dyDescent="0.3">
      <c r="A22" s="14" t="s">
        <v>48</v>
      </c>
      <c r="B22" s="14" t="s">
        <v>164</v>
      </c>
      <c r="C22" s="14" t="s">
        <v>165</v>
      </c>
      <c r="D22" s="14" t="s">
        <v>51</v>
      </c>
      <c r="E22" s="14" t="s">
        <v>52</v>
      </c>
      <c r="F22" s="8"/>
      <c r="G22" s="8"/>
      <c r="H22" s="14" t="s">
        <v>124</v>
      </c>
      <c r="I22" s="14" t="s">
        <v>54</v>
      </c>
      <c r="J22" s="14" t="s">
        <v>166</v>
      </c>
      <c r="K22" s="14" t="s">
        <v>167</v>
      </c>
      <c r="L22" s="14"/>
      <c r="M22" s="15" t="s">
        <v>168</v>
      </c>
      <c r="N22" s="14" t="s">
        <v>169</v>
      </c>
      <c r="O22" s="16">
        <v>40592</v>
      </c>
      <c r="P22" s="17" t="s">
        <v>170</v>
      </c>
      <c r="Q22" s="14"/>
      <c r="R22" s="14" t="s">
        <v>171</v>
      </c>
      <c r="S22" s="18">
        <v>403.72</v>
      </c>
      <c r="T22" s="18">
        <v>220.12</v>
      </c>
      <c r="U22" s="18">
        <v>623.84</v>
      </c>
      <c r="V22" s="18" t="s">
        <v>61</v>
      </c>
      <c r="W22" s="19"/>
      <c r="X22" s="19">
        <v>300</v>
      </c>
      <c r="Y22" s="19">
        <v>16.8</v>
      </c>
      <c r="Z22" s="19"/>
      <c r="AA22" s="21">
        <v>973109.58266700001</v>
      </c>
      <c r="AB22" s="21">
        <v>110454.964573</v>
      </c>
      <c r="AC22" s="21">
        <v>862654.61809400003</v>
      </c>
      <c r="AD22" s="21">
        <v>666120.71201873198</v>
      </c>
      <c r="AE22" s="21">
        <v>106768.120997636</v>
      </c>
      <c r="AF22" s="21">
        <v>559352.59102109598</v>
      </c>
      <c r="AG22" s="22">
        <f t="shared" si="0"/>
        <v>1486764.967161</v>
      </c>
      <c r="AH22" s="22">
        <v>139</v>
      </c>
      <c r="AI22" s="22">
        <v>1486625.967161</v>
      </c>
      <c r="AJ22" s="9"/>
      <c r="AK22" s="9"/>
      <c r="AL22" s="9"/>
      <c r="AM22" s="22">
        <v>846.59107022299997</v>
      </c>
      <c r="AN22" s="22">
        <v>98231.965981909001</v>
      </c>
      <c r="AO22" s="22">
        <v>32.297089999999997</v>
      </c>
      <c r="AP22" s="22">
        <v>1649.4221563860001</v>
      </c>
      <c r="AQ22" s="9">
        <v>12329.505989467003</v>
      </c>
    </row>
    <row r="23" spans="1:43" ht="18.75" customHeight="1" x14ac:dyDescent="0.3">
      <c r="A23" s="14" t="s">
        <v>48</v>
      </c>
      <c r="B23" s="14" t="s">
        <v>172</v>
      </c>
      <c r="C23" s="14" t="s">
        <v>173</v>
      </c>
      <c r="D23" s="14" t="s">
        <v>51</v>
      </c>
      <c r="E23" s="14" t="s">
        <v>52</v>
      </c>
      <c r="F23" s="8"/>
      <c r="G23" s="8"/>
      <c r="H23" s="14" t="s">
        <v>124</v>
      </c>
      <c r="I23" s="14" t="s">
        <v>54</v>
      </c>
      <c r="J23" s="14" t="s">
        <v>174</v>
      </c>
      <c r="K23" s="14" t="s">
        <v>175</v>
      </c>
      <c r="L23" s="14"/>
      <c r="M23" s="15" t="s">
        <v>176</v>
      </c>
      <c r="N23" s="14" t="s">
        <v>177</v>
      </c>
      <c r="O23" s="16">
        <v>42044</v>
      </c>
      <c r="P23" s="17" t="s">
        <v>178</v>
      </c>
      <c r="Q23" s="14"/>
      <c r="R23" s="14">
        <v>6</v>
      </c>
      <c r="S23" s="18">
        <v>411.08</v>
      </c>
      <c r="T23" s="18">
        <v>342.91</v>
      </c>
      <c r="U23" s="18">
        <v>753.99</v>
      </c>
      <c r="V23" s="18" t="s">
        <v>61</v>
      </c>
      <c r="W23" s="19"/>
      <c r="X23" s="19">
        <v>130</v>
      </c>
      <c r="Y23" s="19">
        <v>17.649999999999999</v>
      </c>
      <c r="Z23" s="19"/>
      <c r="AA23" s="21">
        <v>208889.84116899999</v>
      </c>
      <c r="AB23" s="21">
        <v>62393.324947000001</v>
      </c>
      <c r="AC23" s="21">
        <v>146496.51622200001</v>
      </c>
      <c r="AD23" s="21">
        <v>189947.77069124908</v>
      </c>
      <c r="AE23" s="21">
        <v>69682.9430015041</v>
      </c>
      <c r="AF23" s="21">
        <v>120264.827689745</v>
      </c>
      <c r="AG23" s="22">
        <f t="shared" si="0"/>
        <v>400650.72535099997</v>
      </c>
      <c r="AH23" s="22">
        <v>13567</v>
      </c>
      <c r="AI23" s="22">
        <v>387083.72535099997</v>
      </c>
      <c r="AJ23" s="9"/>
      <c r="AK23" s="9"/>
      <c r="AL23" s="9"/>
      <c r="AM23" s="22">
        <v>410.26799999999997</v>
      </c>
      <c r="AN23" s="22">
        <v>6738.4</v>
      </c>
      <c r="AO23" s="22">
        <v>5.8907720000000001</v>
      </c>
      <c r="AP23" s="22">
        <v>16869.199723899997</v>
      </c>
      <c r="AQ23" s="9">
        <v>2767.4535532068594</v>
      </c>
    </row>
    <row r="24" spans="1:43" ht="18.75" customHeight="1" x14ac:dyDescent="0.3">
      <c r="A24" s="14" t="s">
        <v>48</v>
      </c>
      <c r="B24" s="14" t="s">
        <v>179</v>
      </c>
      <c r="C24" s="14" t="s">
        <v>180</v>
      </c>
      <c r="D24" s="14" t="s">
        <v>51</v>
      </c>
      <c r="E24" s="14" t="s">
        <v>52</v>
      </c>
      <c r="F24" s="8"/>
      <c r="G24" s="8"/>
      <c r="H24" s="14" t="s">
        <v>124</v>
      </c>
      <c r="I24" s="14" t="s">
        <v>54</v>
      </c>
      <c r="J24" s="14" t="s">
        <v>181</v>
      </c>
      <c r="K24" s="14" t="s">
        <v>182</v>
      </c>
      <c r="L24" s="14"/>
      <c r="M24" s="15" t="s">
        <v>183</v>
      </c>
      <c r="N24" s="14" t="s">
        <v>184</v>
      </c>
      <c r="O24" s="16">
        <v>31727</v>
      </c>
      <c r="P24" s="17" t="s">
        <v>185</v>
      </c>
      <c r="Q24" s="14"/>
      <c r="R24" s="14" t="s">
        <v>60</v>
      </c>
      <c r="S24" s="18">
        <v>994.98</v>
      </c>
      <c r="T24" s="18">
        <v>741.89</v>
      </c>
      <c r="U24" s="18">
        <v>1736.87</v>
      </c>
      <c r="V24" s="18" t="s">
        <v>61</v>
      </c>
      <c r="W24" s="19"/>
      <c r="X24" s="19">
        <v>5250</v>
      </c>
      <c r="Y24" s="19">
        <v>23.9</v>
      </c>
      <c r="Z24" s="19"/>
      <c r="AA24" s="21">
        <v>1410646.5322360001</v>
      </c>
      <c r="AB24" s="21">
        <v>348368.977334</v>
      </c>
      <c r="AC24" s="21">
        <v>1062277.5549019999</v>
      </c>
      <c r="AD24" s="21">
        <v>1304245.598346123</v>
      </c>
      <c r="AE24" s="21">
        <v>343976.674486326</v>
      </c>
      <c r="AF24" s="21">
        <v>960268.92385979695</v>
      </c>
      <c r="AG24" s="22">
        <f t="shared" si="0"/>
        <v>1192824.5910789999</v>
      </c>
      <c r="AH24" s="22">
        <v>751</v>
      </c>
      <c r="AI24" s="22">
        <v>1192073.5910789999</v>
      </c>
      <c r="AJ24" s="9"/>
      <c r="AK24" s="9"/>
      <c r="AL24" s="9"/>
      <c r="AM24" s="22">
        <v>267133.58313255379</v>
      </c>
      <c r="AN24" s="22">
        <v>116932.853285752</v>
      </c>
      <c r="AO24" s="22">
        <v>538.220146</v>
      </c>
      <c r="AP24" s="22">
        <v>5989.0045010000003</v>
      </c>
      <c r="AQ24" s="9">
        <v>16746.983460050116</v>
      </c>
    </row>
    <row r="25" spans="1:43" ht="18.75" customHeight="1" x14ac:dyDescent="0.3">
      <c r="A25" s="14" t="s">
        <v>48</v>
      </c>
      <c r="B25" s="14" t="s">
        <v>186</v>
      </c>
      <c r="C25" s="14" t="s">
        <v>187</v>
      </c>
      <c r="D25" s="14" t="s">
        <v>51</v>
      </c>
      <c r="E25" s="14" t="s">
        <v>52</v>
      </c>
      <c r="F25" s="8"/>
      <c r="G25" s="8"/>
      <c r="H25" s="14" t="s">
        <v>124</v>
      </c>
      <c r="I25" s="14" t="s">
        <v>54</v>
      </c>
      <c r="J25" s="14" t="s">
        <v>181</v>
      </c>
      <c r="K25" s="14" t="s">
        <v>182</v>
      </c>
      <c r="L25" s="14"/>
      <c r="M25" s="15" t="s">
        <v>188</v>
      </c>
      <c r="N25" s="14" t="s">
        <v>189</v>
      </c>
      <c r="O25" s="16">
        <v>24869</v>
      </c>
      <c r="P25" s="17" t="s">
        <v>190</v>
      </c>
      <c r="Q25" s="14"/>
      <c r="R25" s="14">
        <v>1</v>
      </c>
      <c r="S25" s="18">
        <v>955.38429921000011</v>
      </c>
      <c r="T25" s="18">
        <v>393.39177025499998</v>
      </c>
      <c r="U25" s="18">
        <v>1348.7760694650001</v>
      </c>
      <c r="V25" s="18" t="s">
        <v>191</v>
      </c>
      <c r="W25" s="19"/>
      <c r="X25" s="19"/>
      <c r="Y25" s="19"/>
      <c r="Z25" s="19"/>
      <c r="AA25" s="21">
        <v>12448061.385914</v>
      </c>
      <c r="AB25" s="21">
        <v>1220858.798313</v>
      </c>
      <c r="AC25" s="21">
        <v>11227202.587601</v>
      </c>
      <c r="AD25" s="21">
        <v>11486365.911692381</v>
      </c>
      <c r="AE25" s="21">
        <v>1276487.2863455801</v>
      </c>
      <c r="AF25" s="21">
        <v>10209878.6253468</v>
      </c>
      <c r="AG25" s="22">
        <f t="shared" si="0"/>
        <v>5456552.1527100001</v>
      </c>
      <c r="AH25" s="22">
        <v>2444</v>
      </c>
      <c r="AI25" s="22">
        <v>5454108.1527100001</v>
      </c>
      <c r="AJ25" s="9"/>
      <c r="AK25" s="9"/>
      <c r="AL25" s="9"/>
      <c r="AM25" s="22">
        <v>0</v>
      </c>
      <c r="AN25" s="22">
        <v>82814.296319755987</v>
      </c>
      <c r="AO25" s="22">
        <v>238.80264550000001</v>
      </c>
      <c r="AP25" s="22">
        <v>4664.1114136350006</v>
      </c>
      <c r="AQ25" s="9">
        <v>34231.429095487772</v>
      </c>
    </row>
    <row r="26" spans="1:43" ht="18.75" customHeight="1" x14ac:dyDescent="0.3">
      <c r="A26" s="14" t="s">
        <v>48</v>
      </c>
      <c r="B26" s="14" t="s">
        <v>192</v>
      </c>
      <c r="C26" s="14" t="s">
        <v>193</v>
      </c>
      <c r="D26" s="14" t="s">
        <v>51</v>
      </c>
      <c r="E26" s="14" t="s">
        <v>52</v>
      </c>
      <c r="F26" s="20"/>
      <c r="G26" s="20"/>
      <c r="H26" s="14" t="s">
        <v>124</v>
      </c>
      <c r="I26" s="14" t="s">
        <v>54</v>
      </c>
      <c r="J26" s="14" t="s">
        <v>194</v>
      </c>
      <c r="K26" s="14" t="s">
        <v>195</v>
      </c>
      <c r="L26" s="14"/>
      <c r="M26" s="15" t="s">
        <v>196</v>
      </c>
      <c r="N26" s="14" t="s">
        <v>197</v>
      </c>
      <c r="O26" s="16">
        <v>37081</v>
      </c>
      <c r="P26" s="17" t="s">
        <v>198</v>
      </c>
      <c r="Q26" s="14"/>
      <c r="R26" s="14" t="s">
        <v>199</v>
      </c>
      <c r="S26" s="18">
        <v>1123.28</v>
      </c>
      <c r="T26" s="18">
        <v>1147.5800000000002</v>
      </c>
      <c r="U26" s="18">
        <v>2270.86</v>
      </c>
      <c r="V26" s="18" t="s">
        <v>61</v>
      </c>
      <c r="W26" s="19"/>
      <c r="X26" s="19">
        <v>817.01</v>
      </c>
      <c r="Y26" s="19">
        <v>49</v>
      </c>
      <c r="Z26" s="19"/>
      <c r="AA26" s="21">
        <v>2366484.246917</v>
      </c>
      <c r="AB26" s="21">
        <v>498091.12728000002</v>
      </c>
      <c r="AC26" s="21">
        <v>1868393.1196369999</v>
      </c>
      <c r="AD26" s="21">
        <v>2306553.1630470543</v>
      </c>
      <c r="AE26" s="21">
        <v>468510.35173704399</v>
      </c>
      <c r="AF26" s="21">
        <v>1838042.81131001</v>
      </c>
      <c r="AG26" s="22">
        <f t="shared" si="0"/>
        <v>3940150.907774</v>
      </c>
      <c r="AH26" s="22">
        <v>1109</v>
      </c>
      <c r="AI26" s="22">
        <v>3939041.907774</v>
      </c>
      <c r="AJ26" s="9"/>
      <c r="AK26" s="9"/>
      <c r="AL26" s="9"/>
      <c r="AM26" s="22">
        <v>448897.33069491718</v>
      </c>
      <c r="AN26" s="22">
        <v>486791.17614355404</v>
      </c>
      <c r="AO26" s="22">
        <v>190.38756800000002</v>
      </c>
      <c r="AP26" s="22">
        <v>2689774.968494636</v>
      </c>
      <c r="AQ26" s="9">
        <v>27505.314393636287</v>
      </c>
    </row>
    <row r="27" spans="1:43" ht="18.75" customHeight="1" x14ac:dyDescent="0.3">
      <c r="A27" s="14" t="s">
        <v>48</v>
      </c>
      <c r="B27" s="14" t="s">
        <v>200</v>
      </c>
      <c r="C27" s="14" t="s">
        <v>201</v>
      </c>
      <c r="D27" s="14" t="s">
        <v>51</v>
      </c>
      <c r="E27" s="14" t="s">
        <v>52</v>
      </c>
      <c r="F27" s="20"/>
      <c r="G27" s="20"/>
      <c r="H27" s="14" t="s">
        <v>202</v>
      </c>
      <c r="I27" s="14" t="s">
        <v>203</v>
      </c>
      <c r="J27" s="14" t="s">
        <v>204</v>
      </c>
      <c r="K27" s="14" t="s">
        <v>205</v>
      </c>
      <c r="L27" s="14"/>
      <c r="M27" s="15" t="s">
        <v>206</v>
      </c>
      <c r="N27" s="14" t="s">
        <v>207</v>
      </c>
      <c r="O27" s="16">
        <v>38481</v>
      </c>
      <c r="P27" s="17" t="s">
        <v>208</v>
      </c>
      <c r="Q27" s="14"/>
      <c r="R27" s="14">
        <v>2</v>
      </c>
      <c r="S27" s="18">
        <v>403.68</v>
      </c>
      <c r="T27" s="18">
        <v>106.82</v>
      </c>
      <c r="U27" s="18">
        <v>510.5</v>
      </c>
      <c r="V27" s="18" t="s">
        <v>61</v>
      </c>
      <c r="W27" s="19"/>
      <c r="X27" s="19">
        <v>400</v>
      </c>
      <c r="Y27" s="19">
        <v>6.6</v>
      </c>
      <c r="Z27" s="19"/>
      <c r="AA27" s="21">
        <v>1310529.302408</v>
      </c>
      <c r="AB27" s="21">
        <v>50821.472678999999</v>
      </c>
      <c r="AC27" s="21">
        <v>1259707.8297290001</v>
      </c>
      <c r="AD27" s="21">
        <v>1155012.0486009005</v>
      </c>
      <c r="AE27" s="21">
        <v>54160.946917690402</v>
      </c>
      <c r="AF27" s="21">
        <v>1100851.1016832099</v>
      </c>
      <c r="AG27" s="22">
        <f t="shared" si="0"/>
        <v>715988.33200900001</v>
      </c>
      <c r="AH27" s="22">
        <v>922</v>
      </c>
      <c r="AI27" s="22">
        <v>715066.33200900001</v>
      </c>
      <c r="AJ27" s="9"/>
      <c r="AK27" s="9"/>
      <c r="AL27" s="9"/>
      <c r="AM27" s="22">
        <v>142984.17413999999</v>
      </c>
      <c r="AN27" s="22">
        <v>7410.2808969839998</v>
      </c>
      <c r="AO27" s="22">
        <v>10.4674</v>
      </c>
      <c r="AP27" s="22">
        <v>9601.7067999999999</v>
      </c>
      <c r="AQ27" s="9">
        <v>6101.2671419966118</v>
      </c>
    </row>
    <row r="28" spans="1:43" ht="18.75" customHeight="1" x14ac:dyDescent="0.3">
      <c r="A28" s="14" t="s">
        <v>48</v>
      </c>
      <c r="B28" s="14" t="s">
        <v>209</v>
      </c>
      <c r="C28" s="14" t="s">
        <v>210</v>
      </c>
      <c r="D28" s="14" t="s">
        <v>51</v>
      </c>
      <c r="E28" s="14" t="s">
        <v>52</v>
      </c>
      <c r="F28" s="20"/>
      <c r="G28" s="20"/>
      <c r="H28" s="14" t="s">
        <v>202</v>
      </c>
      <c r="I28" s="14" t="s">
        <v>203</v>
      </c>
      <c r="J28" s="14" t="s">
        <v>211</v>
      </c>
      <c r="K28" s="14" t="s">
        <v>212</v>
      </c>
      <c r="L28" s="14"/>
      <c r="M28" s="15" t="s">
        <v>213</v>
      </c>
      <c r="N28" s="14" t="s">
        <v>214</v>
      </c>
      <c r="O28" s="16">
        <v>32738</v>
      </c>
      <c r="P28" s="17" t="s">
        <v>215</v>
      </c>
      <c r="Q28" s="14"/>
      <c r="R28" s="14" t="s">
        <v>216</v>
      </c>
      <c r="S28" s="18">
        <v>1973.165904</v>
      </c>
      <c r="T28" s="18">
        <v>1211.24512</v>
      </c>
      <c r="U28" s="18">
        <v>3184.411024</v>
      </c>
      <c r="V28" s="18" t="s">
        <v>191</v>
      </c>
      <c r="W28" s="19">
        <v>7631</v>
      </c>
      <c r="X28" s="19"/>
      <c r="Y28" s="19"/>
      <c r="Z28" s="19"/>
      <c r="AA28" s="21">
        <v>457509.848039</v>
      </c>
      <c r="AB28" s="21">
        <v>260268.36163199999</v>
      </c>
      <c r="AC28" s="21">
        <v>197241.48640699999</v>
      </c>
      <c r="AD28" s="21">
        <v>434019.49153099692</v>
      </c>
      <c r="AE28" s="21">
        <v>268155.73266605497</v>
      </c>
      <c r="AF28" s="21">
        <v>165863.75886494198</v>
      </c>
      <c r="AG28" s="22">
        <f t="shared" si="0"/>
        <v>1881748.432421</v>
      </c>
      <c r="AH28" s="22">
        <v>10743</v>
      </c>
      <c r="AI28" s="22">
        <v>1871005.432421</v>
      </c>
      <c r="AJ28" s="9"/>
      <c r="AK28" s="9"/>
      <c r="AL28" s="9"/>
      <c r="AM28" s="22">
        <v>18106.832061749068</v>
      </c>
      <c r="AN28" s="22">
        <v>75494.638765761018</v>
      </c>
      <c r="AO28" s="22">
        <v>20.524654999999999</v>
      </c>
      <c r="AP28" s="22">
        <v>43314.819958235996</v>
      </c>
      <c r="AQ28" s="9">
        <v>18078.585319483711</v>
      </c>
    </row>
    <row r="29" spans="1:43" ht="18.75" customHeight="1" x14ac:dyDescent="0.3">
      <c r="A29" s="14" t="s">
        <v>48</v>
      </c>
      <c r="B29" s="14" t="s">
        <v>217</v>
      </c>
      <c r="C29" s="14" t="s">
        <v>218</v>
      </c>
      <c r="D29" s="14" t="s">
        <v>51</v>
      </c>
      <c r="E29" s="14" t="s">
        <v>52</v>
      </c>
      <c r="F29" s="20"/>
      <c r="G29" s="20"/>
      <c r="H29" s="14" t="s">
        <v>202</v>
      </c>
      <c r="I29" s="14" t="s">
        <v>219</v>
      </c>
      <c r="J29" s="14" t="s">
        <v>220</v>
      </c>
      <c r="K29" s="14" t="s">
        <v>221</v>
      </c>
      <c r="L29" s="14"/>
      <c r="M29" s="15" t="s">
        <v>222</v>
      </c>
      <c r="N29" s="14" t="s">
        <v>223</v>
      </c>
      <c r="O29" s="16">
        <v>42006</v>
      </c>
      <c r="P29" s="17" t="s">
        <v>224</v>
      </c>
      <c r="Q29" s="14"/>
      <c r="R29" s="14">
        <v>1</v>
      </c>
      <c r="S29" s="18">
        <v>469.32</v>
      </c>
      <c r="T29" s="18">
        <v>120.68</v>
      </c>
      <c r="U29" s="18">
        <v>590</v>
      </c>
      <c r="V29" s="18" t="s">
        <v>61</v>
      </c>
      <c r="W29" s="19"/>
      <c r="X29" s="19">
        <v>1000</v>
      </c>
      <c r="Y29" s="19">
        <v>14.6</v>
      </c>
      <c r="Z29" s="19"/>
      <c r="AA29" s="21">
        <v>590446.63868600002</v>
      </c>
      <c r="AB29" s="21">
        <v>49923.807544000003</v>
      </c>
      <c r="AC29" s="21">
        <v>540522.83114200004</v>
      </c>
      <c r="AD29" s="21">
        <v>350408.74766967155</v>
      </c>
      <c r="AE29" s="21">
        <v>47502.294649772601</v>
      </c>
      <c r="AF29" s="21">
        <v>302906.45301989897</v>
      </c>
      <c r="AG29" s="22">
        <f t="shared" si="0"/>
        <v>889382.830464</v>
      </c>
      <c r="AH29" s="22">
        <v>12</v>
      </c>
      <c r="AI29" s="22">
        <v>889370.830464</v>
      </c>
      <c r="AJ29" s="9"/>
      <c r="AK29" s="9"/>
      <c r="AL29" s="9"/>
      <c r="AM29" s="22">
        <v>0</v>
      </c>
      <c r="AN29" s="22">
        <v>80748.551311647985</v>
      </c>
      <c r="AO29" s="22">
        <v>36.309934999999996</v>
      </c>
      <c r="AP29" s="22">
        <v>2476904.848979956</v>
      </c>
      <c r="AQ29" s="9">
        <v>11569.80357761577</v>
      </c>
    </row>
    <row r="30" spans="1:43" ht="18.75" customHeight="1" x14ac:dyDescent="0.3">
      <c r="A30" s="14" t="s">
        <v>48</v>
      </c>
      <c r="B30" s="14" t="s">
        <v>225</v>
      </c>
      <c r="C30" s="14" t="s">
        <v>226</v>
      </c>
      <c r="D30" s="14" t="s">
        <v>51</v>
      </c>
      <c r="E30" s="14" t="s">
        <v>52</v>
      </c>
      <c r="F30" s="20"/>
      <c r="G30" s="20"/>
      <c r="H30" s="14" t="s">
        <v>202</v>
      </c>
      <c r="I30" s="14" t="s">
        <v>203</v>
      </c>
      <c r="J30" s="14" t="s">
        <v>227</v>
      </c>
      <c r="K30" s="14" t="s">
        <v>228</v>
      </c>
      <c r="L30" s="14"/>
      <c r="M30" s="15" t="s">
        <v>229</v>
      </c>
      <c r="N30" s="14" t="s">
        <v>230</v>
      </c>
      <c r="O30" s="16">
        <v>31826</v>
      </c>
      <c r="P30" s="17" t="s">
        <v>231</v>
      </c>
      <c r="Q30" s="14"/>
      <c r="R30" s="14" t="s">
        <v>232</v>
      </c>
      <c r="S30" s="18">
        <v>1725.3000000000002</v>
      </c>
      <c r="T30" s="18">
        <v>1743.77</v>
      </c>
      <c r="U30" s="18">
        <v>3469.07</v>
      </c>
      <c r="V30" s="18" t="s">
        <v>191</v>
      </c>
      <c r="W30" s="19">
        <v>8590</v>
      </c>
      <c r="X30" s="19"/>
      <c r="Y30" s="19"/>
      <c r="Z30" s="19"/>
      <c r="AA30" s="21">
        <v>356312.11156400002</v>
      </c>
      <c r="AB30" s="21">
        <v>81913.399667000005</v>
      </c>
      <c r="AC30" s="21">
        <v>274398.71189699997</v>
      </c>
      <c r="AD30" s="21">
        <v>339826.81477204961</v>
      </c>
      <c r="AE30" s="21">
        <v>82340.659716435592</v>
      </c>
      <c r="AF30" s="21">
        <v>257486.15505561401</v>
      </c>
      <c r="AG30" s="22">
        <f t="shared" si="0"/>
        <v>1809247.830536</v>
      </c>
      <c r="AH30" s="22">
        <v>420</v>
      </c>
      <c r="AI30" s="22">
        <v>1808827.830536</v>
      </c>
      <c r="AJ30" s="9"/>
      <c r="AK30" s="9"/>
      <c r="AL30" s="9"/>
      <c r="AM30" s="22">
        <v>24632.0484</v>
      </c>
      <c r="AN30" s="22">
        <v>196522.340478231</v>
      </c>
      <c r="AO30" s="22">
        <v>8.9358794999999986</v>
      </c>
      <c r="AP30" s="22">
        <v>18589.785140018001</v>
      </c>
      <c r="AQ30" s="9">
        <v>18137.597583710027</v>
      </c>
    </row>
    <row r="31" spans="1:43" ht="18.75" customHeight="1" x14ac:dyDescent="0.3">
      <c r="A31" s="14" t="s">
        <v>48</v>
      </c>
      <c r="B31" s="14" t="s">
        <v>233</v>
      </c>
      <c r="C31" s="14" t="s">
        <v>234</v>
      </c>
      <c r="D31" s="14" t="s">
        <v>51</v>
      </c>
      <c r="E31" s="14" t="s">
        <v>52</v>
      </c>
      <c r="F31" s="20"/>
      <c r="G31" s="20"/>
      <c r="H31" s="14" t="s">
        <v>202</v>
      </c>
      <c r="I31" s="14" t="s">
        <v>203</v>
      </c>
      <c r="J31" s="14" t="s">
        <v>235</v>
      </c>
      <c r="K31" s="14" t="s">
        <v>236</v>
      </c>
      <c r="L31" s="14"/>
      <c r="M31" s="15" t="s">
        <v>237</v>
      </c>
      <c r="N31" s="14" t="s">
        <v>238</v>
      </c>
      <c r="O31" s="16">
        <v>37712</v>
      </c>
      <c r="P31" s="17" t="s">
        <v>239</v>
      </c>
      <c r="Q31" s="14"/>
      <c r="R31" s="14" t="s">
        <v>240</v>
      </c>
      <c r="S31" s="18">
        <v>663.87</v>
      </c>
      <c r="T31" s="18">
        <v>606.67999999999995</v>
      </c>
      <c r="U31" s="18">
        <v>1270.55</v>
      </c>
      <c r="V31" s="18" t="s">
        <v>191</v>
      </c>
      <c r="W31" s="19">
        <v>3423</v>
      </c>
      <c r="X31" s="19"/>
      <c r="Y31" s="19"/>
      <c r="Z31" s="19"/>
      <c r="AA31" s="21">
        <v>228798.052879</v>
      </c>
      <c r="AB31" s="21">
        <v>94612.917140999998</v>
      </c>
      <c r="AC31" s="21">
        <v>134185.13573800001</v>
      </c>
      <c r="AD31" s="21">
        <v>246859.62623446289</v>
      </c>
      <c r="AE31" s="21">
        <v>83504.367373032903</v>
      </c>
      <c r="AF31" s="21">
        <v>163355.25886142999</v>
      </c>
      <c r="AG31" s="22">
        <f t="shared" si="0"/>
        <v>1094575.56663</v>
      </c>
      <c r="AH31" s="22">
        <v>335</v>
      </c>
      <c r="AI31" s="22">
        <v>1094240.56663</v>
      </c>
      <c r="AJ31" s="9"/>
      <c r="AK31" s="9"/>
      <c r="AL31" s="9"/>
      <c r="AM31" s="22">
        <v>43734.024257169709</v>
      </c>
      <c r="AN31" s="22">
        <v>117416.6110952</v>
      </c>
      <c r="AO31" s="22">
        <v>4.6816499999999994</v>
      </c>
      <c r="AP31" s="22">
        <v>18169.109302011999</v>
      </c>
      <c r="AQ31" s="9">
        <v>11789.063652826115</v>
      </c>
    </row>
    <row r="32" spans="1:43" ht="18.75" customHeight="1" x14ac:dyDescent="0.3">
      <c r="A32" s="14" t="s">
        <v>48</v>
      </c>
      <c r="B32" s="14" t="s">
        <v>241</v>
      </c>
      <c r="C32" s="14" t="s">
        <v>242</v>
      </c>
      <c r="D32" s="14" t="s">
        <v>51</v>
      </c>
      <c r="E32" s="14" t="s">
        <v>52</v>
      </c>
      <c r="F32" s="20"/>
      <c r="G32" s="20"/>
      <c r="H32" s="14" t="s">
        <v>202</v>
      </c>
      <c r="I32" s="14" t="s">
        <v>219</v>
      </c>
      <c r="J32" s="14" t="s">
        <v>243</v>
      </c>
      <c r="K32" s="14" t="s">
        <v>244</v>
      </c>
      <c r="L32" s="14"/>
      <c r="M32" s="15" t="s">
        <v>245</v>
      </c>
      <c r="N32" s="14" t="s">
        <v>246</v>
      </c>
      <c r="O32" s="16">
        <v>19815</v>
      </c>
      <c r="P32" s="17" t="s">
        <v>247</v>
      </c>
      <c r="Q32" s="14"/>
      <c r="R32" s="14">
        <v>2</v>
      </c>
      <c r="S32" s="18">
        <v>487.94</v>
      </c>
      <c r="T32" s="18">
        <v>537.85</v>
      </c>
      <c r="U32" s="18">
        <v>1025.79</v>
      </c>
      <c r="V32" s="18" t="s">
        <v>61</v>
      </c>
      <c r="W32" s="19"/>
      <c r="X32" s="19">
        <v>300</v>
      </c>
      <c r="Y32" s="19">
        <v>9.9</v>
      </c>
      <c r="Z32" s="19"/>
      <c r="AA32" s="21">
        <v>537634.49809200002</v>
      </c>
      <c r="AB32" s="21">
        <v>145897.42601299999</v>
      </c>
      <c r="AC32" s="21">
        <v>391737.07207900001</v>
      </c>
      <c r="AD32" s="21">
        <v>436802.84609406797</v>
      </c>
      <c r="AE32" s="21">
        <v>150426.26869660799</v>
      </c>
      <c r="AF32" s="21">
        <v>286376.57739746</v>
      </c>
      <c r="AG32" s="22">
        <f t="shared" si="0"/>
        <v>1227918.4862850001</v>
      </c>
      <c r="AH32" s="22">
        <v>3190</v>
      </c>
      <c r="AI32" s="22">
        <v>1224728.4862850001</v>
      </c>
      <c r="AJ32" s="9"/>
      <c r="AK32" s="9"/>
      <c r="AL32" s="9"/>
      <c r="AM32" s="22">
        <v>20651.497710692998</v>
      </c>
      <c r="AN32" s="22">
        <v>186775.00769280104</v>
      </c>
      <c r="AO32" s="22">
        <v>10</v>
      </c>
      <c r="AP32" s="22">
        <v>456316.21349003207</v>
      </c>
      <c r="AQ32" s="9">
        <v>10173.859502891624</v>
      </c>
    </row>
    <row r="33" spans="1:43" ht="18.75" customHeight="1" x14ac:dyDescent="0.3">
      <c r="A33" s="14" t="s">
        <v>48</v>
      </c>
      <c r="B33" s="14" t="s">
        <v>248</v>
      </c>
      <c r="C33" s="14" t="s">
        <v>249</v>
      </c>
      <c r="D33" s="14" t="s">
        <v>51</v>
      </c>
      <c r="E33" s="14" t="s">
        <v>52</v>
      </c>
      <c r="F33" s="20"/>
      <c r="G33" s="20"/>
      <c r="H33" s="14" t="s">
        <v>202</v>
      </c>
      <c r="I33" s="14" t="s">
        <v>203</v>
      </c>
      <c r="J33" s="14" t="s">
        <v>250</v>
      </c>
      <c r="K33" s="14" t="s">
        <v>251</v>
      </c>
      <c r="L33" s="14"/>
      <c r="M33" s="15" t="s">
        <v>252</v>
      </c>
      <c r="N33" s="14" t="s">
        <v>253</v>
      </c>
      <c r="O33" s="16">
        <v>38194</v>
      </c>
      <c r="P33" s="17" t="s">
        <v>254</v>
      </c>
      <c r="Q33" s="14"/>
      <c r="R33" s="14" t="s">
        <v>60</v>
      </c>
      <c r="S33" s="18">
        <v>529.66999999999996</v>
      </c>
      <c r="T33" s="18">
        <v>225.34</v>
      </c>
      <c r="U33" s="18">
        <v>755.01</v>
      </c>
      <c r="V33" s="18" t="s">
        <v>61</v>
      </c>
      <c r="W33" s="19"/>
      <c r="X33" s="19">
        <v>500</v>
      </c>
      <c r="Y33" s="19">
        <v>32.085000000000001</v>
      </c>
      <c r="Z33" s="19"/>
      <c r="AA33" s="21">
        <v>366081.17484300002</v>
      </c>
      <c r="AB33" s="21">
        <v>271948.89043199999</v>
      </c>
      <c r="AC33" s="21">
        <v>94132.284411000001</v>
      </c>
      <c r="AD33" s="21">
        <v>411727.06072474801</v>
      </c>
      <c r="AE33" s="21">
        <v>272656.88967579702</v>
      </c>
      <c r="AF33" s="21">
        <v>139070.17104895099</v>
      </c>
      <c r="AG33" s="22">
        <f t="shared" si="0"/>
        <v>1159232.8804589999</v>
      </c>
      <c r="AH33" s="22">
        <v>6169</v>
      </c>
      <c r="AI33" s="22">
        <v>1153063.8804589999</v>
      </c>
      <c r="AJ33" s="9"/>
      <c r="AK33" s="9"/>
      <c r="AL33" s="9"/>
      <c r="AM33" s="22">
        <v>0</v>
      </c>
      <c r="AN33" s="22">
        <v>13687.715470000001</v>
      </c>
      <c r="AO33" s="22">
        <v>27.4261345</v>
      </c>
      <c r="AP33" s="22">
        <v>984.34381919700002</v>
      </c>
      <c r="AQ33" s="9">
        <v>8860.8626887006831</v>
      </c>
    </row>
    <row r="34" spans="1:43" ht="18.75" customHeight="1" x14ac:dyDescent="0.3">
      <c r="A34" s="14" t="s">
        <v>48</v>
      </c>
      <c r="B34" s="14" t="s">
        <v>255</v>
      </c>
      <c r="C34" s="14" t="s">
        <v>256</v>
      </c>
      <c r="D34" s="14" t="s">
        <v>51</v>
      </c>
      <c r="E34" s="14" t="s">
        <v>52</v>
      </c>
      <c r="F34" s="20"/>
      <c r="G34" s="20"/>
      <c r="H34" s="14" t="s">
        <v>257</v>
      </c>
      <c r="I34" s="14" t="s">
        <v>258</v>
      </c>
      <c r="J34" s="14" t="s">
        <v>259</v>
      </c>
      <c r="K34" s="14" t="s">
        <v>260</v>
      </c>
      <c r="L34" s="14"/>
      <c r="M34" s="15" t="s">
        <v>261</v>
      </c>
      <c r="N34" s="14" t="s">
        <v>262</v>
      </c>
      <c r="O34" s="16">
        <v>41158</v>
      </c>
      <c r="P34" s="17" t="s">
        <v>263</v>
      </c>
      <c r="Q34" s="14"/>
      <c r="R34" s="14">
        <v>2</v>
      </c>
      <c r="S34" s="18">
        <v>514.5</v>
      </c>
      <c r="T34" s="18">
        <v>53.8</v>
      </c>
      <c r="U34" s="18">
        <v>568.29999999999995</v>
      </c>
      <c r="V34" s="18" t="s">
        <v>61</v>
      </c>
      <c r="W34" s="19"/>
      <c r="X34" s="19">
        <v>300</v>
      </c>
      <c r="Y34" s="19">
        <v>9.9</v>
      </c>
      <c r="Z34" s="19"/>
      <c r="AA34" s="21">
        <v>110790.83974900001</v>
      </c>
      <c r="AB34" s="21">
        <v>41452.810261999999</v>
      </c>
      <c r="AC34" s="21">
        <v>69338.029487000007</v>
      </c>
      <c r="AD34" s="21">
        <v>98305.605243156184</v>
      </c>
      <c r="AE34" s="21">
        <v>36452.544922032896</v>
      </c>
      <c r="AF34" s="21">
        <v>61853.060321123296</v>
      </c>
      <c r="AG34" s="22">
        <f t="shared" si="0"/>
        <v>733410.21451700001</v>
      </c>
      <c r="AH34" s="22">
        <v>160</v>
      </c>
      <c r="AI34" s="22">
        <v>733250.21451700001</v>
      </c>
      <c r="AJ34" s="9"/>
      <c r="AK34" s="9"/>
      <c r="AL34" s="9"/>
      <c r="AM34" s="22">
        <v>9945.2023000000008</v>
      </c>
      <c r="AN34" s="22">
        <v>49287.800189999994</v>
      </c>
      <c r="AO34" s="22">
        <v>0.36731750000000002</v>
      </c>
      <c r="AP34" s="22">
        <v>163.80026999999998</v>
      </c>
      <c r="AQ34" s="9">
        <v>6645.5793773973055</v>
      </c>
    </row>
    <row r="35" spans="1:43" ht="18.75" customHeight="1" x14ac:dyDescent="0.3">
      <c r="A35" s="14" t="s">
        <v>48</v>
      </c>
      <c r="B35" s="14" t="s">
        <v>264</v>
      </c>
      <c r="C35" s="14" t="s">
        <v>265</v>
      </c>
      <c r="D35" s="14" t="s">
        <v>51</v>
      </c>
      <c r="E35" s="14" t="s">
        <v>52</v>
      </c>
      <c r="F35" s="20"/>
      <c r="G35" s="20"/>
      <c r="H35" s="14" t="s">
        <v>257</v>
      </c>
      <c r="I35" s="14" t="s">
        <v>258</v>
      </c>
      <c r="J35" s="14" t="s">
        <v>266</v>
      </c>
      <c r="K35" s="14" t="s">
        <v>267</v>
      </c>
      <c r="L35" s="14"/>
      <c r="M35" s="15" t="s">
        <v>268</v>
      </c>
      <c r="N35" s="14" t="s">
        <v>269</v>
      </c>
      <c r="O35" s="16">
        <v>32120</v>
      </c>
      <c r="P35" s="17" t="s">
        <v>270</v>
      </c>
      <c r="Q35" s="14"/>
      <c r="R35" s="14" t="s">
        <v>271</v>
      </c>
      <c r="S35" s="18">
        <v>880.47</v>
      </c>
      <c r="T35" s="18">
        <v>448.23</v>
      </c>
      <c r="U35" s="18">
        <v>1328.7000000000003</v>
      </c>
      <c r="V35" s="18" t="s">
        <v>191</v>
      </c>
      <c r="W35" s="19">
        <v>3407</v>
      </c>
      <c r="X35" s="19"/>
      <c r="Y35" s="19"/>
      <c r="Z35" s="19"/>
      <c r="AA35" s="21">
        <v>167310.18402799999</v>
      </c>
      <c r="AB35" s="21">
        <v>78468.199045999994</v>
      </c>
      <c r="AC35" s="21">
        <v>88841.984981999994</v>
      </c>
      <c r="AD35" s="21">
        <v>170321.97419618629</v>
      </c>
      <c r="AE35" s="21">
        <v>84892.721481495901</v>
      </c>
      <c r="AF35" s="21">
        <v>85429.252714690403</v>
      </c>
      <c r="AG35" s="22">
        <f t="shared" si="0"/>
        <v>891293.62341100001</v>
      </c>
      <c r="AH35" s="22">
        <v>123</v>
      </c>
      <c r="AI35" s="22">
        <v>891170.62341100001</v>
      </c>
      <c r="AJ35" s="9"/>
      <c r="AK35" s="9"/>
      <c r="AL35" s="9"/>
      <c r="AM35" s="22">
        <v>13174.633988507305</v>
      </c>
      <c r="AN35" s="22">
        <v>28859.562399999999</v>
      </c>
      <c r="AO35" s="22">
        <v>9.5969999999999995</v>
      </c>
      <c r="AP35" s="22">
        <v>1404.8441699999998</v>
      </c>
      <c r="AQ35" s="9">
        <v>8418.7982457279959</v>
      </c>
    </row>
    <row r="36" spans="1:43" ht="18.75" customHeight="1" x14ac:dyDescent="0.3">
      <c r="A36" s="14" t="s">
        <v>48</v>
      </c>
      <c r="B36" s="14" t="s">
        <v>272</v>
      </c>
      <c r="C36" s="14" t="s">
        <v>273</v>
      </c>
      <c r="D36" s="14" t="s">
        <v>51</v>
      </c>
      <c r="E36" s="14" t="s">
        <v>52</v>
      </c>
      <c r="F36" s="20"/>
      <c r="G36" s="20"/>
      <c r="H36" s="14" t="s">
        <v>274</v>
      </c>
      <c r="I36" s="14" t="s">
        <v>275</v>
      </c>
      <c r="J36" s="14" t="s">
        <v>276</v>
      </c>
      <c r="K36" s="14" t="s">
        <v>277</v>
      </c>
      <c r="L36" s="14"/>
      <c r="M36" s="15" t="s">
        <v>278</v>
      </c>
      <c r="N36" s="14" t="s">
        <v>279</v>
      </c>
      <c r="O36" s="16">
        <v>33125</v>
      </c>
      <c r="P36" s="17" t="s">
        <v>280</v>
      </c>
      <c r="Q36" s="14"/>
      <c r="R36" s="14" t="s">
        <v>60</v>
      </c>
      <c r="S36" s="18">
        <v>705.03</v>
      </c>
      <c r="T36" s="18">
        <v>282.20999999999998</v>
      </c>
      <c r="U36" s="18">
        <v>987.24</v>
      </c>
      <c r="V36" s="18" t="s">
        <v>61</v>
      </c>
      <c r="W36" s="19"/>
      <c r="X36" s="19">
        <v>1300</v>
      </c>
      <c r="Y36" s="19"/>
      <c r="Z36" s="19"/>
      <c r="AA36" s="21">
        <v>295481.97776400001</v>
      </c>
      <c r="AB36" s="21">
        <v>200486.862112</v>
      </c>
      <c r="AC36" s="21">
        <v>94995.115651999993</v>
      </c>
      <c r="AD36" s="21">
        <v>267924.39997414273</v>
      </c>
      <c r="AE36" s="21">
        <v>185793.258325929</v>
      </c>
      <c r="AF36" s="21">
        <v>82131.141648213699</v>
      </c>
      <c r="AG36" s="22">
        <f t="shared" si="0"/>
        <v>1099397.8886599999</v>
      </c>
      <c r="AH36" s="22">
        <v>801</v>
      </c>
      <c r="AI36" s="22">
        <v>1098596.8886599999</v>
      </c>
      <c r="AJ36" s="9"/>
      <c r="AK36" s="9"/>
      <c r="AL36" s="9"/>
      <c r="AM36" s="22">
        <v>8361.1625100000019</v>
      </c>
      <c r="AN36" s="22">
        <v>115581.37410528198</v>
      </c>
      <c r="AO36" s="22">
        <v>69.428246999999999</v>
      </c>
      <c r="AP36" s="22">
        <v>2676.5357599999998</v>
      </c>
      <c r="AQ36" s="9">
        <v>8872.433053217108</v>
      </c>
    </row>
    <row r="37" spans="1:43" ht="18.75" customHeight="1" x14ac:dyDescent="0.3">
      <c r="A37" s="14" t="s">
        <v>48</v>
      </c>
      <c r="B37" s="14" t="s">
        <v>281</v>
      </c>
      <c r="C37" s="14" t="s">
        <v>282</v>
      </c>
      <c r="D37" s="14" t="s">
        <v>51</v>
      </c>
      <c r="E37" s="14" t="s">
        <v>52</v>
      </c>
      <c r="F37" s="20"/>
      <c r="G37" s="20"/>
      <c r="H37" s="14" t="s">
        <v>274</v>
      </c>
      <c r="I37" s="14" t="s">
        <v>283</v>
      </c>
      <c r="J37" s="14" t="s">
        <v>284</v>
      </c>
      <c r="K37" s="14" t="s">
        <v>285</v>
      </c>
      <c r="L37" s="14"/>
      <c r="M37" s="15" t="s">
        <v>286</v>
      </c>
      <c r="N37" s="14" t="s">
        <v>287</v>
      </c>
      <c r="O37" s="16">
        <v>39899</v>
      </c>
      <c r="P37" s="17" t="s">
        <v>288</v>
      </c>
      <c r="Q37" s="14"/>
      <c r="R37" s="14">
        <v>2</v>
      </c>
      <c r="S37" s="18">
        <v>534.04999999999995</v>
      </c>
      <c r="T37" s="18">
        <v>366.98570000000001</v>
      </c>
      <c r="U37" s="18">
        <v>901.03570000000002</v>
      </c>
      <c r="V37" s="18" t="s">
        <v>61</v>
      </c>
      <c r="W37" s="19"/>
      <c r="X37" s="19">
        <v>1000</v>
      </c>
      <c r="Y37" s="19">
        <v>4.4000000000000004</v>
      </c>
      <c r="Z37" s="19"/>
      <c r="AA37" s="21">
        <v>145635.58012699999</v>
      </c>
      <c r="AB37" s="21">
        <v>46864.328629000003</v>
      </c>
      <c r="AC37" s="21">
        <v>98771.251497999998</v>
      </c>
      <c r="AD37" s="21">
        <v>136252.12930030952</v>
      </c>
      <c r="AE37" s="21">
        <v>49181.633470520501</v>
      </c>
      <c r="AF37" s="21">
        <v>87070.495829788997</v>
      </c>
      <c r="AG37" s="22">
        <f t="shared" si="0"/>
        <v>785660.47837000003</v>
      </c>
      <c r="AH37" s="22">
        <v>475</v>
      </c>
      <c r="AI37" s="22">
        <v>785185.47837000003</v>
      </c>
      <c r="AJ37" s="9"/>
      <c r="AK37" s="9"/>
      <c r="AL37" s="9"/>
      <c r="AM37" s="22">
        <v>4098.6361400000005</v>
      </c>
      <c r="AN37" s="22">
        <v>29968.761202454996</v>
      </c>
      <c r="AO37" s="22">
        <v>16.4360818</v>
      </c>
      <c r="AP37" s="22">
        <v>396406.24530000001</v>
      </c>
      <c r="AQ37" s="9">
        <v>4454.765573191291</v>
      </c>
    </row>
    <row r="38" spans="1:43" ht="18.75" customHeight="1" x14ac:dyDescent="0.3">
      <c r="A38" s="14" t="s">
        <v>48</v>
      </c>
      <c r="B38" s="14" t="s">
        <v>289</v>
      </c>
      <c r="C38" s="14" t="s">
        <v>290</v>
      </c>
      <c r="D38" s="14" t="s">
        <v>51</v>
      </c>
      <c r="E38" s="14" t="s">
        <v>52</v>
      </c>
      <c r="F38" s="20"/>
      <c r="G38" s="20"/>
      <c r="H38" s="14" t="s">
        <v>257</v>
      </c>
      <c r="I38" s="14" t="s">
        <v>291</v>
      </c>
      <c r="J38" s="14" t="s">
        <v>292</v>
      </c>
      <c r="K38" s="14" t="s">
        <v>293</v>
      </c>
      <c r="L38" s="14"/>
      <c r="M38" s="15" t="s">
        <v>294</v>
      </c>
      <c r="N38" s="14" t="s">
        <v>295</v>
      </c>
      <c r="O38" s="16">
        <v>19815</v>
      </c>
      <c r="P38" s="17" t="s">
        <v>296</v>
      </c>
      <c r="Q38" s="14"/>
      <c r="R38" s="14">
        <v>1</v>
      </c>
      <c r="S38" s="18">
        <v>783.53</v>
      </c>
      <c r="T38" s="18">
        <v>408.09</v>
      </c>
      <c r="U38" s="18">
        <v>1192.6199999999999</v>
      </c>
      <c r="V38" s="18" t="s">
        <v>61</v>
      </c>
      <c r="W38" s="19"/>
      <c r="X38" s="19">
        <v>2332.9</v>
      </c>
      <c r="Y38" s="19">
        <v>13.936999999999999</v>
      </c>
      <c r="Z38" s="19"/>
      <c r="AA38" s="21">
        <v>432804.17944799998</v>
      </c>
      <c r="AB38" s="21">
        <v>174922.10338700001</v>
      </c>
      <c r="AC38" s="21">
        <v>257882.076061</v>
      </c>
      <c r="AD38" s="21">
        <v>438947.37549421098</v>
      </c>
      <c r="AE38" s="21">
        <v>179339.104221118</v>
      </c>
      <c r="AF38" s="21">
        <v>259608.27127309298</v>
      </c>
      <c r="AG38" s="22">
        <f t="shared" si="0"/>
        <v>1544239.7107559999</v>
      </c>
      <c r="AH38" s="22">
        <v>2109</v>
      </c>
      <c r="AI38" s="22">
        <v>1542130.7107559999</v>
      </c>
      <c r="AJ38" s="9"/>
      <c r="AK38" s="9"/>
      <c r="AL38" s="9"/>
      <c r="AM38" s="22">
        <v>28844.829000000002</v>
      </c>
      <c r="AN38" s="22">
        <v>28564.650929999996</v>
      </c>
      <c r="AO38" s="22">
        <v>24.043844999999997</v>
      </c>
      <c r="AP38" s="22">
        <v>346.20837809800003</v>
      </c>
      <c r="AQ38" s="9">
        <v>7549.3068182547377</v>
      </c>
    </row>
    <row r="39" spans="1:43" ht="18.75" customHeight="1" x14ac:dyDescent="0.3">
      <c r="A39" s="14" t="s">
        <v>48</v>
      </c>
      <c r="B39" s="14" t="s">
        <v>297</v>
      </c>
      <c r="C39" s="14" t="s">
        <v>298</v>
      </c>
      <c r="D39" s="14" t="s">
        <v>51</v>
      </c>
      <c r="E39" s="14" t="s">
        <v>52</v>
      </c>
      <c r="F39" s="20"/>
      <c r="G39" s="20"/>
      <c r="H39" s="14" t="s">
        <v>274</v>
      </c>
      <c r="I39" s="14" t="s">
        <v>275</v>
      </c>
      <c r="J39" s="14" t="s">
        <v>159</v>
      </c>
      <c r="K39" s="14" t="s">
        <v>299</v>
      </c>
      <c r="L39" s="14"/>
      <c r="M39" s="15" t="s">
        <v>300</v>
      </c>
      <c r="N39" s="14" t="s">
        <v>301</v>
      </c>
      <c r="O39" s="16">
        <v>19815</v>
      </c>
      <c r="P39" s="17" t="s">
        <v>302</v>
      </c>
      <c r="Q39" s="14"/>
      <c r="R39" s="14" t="s">
        <v>303</v>
      </c>
      <c r="S39" s="18">
        <v>1268.8800000000001</v>
      </c>
      <c r="T39" s="18">
        <v>875.24</v>
      </c>
      <c r="U39" s="18">
        <v>2144.12</v>
      </c>
      <c r="V39" s="18" t="s">
        <v>191</v>
      </c>
      <c r="W39" s="19">
        <v>7168</v>
      </c>
      <c r="X39" s="19"/>
      <c r="Y39" s="19"/>
      <c r="Z39" s="19"/>
      <c r="AA39" s="21">
        <v>692954.18660999998</v>
      </c>
      <c r="AB39" s="21">
        <v>421683.30171500001</v>
      </c>
      <c r="AC39" s="21">
        <v>271270.88489500002</v>
      </c>
      <c r="AD39" s="21">
        <v>689881.24425750901</v>
      </c>
      <c r="AE39" s="21">
        <v>448299.881854671</v>
      </c>
      <c r="AF39" s="21">
        <v>241581.36240283801</v>
      </c>
      <c r="AG39" s="22">
        <f t="shared" si="0"/>
        <v>1713222.717615</v>
      </c>
      <c r="AH39" s="22">
        <v>8777</v>
      </c>
      <c r="AI39" s="22">
        <v>1704445.717615</v>
      </c>
      <c r="AJ39" s="9"/>
      <c r="AK39" s="9"/>
      <c r="AL39" s="9"/>
      <c r="AM39" s="22">
        <v>35503.628304300371</v>
      </c>
      <c r="AN39" s="22">
        <v>93027.868048019969</v>
      </c>
      <c r="AO39" s="22">
        <v>25.119022000000005</v>
      </c>
      <c r="AP39" s="22">
        <v>32620.100391010001</v>
      </c>
      <c r="AQ39" s="9">
        <v>19243.018171972373</v>
      </c>
    </row>
    <row r="40" spans="1:43" ht="18.75" customHeight="1" x14ac:dyDescent="0.3">
      <c r="A40" s="14" t="s">
        <v>48</v>
      </c>
      <c r="B40" s="14" t="s">
        <v>304</v>
      </c>
      <c r="C40" s="14" t="s">
        <v>305</v>
      </c>
      <c r="D40" s="14" t="s">
        <v>51</v>
      </c>
      <c r="E40" s="14" t="s">
        <v>52</v>
      </c>
      <c r="F40" s="20"/>
      <c r="G40" s="20"/>
      <c r="H40" s="14" t="s">
        <v>274</v>
      </c>
      <c r="I40" s="14" t="s">
        <v>275</v>
      </c>
      <c r="J40" s="14" t="s">
        <v>306</v>
      </c>
      <c r="K40" s="14" t="s">
        <v>307</v>
      </c>
      <c r="L40" s="14"/>
      <c r="M40" s="15" t="s">
        <v>308</v>
      </c>
      <c r="N40" s="14" t="s">
        <v>309</v>
      </c>
      <c r="O40" s="16">
        <v>40588</v>
      </c>
      <c r="P40" s="17" t="s">
        <v>310</v>
      </c>
      <c r="Q40" s="14"/>
      <c r="R40" s="14">
        <v>2</v>
      </c>
      <c r="S40" s="18">
        <v>476.97</v>
      </c>
      <c r="T40" s="18">
        <v>446.57</v>
      </c>
      <c r="U40" s="18">
        <v>923.54</v>
      </c>
      <c r="V40" s="18" t="s">
        <v>61</v>
      </c>
      <c r="W40" s="19"/>
      <c r="X40" s="19">
        <v>240</v>
      </c>
      <c r="Y40" s="19">
        <v>13.9</v>
      </c>
      <c r="Z40" s="19"/>
      <c r="AA40" s="21">
        <v>84690.262325000003</v>
      </c>
      <c r="AB40" s="21">
        <v>43291.210422999997</v>
      </c>
      <c r="AC40" s="21">
        <v>41399.051901999999</v>
      </c>
      <c r="AD40" s="21">
        <v>82432.758069298594</v>
      </c>
      <c r="AE40" s="21">
        <v>41086.073225013701</v>
      </c>
      <c r="AF40" s="21">
        <v>41346.6848442849</v>
      </c>
      <c r="AG40" s="22">
        <f t="shared" si="0"/>
        <v>665761.03232999996</v>
      </c>
      <c r="AH40" s="22">
        <v>267</v>
      </c>
      <c r="AI40" s="22">
        <v>665494.03232999996</v>
      </c>
      <c r="AJ40" s="9"/>
      <c r="AK40" s="9"/>
      <c r="AL40" s="9"/>
      <c r="AM40" s="22">
        <v>12482.506519999999</v>
      </c>
      <c r="AN40" s="22">
        <v>78605.254345253983</v>
      </c>
      <c r="AO40" s="22">
        <v>0</v>
      </c>
      <c r="AP40" s="22">
        <v>823.02455000000009</v>
      </c>
      <c r="AQ40" s="9">
        <v>1587.0572151402976</v>
      </c>
    </row>
    <row r="41" spans="1:43" ht="18.75" customHeight="1" x14ac:dyDescent="0.3">
      <c r="A41" s="14" t="s">
        <v>48</v>
      </c>
      <c r="B41" s="14" t="s">
        <v>311</v>
      </c>
      <c r="C41" s="14" t="s">
        <v>312</v>
      </c>
      <c r="D41" s="14" t="s">
        <v>51</v>
      </c>
      <c r="E41" s="14" t="s">
        <v>52</v>
      </c>
      <c r="F41" s="20"/>
      <c r="G41" s="20"/>
      <c r="H41" s="14" t="s">
        <v>274</v>
      </c>
      <c r="I41" s="14" t="s">
        <v>291</v>
      </c>
      <c r="J41" s="14" t="s">
        <v>313</v>
      </c>
      <c r="K41" s="14" t="s">
        <v>314</v>
      </c>
      <c r="L41" s="14"/>
      <c r="M41" s="15" t="s">
        <v>315</v>
      </c>
      <c r="N41" s="14" t="s">
        <v>316</v>
      </c>
      <c r="O41" s="16">
        <v>33056</v>
      </c>
      <c r="P41" s="17" t="s">
        <v>317</v>
      </c>
      <c r="Q41" s="14"/>
      <c r="R41" s="14" t="s">
        <v>271</v>
      </c>
      <c r="S41" s="18">
        <v>1035.25</v>
      </c>
      <c r="T41" s="18">
        <v>671.74</v>
      </c>
      <c r="U41" s="18">
        <v>1706.99</v>
      </c>
      <c r="V41" s="18" t="s">
        <v>191</v>
      </c>
      <c r="W41" s="19">
        <v>5032</v>
      </c>
      <c r="X41" s="19"/>
      <c r="Y41" s="19"/>
      <c r="Z41" s="19"/>
      <c r="AA41" s="21">
        <v>326655.25492099999</v>
      </c>
      <c r="AB41" s="21">
        <v>115665.875891</v>
      </c>
      <c r="AC41" s="21">
        <v>210989.37903000001</v>
      </c>
      <c r="AD41" s="21">
        <v>255252.97056547902</v>
      </c>
      <c r="AE41" s="21">
        <v>115767.05016839999</v>
      </c>
      <c r="AF41" s="21">
        <v>139485.920397079</v>
      </c>
      <c r="AG41" s="22">
        <f t="shared" si="0"/>
        <v>1157326.0784159999</v>
      </c>
      <c r="AH41" s="22">
        <v>319</v>
      </c>
      <c r="AI41" s="22">
        <v>1157007.0784159999</v>
      </c>
      <c r="AJ41" s="9"/>
      <c r="AK41" s="9"/>
      <c r="AL41" s="9"/>
      <c r="AM41" s="22">
        <v>98802.932992700022</v>
      </c>
      <c r="AN41" s="22">
        <v>196305.93457608999</v>
      </c>
      <c r="AO41" s="22">
        <v>16.242194999999999</v>
      </c>
      <c r="AP41" s="22">
        <v>135220.95939142798</v>
      </c>
      <c r="AQ41" s="9">
        <v>32285.604382953814</v>
      </c>
    </row>
    <row r="42" spans="1:43" ht="18.75" customHeight="1" x14ac:dyDescent="0.3">
      <c r="A42" s="14" t="s">
        <v>48</v>
      </c>
      <c r="B42" s="14" t="s">
        <v>318</v>
      </c>
      <c r="C42" s="14" t="s">
        <v>319</v>
      </c>
      <c r="D42" s="14" t="s">
        <v>51</v>
      </c>
      <c r="E42" s="14" t="s">
        <v>52</v>
      </c>
      <c r="F42" s="20"/>
      <c r="G42" s="20"/>
      <c r="H42" s="14" t="s">
        <v>274</v>
      </c>
      <c r="I42" s="14" t="s">
        <v>283</v>
      </c>
      <c r="J42" s="14" t="s">
        <v>320</v>
      </c>
      <c r="K42" s="14" t="s">
        <v>321</v>
      </c>
      <c r="L42" s="14"/>
      <c r="M42" s="15" t="s">
        <v>322</v>
      </c>
      <c r="N42" s="14" t="s">
        <v>323</v>
      </c>
      <c r="O42" s="16">
        <v>41172</v>
      </c>
      <c r="P42" s="17" t="s">
        <v>324</v>
      </c>
      <c r="Q42" s="14"/>
      <c r="R42" s="14">
        <v>2</v>
      </c>
      <c r="S42" s="18">
        <v>399.7</v>
      </c>
      <c r="T42" s="18">
        <v>292.43</v>
      </c>
      <c r="U42" s="18">
        <v>692.13</v>
      </c>
      <c r="V42" s="18" t="s">
        <v>61</v>
      </c>
      <c r="W42" s="19"/>
      <c r="X42" s="19">
        <v>260</v>
      </c>
      <c r="Y42" s="19">
        <v>7.27</v>
      </c>
      <c r="Z42" s="19"/>
      <c r="AA42" s="21">
        <v>155163.59234900001</v>
      </c>
      <c r="AB42" s="21">
        <v>46359.898354999998</v>
      </c>
      <c r="AC42" s="21">
        <v>108803.693994</v>
      </c>
      <c r="AD42" s="21">
        <v>157564.41367574199</v>
      </c>
      <c r="AE42" s="21">
        <v>43311.878970073994</v>
      </c>
      <c r="AF42" s="21">
        <v>114252.534705668</v>
      </c>
      <c r="AG42" s="22">
        <f t="shared" si="0"/>
        <v>1010783.134836</v>
      </c>
      <c r="AH42" s="22">
        <v>723</v>
      </c>
      <c r="AI42" s="22">
        <v>1010060.134836</v>
      </c>
      <c r="AJ42" s="9"/>
      <c r="AK42" s="9"/>
      <c r="AL42" s="9"/>
      <c r="AM42" s="22">
        <v>45190.936427529945</v>
      </c>
      <c r="AN42" s="22">
        <v>52652.180249999998</v>
      </c>
      <c r="AO42" s="22">
        <v>11.187336</v>
      </c>
      <c r="AP42" s="22">
        <v>9488.1694900000002</v>
      </c>
      <c r="AQ42" s="9">
        <v>7640.6238443662633</v>
      </c>
    </row>
    <row r="43" spans="1:43" ht="18.75" customHeight="1" x14ac:dyDescent="0.3">
      <c r="A43" s="14" t="s">
        <v>48</v>
      </c>
      <c r="B43" s="14" t="s">
        <v>325</v>
      </c>
      <c r="C43" s="14" t="s">
        <v>326</v>
      </c>
      <c r="D43" s="14" t="s">
        <v>51</v>
      </c>
      <c r="E43" s="14" t="s">
        <v>52</v>
      </c>
      <c r="F43" s="20"/>
      <c r="G43" s="20"/>
      <c r="H43" s="14" t="s">
        <v>274</v>
      </c>
      <c r="I43" s="14" t="s">
        <v>327</v>
      </c>
      <c r="J43" s="14" t="s">
        <v>328</v>
      </c>
      <c r="K43" s="14" t="s">
        <v>175</v>
      </c>
      <c r="L43" s="14"/>
      <c r="M43" s="15" t="s">
        <v>329</v>
      </c>
      <c r="N43" s="14" t="s">
        <v>330</v>
      </c>
      <c r="O43" s="16">
        <v>26794</v>
      </c>
      <c r="P43" s="17" t="s">
        <v>331</v>
      </c>
      <c r="Q43" s="14"/>
      <c r="R43" s="14" t="s">
        <v>332</v>
      </c>
      <c r="S43" s="18">
        <v>1251.2</v>
      </c>
      <c r="T43" s="18">
        <v>731.79</v>
      </c>
      <c r="U43" s="18">
        <v>1982.9899999999998</v>
      </c>
      <c r="V43" s="18" t="s">
        <v>191</v>
      </c>
      <c r="W43" s="19">
        <v>3728</v>
      </c>
      <c r="X43" s="19"/>
      <c r="Y43" s="19"/>
      <c r="Z43" s="19"/>
      <c r="AA43" s="21">
        <v>476231.94696999999</v>
      </c>
      <c r="AB43" s="21">
        <v>133359.727094</v>
      </c>
      <c r="AC43" s="21">
        <v>342872.21987600002</v>
      </c>
      <c r="AD43" s="21">
        <v>568942.36821680295</v>
      </c>
      <c r="AE43" s="21">
        <v>127583.91663495899</v>
      </c>
      <c r="AF43" s="21">
        <v>441358.45158184401</v>
      </c>
      <c r="AG43" s="22">
        <f t="shared" si="0"/>
        <v>1908530.399673</v>
      </c>
      <c r="AH43" s="22">
        <v>6764</v>
      </c>
      <c r="AI43" s="22">
        <v>1901766.399673</v>
      </c>
      <c r="AJ43" s="9"/>
      <c r="AK43" s="9"/>
      <c r="AL43" s="9"/>
      <c r="AM43" s="22">
        <v>106144.72912008337</v>
      </c>
      <c r="AN43" s="22">
        <v>127256.65605032301</v>
      </c>
      <c r="AO43" s="22">
        <v>20.482932300000002</v>
      </c>
      <c r="AP43" s="22">
        <v>42564.729746799996</v>
      </c>
      <c r="AQ43" s="9">
        <v>24233.726580095332</v>
      </c>
    </row>
    <row r="44" spans="1:43" ht="18.75" customHeight="1" x14ac:dyDescent="0.3">
      <c r="A44" s="14" t="s">
        <v>48</v>
      </c>
      <c r="B44" s="14" t="s">
        <v>333</v>
      </c>
      <c r="C44" s="14" t="s">
        <v>334</v>
      </c>
      <c r="D44" s="14" t="s">
        <v>51</v>
      </c>
      <c r="E44" s="14" t="s">
        <v>52</v>
      </c>
      <c r="F44" s="20"/>
      <c r="G44" s="20"/>
      <c r="H44" s="14" t="s">
        <v>274</v>
      </c>
      <c r="I44" s="14" t="s">
        <v>283</v>
      </c>
      <c r="J44" s="14" t="s">
        <v>335</v>
      </c>
      <c r="K44" s="14" t="s">
        <v>336</v>
      </c>
      <c r="L44" s="14"/>
      <c r="M44" s="15" t="s">
        <v>337</v>
      </c>
      <c r="N44" s="14" t="s">
        <v>338</v>
      </c>
      <c r="O44" s="16">
        <v>33375</v>
      </c>
      <c r="P44" s="17" t="s">
        <v>339</v>
      </c>
      <c r="Q44" s="14"/>
      <c r="R44" s="14" t="s">
        <v>60</v>
      </c>
      <c r="S44" s="18">
        <v>749.37</v>
      </c>
      <c r="T44" s="18">
        <v>447.65</v>
      </c>
      <c r="U44" s="18">
        <v>1197.02</v>
      </c>
      <c r="V44" s="18" t="s">
        <v>61</v>
      </c>
      <c r="W44" s="19"/>
      <c r="X44" s="19">
        <v>1000</v>
      </c>
      <c r="Y44" s="19">
        <v>5.3460000000000001</v>
      </c>
      <c r="Z44" s="19"/>
      <c r="AA44" s="21">
        <v>472116.11332</v>
      </c>
      <c r="AB44" s="21">
        <v>95057.695777999994</v>
      </c>
      <c r="AC44" s="21">
        <v>377058.41754200001</v>
      </c>
      <c r="AD44" s="21">
        <v>479360.93021345214</v>
      </c>
      <c r="AE44" s="21">
        <v>99413.281018252106</v>
      </c>
      <c r="AF44" s="21">
        <v>379947.64919520001</v>
      </c>
      <c r="AG44" s="22">
        <f t="shared" si="0"/>
        <v>942143.09517600003</v>
      </c>
      <c r="AH44" s="22">
        <v>101</v>
      </c>
      <c r="AI44" s="22">
        <v>942042.09517600003</v>
      </c>
      <c r="AJ44" s="9"/>
      <c r="AK44" s="9"/>
      <c r="AL44" s="9"/>
      <c r="AM44" s="22">
        <v>0</v>
      </c>
      <c r="AN44" s="22">
        <v>100263.88334150004</v>
      </c>
      <c r="AO44" s="22">
        <v>39.716000000000001</v>
      </c>
      <c r="AP44" s="22">
        <v>208.72561203999999</v>
      </c>
      <c r="AQ44" s="9">
        <v>6850.6245083783488</v>
      </c>
    </row>
    <row r="45" spans="1:43" ht="18.75" customHeight="1" x14ac:dyDescent="0.3">
      <c r="A45" s="14" t="s">
        <v>48</v>
      </c>
      <c r="B45" s="14" t="s">
        <v>340</v>
      </c>
      <c r="C45" s="14" t="s">
        <v>341</v>
      </c>
      <c r="D45" s="14" t="s">
        <v>51</v>
      </c>
      <c r="E45" s="14" t="s">
        <v>52</v>
      </c>
      <c r="F45" s="20"/>
      <c r="G45" s="20"/>
      <c r="H45" s="14" t="s">
        <v>274</v>
      </c>
      <c r="I45" s="14" t="s">
        <v>283</v>
      </c>
      <c r="J45" s="14" t="s">
        <v>342</v>
      </c>
      <c r="K45" s="14" t="s">
        <v>343</v>
      </c>
      <c r="L45" s="14"/>
      <c r="M45" s="15" t="s">
        <v>344</v>
      </c>
      <c r="N45" s="14" t="s">
        <v>345</v>
      </c>
      <c r="O45" s="16">
        <v>28656</v>
      </c>
      <c r="P45" s="17" t="s">
        <v>346</v>
      </c>
      <c r="Q45" s="14"/>
      <c r="R45" s="14" t="s">
        <v>332</v>
      </c>
      <c r="S45" s="18">
        <v>1408.76</v>
      </c>
      <c r="T45" s="18">
        <v>545.79999999999995</v>
      </c>
      <c r="U45" s="18">
        <v>1954.5600000000002</v>
      </c>
      <c r="V45" s="18" t="s">
        <v>191</v>
      </c>
      <c r="W45" s="19">
        <v>4603.5654020000002</v>
      </c>
      <c r="X45" s="19"/>
      <c r="Y45" s="19"/>
      <c r="Z45" s="19"/>
      <c r="AA45" s="21">
        <v>448261.04721799999</v>
      </c>
      <c r="AB45" s="21">
        <v>154059.554852</v>
      </c>
      <c r="AC45" s="21">
        <v>294201.49236600002</v>
      </c>
      <c r="AD45" s="21">
        <v>546697.73998687696</v>
      </c>
      <c r="AE45" s="21">
        <v>158550.82144598401</v>
      </c>
      <c r="AF45" s="21">
        <v>388146.91854089301</v>
      </c>
      <c r="AG45" s="22">
        <f t="shared" si="0"/>
        <v>1399872.9831429999</v>
      </c>
      <c r="AH45" s="22">
        <v>788</v>
      </c>
      <c r="AI45" s="22">
        <v>1399084.9831429999</v>
      </c>
      <c r="AJ45" s="9"/>
      <c r="AK45" s="9"/>
      <c r="AL45" s="9"/>
      <c r="AM45" s="22">
        <v>0</v>
      </c>
      <c r="AN45" s="22">
        <v>84161.431650773025</v>
      </c>
      <c r="AO45" s="22">
        <v>27.751045000000001</v>
      </c>
      <c r="AP45" s="22">
        <v>100847.87327690999</v>
      </c>
      <c r="AQ45" s="9">
        <v>12225.610366652105</v>
      </c>
    </row>
    <row r="46" spans="1:43" ht="18.75" customHeight="1" x14ac:dyDescent="0.3">
      <c r="A46" s="14" t="s">
        <v>48</v>
      </c>
      <c r="B46" s="14" t="s">
        <v>347</v>
      </c>
      <c r="C46" s="14" t="s">
        <v>348</v>
      </c>
      <c r="D46" s="14" t="s">
        <v>51</v>
      </c>
      <c r="E46" s="14" t="s">
        <v>52</v>
      </c>
      <c r="F46" s="20"/>
      <c r="G46" s="20"/>
      <c r="H46" s="14" t="s">
        <v>274</v>
      </c>
      <c r="I46" s="14" t="s">
        <v>258</v>
      </c>
      <c r="J46" s="14" t="s">
        <v>349</v>
      </c>
      <c r="K46" s="14" t="s">
        <v>350</v>
      </c>
      <c r="L46" s="14"/>
      <c r="M46" s="15" t="s">
        <v>351</v>
      </c>
      <c r="N46" s="14" t="s">
        <v>352</v>
      </c>
      <c r="O46" s="16">
        <v>31520</v>
      </c>
      <c r="P46" s="17" t="s">
        <v>353</v>
      </c>
      <c r="Q46" s="14"/>
      <c r="R46" s="14" t="s">
        <v>354</v>
      </c>
      <c r="S46" s="18">
        <v>906.58</v>
      </c>
      <c r="T46" s="18">
        <v>1665.31</v>
      </c>
      <c r="U46" s="18">
        <v>2571.8900000000003</v>
      </c>
      <c r="V46" s="18" t="s">
        <v>191</v>
      </c>
      <c r="W46" s="19">
        <v>8627</v>
      </c>
      <c r="X46" s="19"/>
      <c r="Y46" s="19"/>
      <c r="Z46" s="19"/>
      <c r="AA46" s="21">
        <v>139601.651709</v>
      </c>
      <c r="AB46" s="21">
        <v>97508.111604000005</v>
      </c>
      <c r="AC46" s="21">
        <v>42093.540105</v>
      </c>
      <c r="AD46" s="21">
        <v>130629.108060663</v>
      </c>
      <c r="AE46" s="21">
        <v>90356.086862613694</v>
      </c>
      <c r="AF46" s="21">
        <v>40273.021198049304</v>
      </c>
      <c r="AG46" s="22">
        <f t="shared" si="0"/>
        <v>754251.92853699997</v>
      </c>
      <c r="AH46" s="22">
        <v>254</v>
      </c>
      <c r="AI46" s="22">
        <v>753997.92853699997</v>
      </c>
      <c r="AJ46" s="9"/>
      <c r="AK46" s="9"/>
      <c r="AL46" s="9"/>
      <c r="AM46" s="22">
        <v>23881.6502</v>
      </c>
      <c r="AN46" s="22">
        <v>50173.491378548999</v>
      </c>
      <c r="AO46" s="22">
        <v>2.109372</v>
      </c>
      <c r="AP46" s="22">
        <v>9736.3303300000007</v>
      </c>
      <c r="AQ46" s="9">
        <v>5946.4125588809666</v>
      </c>
    </row>
    <row r="47" spans="1:43" ht="18.75" customHeight="1" x14ac:dyDescent="0.3">
      <c r="A47" s="14" t="s">
        <v>48</v>
      </c>
      <c r="B47" s="14" t="s">
        <v>355</v>
      </c>
      <c r="C47" s="14" t="s">
        <v>356</v>
      </c>
      <c r="D47" s="14" t="s">
        <v>51</v>
      </c>
      <c r="E47" s="14" t="s">
        <v>52</v>
      </c>
      <c r="F47" s="20"/>
      <c r="G47" s="20"/>
      <c r="H47" s="14" t="s">
        <v>357</v>
      </c>
      <c r="I47" s="14" t="s">
        <v>203</v>
      </c>
      <c r="J47" s="14" t="s">
        <v>358</v>
      </c>
      <c r="K47" s="14" t="s">
        <v>359</v>
      </c>
      <c r="L47" s="14"/>
      <c r="M47" s="15" t="s">
        <v>360</v>
      </c>
      <c r="N47" s="14" t="s">
        <v>361</v>
      </c>
      <c r="O47" s="16">
        <v>41144</v>
      </c>
      <c r="P47" s="17" t="s">
        <v>362</v>
      </c>
      <c r="Q47" s="14"/>
      <c r="R47" s="14">
        <v>2</v>
      </c>
      <c r="S47" s="18">
        <v>375.74</v>
      </c>
      <c r="T47" s="18">
        <v>287.67</v>
      </c>
      <c r="U47" s="18">
        <v>663.41</v>
      </c>
      <c r="V47" s="18" t="s">
        <v>61</v>
      </c>
      <c r="W47" s="19"/>
      <c r="X47" s="19">
        <v>110</v>
      </c>
      <c r="Y47" s="19">
        <v>8.6679999999999993</v>
      </c>
      <c r="Z47" s="19"/>
      <c r="AA47" s="21">
        <v>174345.718903</v>
      </c>
      <c r="AB47" s="21">
        <v>58332.092434999999</v>
      </c>
      <c r="AC47" s="21">
        <v>116013.626468</v>
      </c>
      <c r="AD47" s="21">
        <v>228016.6884005974</v>
      </c>
      <c r="AE47" s="21">
        <v>65537.738446764401</v>
      </c>
      <c r="AF47" s="21">
        <v>162478.94995383301</v>
      </c>
      <c r="AG47" s="22">
        <f t="shared" si="0"/>
        <v>640840.83898899995</v>
      </c>
      <c r="AH47" s="22">
        <v>4448</v>
      </c>
      <c r="AI47" s="22">
        <v>636392.83898899995</v>
      </c>
      <c r="AJ47" s="9"/>
      <c r="AK47" s="9"/>
      <c r="AL47" s="9"/>
      <c r="AM47" s="22">
        <v>0</v>
      </c>
      <c r="AN47" s="22">
        <v>21007.999298697003</v>
      </c>
      <c r="AO47" s="22">
        <v>5.306</v>
      </c>
      <c r="AP47" s="22">
        <v>9.7647636500000008</v>
      </c>
      <c r="AQ47" s="9">
        <v>3391.5757209226299</v>
      </c>
    </row>
    <row r="48" spans="1:43" ht="18.75" customHeight="1" x14ac:dyDescent="0.3">
      <c r="A48" s="14" t="s">
        <v>48</v>
      </c>
      <c r="B48" s="14" t="s">
        <v>363</v>
      </c>
      <c r="C48" s="14" t="s">
        <v>364</v>
      </c>
      <c r="D48" s="14" t="s">
        <v>51</v>
      </c>
      <c r="E48" s="14" t="s">
        <v>52</v>
      </c>
      <c r="F48" s="20"/>
      <c r="G48" s="20"/>
      <c r="H48" s="14" t="s">
        <v>357</v>
      </c>
      <c r="I48" s="14" t="s">
        <v>203</v>
      </c>
      <c r="J48" s="14" t="s">
        <v>365</v>
      </c>
      <c r="K48" s="14" t="s">
        <v>366</v>
      </c>
      <c r="L48" s="14"/>
      <c r="M48" s="15" t="s">
        <v>367</v>
      </c>
      <c r="N48" s="14" t="s">
        <v>368</v>
      </c>
      <c r="O48" s="16">
        <v>33059</v>
      </c>
      <c r="P48" s="17" t="s">
        <v>369</v>
      </c>
      <c r="Q48" s="14"/>
      <c r="R48" s="14" t="s">
        <v>60</v>
      </c>
      <c r="S48" s="18">
        <v>822.91</v>
      </c>
      <c r="T48" s="18">
        <v>1246.19</v>
      </c>
      <c r="U48" s="18">
        <v>2069.1</v>
      </c>
      <c r="V48" s="18" t="s">
        <v>61</v>
      </c>
      <c r="W48" s="19"/>
      <c r="X48" s="19">
        <v>389.8</v>
      </c>
      <c r="Y48" s="19">
        <v>52.183</v>
      </c>
      <c r="Z48" s="19"/>
      <c r="AA48" s="21">
        <v>1173075.7884150001</v>
      </c>
      <c r="AB48" s="21">
        <v>634840.74950000003</v>
      </c>
      <c r="AC48" s="21">
        <v>538235.03891500004</v>
      </c>
      <c r="AD48" s="21">
        <v>1022936.678748669</v>
      </c>
      <c r="AE48" s="21">
        <v>488622.71222636203</v>
      </c>
      <c r="AF48" s="21">
        <v>534313.96652230702</v>
      </c>
      <c r="AG48" s="22">
        <f t="shared" si="0"/>
        <v>1482389.52104</v>
      </c>
      <c r="AH48" s="22">
        <v>3575</v>
      </c>
      <c r="AI48" s="22">
        <v>1478814.52104</v>
      </c>
      <c r="AJ48" s="9"/>
      <c r="AK48" s="9"/>
      <c r="AL48" s="9"/>
      <c r="AM48" s="22">
        <v>0</v>
      </c>
      <c r="AN48" s="22">
        <v>93651.552354624015</v>
      </c>
      <c r="AO48" s="22">
        <v>147.69454099999999</v>
      </c>
      <c r="AP48" s="22">
        <v>29731.566627018001</v>
      </c>
      <c r="AQ48" s="9">
        <v>13670.023161489002</v>
      </c>
    </row>
    <row r="49" spans="1:43" ht="18.75" customHeight="1" x14ac:dyDescent="0.3">
      <c r="A49" s="14" t="s">
        <v>48</v>
      </c>
      <c r="B49" s="14" t="s">
        <v>370</v>
      </c>
      <c r="C49" s="14" t="s">
        <v>371</v>
      </c>
      <c r="D49" s="14" t="s">
        <v>51</v>
      </c>
      <c r="E49" s="14" t="s">
        <v>52</v>
      </c>
      <c r="F49" s="20"/>
      <c r="G49" s="20"/>
      <c r="H49" s="14" t="s">
        <v>357</v>
      </c>
      <c r="I49" s="14" t="s">
        <v>203</v>
      </c>
      <c r="J49" s="14" t="s">
        <v>372</v>
      </c>
      <c r="K49" s="14" t="s">
        <v>373</v>
      </c>
      <c r="L49" s="14"/>
      <c r="M49" s="15" t="s">
        <v>374</v>
      </c>
      <c r="N49" s="14" t="s">
        <v>375</v>
      </c>
      <c r="O49" s="16">
        <v>32716</v>
      </c>
      <c r="P49" s="17" t="s">
        <v>376</v>
      </c>
      <c r="Q49" s="14"/>
      <c r="R49" s="14" t="s">
        <v>60</v>
      </c>
      <c r="S49" s="18">
        <v>618.05999999999995</v>
      </c>
      <c r="T49" s="18">
        <v>605.82000000000005</v>
      </c>
      <c r="U49" s="18">
        <v>1223.8800000000001</v>
      </c>
      <c r="V49" s="18" t="s">
        <v>61</v>
      </c>
      <c r="W49" s="19"/>
      <c r="X49" s="19">
        <v>1200</v>
      </c>
      <c r="Y49" s="19">
        <v>7.8</v>
      </c>
      <c r="Z49" s="19"/>
      <c r="AA49" s="21">
        <v>293260.14699899999</v>
      </c>
      <c r="AB49" s="21">
        <v>196241.60328899999</v>
      </c>
      <c r="AC49" s="21">
        <v>97018.543709999998</v>
      </c>
      <c r="AD49" s="21">
        <v>377471.96463780501</v>
      </c>
      <c r="AE49" s="21">
        <v>206283.26308784899</v>
      </c>
      <c r="AF49" s="21">
        <v>171188.70154995599</v>
      </c>
      <c r="AG49" s="22">
        <f t="shared" si="0"/>
        <v>920173.18533899996</v>
      </c>
      <c r="AH49" s="22">
        <v>11255</v>
      </c>
      <c r="AI49" s="22">
        <v>908918.18533899996</v>
      </c>
      <c r="AJ49" s="9"/>
      <c r="AK49" s="9"/>
      <c r="AL49" s="9"/>
      <c r="AM49" s="22">
        <v>1973.5459899999998</v>
      </c>
      <c r="AN49" s="22">
        <v>39565.059438000004</v>
      </c>
      <c r="AO49" s="22">
        <v>20.918334999999999</v>
      </c>
      <c r="AP49" s="22">
        <v>5280.0943922000006</v>
      </c>
      <c r="AQ49" s="9">
        <v>13523.838139414278</v>
      </c>
    </row>
    <row r="50" spans="1:43" ht="18.75" customHeight="1" x14ac:dyDescent="0.3">
      <c r="A50" s="14" t="s">
        <v>48</v>
      </c>
      <c r="B50" s="14" t="s">
        <v>377</v>
      </c>
      <c r="C50" s="14" t="s">
        <v>378</v>
      </c>
      <c r="D50" s="14" t="s">
        <v>51</v>
      </c>
      <c r="E50" s="14" t="s">
        <v>52</v>
      </c>
      <c r="F50" s="20"/>
      <c r="G50" s="20"/>
      <c r="H50" s="14" t="s">
        <v>357</v>
      </c>
      <c r="I50" s="14" t="s">
        <v>203</v>
      </c>
      <c r="J50" s="14" t="s">
        <v>379</v>
      </c>
      <c r="K50" s="14" t="s">
        <v>380</v>
      </c>
      <c r="L50" s="14"/>
      <c r="M50" s="15" t="s">
        <v>381</v>
      </c>
      <c r="N50" s="14" t="s">
        <v>382</v>
      </c>
      <c r="O50" s="16">
        <v>33036</v>
      </c>
      <c r="P50" s="17" t="s">
        <v>383</v>
      </c>
      <c r="Q50" s="14"/>
      <c r="R50" s="14" t="s">
        <v>384</v>
      </c>
      <c r="S50" s="18">
        <v>1374.1299999999999</v>
      </c>
      <c r="T50" s="18">
        <v>940.81000000000006</v>
      </c>
      <c r="U50" s="18">
        <v>2314.94</v>
      </c>
      <c r="V50" s="18" t="s">
        <v>191</v>
      </c>
      <c r="W50" s="19">
        <v>5760</v>
      </c>
      <c r="X50" s="19"/>
      <c r="Y50" s="19"/>
      <c r="Z50" s="19"/>
      <c r="AA50" s="21">
        <v>943449.17350100004</v>
      </c>
      <c r="AB50" s="21">
        <v>271516.50498299999</v>
      </c>
      <c r="AC50" s="21">
        <v>671932.66851800005</v>
      </c>
      <c r="AD50" s="21">
        <v>658216.61484536692</v>
      </c>
      <c r="AE50" s="21">
        <v>282193.49041776999</v>
      </c>
      <c r="AF50" s="21">
        <v>376023.12442759698</v>
      </c>
      <c r="AG50" s="22">
        <f t="shared" si="0"/>
        <v>1592686.224467</v>
      </c>
      <c r="AH50" s="22">
        <v>8480</v>
      </c>
      <c r="AI50" s="22">
        <v>1584206.224467</v>
      </c>
      <c r="AJ50" s="9"/>
      <c r="AK50" s="9"/>
      <c r="AL50" s="9"/>
      <c r="AM50" s="22">
        <v>8242.4368613123097</v>
      </c>
      <c r="AN50" s="22">
        <v>70556.669536200003</v>
      </c>
      <c r="AO50" s="22">
        <v>64.487342500000011</v>
      </c>
      <c r="AP50" s="22">
        <v>38588.358215885994</v>
      </c>
      <c r="AQ50" s="9">
        <v>19995.24452428583</v>
      </c>
    </row>
    <row r="51" spans="1:43" ht="18.75" customHeight="1" x14ac:dyDescent="0.3">
      <c r="A51" s="14" t="s">
        <v>48</v>
      </c>
      <c r="B51" s="14" t="s">
        <v>385</v>
      </c>
      <c r="C51" s="14" t="s">
        <v>386</v>
      </c>
      <c r="D51" s="14" t="s">
        <v>51</v>
      </c>
      <c r="E51" s="14" t="s">
        <v>52</v>
      </c>
      <c r="F51" s="20"/>
      <c r="G51" s="20"/>
      <c r="H51" s="14" t="s">
        <v>357</v>
      </c>
      <c r="I51" s="14" t="s">
        <v>203</v>
      </c>
      <c r="J51" s="14" t="s">
        <v>387</v>
      </c>
      <c r="K51" s="14" t="s">
        <v>388</v>
      </c>
      <c r="L51" s="14"/>
      <c r="M51" s="15" t="s">
        <v>389</v>
      </c>
      <c r="N51" s="14" t="s">
        <v>390</v>
      </c>
      <c r="O51" s="16">
        <v>40588</v>
      </c>
      <c r="P51" s="17" t="s">
        <v>391</v>
      </c>
      <c r="Q51" s="14"/>
      <c r="R51" s="14">
        <v>2</v>
      </c>
      <c r="S51" s="18">
        <v>518.34</v>
      </c>
      <c r="T51" s="18">
        <v>463.07</v>
      </c>
      <c r="U51" s="18">
        <v>981.41</v>
      </c>
      <c r="V51" s="18" t="s">
        <v>61</v>
      </c>
      <c r="W51" s="19"/>
      <c r="X51" s="19">
        <v>92</v>
      </c>
      <c r="Y51" s="19">
        <v>12.243</v>
      </c>
      <c r="Z51" s="19"/>
      <c r="AA51" s="21">
        <v>230313.01178</v>
      </c>
      <c r="AB51" s="21">
        <v>87013.563252000007</v>
      </c>
      <c r="AC51" s="21">
        <v>143299.44852800001</v>
      </c>
      <c r="AD51" s="21">
        <v>213667.3641288222</v>
      </c>
      <c r="AE51" s="21">
        <v>90495.333613545197</v>
      </c>
      <c r="AF51" s="21">
        <v>123172.03051527699</v>
      </c>
      <c r="AG51" s="22">
        <f t="shared" si="0"/>
        <v>985442.86310099997</v>
      </c>
      <c r="AH51" s="22">
        <v>794</v>
      </c>
      <c r="AI51" s="22">
        <v>984648.86310099997</v>
      </c>
      <c r="AJ51" s="9"/>
      <c r="AK51" s="9"/>
      <c r="AL51" s="9"/>
      <c r="AM51" s="22">
        <v>54283.244069999993</v>
      </c>
      <c r="AN51" s="22">
        <v>9313.0930038670012</v>
      </c>
      <c r="AO51" s="22">
        <v>20.638874000000001</v>
      </c>
      <c r="AP51" s="22">
        <v>3804.6252400000003</v>
      </c>
      <c r="AQ51" s="9">
        <v>7253.8804670937498</v>
      </c>
    </row>
    <row r="52" spans="1:43" ht="18.75" customHeight="1" x14ac:dyDescent="0.3">
      <c r="A52" s="14" t="s">
        <v>48</v>
      </c>
      <c r="B52" s="14" t="s">
        <v>392</v>
      </c>
      <c r="C52" s="14" t="s">
        <v>393</v>
      </c>
      <c r="D52" s="14" t="s">
        <v>51</v>
      </c>
      <c r="E52" s="14" t="s">
        <v>52</v>
      </c>
      <c r="F52" s="20"/>
      <c r="G52" s="20"/>
      <c r="H52" s="14" t="s">
        <v>357</v>
      </c>
      <c r="I52" s="14" t="s">
        <v>394</v>
      </c>
      <c r="J52" s="14" t="s">
        <v>395</v>
      </c>
      <c r="K52" s="14" t="s">
        <v>396</v>
      </c>
      <c r="L52" s="14"/>
      <c r="M52" s="15" t="s">
        <v>397</v>
      </c>
      <c r="N52" s="14" t="s">
        <v>398</v>
      </c>
      <c r="O52" s="16">
        <v>38852</v>
      </c>
      <c r="P52" s="17" t="s">
        <v>399</v>
      </c>
      <c r="Q52" s="14"/>
      <c r="R52" s="14">
        <v>2</v>
      </c>
      <c r="S52" s="18">
        <v>514.82000000000005</v>
      </c>
      <c r="T52" s="18">
        <v>391.46</v>
      </c>
      <c r="U52" s="18">
        <v>906.28</v>
      </c>
      <c r="V52" s="18" t="s">
        <v>61</v>
      </c>
      <c r="W52" s="19"/>
      <c r="X52" s="19">
        <v>1000</v>
      </c>
      <c r="Y52" s="19">
        <v>7.7</v>
      </c>
      <c r="Z52" s="19"/>
      <c r="AA52" s="21">
        <v>184875.057879</v>
      </c>
      <c r="AB52" s="21">
        <v>51841.489307000003</v>
      </c>
      <c r="AC52" s="21">
        <v>133033.56857199999</v>
      </c>
      <c r="AD52" s="21">
        <v>125219.91747598629</v>
      </c>
      <c r="AE52" s="21">
        <v>55335.613426153395</v>
      </c>
      <c r="AF52" s="21">
        <v>69884.304049832906</v>
      </c>
      <c r="AG52" s="22">
        <f t="shared" si="0"/>
        <v>770057.12467499997</v>
      </c>
      <c r="AH52" s="22">
        <v>59</v>
      </c>
      <c r="AI52" s="22">
        <v>769998.12467499997</v>
      </c>
      <c r="AJ52" s="9"/>
      <c r="AK52" s="9"/>
      <c r="AL52" s="9"/>
      <c r="AM52" s="22">
        <v>4702.6928924590775</v>
      </c>
      <c r="AN52" s="22">
        <v>39211.345782388998</v>
      </c>
      <c r="AO52" s="22">
        <v>21.172433000000002</v>
      </c>
      <c r="AP52" s="22">
        <v>2553.4963119999998</v>
      </c>
      <c r="AQ52" s="9">
        <v>7916.7258827589958</v>
      </c>
    </row>
    <row r="53" spans="1:43" ht="18.75" customHeight="1" x14ac:dyDescent="0.3">
      <c r="A53" s="14" t="s">
        <v>48</v>
      </c>
      <c r="B53" s="14" t="s">
        <v>400</v>
      </c>
      <c r="C53" s="14" t="s">
        <v>401</v>
      </c>
      <c r="D53" s="14" t="s">
        <v>51</v>
      </c>
      <c r="E53" s="14" t="s">
        <v>52</v>
      </c>
      <c r="F53" s="20"/>
      <c r="G53" s="20"/>
      <c r="H53" s="14" t="s">
        <v>357</v>
      </c>
      <c r="I53" s="14" t="s">
        <v>203</v>
      </c>
      <c r="J53" s="14" t="s">
        <v>402</v>
      </c>
      <c r="K53" s="14" t="s">
        <v>403</v>
      </c>
      <c r="L53" s="14"/>
      <c r="M53" s="15" t="s">
        <v>404</v>
      </c>
      <c r="N53" s="14" t="s">
        <v>405</v>
      </c>
      <c r="O53" s="16">
        <v>40991</v>
      </c>
      <c r="P53" s="17" t="s">
        <v>406</v>
      </c>
      <c r="Q53" s="14"/>
      <c r="R53" s="14">
        <v>2</v>
      </c>
      <c r="S53" s="18">
        <v>453.81</v>
      </c>
      <c r="T53" s="18">
        <v>894.93</v>
      </c>
      <c r="U53" s="18">
        <v>1348.74</v>
      </c>
      <c r="V53" s="18" t="s">
        <v>61</v>
      </c>
      <c r="W53" s="19"/>
      <c r="X53" s="19">
        <v>300</v>
      </c>
      <c r="Y53" s="19">
        <v>28.9</v>
      </c>
      <c r="Z53" s="19"/>
      <c r="AA53" s="21">
        <v>259600.91101000001</v>
      </c>
      <c r="AB53" s="21">
        <v>78372.402944000001</v>
      </c>
      <c r="AC53" s="21">
        <v>181228.50806600001</v>
      </c>
      <c r="AD53" s="21">
        <v>301144.30586103053</v>
      </c>
      <c r="AE53" s="21">
        <v>80476.960150531493</v>
      </c>
      <c r="AF53" s="21">
        <v>220667.34571049898</v>
      </c>
      <c r="AG53" s="22">
        <f t="shared" si="0"/>
        <v>1012995.73736</v>
      </c>
      <c r="AH53" s="22">
        <v>133</v>
      </c>
      <c r="AI53" s="22">
        <v>1012862.73736</v>
      </c>
      <c r="AJ53" s="9"/>
      <c r="AK53" s="9"/>
      <c r="AL53" s="9"/>
      <c r="AM53" s="22">
        <v>24064.591309999996</v>
      </c>
      <c r="AN53" s="22">
        <v>65942.635723075015</v>
      </c>
      <c r="AO53" s="22">
        <v>26.180931000000001</v>
      </c>
      <c r="AP53" s="22">
        <v>18602.567114000001</v>
      </c>
      <c r="AQ53" s="9">
        <v>7963.3646358496717</v>
      </c>
    </row>
    <row r="54" spans="1:43" ht="18.75" customHeight="1" x14ac:dyDescent="0.3">
      <c r="A54" s="14" t="s">
        <v>48</v>
      </c>
      <c r="B54" s="14" t="s">
        <v>407</v>
      </c>
      <c r="C54" s="14" t="s">
        <v>408</v>
      </c>
      <c r="D54" s="14" t="s">
        <v>51</v>
      </c>
      <c r="E54" s="14" t="s">
        <v>52</v>
      </c>
      <c r="F54" s="20"/>
      <c r="G54" s="20"/>
      <c r="H54" s="14" t="s">
        <v>357</v>
      </c>
      <c r="I54" s="14" t="s">
        <v>203</v>
      </c>
      <c r="J54" s="14" t="s">
        <v>409</v>
      </c>
      <c r="K54" s="14" t="s">
        <v>410</v>
      </c>
      <c r="L54" s="14"/>
      <c r="M54" s="15" t="s">
        <v>411</v>
      </c>
      <c r="N54" s="14" t="s">
        <v>412</v>
      </c>
      <c r="O54" s="16">
        <v>38516</v>
      </c>
      <c r="P54" s="17" t="s">
        <v>413</v>
      </c>
      <c r="Q54" s="14"/>
      <c r="R54" s="14">
        <v>2</v>
      </c>
      <c r="S54" s="18">
        <v>499.584</v>
      </c>
      <c r="T54" s="18">
        <v>332.90440000000001</v>
      </c>
      <c r="U54" s="18">
        <v>832.48839999999996</v>
      </c>
      <c r="V54" s="18" t="s">
        <v>61</v>
      </c>
      <c r="W54" s="19"/>
      <c r="X54" s="19">
        <v>20</v>
      </c>
      <c r="Y54" s="19">
        <v>12.1</v>
      </c>
      <c r="Z54" s="19"/>
      <c r="AA54" s="21">
        <v>234795.24740399999</v>
      </c>
      <c r="AB54" s="21">
        <v>42531.447203000003</v>
      </c>
      <c r="AC54" s="21">
        <v>192263.80020100001</v>
      </c>
      <c r="AD54" s="21">
        <v>179880.42967137549</v>
      </c>
      <c r="AE54" s="21">
        <v>44412.243128257498</v>
      </c>
      <c r="AF54" s="21">
        <v>135468.186543118</v>
      </c>
      <c r="AG54" s="22">
        <f t="shared" si="0"/>
        <v>1523263.440404</v>
      </c>
      <c r="AH54" s="22">
        <v>2849</v>
      </c>
      <c r="AI54" s="22">
        <v>1520414.440404</v>
      </c>
      <c r="AJ54" s="9"/>
      <c r="AK54" s="9"/>
      <c r="AL54" s="9"/>
      <c r="AM54" s="22">
        <v>1183.6883400000002</v>
      </c>
      <c r="AN54" s="22">
        <v>51803.065066594005</v>
      </c>
      <c r="AO54" s="22">
        <v>2.496</v>
      </c>
      <c r="AP54" s="22">
        <v>9596.2766993519999</v>
      </c>
      <c r="AQ54" s="9">
        <v>15015.529832307477</v>
      </c>
    </row>
    <row r="55" spans="1:43" ht="18.75" customHeight="1" x14ac:dyDescent="0.3">
      <c r="A55" s="14" t="s">
        <v>48</v>
      </c>
      <c r="B55" s="14" t="s">
        <v>414</v>
      </c>
      <c r="C55" s="14" t="s">
        <v>415</v>
      </c>
      <c r="D55" s="14" t="s">
        <v>51</v>
      </c>
      <c r="E55" s="14" t="s">
        <v>52</v>
      </c>
      <c r="F55" s="20"/>
      <c r="G55" s="20"/>
      <c r="H55" s="14" t="s">
        <v>416</v>
      </c>
      <c r="I55" s="14" t="s">
        <v>417</v>
      </c>
      <c r="J55" s="14" t="s">
        <v>418</v>
      </c>
      <c r="K55" s="14" t="s">
        <v>419</v>
      </c>
      <c r="L55" s="14"/>
      <c r="M55" s="15" t="s">
        <v>420</v>
      </c>
      <c r="N55" s="14" t="s">
        <v>421</v>
      </c>
      <c r="O55" s="16">
        <v>19815</v>
      </c>
      <c r="P55" s="17" t="s">
        <v>422</v>
      </c>
      <c r="Q55" s="14"/>
      <c r="R55" s="14" t="s">
        <v>216</v>
      </c>
      <c r="S55" s="18">
        <v>1212.8900000000001</v>
      </c>
      <c r="T55" s="18">
        <v>333.36</v>
      </c>
      <c r="U55" s="18">
        <v>1546.25</v>
      </c>
      <c r="V55" s="18" t="s">
        <v>191</v>
      </c>
      <c r="W55" s="19">
        <v>5809</v>
      </c>
      <c r="X55" s="19"/>
      <c r="Y55" s="19"/>
      <c r="Z55" s="19"/>
      <c r="AA55" s="21">
        <v>399059.16676699999</v>
      </c>
      <c r="AB55" s="21">
        <v>237579.07975500001</v>
      </c>
      <c r="AC55" s="21">
        <v>161480.087012</v>
      </c>
      <c r="AD55" s="21">
        <v>414630.517344077</v>
      </c>
      <c r="AE55" s="21">
        <v>247738.74214136199</v>
      </c>
      <c r="AF55" s="21">
        <v>166891.77520271498</v>
      </c>
      <c r="AG55" s="22">
        <f t="shared" si="0"/>
        <v>1466411.503461</v>
      </c>
      <c r="AH55" s="22">
        <v>1159</v>
      </c>
      <c r="AI55" s="22">
        <v>1465252.503461</v>
      </c>
      <c r="AJ55" s="9"/>
      <c r="AK55" s="9"/>
      <c r="AL55" s="9"/>
      <c r="AM55" s="22">
        <v>1226.04</v>
      </c>
      <c r="AN55" s="22">
        <v>90916.837532081991</v>
      </c>
      <c r="AO55" s="22">
        <v>0.24</v>
      </c>
      <c r="AP55" s="22">
        <v>308540.36155000003</v>
      </c>
      <c r="AQ55" s="9">
        <v>18166.459957126346</v>
      </c>
    </row>
    <row r="56" spans="1:43" ht="18.75" customHeight="1" x14ac:dyDescent="0.3">
      <c r="A56" s="14" t="s">
        <v>48</v>
      </c>
      <c r="B56" s="14" t="s">
        <v>423</v>
      </c>
      <c r="C56" s="14" t="s">
        <v>424</v>
      </c>
      <c r="D56" s="14" t="s">
        <v>51</v>
      </c>
      <c r="E56" s="14" t="s">
        <v>52</v>
      </c>
      <c r="F56" s="20"/>
      <c r="G56" s="20"/>
      <c r="H56" s="14" t="s">
        <v>416</v>
      </c>
      <c r="I56" s="14" t="s">
        <v>425</v>
      </c>
      <c r="J56" s="14" t="s">
        <v>426</v>
      </c>
      <c r="K56" s="14" t="s">
        <v>427</v>
      </c>
      <c r="L56" s="14"/>
      <c r="M56" s="15" t="s">
        <v>428</v>
      </c>
      <c r="N56" s="14" t="s">
        <v>429</v>
      </c>
      <c r="O56" s="16">
        <v>32809</v>
      </c>
      <c r="P56" s="17" t="s">
        <v>430</v>
      </c>
      <c r="Q56" s="14"/>
      <c r="R56" s="14">
        <v>2</v>
      </c>
      <c r="S56" s="18">
        <v>465.46</v>
      </c>
      <c r="T56" s="18">
        <v>403.60860000000002</v>
      </c>
      <c r="U56" s="18">
        <v>869.06859999999995</v>
      </c>
      <c r="V56" s="18" t="s">
        <v>61</v>
      </c>
      <c r="W56" s="19"/>
      <c r="X56" s="19">
        <v>100</v>
      </c>
      <c r="Y56" s="19">
        <v>6</v>
      </c>
      <c r="Z56" s="19"/>
      <c r="AA56" s="21">
        <v>130947.200317</v>
      </c>
      <c r="AB56" s="21">
        <v>45756.532191999999</v>
      </c>
      <c r="AC56" s="21">
        <v>85190.668124999997</v>
      </c>
      <c r="AD56" s="21">
        <v>116407.62076298629</v>
      </c>
      <c r="AE56" s="21">
        <v>49522.315340178102</v>
      </c>
      <c r="AF56" s="21">
        <v>66885.305422808204</v>
      </c>
      <c r="AG56" s="22">
        <f t="shared" si="0"/>
        <v>953683.59242799995</v>
      </c>
      <c r="AH56" s="22">
        <v>1776</v>
      </c>
      <c r="AI56" s="22">
        <v>951907.59242799995</v>
      </c>
      <c r="AJ56" s="9"/>
      <c r="AK56" s="9"/>
      <c r="AL56" s="9"/>
      <c r="AM56" s="22">
        <v>0</v>
      </c>
      <c r="AN56" s="22">
        <v>169996.95524851198</v>
      </c>
      <c r="AO56" s="22">
        <v>6.5139645000000002</v>
      </c>
      <c r="AP56" s="22">
        <v>8600</v>
      </c>
      <c r="AQ56" s="9">
        <v>10570.888228303305</v>
      </c>
    </row>
    <row r="57" spans="1:43" ht="18.75" customHeight="1" x14ac:dyDescent="0.3">
      <c r="A57" s="14" t="s">
        <v>48</v>
      </c>
      <c r="B57" s="14" t="s">
        <v>431</v>
      </c>
      <c r="C57" s="14" t="s">
        <v>432</v>
      </c>
      <c r="D57" s="14" t="s">
        <v>51</v>
      </c>
      <c r="E57" s="14" t="s">
        <v>52</v>
      </c>
      <c r="F57" s="20"/>
      <c r="G57" s="20"/>
      <c r="H57" s="14" t="s">
        <v>433</v>
      </c>
      <c r="I57" s="14" t="s">
        <v>434</v>
      </c>
      <c r="J57" s="14" t="s">
        <v>435</v>
      </c>
      <c r="K57" s="14" t="s">
        <v>436</v>
      </c>
      <c r="L57" s="14"/>
      <c r="M57" s="15" t="s">
        <v>437</v>
      </c>
      <c r="N57" s="14" t="s">
        <v>438</v>
      </c>
      <c r="O57" s="16">
        <v>39804</v>
      </c>
      <c r="P57" s="17" t="s">
        <v>439</v>
      </c>
      <c r="Q57" s="14"/>
      <c r="R57" s="14">
        <v>1</v>
      </c>
      <c r="S57" s="18">
        <v>327.88</v>
      </c>
      <c r="T57" s="18">
        <v>287.04000000000002</v>
      </c>
      <c r="U57" s="18">
        <v>614.91999999999996</v>
      </c>
      <c r="V57" s="18" t="s">
        <v>61</v>
      </c>
      <c r="W57" s="19"/>
      <c r="X57" s="19">
        <v>1000</v>
      </c>
      <c r="Y57" s="19">
        <v>6</v>
      </c>
      <c r="Z57" s="19"/>
      <c r="AA57" s="21">
        <v>212575.61104300001</v>
      </c>
      <c r="AB57" s="21">
        <v>26192.045322999998</v>
      </c>
      <c r="AC57" s="21">
        <v>186383.56572000001</v>
      </c>
      <c r="AD57" s="21">
        <v>152001.80212987939</v>
      </c>
      <c r="AE57" s="21">
        <v>27603.379604153401</v>
      </c>
      <c r="AF57" s="21">
        <v>124398.422525726</v>
      </c>
      <c r="AG57" s="22">
        <f t="shared" si="0"/>
        <v>921472.40182999999</v>
      </c>
      <c r="AH57" s="22">
        <v>171</v>
      </c>
      <c r="AI57" s="22">
        <v>921301.40182999999</v>
      </c>
      <c r="AJ57" s="9"/>
      <c r="AK57" s="9"/>
      <c r="AL57" s="9"/>
      <c r="AM57" s="22">
        <v>54676.246289999988</v>
      </c>
      <c r="AN57" s="22">
        <v>82063.776221768014</v>
      </c>
      <c r="AO57" s="22">
        <v>1.0173809999999999</v>
      </c>
      <c r="AP57" s="22">
        <v>0</v>
      </c>
      <c r="AQ57" s="9">
        <v>10013.394044706565</v>
      </c>
    </row>
    <row r="58" spans="1:43" ht="18.75" customHeight="1" x14ac:dyDescent="0.3">
      <c r="A58" s="14" t="s">
        <v>48</v>
      </c>
      <c r="B58" s="14" t="s">
        <v>440</v>
      </c>
      <c r="C58" s="14" t="s">
        <v>441</v>
      </c>
      <c r="D58" s="14" t="s">
        <v>51</v>
      </c>
      <c r="E58" s="14" t="s">
        <v>52</v>
      </c>
      <c r="F58" s="20"/>
      <c r="G58" s="20"/>
      <c r="H58" s="14" t="s">
        <v>433</v>
      </c>
      <c r="I58" s="14" t="s">
        <v>442</v>
      </c>
      <c r="J58" s="14" t="s">
        <v>443</v>
      </c>
      <c r="K58" s="14" t="s">
        <v>444</v>
      </c>
      <c r="L58" s="14"/>
      <c r="M58" s="15" t="s">
        <v>445</v>
      </c>
      <c r="N58" s="14" t="s">
        <v>446</v>
      </c>
      <c r="O58" s="16">
        <v>19815</v>
      </c>
      <c r="P58" s="17" t="s">
        <v>447</v>
      </c>
      <c r="Q58" s="14"/>
      <c r="R58" s="14" t="s">
        <v>354</v>
      </c>
      <c r="S58" s="18">
        <v>1084.3000000000002</v>
      </c>
      <c r="T58" s="18">
        <v>605.03</v>
      </c>
      <c r="U58" s="18">
        <v>1689.33</v>
      </c>
      <c r="V58" s="18" t="s">
        <v>191</v>
      </c>
      <c r="W58" s="19">
        <v>7973</v>
      </c>
      <c r="X58" s="19"/>
      <c r="Y58" s="19"/>
      <c r="Z58" s="19"/>
      <c r="AA58" s="21">
        <v>544306.32227100001</v>
      </c>
      <c r="AB58" s="21">
        <v>309453.19086199999</v>
      </c>
      <c r="AC58" s="21">
        <v>234853.13140899999</v>
      </c>
      <c r="AD58" s="21">
        <v>731336.43817511806</v>
      </c>
      <c r="AE58" s="21">
        <v>314817.62342008803</v>
      </c>
      <c r="AF58" s="21">
        <v>416518.81475503003</v>
      </c>
      <c r="AG58" s="22">
        <f t="shared" si="0"/>
        <v>1623710.5898480001</v>
      </c>
      <c r="AH58" s="22">
        <v>5338</v>
      </c>
      <c r="AI58" s="22">
        <v>1618372.5898480001</v>
      </c>
      <c r="AJ58" s="9"/>
      <c r="AK58" s="9"/>
      <c r="AL58" s="9"/>
      <c r="AM58" s="22">
        <v>0</v>
      </c>
      <c r="AN58" s="22">
        <v>43929.523359999999</v>
      </c>
      <c r="AO58" s="22">
        <v>8.8111429999999995</v>
      </c>
      <c r="AP58" s="22">
        <v>32145.155536099002</v>
      </c>
      <c r="AQ58" s="9">
        <v>13777.699880386812</v>
      </c>
    </row>
    <row r="59" spans="1:43" ht="18.75" customHeight="1" x14ac:dyDescent="0.3">
      <c r="A59" s="14" t="s">
        <v>48</v>
      </c>
      <c r="B59" s="14" t="s">
        <v>448</v>
      </c>
      <c r="C59" s="14" t="s">
        <v>449</v>
      </c>
      <c r="D59" s="14" t="s">
        <v>51</v>
      </c>
      <c r="E59" s="14" t="s">
        <v>52</v>
      </c>
      <c r="F59" s="20"/>
      <c r="G59" s="20"/>
      <c r="H59" s="14" t="s">
        <v>416</v>
      </c>
      <c r="I59" s="14" t="s">
        <v>450</v>
      </c>
      <c r="J59" s="14" t="s">
        <v>451</v>
      </c>
      <c r="K59" s="14" t="s">
        <v>212</v>
      </c>
      <c r="L59" s="14"/>
      <c r="M59" s="15" t="s">
        <v>452</v>
      </c>
      <c r="N59" s="14" t="s">
        <v>453</v>
      </c>
      <c r="O59" s="16">
        <v>33066</v>
      </c>
      <c r="P59" s="17" t="s">
        <v>454</v>
      </c>
      <c r="Q59" s="14"/>
      <c r="R59" s="14" t="s">
        <v>216</v>
      </c>
      <c r="S59" s="18">
        <v>669.14</v>
      </c>
      <c r="T59" s="18">
        <v>1053.8</v>
      </c>
      <c r="U59" s="18">
        <v>1722.9399999999998</v>
      </c>
      <c r="V59" s="18" t="s">
        <v>191</v>
      </c>
      <c r="W59" s="19">
        <v>4854</v>
      </c>
      <c r="X59" s="19"/>
      <c r="Y59" s="19"/>
      <c r="Z59" s="19"/>
      <c r="AA59" s="21">
        <v>135323.27431400001</v>
      </c>
      <c r="AB59" s="21">
        <v>86091.152589000005</v>
      </c>
      <c r="AC59" s="21">
        <v>49232.121724999997</v>
      </c>
      <c r="AD59" s="21">
        <v>117645.86231820279</v>
      </c>
      <c r="AE59" s="21">
        <v>84584.910534873998</v>
      </c>
      <c r="AF59" s="21">
        <v>33060.951783328797</v>
      </c>
      <c r="AG59" s="22">
        <f t="shared" si="0"/>
        <v>724081.98197900003</v>
      </c>
      <c r="AH59" s="22">
        <v>289</v>
      </c>
      <c r="AI59" s="22">
        <v>723792.98197900003</v>
      </c>
      <c r="AJ59" s="9"/>
      <c r="AK59" s="9"/>
      <c r="AL59" s="9"/>
      <c r="AM59" s="22">
        <v>608.93359999999996</v>
      </c>
      <c r="AN59" s="22">
        <v>708.44796999999994</v>
      </c>
      <c r="AO59" s="22">
        <v>5.6948885000000002</v>
      </c>
      <c r="AP59" s="22">
        <v>111191.03754582802</v>
      </c>
      <c r="AQ59" s="9">
        <v>8683.8632583685085</v>
      </c>
    </row>
    <row r="60" spans="1:43" ht="18.75" customHeight="1" x14ac:dyDescent="0.3">
      <c r="A60" s="14" t="s">
        <v>48</v>
      </c>
      <c r="B60" s="14" t="s">
        <v>455</v>
      </c>
      <c r="C60" s="14" t="s">
        <v>456</v>
      </c>
      <c r="D60" s="14" t="s">
        <v>51</v>
      </c>
      <c r="E60" s="14" t="s">
        <v>52</v>
      </c>
      <c r="F60" s="20"/>
      <c r="G60" s="20"/>
      <c r="H60" s="14" t="s">
        <v>433</v>
      </c>
      <c r="I60" s="14" t="s">
        <v>434</v>
      </c>
      <c r="J60" s="14" t="s">
        <v>457</v>
      </c>
      <c r="K60" s="14" t="s">
        <v>458</v>
      </c>
      <c r="L60" s="14"/>
      <c r="M60" s="15" t="s">
        <v>459</v>
      </c>
      <c r="N60" s="14" t="s">
        <v>460</v>
      </c>
      <c r="O60" s="16">
        <v>41012</v>
      </c>
      <c r="P60" s="17" t="s">
        <v>461</v>
      </c>
      <c r="Q60" s="14"/>
      <c r="R60" s="14">
        <v>2</v>
      </c>
      <c r="S60" s="18">
        <v>386.55</v>
      </c>
      <c r="T60" s="18">
        <v>214.03</v>
      </c>
      <c r="U60" s="18">
        <v>600.58000000000004</v>
      </c>
      <c r="V60" s="18" t="s">
        <v>61</v>
      </c>
      <c r="W60" s="19"/>
      <c r="X60" s="19">
        <v>400</v>
      </c>
      <c r="Y60" s="19">
        <v>5.5</v>
      </c>
      <c r="Z60" s="19"/>
      <c r="AA60" s="21">
        <v>113074.065416</v>
      </c>
      <c r="AB60" s="21">
        <v>26157.404642000001</v>
      </c>
      <c r="AC60" s="21">
        <v>86916.660774000004</v>
      </c>
      <c r="AD60" s="21">
        <v>183100.9558671155</v>
      </c>
      <c r="AE60" s="21">
        <v>28085.896237342498</v>
      </c>
      <c r="AF60" s="21">
        <v>155015.05962977302</v>
      </c>
      <c r="AG60" s="22">
        <f t="shared" si="0"/>
        <v>502675.30592800002</v>
      </c>
      <c r="AH60" s="22">
        <v>480</v>
      </c>
      <c r="AI60" s="22">
        <v>502195.30592800002</v>
      </c>
      <c r="AJ60" s="9"/>
      <c r="AK60" s="9"/>
      <c r="AL60" s="9"/>
      <c r="AM60" s="22">
        <v>0</v>
      </c>
      <c r="AN60" s="22">
        <v>12224.845212898999</v>
      </c>
      <c r="AO60" s="22">
        <v>0.17799999999999999</v>
      </c>
      <c r="AP60" s="22">
        <v>2946.2568199999996</v>
      </c>
      <c r="AQ60" s="9">
        <v>5987.5976142395712</v>
      </c>
    </row>
    <row r="61" spans="1:43" ht="18.75" customHeight="1" x14ac:dyDescent="0.3">
      <c r="A61" s="14" t="s">
        <v>48</v>
      </c>
      <c r="B61" s="14" t="s">
        <v>462</v>
      </c>
      <c r="C61" s="14" t="s">
        <v>463</v>
      </c>
      <c r="D61" s="14" t="s">
        <v>51</v>
      </c>
      <c r="E61" s="14" t="s">
        <v>52</v>
      </c>
      <c r="F61" s="20"/>
      <c r="G61" s="20"/>
      <c r="H61" s="14" t="s">
        <v>416</v>
      </c>
      <c r="I61" s="14" t="s">
        <v>450</v>
      </c>
      <c r="J61" s="14" t="s">
        <v>464</v>
      </c>
      <c r="K61" s="14" t="s">
        <v>465</v>
      </c>
      <c r="L61" s="14"/>
      <c r="M61" s="15" t="s">
        <v>466</v>
      </c>
      <c r="N61" s="14" t="s">
        <v>467</v>
      </c>
      <c r="O61" s="16">
        <v>29469</v>
      </c>
      <c r="P61" s="17" t="s">
        <v>468</v>
      </c>
      <c r="Q61" s="14"/>
      <c r="R61" s="14" t="s">
        <v>469</v>
      </c>
      <c r="S61" s="18">
        <v>1224.8</v>
      </c>
      <c r="T61" s="18">
        <v>344.40000000000009</v>
      </c>
      <c r="U61" s="18">
        <v>1569.2</v>
      </c>
      <c r="V61" s="18" t="s">
        <v>191</v>
      </c>
      <c r="W61" s="19">
        <v>4685</v>
      </c>
      <c r="X61" s="19"/>
      <c r="Y61" s="19"/>
      <c r="Z61" s="19"/>
      <c r="AA61" s="21">
        <v>181947.64163299999</v>
      </c>
      <c r="AB61" s="21">
        <v>103128.43298100001</v>
      </c>
      <c r="AC61" s="21">
        <v>78819.208652000001</v>
      </c>
      <c r="AD61" s="21">
        <v>177892.46108727678</v>
      </c>
      <c r="AE61" s="21">
        <v>97634.189672947992</v>
      </c>
      <c r="AF61" s="21">
        <v>80258.271414328803</v>
      </c>
      <c r="AG61" s="22">
        <f t="shared" si="0"/>
        <v>617415.24694800004</v>
      </c>
      <c r="AH61" s="22">
        <v>892</v>
      </c>
      <c r="AI61" s="22">
        <v>616523.24694800004</v>
      </c>
      <c r="AJ61" s="9"/>
      <c r="AK61" s="9"/>
      <c r="AL61" s="9"/>
      <c r="AM61" s="22">
        <v>2399.3220098187712</v>
      </c>
      <c r="AN61" s="22">
        <v>28843.474610000001</v>
      </c>
      <c r="AO61" s="22">
        <v>22.246556000000002</v>
      </c>
      <c r="AP61" s="22">
        <v>10898.453143764</v>
      </c>
      <c r="AQ61" s="9">
        <v>4543.3088437329288</v>
      </c>
    </row>
    <row r="62" spans="1:43" ht="18.75" customHeight="1" x14ac:dyDescent="0.3">
      <c r="A62" s="14" t="s">
        <v>48</v>
      </c>
      <c r="B62" s="14" t="s">
        <v>470</v>
      </c>
      <c r="C62" s="14" t="s">
        <v>471</v>
      </c>
      <c r="D62" s="14" t="s">
        <v>51</v>
      </c>
      <c r="E62" s="14" t="s">
        <v>52</v>
      </c>
      <c r="F62" s="20"/>
      <c r="G62" s="20"/>
      <c r="H62" s="14" t="s">
        <v>433</v>
      </c>
      <c r="I62" s="14" t="s">
        <v>472</v>
      </c>
      <c r="J62" s="14" t="s">
        <v>473</v>
      </c>
      <c r="K62" s="14" t="s">
        <v>474</v>
      </c>
      <c r="L62" s="14" t="s">
        <v>475</v>
      </c>
      <c r="M62" s="15" t="s">
        <v>476</v>
      </c>
      <c r="N62" s="14" t="s">
        <v>477</v>
      </c>
      <c r="O62" s="16">
        <v>42431</v>
      </c>
      <c r="P62" s="17" t="s">
        <v>478</v>
      </c>
      <c r="Q62" s="14"/>
      <c r="R62" s="14">
        <v>2</v>
      </c>
      <c r="S62" s="18">
        <v>476.04</v>
      </c>
      <c r="T62" s="18">
        <v>363.38</v>
      </c>
      <c r="U62" s="18">
        <v>839.42000000000007</v>
      </c>
      <c r="V62" s="18" t="s">
        <v>61</v>
      </c>
      <c r="W62" s="19"/>
      <c r="X62" s="19">
        <v>100</v>
      </c>
      <c r="Y62" s="19">
        <v>6</v>
      </c>
      <c r="Z62" s="19"/>
      <c r="AA62" s="21">
        <v>261739.41802899999</v>
      </c>
      <c r="AB62" s="21">
        <v>11944.121646</v>
      </c>
      <c r="AC62" s="21">
        <v>249795.29638300001</v>
      </c>
      <c r="AD62" s="21">
        <v>209265.5057648058</v>
      </c>
      <c r="AE62" s="21">
        <v>11237.0961833808</v>
      </c>
      <c r="AF62" s="21">
        <v>198028.40958142499</v>
      </c>
      <c r="AG62" s="22">
        <f t="shared" si="0"/>
        <v>863634.00621100003</v>
      </c>
      <c r="AH62" s="22">
        <v>0</v>
      </c>
      <c r="AI62" s="22">
        <v>863634.00621100003</v>
      </c>
      <c r="AJ62" s="9"/>
      <c r="AK62" s="9"/>
      <c r="AL62" s="9"/>
      <c r="AM62" s="22">
        <v>0</v>
      </c>
      <c r="AN62" s="22">
        <v>52306.462710000007</v>
      </c>
      <c r="AO62" s="22">
        <v>21.085999999999999</v>
      </c>
      <c r="AP62" s="22">
        <v>9566.9703874999996</v>
      </c>
      <c r="AQ62" s="9">
        <v>7967.437763249799</v>
      </c>
    </row>
    <row r="63" spans="1:43" ht="18.75" customHeight="1" x14ac:dyDescent="0.3">
      <c r="A63" s="14" t="s">
        <v>48</v>
      </c>
      <c r="B63" s="14" t="s">
        <v>479</v>
      </c>
      <c r="C63" s="14" t="s">
        <v>480</v>
      </c>
      <c r="D63" s="14" t="s">
        <v>51</v>
      </c>
      <c r="E63" s="14" t="s">
        <v>52</v>
      </c>
      <c r="F63" s="20"/>
      <c r="G63" s="20"/>
      <c r="H63" s="14" t="s">
        <v>416</v>
      </c>
      <c r="I63" s="14" t="s">
        <v>425</v>
      </c>
      <c r="J63" s="14" t="s">
        <v>481</v>
      </c>
      <c r="K63" s="14" t="s">
        <v>482</v>
      </c>
      <c r="L63" s="14"/>
      <c r="M63" s="15" t="s">
        <v>483</v>
      </c>
      <c r="N63" s="14" t="s">
        <v>484</v>
      </c>
      <c r="O63" s="16">
        <v>19815</v>
      </c>
      <c r="P63" s="17" t="s">
        <v>485</v>
      </c>
      <c r="Q63" s="14"/>
      <c r="R63" s="14" t="s">
        <v>486</v>
      </c>
      <c r="S63" s="18">
        <v>1584.57</v>
      </c>
      <c r="T63" s="18">
        <v>1490.71</v>
      </c>
      <c r="U63" s="18">
        <v>3075.28</v>
      </c>
      <c r="V63" s="18" t="s">
        <v>191</v>
      </c>
      <c r="W63" s="19">
        <v>6571</v>
      </c>
      <c r="X63" s="19"/>
      <c r="Y63" s="19"/>
      <c r="Z63" s="19"/>
      <c r="AA63" s="21">
        <v>133280.011662</v>
      </c>
      <c r="AB63" s="21">
        <v>73273.750838000007</v>
      </c>
      <c r="AC63" s="21">
        <v>60006.260823999997</v>
      </c>
      <c r="AD63" s="21">
        <v>138933.67158429589</v>
      </c>
      <c r="AE63" s="21">
        <v>81464.815973926001</v>
      </c>
      <c r="AF63" s="21">
        <v>57468.855610369901</v>
      </c>
      <c r="AG63" s="22">
        <f t="shared" si="0"/>
        <v>1377192.5784420001</v>
      </c>
      <c r="AH63" s="22">
        <v>271</v>
      </c>
      <c r="AI63" s="22">
        <v>1376921.5784420001</v>
      </c>
      <c r="AJ63" s="9"/>
      <c r="AK63" s="9"/>
      <c r="AL63" s="9"/>
      <c r="AM63" s="22">
        <v>36095.765430710999</v>
      </c>
      <c r="AN63" s="22">
        <v>31391.150983948999</v>
      </c>
      <c r="AO63" s="22">
        <v>39.392862999999998</v>
      </c>
      <c r="AP63" s="22">
        <v>1195.5513162</v>
      </c>
      <c r="AQ63" s="9">
        <v>7227.1835214534494</v>
      </c>
    </row>
    <row r="64" spans="1:43" ht="18.75" customHeight="1" x14ac:dyDescent="0.3">
      <c r="A64" s="14" t="s">
        <v>48</v>
      </c>
      <c r="B64" s="14" t="s">
        <v>487</v>
      </c>
      <c r="C64" s="14" t="s">
        <v>488</v>
      </c>
      <c r="D64" s="14" t="s">
        <v>51</v>
      </c>
      <c r="E64" s="14" t="s">
        <v>52</v>
      </c>
      <c r="F64" s="20"/>
      <c r="G64" s="20"/>
      <c r="H64" s="14" t="s">
        <v>433</v>
      </c>
      <c r="I64" s="14" t="s">
        <v>434</v>
      </c>
      <c r="J64" s="14" t="s">
        <v>489</v>
      </c>
      <c r="K64" s="14" t="s">
        <v>490</v>
      </c>
      <c r="L64" s="14"/>
      <c r="M64" s="15" t="s">
        <v>491</v>
      </c>
      <c r="N64" s="14" t="s">
        <v>492</v>
      </c>
      <c r="O64" s="16">
        <v>32696</v>
      </c>
      <c r="P64" s="17" t="s">
        <v>493</v>
      </c>
      <c r="Q64" s="14"/>
      <c r="R64" s="14" t="s">
        <v>60</v>
      </c>
      <c r="S64" s="18">
        <v>669.27</v>
      </c>
      <c r="T64" s="18">
        <v>701.32</v>
      </c>
      <c r="U64" s="18">
        <v>1370.59</v>
      </c>
      <c r="V64" s="18" t="s">
        <v>61</v>
      </c>
      <c r="W64" s="19"/>
      <c r="X64" s="19">
        <v>1850</v>
      </c>
      <c r="Y64" s="19">
        <v>8.8000000000000007</v>
      </c>
      <c r="Z64" s="19"/>
      <c r="AA64" s="21">
        <v>164495.78428699999</v>
      </c>
      <c r="AB64" s="21">
        <v>75087.740751999998</v>
      </c>
      <c r="AC64" s="21">
        <v>89408.043535000004</v>
      </c>
      <c r="AD64" s="21">
        <v>154278.89023547669</v>
      </c>
      <c r="AE64" s="21">
        <v>78897.2612593589</v>
      </c>
      <c r="AF64" s="21">
        <v>75381.628976117805</v>
      </c>
      <c r="AG64" s="22">
        <f t="shared" si="0"/>
        <v>1869781.1440620001</v>
      </c>
      <c r="AH64" s="22">
        <v>1821</v>
      </c>
      <c r="AI64" s="22">
        <v>1867960.1440620001</v>
      </c>
      <c r="AJ64" s="9"/>
      <c r="AK64" s="9"/>
      <c r="AL64" s="9"/>
      <c r="AM64" s="22">
        <v>35024.173432153446</v>
      </c>
      <c r="AN64" s="22">
        <v>68252.585722599993</v>
      </c>
      <c r="AO64" s="22">
        <v>20.334</v>
      </c>
      <c r="AP64" s="22">
        <v>98010.183432047997</v>
      </c>
      <c r="AQ64" s="9">
        <v>18248.229763678079</v>
      </c>
    </row>
    <row r="65" spans="1:43" ht="18.75" customHeight="1" x14ac:dyDescent="0.3">
      <c r="A65" s="14" t="s">
        <v>48</v>
      </c>
      <c r="B65" s="14" t="s">
        <v>494</v>
      </c>
      <c r="C65" s="14" t="s">
        <v>495</v>
      </c>
      <c r="D65" s="14" t="s">
        <v>51</v>
      </c>
      <c r="E65" s="14" t="s">
        <v>52</v>
      </c>
      <c r="F65" s="20"/>
      <c r="G65" s="20"/>
      <c r="H65" s="14" t="s">
        <v>433</v>
      </c>
      <c r="I65" s="14" t="s">
        <v>472</v>
      </c>
      <c r="J65" s="14" t="s">
        <v>473</v>
      </c>
      <c r="K65" s="14" t="s">
        <v>496</v>
      </c>
      <c r="L65" s="14"/>
      <c r="M65" s="15" t="s">
        <v>497</v>
      </c>
      <c r="N65" s="14" t="s">
        <v>498</v>
      </c>
      <c r="O65" s="16">
        <v>19815</v>
      </c>
      <c r="P65" s="17" t="s">
        <v>499</v>
      </c>
      <c r="Q65" s="14"/>
      <c r="R65" s="14" t="s">
        <v>500</v>
      </c>
      <c r="S65" s="18">
        <v>1253.95</v>
      </c>
      <c r="T65" s="18">
        <v>0</v>
      </c>
      <c r="U65" s="18">
        <v>1253.95</v>
      </c>
      <c r="V65" s="18" t="s">
        <v>191</v>
      </c>
      <c r="W65" s="19">
        <v>2284</v>
      </c>
      <c r="X65" s="19"/>
      <c r="Y65" s="19"/>
      <c r="Z65" s="19"/>
      <c r="AA65" s="21">
        <v>244153.70080300001</v>
      </c>
      <c r="AB65" s="21">
        <v>99312.093621000007</v>
      </c>
      <c r="AC65" s="21">
        <v>144841.60718200001</v>
      </c>
      <c r="AD65" s="21">
        <v>256683.29299404088</v>
      </c>
      <c r="AE65" s="21">
        <v>99736.795360347896</v>
      </c>
      <c r="AF65" s="21">
        <v>156946.49763369298</v>
      </c>
      <c r="AG65" s="22">
        <f t="shared" si="0"/>
        <v>929712.18500499998</v>
      </c>
      <c r="AH65" s="22">
        <v>2565</v>
      </c>
      <c r="AI65" s="22">
        <v>927147.18500499998</v>
      </c>
      <c r="AJ65" s="9"/>
      <c r="AK65" s="9"/>
      <c r="AL65" s="9"/>
      <c r="AM65" s="22">
        <v>2003.094722606</v>
      </c>
      <c r="AN65" s="22">
        <v>127184.84310690498</v>
      </c>
      <c r="AO65" s="22">
        <v>17.487785000000002</v>
      </c>
      <c r="AP65" s="22">
        <v>176157.32597158899</v>
      </c>
      <c r="AQ65" s="9">
        <v>8184.4465679107398</v>
      </c>
    </row>
    <row r="66" spans="1:43" ht="18.75" customHeight="1" x14ac:dyDescent="0.3">
      <c r="A66" s="14" t="s">
        <v>48</v>
      </c>
      <c r="B66" s="14" t="s">
        <v>501</v>
      </c>
      <c r="C66" s="14" t="s">
        <v>502</v>
      </c>
      <c r="D66" s="14" t="s">
        <v>51</v>
      </c>
      <c r="E66" s="14" t="s">
        <v>52</v>
      </c>
      <c r="F66" s="8"/>
      <c r="G66" s="8"/>
      <c r="H66" s="14" t="s">
        <v>433</v>
      </c>
      <c r="I66" s="14" t="s">
        <v>472</v>
      </c>
      <c r="J66" s="14" t="s">
        <v>503</v>
      </c>
      <c r="K66" s="14" t="s">
        <v>504</v>
      </c>
      <c r="L66" s="14"/>
      <c r="M66" s="15" t="s">
        <v>505</v>
      </c>
      <c r="N66" s="14" t="s">
        <v>506</v>
      </c>
      <c r="O66" s="16">
        <v>33840</v>
      </c>
      <c r="P66" s="17" t="s">
        <v>507</v>
      </c>
      <c r="Q66" s="14"/>
      <c r="R66" s="14" t="s">
        <v>60</v>
      </c>
      <c r="S66" s="18">
        <v>539.84</v>
      </c>
      <c r="T66" s="18">
        <v>124.32</v>
      </c>
      <c r="U66" s="18">
        <v>664.16</v>
      </c>
      <c r="V66" s="18" t="s">
        <v>61</v>
      </c>
      <c r="W66" s="19"/>
      <c r="X66" s="19">
        <v>50</v>
      </c>
      <c r="Y66" s="19">
        <v>8.8000000000000007</v>
      </c>
      <c r="Z66" s="19"/>
      <c r="AA66" s="21">
        <v>145912.80535499999</v>
      </c>
      <c r="AB66" s="21">
        <v>33166.631014999999</v>
      </c>
      <c r="AC66" s="21">
        <v>112746.17434</v>
      </c>
      <c r="AD66" s="21">
        <v>127975.5555271315</v>
      </c>
      <c r="AE66" s="21">
        <v>33872.8259916959</v>
      </c>
      <c r="AF66" s="21">
        <v>94102.729535435588</v>
      </c>
      <c r="AG66" s="22">
        <f t="shared" si="0"/>
        <v>1140693.0136289999</v>
      </c>
      <c r="AH66" s="22">
        <v>1170</v>
      </c>
      <c r="AI66" s="22">
        <v>1139523.0136289999</v>
      </c>
      <c r="AJ66" s="9"/>
      <c r="AK66" s="9"/>
      <c r="AL66" s="9"/>
      <c r="AM66" s="22">
        <v>3992.7796900000008</v>
      </c>
      <c r="AN66" s="22">
        <v>106674.31166000004</v>
      </c>
      <c r="AO66" s="22">
        <v>21</v>
      </c>
      <c r="AP66" s="22">
        <v>2176.5834612379995</v>
      </c>
      <c r="AQ66" s="9">
        <v>12159.263074096158</v>
      </c>
    </row>
  </sheetData>
  <autoFilter ref="A5:AQ5"/>
  <mergeCells count="22">
    <mergeCell ref="AM4:AP4"/>
    <mergeCell ref="AD4:AF4"/>
    <mergeCell ref="AQ4:AQ5"/>
    <mergeCell ref="Q4:Q5"/>
    <mergeCell ref="R4:R5"/>
    <mergeCell ref="S4:U4"/>
    <mergeCell ref="V4:V5"/>
    <mergeCell ref="W4:Z4"/>
    <mergeCell ref="AA4:AC4"/>
    <mergeCell ref="AG4:AI4"/>
    <mergeCell ref="AJ4:AL4"/>
    <mergeCell ref="H4:H5"/>
    <mergeCell ref="O4:O5"/>
    <mergeCell ref="P4:P5"/>
    <mergeCell ref="A4:A5"/>
    <mergeCell ref="B4:B5"/>
    <mergeCell ref="C4:C5"/>
    <mergeCell ref="D4:D5"/>
    <mergeCell ref="G4:G5"/>
    <mergeCell ref="F4:F5"/>
    <mergeCell ref="I4:N4"/>
    <mergeCell ref="E4:E5"/>
  </mergeCells>
  <phoneticPr fontId="1" type="noConversion"/>
  <dataValidations count="1">
    <dataValidation type="list" allowBlank="1" showInputMessage="1" showErrorMessage="1" sqref="E1:E1048576">
      <formula1>"일반, 기업, PB, WM, 기타"</formula1>
    </dataValidation>
  </dataValidations>
  <pageMargins left="0.23622047244094491" right="0.23622047244094491" top="0.74803149606299213" bottom="0.74803149606299213" header="0.31496062992125984" footer="0.31496062992125984"/>
  <pageSetup paperSize="9" scale="19" fitToHeight="0" orientation="portrait" r:id="rId1"/>
  <colBreaks count="1" manualBreakCount="1">
    <brk id="1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양식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전국은행연합회</dc:title>
  <dc:creator>수신제도부 박준범</dc:creator>
  <cp:lastModifiedBy>user</cp:lastModifiedBy>
  <cp:lastPrinted>2022-02-14T01:09:21Z</cp:lastPrinted>
  <dcterms:created xsi:type="dcterms:W3CDTF">2014-04-23T10:16:44Z</dcterms:created>
  <dcterms:modified xsi:type="dcterms:W3CDTF">2022-02-14T01:17:38Z</dcterms:modified>
</cp:coreProperties>
</file>