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sma\Project_Can\data\"/>
    </mc:Choice>
  </mc:AlternateContent>
  <xr:revisionPtr revIDLastSave="0" documentId="13_ncr:1_{11B72292-8D67-4C5A-B989-65CA67FBF9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. 지역별" sheetId="6" r:id="rId1"/>
    <sheet name="2. 서울 동단위" sheetId="18" r:id="rId2"/>
    <sheet name="3. 주택요형별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6" l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</calcChain>
</file>

<file path=xl/sharedStrings.xml><?xml version="1.0" encoding="utf-8"?>
<sst xmlns="http://schemas.openxmlformats.org/spreadsheetml/2006/main" count="185" uniqueCount="107">
  <si>
    <t>구분</t>
    <phoneticPr fontId="3" type="noConversion"/>
  </si>
  <si>
    <t>다세대주택</t>
  </si>
  <si>
    <t>오피스텔</t>
  </si>
  <si>
    <t>아파트</t>
  </si>
  <si>
    <t>다가구주택</t>
  </si>
  <si>
    <t>연립주택</t>
  </si>
  <si>
    <t>단독주택</t>
  </si>
  <si>
    <t>총합계</t>
  </si>
  <si>
    <t>건수</t>
    <phoneticPr fontId="3" type="noConversion"/>
  </si>
  <si>
    <t>총액</t>
    <phoneticPr fontId="3" type="noConversion"/>
  </si>
  <si>
    <t>-</t>
    <phoneticPr fontId="3" type="noConversion"/>
  </si>
  <si>
    <t>(단위: 건, 백만원)</t>
    <phoneticPr fontId="3" type="noConversion"/>
  </si>
  <si>
    <t>3. 주택유형별 사고건수 및 사고금액</t>
    <phoneticPr fontId="3" type="noConversion"/>
  </si>
  <si>
    <t>2. 서울지역 동별 사고 건수 및 금액</t>
    <phoneticPr fontId="3" type="noConversion"/>
  </si>
  <si>
    <t>정보 부존재</t>
    <phoneticPr fontId="3" type="noConversion"/>
  </si>
  <si>
    <t>유형: 공공기관이 청구된 정보를 '생산,접수'하지 않은 경우</t>
    <phoneticPr fontId="3" type="noConversion"/>
  </si>
  <si>
    <t>(전세목적물 기초자료 수집시, 도로명 기준 주소지 등 동단위 정보가 포함되어 있지 않은 경우 등)</t>
    <phoneticPr fontId="3" type="noConversion"/>
  </si>
  <si>
    <t>고양시덕양구</t>
    <phoneticPr fontId="3" type="noConversion"/>
  </si>
  <si>
    <t>고양시일산동구</t>
    <phoneticPr fontId="3" type="noConversion"/>
  </si>
  <si>
    <t>고양시일산서구</t>
    <phoneticPr fontId="3" type="noConversion"/>
  </si>
  <si>
    <t>과천시</t>
    <phoneticPr fontId="3" type="noConversion"/>
  </si>
  <si>
    <t>광명시</t>
    <phoneticPr fontId="3" type="noConversion"/>
  </si>
  <si>
    <t>광주시</t>
    <phoneticPr fontId="3" type="noConversion"/>
  </si>
  <si>
    <t>구리시</t>
    <phoneticPr fontId="3" type="noConversion"/>
  </si>
  <si>
    <t>군포시</t>
    <phoneticPr fontId="3" type="noConversion"/>
  </si>
  <si>
    <t>김포시</t>
    <phoneticPr fontId="3" type="noConversion"/>
  </si>
  <si>
    <t>남양주시</t>
    <phoneticPr fontId="3" type="noConversion"/>
  </si>
  <si>
    <t>동두천시</t>
    <phoneticPr fontId="3" type="noConversion"/>
  </si>
  <si>
    <t>부천시</t>
    <phoneticPr fontId="3" type="noConversion"/>
  </si>
  <si>
    <t>성남시분당구</t>
    <phoneticPr fontId="3" type="noConversion"/>
  </si>
  <si>
    <t>성남시수정구</t>
    <phoneticPr fontId="3" type="noConversion"/>
  </si>
  <si>
    <t>성남시중원구</t>
    <phoneticPr fontId="3" type="noConversion"/>
  </si>
  <si>
    <t>수원시권선구</t>
    <phoneticPr fontId="3" type="noConversion"/>
  </si>
  <si>
    <t>수원시영통구</t>
    <phoneticPr fontId="3" type="noConversion"/>
  </si>
  <si>
    <t>수원시장안구</t>
    <phoneticPr fontId="3" type="noConversion"/>
  </si>
  <si>
    <t>수원시팔달구</t>
    <phoneticPr fontId="3" type="noConversion"/>
  </si>
  <si>
    <t>시흥시</t>
    <phoneticPr fontId="3" type="noConversion"/>
  </si>
  <si>
    <t>안산시단원구</t>
    <phoneticPr fontId="3" type="noConversion"/>
  </si>
  <si>
    <t>안성시</t>
    <phoneticPr fontId="3" type="noConversion"/>
  </si>
  <si>
    <t>안양시만안구</t>
    <phoneticPr fontId="3" type="noConversion"/>
  </si>
  <si>
    <t>양주시</t>
    <phoneticPr fontId="3" type="noConversion"/>
  </si>
  <si>
    <t>여주시</t>
    <phoneticPr fontId="3" type="noConversion"/>
  </si>
  <si>
    <t>오산시</t>
    <phoneticPr fontId="3" type="noConversion"/>
  </si>
  <si>
    <t>용인시수지구</t>
    <phoneticPr fontId="3" type="noConversion"/>
  </si>
  <si>
    <t>용인시처인구</t>
    <phoneticPr fontId="3" type="noConversion"/>
  </si>
  <si>
    <t>의왕시</t>
    <phoneticPr fontId="3" type="noConversion"/>
  </si>
  <si>
    <t>의정부시</t>
    <phoneticPr fontId="3" type="noConversion"/>
  </si>
  <si>
    <t>이천시</t>
    <phoneticPr fontId="3" type="noConversion"/>
  </si>
  <si>
    <t>파주시</t>
    <phoneticPr fontId="3" type="noConversion"/>
  </si>
  <si>
    <t>평택시</t>
    <phoneticPr fontId="3" type="noConversion"/>
  </si>
  <si>
    <t>포천시</t>
    <phoneticPr fontId="3" type="noConversion"/>
  </si>
  <si>
    <t>하남시</t>
    <phoneticPr fontId="3" type="noConversion"/>
  </si>
  <si>
    <t>화성시</t>
    <phoneticPr fontId="3" type="noConversion"/>
  </si>
  <si>
    <t>강서구</t>
    <phoneticPr fontId="3" type="noConversion"/>
  </si>
  <si>
    <t>강남구</t>
    <phoneticPr fontId="3" type="noConversion"/>
  </si>
  <si>
    <t>강동구</t>
    <phoneticPr fontId="3" type="noConversion"/>
  </si>
  <si>
    <t>강북구</t>
    <phoneticPr fontId="3" type="noConversion"/>
  </si>
  <si>
    <t>관악구</t>
    <phoneticPr fontId="3" type="noConversion"/>
  </si>
  <si>
    <t>광진구</t>
    <phoneticPr fontId="3" type="noConversion"/>
  </si>
  <si>
    <t>구로구</t>
    <phoneticPr fontId="3" type="noConversion"/>
  </si>
  <si>
    <t>금천구</t>
    <phoneticPr fontId="3" type="noConversion"/>
  </si>
  <si>
    <t>노원구</t>
    <phoneticPr fontId="3" type="noConversion"/>
  </si>
  <si>
    <t>도봉구</t>
    <phoneticPr fontId="3" type="noConversion"/>
  </si>
  <si>
    <t>동대문구</t>
    <phoneticPr fontId="3" type="noConversion"/>
  </si>
  <si>
    <t>동작구</t>
    <phoneticPr fontId="3" type="noConversion"/>
  </si>
  <si>
    <t>마포구</t>
    <phoneticPr fontId="3" type="noConversion"/>
  </si>
  <si>
    <t>서대문구</t>
    <phoneticPr fontId="3" type="noConversion"/>
  </si>
  <si>
    <t>서초구</t>
    <phoneticPr fontId="3" type="noConversion"/>
  </si>
  <si>
    <t>성동구</t>
    <phoneticPr fontId="3" type="noConversion"/>
  </si>
  <si>
    <t>성북구</t>
    <phoneticPr fontId="3" type="noConversion"/>
  </si>
  <si>
    <t>송파구</t>
    <phoneticPr fontId="3" type="noConversion"/>
  </si>
  <si>
    <t>양천구</t>
    <phoneticPr fontId="3" type="noConversion"/>
  </si>
  <si>
    <t>영등포구</t>
    <phoneticPr fontId="3" type="noConversion"/>
  </si>
  <si>
    <t>용산구</t>
    <phoneticPr fontId="3" type="noConversion"/>
  </si>
  <si>
    <t>은평구</t>
    <phoneticPr fontId="3" type="noConversion"/>
  </si>
  <si>
    <t>종로구</t>
    <phoneticPr fontId="3" type="noConversion"/>
  </si>
  <si>
    <t>중구</t>
    <phoneticPr fontId="3" type="noConversion"/>
  </si>
  <si>
    <t>중랑구</t>
    <phoneticPr fontId="3" type="noConversion"/>
  </si>
  <si>
    <t>계양구</t>
    <phoneticPr fontId="3" type="noConversion"/>
  </si>
  <si>
    <t>남동구</t>
    <phoneticPr fontId="3" type="noConversion"/>
  </si>
  <si>
    <t>동구</t>
    <phoneticPr fontId="3" type="noConversion"/>
  </si>
  <si>
    <t>미추홀구</t>
    <phoneticPr fontId="3" type="noConversion"/>
  </si>
  <si>
    <t>부평구</t>
    <phoneticPr fontId="3" type="noConversion"/>
  </si>
  <si>
    <t>서구</t>
    <phoneticPr fontId="3" type="noConversion"/>
  </si>
  <si>
    <t>연수구</t>
    <phoneticPr fontId="3" type="noConversion"/>
  </si>
  <si>
    <t>인천중구</t>
    <phoneticPr fontId="3" type="noConversion"/>
  </si>
  <si>
    <t>인천</t>
    <phoneticPr fontId="3" type="noConversion"/>
  </si>
  <si>
    <t>경기</t>
    <phoneticPr fontId="3" type="noConversion"/>
  </si>
  <si>
    <t>지 역</t>
    <phoneticPr fontId="3" type="noConversion"/>
  </si>
  <si>
    <t>SIG_KOR_NM</t>
    <phoneticPr fontId="3" type="noConversion"/>
  </si>
  <si>
    <t>2017건수</t>
    <phoneticPr fontId="3" type="noConversion"/>
  </si>
  <si>
    <t>2017금액</t>
    <phoneticPr fontId="3" type="noConversion"/>
  </si>
  <si>
    <t>2018건수</t>
    <phoneticPr fontId="3" type="noConversion"/>
  </si>
  <si>
    <t>2018금액</t>
    <phoneticPr fontId="3" type="noConversion"/>
  </si>
  <si>
    <t>2019건수</t>
    <phoneticPr fontId="3" type="noConversion"/>
  </si>
  <si>
    <t>2019금액</t>
    <phoneticPr fontId="3" type="noConversion"/>
  </si>
  <si>
    <t>2020건수</t>
    <phoneticPr fontId="3" type="noConversion"/>
  </si>
  <si>
    <t>2020금액</t>
    <phoneticPr fontId="3" type="noConversion"/>
  </si>
  <si>
    <t>2021건수</t>
    <phoneticPr fontId="3" type="noConversion"/>
  </si>
  <si>
    <t>2021금액</t>
    <phoneticPr fontId="3" type="noConversion"/>
  </si>
  <si>
    <t>서울</t>
    <phoneticPr fontId="3" type="noConversion"/>
  </si>
  <si>
    <t>용인시기흥구</t>
    <phoneticPr fontId="3" type="noConversion"/>
  </si>
  <si>
    <t>안산시상록구</t>
    <phoneticPr fontId="3" type="noConversion"/>
  </si>
  <si>
    <t>안양시동안구</t>
    <phoneticPr fontId="3" type="noConversion"/>
  </si>
  <si>
    <t>지역코드</t>
    <phoneticPr fontId="3" type="noConversion"/>
  </si>
  <si>
    <t>건수 합계</t>
    <phoneticPr fontId="3" type="noConversion"/>
  </si>
  <si>
    <t>금액 합계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</si>
</sst>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#,,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BDBDB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1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0" xfId="1" applyFont="1" applyAlignment="1">
      <alignment horizontal="center" vertical="center"/>
    </xf>
    <xf numFmtId="0" fontId="5" fillId="0" borderId="0" xfId="0" applyFont="1">
      <alignment vertical="center"/>
    </xf>
    <xf numFmtId="41" fontId="2" fillId="2" borderId="1" xfId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0" borderId="1" xfId="1" applyNumberFormat="1" applyFont="1" applyBorder="1">
      <alignment vertical="center"/>
    </xf>
    <xf numFmtId="41" fontId="0" fillId="0" borderId="1" xfId="1" applyFont="1" applyBorder="1" applyAlignment="1">
      <alignment horizontal="right" vertical="center"/>
    </xf>
    <xf numFmtId="176" fontId="0" fillId="0" borderId="1" xfId="1" applyNumberFormat="1" applyFont="1" applyBorder="1" applyAlignment="1">
      <alignment horizontal="right" vertical="center"/>
    </xf>
    <xf numFmtId="41" fontId="2" fillId="2" borderId="1" xfId="1" applyFont="1" applyFill="1" applyBorder="1" applyAlignment="1">
      <alignment horizontal="left" vertical="center"/>
    </xf>
    <xf numFmtId="41" fontId="2" fillId="2" borderId="1" xfId="1" applyFont="1" applyFill="1" applyBorder="1">
      <alignment vertical="center"/>
    </xf>
    <xf numFmtId="176" fontId="2" fillId="2" borderId="1" xfId="1" applyNumberFormat="1" applyFont="1" applyFill="1" applyBorder="1">
      <alignment vertical="center"/>
    </xf>
    <xf numFmtId="0" fontId="6" fillId="0" borderId="0" xfId="0" applyFont="1" applyAlignment="1">
      <alignment horizontal="right" vertical="center"/>
    </xf>
    <xf numFmtId="176" fontId="0" fillId="0" borderId="0" xfId="1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1" fontId="9" fillId="0" borderId="0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1" fontId="0" fillId="0" borderId="0" xfId="1" applyFont="1" applyBorder="1">
      <alignment vertical="center"/>
    </xf>
    <xf numFmtId="41" fontId="2" fillId="0" borderId="2" xfId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2" fillId="0" borderId="2" xfId="1" applyNumberFormat="1" applyFont="1" applyBorder="1">
      <alignment vertical="center"/>
    </xf>
    <xf numFmtId="0" fontId="10" fillId="4" borderId="5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3"/>
  <sheetViews>
    <sheetView tabSelected="1" workbookViewId="0">
      <selection activeCell="Q5" sqref="Q5"/>
    </sheetView>
  </sheetViews>
  <sheetFormatPr defaultRowHeight="16.5" x14ac:dyDescent="0.3"/>
  <cols>
    <col min="1" max="1" width="7.375" bestFit="1" customWidth="1"/>
    <col min="2" max="2" width="16.75" bestFit="1" customWidth="1"/>
    <col min="3" max="3" width="16.75" customWidth="1"/>
    <col min="4" max="13" width="10.875" bestFit="1" customWidth="1"/>
    <col min="15" max="15" width="16.75" bestFit="1" customWidth="1"/>
    <col min="16" max="16" width="15.625" bestFit="1" customWidth="1"/>
  </cols>
  <sheetData>
    <row r="1" spans="1:16" x14ac:dyDescent="0.3">
      <c r="A1" s="18" t="s">
        <v>88</v>
      </c>
      <c r="B1" s="19" t="s">
        <v>89</v>
      </c>
      <c r="C1" s="19" t="s">
        <v>104</v>
      </c>
      <c r="D1" s="18" t="s">
        <v>90</v>
      </c>
      <c r="E1" s="18" t="s">
        <v>91</v>
      </c>
      <c r="F1" s="18" t="s">
        <v>92</v>
      </c>
      <c r="G1" s="18" t="s">
        <v>93</v>
      </c>
      <c r="H1" s="18" t="s">
        <v>94</v>
      </c>
      <c r="I1" s="18" t="s">
        <v>95</v>
      </c>
      <c r="J1" s="18" t="s">
        <v>96</v>
      </c>
      <c r="K1" s="18" t="s">
        <v>97</v>
      </c>
      <c r="L1" s="18" t="s">
        <v>98</v>
      </c>
      <c r="M1" s="18" t="s">
        <v>99</v>
      </c>
      <c r="N1" s="18" t="s">
        <v>105</v>
      </c>
      <c r="O1" s="18" t="s">
        <v>106</v>
      </c>
    </row>
    <row r="2" spans="1:16" ht="17.25" thickBot="1" x14ac:dyDescent="0.35">
      <c r="A2" t="s">
        <v>87</v>
      </c>
      <c r="B2" s="3" t="s">
        <v>17</v>
      </c>
      <c r="C2" s="24">
        <v>41281</v>
      </c>
      <c r="D2" s="2"/>
      <c r="E2" s="15"/>
      <c r="F2" s="2">
        <v>6</v>
      </c>
      <c r="G2" s="15">
        <v>1291000000</v>
      </c>
      <c r="H2" s="2">
        <v>29</v>
      </c>
      <c r="I2" s="15">
        <v>7031000000</v>
      </c>
      <c r="J2" s="2">
        <v>16</v>
      </c>
      <c r="K2" s="15">
        <v>3187000000</v>
      </c>
      <c r="L2" s="2">
        <v>15</v>
      </c>
      <c r="M2" s="15">
        <v>3545000000</v>
      </c>
      <c r="N2" s="1">
        <f>SUM(D2,F2,H2,J2,L2)</f>
        <v>66</v>
      </c>
      <c r="O2" s="1">
        <f>SUM(E2,G2,I2,K2,M2)</f>
        <v>15054000000</v>
      </c>
      <c r="P2" s="1"/>
    </row>
    <row r="3" spans="1:16" ht="17.25" thickBot="1" x14ac:dyDescent="0.35">
      <c r="A3" t="s">
        <v>87</v>
      </c>
      <c r="B3" s="3" t="s">
        <v>18</v>
      </c>
      <c r="C3" s="24">
        <v>41285</v>
      </c>
      <c r="D3" s="2"/>
      <c r="E3" s="15"/>
      <c r="F3" s="2">
        <v>5</v>
      </c>
      <c r="G3" s="15">
        <v>1222500000</v>
      </c>
      <c r="H3" s="2">
        <v>47</v>
      </c>
      <c r="I3" s="15">
        <v>12588400000</v>
      </c>
      <c r="J3" s="2">
        <v>28</v>
      </c>
      <c r="K3" s="15">
        <v>6685800000</v>
      </c>
      <c r="L3" s="2">
        <v>14</v>
      </c>
      <c r="M3" s="15">
        <v>2672000000</v>
      </c>
      <c r="N3" s="1">
        <f t="shared" ref="N3:N66" si="0">SUM(D3,F3,H3,J3,L3)</f>
        <v>94</v>
      </c>
      <c r="O3" s="1">
        <f t="shared" ref="O3:O66" si="1">SUM(E3,G3,I3,K3,M3)</f>
        <v>23168700000</v>
      </c>
    </row>
    <row r="4" spans="1:16" ht="17.25" thickBot="1" x14ac:dyDescent="0.35">
      <c r="A4" t="s">
        <v>87</v>
      </c>
      <c r="B4" s="3" t="s">
        <v>19</v>
      </c>
      <c r="C4" s="24">
        <v>41287</v>
      </c>
      <c r="D4" s="2">
        <v>1</v>
      </c>
      <c r="E4" s="15">
        <v>270000000</v>
      </c>
      <c r="F4" s="2">
        <v>22</v>
      </c>
      <c r="G4" s="15">
        <v>5342750000</v>
      </c>
      <c r="H4" s="2">
        <v>103</v>
      </c>
      <c r="I4" s="15">
        <v>27435438155</v>
      </c>
      <c r="J4" s="2">
        <v>134</v>
      </c>
      <c r="K4" s="15">
        <v>38438000000</v>
      </c>
      <c r="L4" s="2">
        <v>156</v>
      </c>
      <c r="M4" s="15">
        <v>54515267061</v>
      </c>
      <c r="N4" s="1">
        <f t="shared" si="0"/>
        <v>416</v>
      </c>
      <c r="O4" s="1">
        <f t="shared" si="1"/>
        <v>126001455216</v>
      </c>
      <c r="P4" s="2"/>
    </row>
    <row r="5" spans="1:16" ht="17.25" thickBot="1" x14ac:dyDescent="0.35">
      <c r="A5" t="s">
        <v>87</v>
      </c>
      <c r="B5" s="3" t="s">
        <v>20</v>
      </c>
      <c r="C5" s="24">
        <v>41290</v>
      </c>
      <c r="D5" s="2"/>
      <c r="E5" s="15"/>
      <c r="F5" s="2"/>
      <c r="G5" s="15"/>
      <c r="H5" s="2"/>
      <c r="I5" s="15"/>
      <c r="J5" s="2">
        <v>1</v>
      </c>
      <c r="K5" s="15">
        <v>500000000</v>
      </c>
      <c r="L5" s="2">
        <v>4</v>
      </c>
      <c r="M5" s="15">
        <v>1649000000</v>
      </c>
      <c r="N5" s="1">
        <f t="shared" si="0"/>
        <v>5</v>
      </c>
      <c r="O5" s="1">
        <f t="shared" si="1"/>
        <v>2149000000</v>
      </c>
      <c r="P5" s="1"/>
    </row>
    <row r="6" spans="1:16" ht="17.25" thickBot="1" x14ac:dyDescent="0.35">
      <c r="A6" t="s">
        <v>87</v>
      </c>
      <c r="B6" s="3" t="s">
        <v>21</v>
      </c>
      <c r="C6" s="24">
        <v>41210</v>
      </c>
      <c r="D6" s="2"/>
      <c r="E6" s="15"/>
      <c r="F6" s="2">
        <v>1</v>
      </c>
      <c r="G6" s="15">
        <v>200000000</v>
      </c>
      <c r="H6" s="2">
        <v>1</v>
      </c>
      <c r="I6" s="15">
        <v>180000000</v>
      </c>
      <c r="J6" s="2">
        <v>5</v>
      </c>
      <c r="K6" s="15">
        <v>1242000000</v>
      </c>
      <c r="L6" s="2">
        <v>4</v>
      </c>
      <c r="M6" s="15">
        <v>969000000</v>
      </c>
      <c r="N6" s="1">
        <f t="shared" si="0"/>
        <v>11</v>
      </c>
      <c r="O6" s="1">
        <f t="shared" si="1"/>
        <v>2591000000</v>
      </c>
    </row>
    <row r="7" spans="1:16" ht="17.25" thickBot="1" x14ac:dyDescent="0.35">
      <c r="A7" t="s">
        <v>87</v>
      </c>
      <c r="B7" s="3" t="s">
        <v>22</v>
      </c>
      <c r="C7" s="24">
        <v>41610</v>
      </c>
      <c r="D7" s="2">
        <v>1</v>
      </c>
      <c r="E7" s="15">
        <v>280000000</v>
      </c>
      <c r="F7" s="2">
        <v>5</v>
      </c>
      <c r="G7" s="15">
        <v>970000000</v>
      </c>
      <c r="H7" s="2">
        <v>16</v>
      </c>
      <c r="I7" s="15">
        <v>3015000000</v>
      </c>
      <c r="J7" s="2">
        <v>23</v>
      </c>
      <c r="K7" s="15">
        <v>4099000000</v>
      </c>
      <c r="L7" s="2">
        <v>8</v>
      </c>
      <c r="M7" s="15">
        <v>1585000000</v>
      </c>
      <c r="N7" s="1">
        <f t="shared" si="0"/>
        <v>53</v>
      </c>
      <c r="O7" s="1">
        <f t="shared" si="1"/>
        <v>9949000000</v>
      </c>
    </row>
    <row r="8" spans="1:16" ht="17.25" thickBot="1" x14ac:dyDescent="0.35">
      <c r="A8" t="s">
        <v>87</v>
      </c>
      <c r="B8" s="3" t="s">
        <v>23</v>
      </c>
      <c r="C8" s="24">
        <v>41310</v>
      </c>
      <c r="D8" s="2"/>
      <c r="E8" s="15"/>
      <c r="F8" s="2">
        <v>1</v>
      </c>
      <c r="G8" s="15">
        <v>250000000</v>
      </c>
      <c r="H8" s="2">
        <v>7</v>
      </c>
      <c r="I8" s="15">
        <v>1680000000</v>
      </c>
      <c r="J8" s="2">
        <v>2</v>
      </c>
      <c r="K8" s="15">
        <v>545000000</v>
      </c>
      <c r="L8" s="2">
        <v>2</v>
      </c>
      <c r="M8" s="15">
        <v>375000000</v>
      </c>
      <c r="N8" s="1">
        <f t="shared" si="0"/>
        <v>12</v>
      </c>
      <c r="O8" s="1">
        <f t="shared" si="1"/>
        <v>2850000000</v>
      </c>
    </row>
    <row r="9" spans="1:16" ht="17.25" thickBot="1" x14ac:dyDescent="0.35">
      <c r="A9" t="s">
        <v>87</v>
      </c>
      <c r="B9" s="3" t="s">
        <v>24</v>
      </c>
      <c r="C9" s="24">
        <v>41410</v>
      </c>
      <c r="D9" s="2"/>
      <c r="E9" s="15"/>
      <c r="F9" s="2">
        <v>3</v>
      </c>
      <c r="G9" s="15">
        <v>920000000</v>
      </c>
      <c r="H9" s="2">
        <v>15</v>
      </c>
      <c r="I9" s="15">
        <v>3830000000</v>
      </c>
      <c r="J9" s="2">
        <v>4</v>
      </c>
      <c r="K9" s="15">
        <v>885000000</v>
      </c>
      <c r="L9" s="2">
        <v>16</v>
      </c>
      <c r="M9" s="15">
        <v>3784000000</v>
      </c>
      <c r="N9" s="1">
        <f t="shared" si="0"/>
        <v>38</v>
      </c>
      <c r="O9" s="1">
        <f t="shared" si="1"/>
        <v>9419000000</v>
      </c>
    </row>
    <row r="10" spans="1:16" ht="17.25" thickBot="1" x14ac:dyDescent="0.35">
      <c r="A10" t="s">
        <v>87</v>
      </c>
      <c r="B10" s="3" t="s">
        <v>25</v>
      </c>
      <c r="C10" s="24">
        <v>41570</v>
      </c>
      <c r="D10" s="2"/>
      <c r="E10" s="15"/>
      <c r="F10" s="2">
        <v>17</v>
      </c>
      <c r="G10" s="15">
        <v>4099250000</v>
      </c>
      <c r="H10" s="2">
        <v>7</v>
      </c>
      <c r="I10" s="15">
        <v>1395000000</v>
      </c>
      <c r="J10" s="2">
        <v>15</v>
      </c>
      <c r="K10" s="15">
        <v>2655000000</v>
      </c>
      <c r="L10" s="2">
        <v>19</v>
      </c>
      <c r="M10" s="15">
        <v>4063000000</v>
      </c>
      <c r="N10" s="1">
        <f t="shared" si="0"/>
        <v>58</v>
      </c>
      <c r="O10" s="1">
        <f t="shared" si="1"/>
        <v>12212250000</v>
      </c>
    </row>
    <row r="11" spans="1:16" ht="17.25" thickBot="1" x14ac:dyDescent="0.35">
      <c r="A11" t="s">
        <v>87</v>
      </c>
      <c r="B11" s="3" t="s">
        <v>26</v>
      </c>
      <c r="C11" s="24">
        <v>41360</v>
      </c>
      <c r="D11" s="2"/>
      <c r="E11" s="15"/>
      <c r="F11" s="2">
        <v>7</v>
      </c>
      <c r="G11" s="15">
        <v>1510500000</v>
      </c>
      <c r="H11" s="2">
        <v>40</v>
      </c>
      <c r="I11" s="15">
        <v>8717750000</v>
      </c>
      <c r="J11" s="2">
        <v>44</v>
      </c>
      <c r="K11" s="15">
        <v>8062750000</v>
      </c>
      <c r="L11" s="2">
        <v>19</v>
      </c>
      <c r="M11" s="15">
        <v>3826750000</v>
      </c>
      <c r="N11" s="1">
        <f t="shared" si="0"/>
        <v>110</v>
      </c>
      <c r="O11" s="1">
        <f t="shared" si="1"/>
        <v>22117750000</v>
      </c>
    </row>
    <row r="12" spans="1:16" ht="17.25" thickBot="1" x14ac:dyDescent="0.35">
      <c r="A12" t="s">
        <v>87</v>
      </c>
      <c r="B12" s="3" t="s">
        <v>27</v>
      </c>
      <c r="C12" s="24">
        <v>41250</v>
      </c>
      <c r="D12" s="2"/>
      <c r="E12" s="15"/>
      <c r="F12" s="2"/>
      <c r="G12" s="15"/>
      <c r="H12" s="2"/>
      <c r="I12" s="15"/>
      <c r="J12" s="2"/>
      <c r="K12" s="15"/>
      <c r="L12" s="2">
        <v>1</v>
      </c>
      <c r="M12" s="15">
        <v>85000000</v>
      </c>
      <c r="N12" s="1">
        <f t="shared" si="0"/>
        <v>1</v>
      </c>
      <c r="O12" s="1">
        <f t="shared" si="1"/>
        <v>85000000</v>
      </c>
      <c r="P12" s="2"/>
    </row>
    <row r="13" spans="1:16" ht="17.25" thickBot="1" x14ac:dyDescent="0.35">
      <c r="A13" t="s">
        <v>87</v>
      </c>
      <c r="B13" s="3" t="s">
        <v>28</v>
      </c>
      <c r="C13" s="26">
        <v>41190</v>
      </c>
      <c r="D13" s="2">
        <v>1</v>
      </c>
      <c r="E13" s="15">
        <v>155000000</v>
      </c>
      <c r="F13" s="2">
        <v>9</v>
      </c>
      <c r="G13" s="15">
        <v>2018300000</v>
      </c>
      <c r="H13" s="2">
        <v>22</v>
      </c>
      <c r="I13" s="15">
        <v>3950000000</v>
      </c>
      <c r="J13" s="2">
        <v>91</v>
      </c>
      <c r="K13" s="15">
        <v>18296700000</v>
      </c>
      <c r="L13" s="2">
        <v>321</v>
      </c>
      <c r="M13" s="15">
        <v>70363650000</v>
      </c>
      <c r="N13" s="1">
        <f t="shared" si="0"/>
        <v>444</v>
      </c>
      <c r="O13" s="1">
        <f t="shared" si="1"/>
        <v>94783650000</v>
      </c>
      <c r="P13" s="2"/>
    </row>
    <row r="14" spans="1:16" ht="17.25" thickBot="1" x14ac:dyDescent="0.35">
      <c r="A14" t="s">
        <v>87</v>
      </c>
      <c r="B14" s="3" t="s">
        <v>29</v>
      </c>
      <c r="C14" s="24">
        <v>41190</v>
      </c>
      <c r="D14" s="2">
        <v>1</v>
      </c>
      <c r="E14" s="15">
        <v>300000000</v>
      </c>
      <c r="F14" s="2">
        <v>2</v>
      </c>
      <c r="G14" s="15">
        <v>577000000</v>
      </c>
      <c r="H14" s="2">
        <v>3</v>
      </c>
      <c r="I14" s="15">
        <v>1090000000</v>
      </c>
      <c r="J14" s="2">
        <v>3</v>
      </c>
      <c r="K14" s="15">
        <v>910000000</v>
      </c>
      <c r="L14" s="2">
        <v>7</v>
      </c>
      <c r="M14" s="15">
        <v>2934000000</v>
      </c>
      <c r="N14" s="1">
        <f t="shared" si="0"/>
        <v>16</v>
      </c>
      <c r="O14" s="1">
        <f t="shared" si="1"/>
        <v>5811000000</v>
      </c>
      <c r="P14" s="1"/>
    </row>
    <row r="15" spans="1:16" ht="17.25" thickBot="1" x14ac:dyDescent="0.35">
      <c r="A15" t="s">
        <v>87</v>
      </c>
      <c r="B15" s="3" t="s">
        <v>30</v>
      </c>
      <c r="C15" s="24">
        <v>41131</v>
      </c>
      <c r="D15" s="2"/>
      <c r="E15" s="15"/>
      <c r="F15" s="2"/>
      <c r="G15" s="15"/>
      <c r="H15" s="2">
        <v>1</v>
      </c>
      <c r="I15" s="15">
        <v>200000000</v>
      </c>
      <c r="J15" s="2">
        <v>1</v>
      </c>
      <c r="K15" s="15">
        <v>140000000</v>
      </c>
      <c r="L15" s="2">
        <v>4</v>
      </c>
      <c r="M15" s="15">
        <v>1620000000</v>
      </c>
      <c r="N15" s="1">
        <f t="shared" si="0"/>
        <v>6</v>
      </c>
      <c r="O15" s="1">
        <f t="shared" si="1"/>
        <v>1960000000</v>
      </c>
    </row>
    <row r="16" spans="1:16" ht="17.25" thickBot="1" x14ac:dyDescent="0.35">
      <c r="A16" t="s">
        <v>87</v>
      </c>
      <c r="B16" s="3" t="s">
        <v>31</v>
      </c>
      <c r="C16" s="24">
        <v>41133</v>
      </c>
      <c r="D16" s="2"/>
      <c r="E16" s="15"/>
      <c r="F16" s="2"/>
      <c r="G16" s="15"/>
      <c r="H16" s="2">
        <v>1</v>
      </c>
      <c r="I16" s="15">
        <v>185000000</v>
      </c>
      <c r="J16" s="2">
        <v>1</v>
      </c>
      <c r="K16" s="15">
        <v>300000000</v>
      </c>
      <c r="L16" s="2">
        <v>3</v>
      </c>
      <c r="M16" s="15">
        <v>723000000</v>
      </c>
      <c r="N16" s="1">
        <f t="shared" si="0"/>
        <v>5</v>
      </c>
      <c r="O16" s="1">
        <f t="shared" si="1"/>
        <v>1208000000</v>
      </c>
    </row>
    <row r="17" spans="1:15" ht="17.25" thickBot="1" x14ac:dyDescent="0.35">
      <c r="A17" t="s">
        <v>87</v>
      </c>
      <c r="B17" s="3" t="s">
        <v>32</v>
      </c>
      <c r="C17" s="24">
        <v>41113</v>
      </c>
      <c r="D17" s="2"/>
      <c r="E17" s="15"/>
      <c r="F17" s="2">
        <v>2</v>
      </c>
      <c r="G17" s="15">
        <v>361750000</v>
      </c>
      <c r="H17" s="2">
        <v>4</v>
      </c>
      <c r="I17" s="15">
        <v>1045000000</v>
      </c>
      <c r="J17" s="2">
        <v>8</v>
      </c>
      <c r="K17" s="15">
        <v>1242000000</v>
      </c>
      <c r="L17" s="2">
        <v>7</v>
      </c>
      <c r="M17" s="15">
        <v>1169000000</v>
      </c>
      <c r="N17" s="1">
        <f t="shared" si="0"/>
        <v>21</v>
      </c>
      <c r="O17" s="1">
        <f t="shared" si="1"/>
        <v>3817750000</v>
      </c>
    </row>
    <row r="18" spans="1:15" ht="17.25" thickBot="1" x14ac:dyDescent="0.35">
      <c r="A18" t="s">
        <v>87</v>
      </c>
      <c r="B18" s="3" t="s">
        <v>33</v>
      </c>
      <c r="C18" s="24">
        <v>41117</v>
      </c>
      <c r="D18" s="2"/>
      <c r="E18" s="15"/>
      <c r="F18" s="2">
        <v>4</v>
      </c>
      <c r="G18" s="15">
        <v>955000000</v>
      </c>
      <c r="H18" s="2">
        <v>25</v>
      </c>
      <c r="I18" s="15">
        <v>7135000000</v>
      </c>
      <c r="J18" s="2">
        <v>13</v>
      </c>
      <c r="K18" s="15">
        <v>3353000000</v>
      </c>
      <c r="L18" s="2">
        <v>5</v>
      </c>
      <c r="M18" s="15">
        <v>1059000000</v>
      </c>
      <c r="N18" s="1">
        <f t="shared" si="0"/>
        <v>47</v>
      </c>
      <c r="O18" s="1">
        <f t="shared" si="1"/>
        <v>12502000000</v>
      </c>
    </row>
    <row r="19" spans="1:15" ht="17.25" thickBot="1" x14ac:dyDescent="0.35">
      <c r="A19" t="s">
        <v>87</v>
      </c>
      <c r="B19" s="3" t="s">
        <v>34</v>
      </c>
      <c r="C19" s="24">
        <v>41111</v>
      </c>
      <c r="D19" s="2"/>
      <c r="E19" s="15"/>
      <c r="F19" s="2">
        <v>6</v>
      </c>
      <c r="G19" s="15">
        <v>1663750000</v>
      </c>
      <c r="H19" s="2">
        <v>7</v>
      </c>
      <c r="I19" s="15">
        <v>1870000000</v>
      </c>
      <c r="J19" s="2">
        <v>8</v>
      </c>
      <c r="K19" s="15">
        <v>1595000000</v>
      </c>
      <c r="L19" s="2">
        <v>2</v>
      </c>
      <c r="M19" s="15">
        <v>520000000</v>
      </c>
      <c r="N19" s="1">
        <f t="shared" si="0"/>
        <v>23</v>
      </c>
      <c r="O19" s="1">
        <f t="shared" si="1"/>
        <v>5648750000</v>
      </c>
    </row>
    <row r="20" spans="1:15" ht="17.25" thickBot="1" x14ac:dyDescent="0.35">
      <c r="A20" t="s">
        <v>87</v>
      </c>
      <c r="B20" s="3" t="s">
        <v>35</v>
      </c>
      <c r="C20" s="24">
        <v>41115</v>
      </c>
      <c r="D20" s="2"/>
      <c r="E20" s="15"/>
      <c r="F20" s="2">
        <v>1</v>
      </c>
      <c r="G20" s="15">
        <v>380000000</v>
      </c>
      <c r="H20" s="2">
        <v>3</v>
      </c>
      <c r="I20" s="15">
        <v>725000000</v>
      </c>
      <c r="J20" s="2">
        <v>1</v>
      </c>
      <c r="K20" s="15">
        <v>70000000</v>
      </c>
      <c r="L20" s="2">
        <v>0</v>
      </c>
      <c r="M20" s="15">
        <v>0</v>
      </c>
      <c r="N20" s="1">
        <f t="shared" si="0"/>
        <v>5</v>
      </c>
      <c r="O20" s="1">
        <f t="shared" si="1"/>
        <v>1175000000</v>
      </c>
    </row>
    <row r="21" spans="1:15" ht="17.25" thickBot="1" x14ac:dyDescent="0.35">
      <c r="A21" t="s">
        <v>87</v>
      </c>
      <c r="B21" s="3" t="s">
        <v>36</v>
      </c>
      <c r="C21" s="24">
        <v>41390</v>
      </c>
      <c r="D21" s="2"/>
      <c r="E21" s="15"/>
      <c r="F21" s="2">
        <v>13</v>
      </c>
      <c r="G21" s="15">
        <v>2189750000</v>
      </c>
      <c r="H21" s="2">
        <v>21</v>
      </c>
      <c r="I21" s="15">
        <v>3400000000</v>
      </c>
      <c r="J21" s="2">
        <v>23</v>
      </c>
      <c r="K21" s="15">
        <v>3568000000</v>
      </c>
      <c r="L21" s="2">
        <v>6</v>
      </c>
      <c r="M21" s="15">
        <v>1113000000</v>
      </c>
      <c r="N21" s="1">
        <f t="shared" si="0"/>
        <v>63</v>
      </c>
      <c r="O21" s="1">
        <f t="shared" si="1"/>
        <v>10270750000</v>
      </c>
    </row>
    <row r="22" spans="1:15" ht="17.25" thickBot="1" x14ac:dyDescent="0.35">
      <c r="A22" t="s">
        <v>87</v>
      </c>
      <c r="B22" s="3" t="s">
        <v>37</v>
      </c>
      <c r="C22" s="24">
        <v>41273</v>
      </c>
      <c r="D22" s="2"/>
      <c r="E22" s="15"/>
      <c r="F22" s="2">
        <v>3</v>
      </c>
      <c r="G22" s="15">
        <v>940000000</v>
      </c>
      <c r="H22" s="2">
        <v>13</v>
      </c>
      <c r="I22" s="15">
        <v>3154000000</v>
      </c>
      <c r="J22" s="2">
        <v>12</v>
      </c>
      <c r="K22" s="15">
        <v>2535874874</v>
      </c>
      <c r="L22" s="2">
        <v>1</v>
      </c>
      <c r="M22" s="15">
        <v>130000000</v>
      </c>
      <c r="N22" s="1">
        <f t="shared" si="0"/>
        <v>29</v>
      </c>
      <c r="O22" s="1">
        <f t="shared" si="1"/>
        <v>6759874874</v>
      </c>
    </row>
    <row r="23" spans="1:15" ht="17.25" thickBot="1" x14ac:dyDescent="0.35">
      <c r="A23" t="s">
        <v>87</v>
      </c>
      <c r="B23" s="3" t="s">
        <v>102</v>
      </c>
      <c r="C23" s="24">
        <v>41135</v>
      </c>
      <c r="D23" s="2"/>
      <c r="E23" s="15"/>
      <c r="F23" s="2">
        <v>3</v>
      </c>
      <c r="G23" s="15">
        <v>500000000</v>
      </c>
      <c r="H23" s="2">
        <v>28</v>
      </c>
      <c r="I23" s="15">
        <v>5546000000</v>
      </c>
      <c r="J23" s="2">
        <v>29</v>
      </c>
      <c r="K23" s="15">
        <v>5467000000</v>
      </c>
      <c r="L23" s="2">
        <v>11</v>
      </c>
      <c r="M23" s="15">
        <v>1717000000</v>
      </c>
      <c r="N23" s="1">
        <f t="shared" si="0"/>
        <v>71</v>
      </c>
      <c r="O23" s="1">
        <f t="shared" si="1"/>
        <v>13230000000</v>
      </c>
    </row>
    <row r="24" spans="1:15" ht="17.25" thickBot="1" x14ac:dyDescent="0.35">
      <c r="A24" t="s">
        <v>87</v>
      </c>
      <c r="B24" s="3" t="s">
        <v>38</v>
      </c>
      <c r="C24" s="24">
        <v>41550</v>
      </c>
      <c r="D24" s="2"/>
      <c r="E24" s="15"/>
      <c r="F24" s="2">
        <v>2</v>
      </c>
      <c r="G24" s="15">
        <v>410000000</v>
      </c>
      <c r="H24" s="2">
        <v>3</v>
      </c>
      <c r="I24" s="15">
        <v>470000000</v>
      </c>
      <c r="J24" s="2">
        <v>4</v>
      </c>
      <c r="K24" s="15">
        <v>400000000</v>
      </c>
      <c r="L24" s="2">
        <v>1</v>
      </c>
      <c r="M24" s="15">
        <v>75000000</v>
      </c>
      <c r="N24" s="1">
        <f t="shared" si="0"/>
        <v>10</v>
      </c>
      <c r="O24" s="1">
        <f t="shared" si="1"/>
        <v>1355000000</v>
      </c>
    </row>
    <row r="25" spans="1:15" ht="17.25" thickBot="1" x14ac:dyDescent="0.35">
      <c r="A25" t="s">
        <v>87</v>
      </c>
      <c r="B25" s="3" t="s">
        <v>103</v>
      </c>
      <c r="C25" s="24">
        <v>41173</v>
      </c>
      <c r="D25" s="2"/>
      <c r="E25" s="15"/>
      <c r="F25" s="2">
        <v>1</v>
      </c>
      <c r="G25" s="15">
        <v>275000000</v>
      </c>
      <c r="H25" s="2">
        <v>17</v>
      </c>
      <c r="I25" s="15">
        <v>5021000000</v>
      </c>
      <c r="J25" s="2">
        <v>7</v>
      </c>
      <c r="K25" s="15">
        <v>1820000000</v>
      </c>
      <c r="L25" s="2">
        <v>6</v>
      </c>
      <c r="M25" s="15">
        <v>1728000000</v>
      </c>
      <c r="N25" s="1">
        <f t="shared" si="0"/>
        <v>31</v>
      </c>
      <c r="O25" s="1">
        <f t="shared" si="1"/>
        <v>8844000000</v>
      </c>
    </row>
    <row r="26" spans="1:15" x14ac:dyDescent="0.3">
      <c r="A26" t="s">
        <v>87</v>
      </c>
      <c r="B26" s="3" t="s">
        <v>39</v>
      </c>
      <c r="C26" s="25">
        <v>41171</v>
      </c>
      <c r="D26" s="2"/>
      <c r="E26" s="15"/>
      <c r="F26" s="2"/>
      <c r="G26" s="15"/>
      <c r="H26" s="2">
        <v>6</v>
      </c>
      <c r="I26" s="15">
        <v>957000000</v>
      </c>
      <c r="J26" s="2">
        <v>11</v>
      </c>
      <c r="K26" s="15">
        <v>2491000000</v>
      </c>
      <c r="L26" s="2">
        <v>28</v>
      </c>
      <c r="M26" s="15">
        <v>6687000000</v>
      </c>
      <c r="N26" s="1">
        <f t="shared" si="0"/>
        <v>45</v>
      </c>
      <c r="O26" s="1">
        <f t="shared" si="1"/>
        <v>10135000000</v>
      </c>
    </row>
    <row r="27" spans="1:15" ht="17.25" thickBot="1" x14ac:dyDescent="0.35">
      <c r="A27" t="s">
        <v>87</v>
      </c>
      <c r="B27" s="3" t="s">
        <v>40</v>
      </c>
      <c r="C27" s="24">
        <v>41630</v>
      </c>
      <c r="D27" s="2"/>
      <c r="E27" s="15"/>
      <c r="F27" s="2">
        <v>3</v>
      </c>
      <c r="G27" s="15">
        <v>595000000</v>
      </c>
      <c r="H27" s="2">
        <v>3</v>
      </c>
      <c r="I27" s="15">
        <v>458000000</v>
      </c>
      <c r="J27" s="2">
        <v>1</v>
      </c>
      <c r="K27" s="15">
        <v>120000000</v>
      </c>
      <c r="L27" s="2">
        <v>1</v>
      </c>
      <c r="M27" s="15">
        <v>85000000</v>
      </c>
      <c r="N27" s="1">
        <f t="shared" si="0"/>
        <v>8</v>
      </c>
      <c r="O27" s="1">
        <f t="shared" si="1"/>
        <v>1258000000</v>
      </c>
    </row>
    <row r="28" spans="1:15" ht="17.25" thickBot="1" x14ac:dyDescent="0.35">
      <c r="A28" t="s">
        <v>87</v>
      </c>
      <c r="B28" s="3" t="s">
        <v>41</v>
      </c>
      <c r="C28" s="24">
        <v>41670</v>
      </c>
      <c r="D28" s="2"/>
      <c r="E28" s="15"/>
      <c r="F28" s="2"/>
      <c r="G28" s="15"/>
      <c r="H28" s="2"/>
      <c r="I28" s="15"/>
      <c r="J28" s="2">
        <v>0</v>
      </c>
      <c r="K28" s="15">
        <v>0</v>
      </c>
      <c r="L28" s="2">
        <v>1</v>
      </c>
      <c r="M28" s="15">
        <v>150000000</v>
      </c>
      <c r="N28" s="1">
        <f t="shared" si="0"/>
        <v>1</v>
      </c>
      <c r="O28" s="1">
        <f t="shared" si="1"/>
        <v>150000000</v>
      </c>
    </row>
    <row r="29" spans="1:15" ht="17.25" thickBot="1" x14ac:dyDescent="0.35">
      <c r="A29" t="s">
        <v>87</v>
      </c>
      <c r="B29" s="3" t="s">
        <v>42</v>
      </c>
      <c r="C29" s="24">
        <v>41370</v>
      </c>
      <c r="D29" s="2"/>
      <c r="E29" s="15"/>
      <c r="F29" s="2">
        <v>1</v>
      </c>
      <c r="G29" s="15">
        <v>155000000</v>
      </c>
      <c r="H29" s="2">
        <v>13</v>
      </c>
      <c r="I29" s="15">
        <v>2175000000</v>
      </c>
      <c r="J29" s="2">
        <v>4</v>
      </c>
      <c r="K29" s="15">
        <v>641000000</v>
      </c>
      <c r="L29" s="2">
        <v>2</v>
      </c>
      <c r="M29" s="15">
        <v>292000000</v>
      </c>
      <c r="N29" s="1">
        <f t="shared" si="0"/>
        <v>20</v>
      </c>
      <c r="O29" s="1">
        <f t="shared" si="1"/>
        <v>3263000000</v>
      </c>
    </row>
    <row r="30" spans="1:15" ht="17.25" thickBot="1" x14ac:dyDescent="0.35">
      <c r="A30" t="s">
        <v>87</v>
      </c>
      <c r="B30" s="3" t="s">
        <v>101</v>
      </c>
      <c r="C30" s="24">
        <v>41463</v>
      </c>
      <c r="D30" s="2">
        <v>2</v>
      </c>
      <c r="E30" s="15">
        <v>450000000</v>
      </c>
      <c r="F30" s="2">
        <v>11</v>
      </c>
      <c r="G30" s="15">
        <v>2635000000</v>
      </c>
      <c r="H30" s="2">
        <v>37</v>
      </c>
      <c r="I30" s="15">
        <v>8908000000</v>
      </c>
      <c r="J30" s="2">
        <v>9</v>
      </c>
      <c r="K30" s="15">
        <v>1635000000</v>
      </c>
      <c r="L30" s="2">
        <v>7</v>
      </c>
      <c r="M30" s="15">
        <v>1735000000</v>
      </c>
      <c r="N30" s="1">
        <f t="shared" si="0"/>
        <v>66</v>
      </c>
      <c r="O30" s="1">
        <f t="shared" si="1"/>
        <v>15363000000</v>
      </c>
    </row>
    <row r="31" spans="1:15" ht="17.25" thickBot="1" x14ac:dyDescent="0.35">
      <c r="A31" t="s">
        <v>87</v>
      </c>
      <c r="B31" s="3" t="s">
        <v>43</v>
      </c>
      <c r="C31" s="24">
        <v>41465</v>
      </c>
      <c r="D31" s="2">
        <v>1</v>
      </c>
      <c r="E31" s="15">
        <v>400000000</v>
      </c>
      <c r="F31" s="2">
        <v>4</v>
      </c>
      <c r="G31" s="15">
        <v>1300000000</v>
      </c>
      <c r="H31" s="2">
        <v>26</v>
      </c>
      <c r="I31" s="15">
        <v>7918750000</v>
      </c>
      <c r="J31" s="2">
        <v>11</v>
      </c>
      <c r="K31" s="15">
        <v>3616000000</v>
      </c>
      <c r="L31" s="2">
        <v>7</v>
      </c>
      <c r="M31" s="15">
        <v>1485000000</v>
      </c>
      <c r="N31" s="1">
        <f t="shared" si="0"/>
        <v>49</v>
      </c>
      <c r="O31" s="1">
        <f t="shared" si="1"/>
        <v>14719750000</v>
      </c>
    </row>
    <row r="32" spans="1:15" ht="17.25" thickBot="1" x14ac:dyDescent="0.35">
      <c r="A32" t="s">
        <v>87</v>
      </c>
      <c r="B32" s="3" t="s">
        <v>44</v>
      </c>
      <c r="C32" s="24">
        <v>41461</v>
      </c>
      <c r="D32" s="2">
        <v>1</v>
      </c>
      <c r="E32" s="15">
        <v>265500000</v>
      </c>
      <c r="F32" s="2">
        <v>1</v>
      </c>
      <c r="G32" s="15">
        <v>190000000</v>
      </c>
      <c r="H32" s="2">
        <v>5</v>
      </c>
      <c r="I32" s="15">
        <v>805000000</v>
      </c>
      <c r="J32" s="2">
        <v>8</v>
      </c>
      <c r="K32" s="15">
        <v>1257000000</v>
      </c>
      <c r="L32" s="2">
        <v>4</v>
      </c>
      <c r="M32" s="15">
        <v>490000000</v>
      </c>
      <c r="N32" s="1">
        <f t="shared" si="0"/>
        <v>19</v>
      </c>
      <c r="O32" s="1">
        <f t="shared" si="1"/>
        <v>3007500000</v>
      </c>
    </row>
    <row r="33" spans="1:15" ht="17.25" thickBot="1" x14ac:dyDescent="0.35">
      <c r="A33" t="s">
        <v>87</v>
      </c>
      <c r="B33" s="3" t="s">
        <v>45</v>
      </c>
      <c r="C33" s="24">
        <v>41430</v>
      </c>
      <c r="D33" s="2"/>
      <c r="E33" s="15"/>
      <c r="F33" s="2">
        <v>1</v>
      </c>
      <c r="G33" s="15">
        <v>346500000</v>
      </c>
      <c r="H33" s="2">
        <v>12</v>
      </c>
      <c r="I33" s="15">
        <v>3981500000</v>
      </c>
      <c r="J33" s="2"/>
      <c r="K33" s="15"/>
      <c r="L33" s="2">
        <v>2</v>
      </c>
      <c r="M33" s="15">
        <v>550000000</v>
      </c>
      <c r="N33" s="1">
        <f t="shared" si="0"/>
        <v>15</v>
      </c>
      <c r="O33" s="1">
        <f t="shared" si="1"/>
        <v>4878000000</v>
      </c>
    </row>
    <row r="34" spans="1:15" ht="17.25" thickBot="1" x14ac:dyDescent="0.35">
      <c r="A34" t="s">
        <v>87</v>
      </c>
      <c r="B34" s="3" t="s">
        <v>46</v>
      </c>
      <c r="C34" s="24">
        <v>41150</v>
      </c>
      <c r="D34" s="2"/>
      <c r="E34" s="15"/>
      <c r="F34" s="2">
        <v>2</v>
      </c>
      <c r="G34" s="15">
        <v>319000000</v>
      </c>
      <c r="H34" s="2">
        <v>10</v>
      </c>
      <c r="I34" s="15">
        <v>1860000000</v>
      </c>
      <c r="J34" s="2">
        <v>19</v>
      </c>
      <c r="K34" s="15">
        <v>3186000000</v>
      </c>
      <c r="L34" s="2">
        <v>10</v>
      </c>
      <c r="M34" s="15">
        <v>1681500000</v>
      </c>
      <c r="N34" s="1">
        <f t="shared" si="0"/>
        <v>41</v>
      </c>
      <c r="O34" s="1">
        <f t="shared" si="1"/>
        <v>7046500000</v>
      </c>
    </row>
    <row r="35" spans="1:15" ht="17.25" thickBot="1" x14ac:dyDescent="0.35">
      <c r="A35" t="s">
        <v>87</v>
      </c>
      <c r="B35" s="3" t="s">
        <v>47</v>
      </c>
      <c r="C35" s="24">
        <v>41500</v>
      </c>
      <c r="D35" s="2"/>
      <c r="E35" s="15"/>
      <c r="F35" s="2">
        <v>1</v>
      </c>
      <c r="G35" s="15">
        <v>75000000</v>
      </c>
      <c r="H35" s="2">
        <v>3</v>
      </c>
      <c r="I35" s="15">
        <v>235000000</v>
      </c>
      <c r="J35" s="2">
        <v>2</v>
      </c>
      <c r="K35" s="15">
        <v>570000000</v>
      </c>
      <c r="L35" s="2">
        <v>8</v>
      </c>
      <c r="M35" s="15">
        <v>1011000000</v>
      </c>
      <c r="N35" s="1">
        <f t="shared" si="0"/>
        <v>14</v>
      </c>
      <c r="O35" s="1">
        <f t="shared" si="1"/>
        <v>1891000000</v>
      </c>
    </row>
    <row r="36" spans="1:15" ht="17.25" thickBot="1" x14ac:dyDescent="0.35">
      <c r="A36" t="s">
        <v>87</v>
      </c>
      <c r="B36" s="3" t="s">
        <v>48</v>
      </c>
      <c r="C36" s="24">
        <v>41480</v>
      </c>
      <c r="D36" s="2">
        <v>2</v>
      </c>
      <c r="E36" s="15">
        <v>330000000</v>
      </c>
      <c r="F36" s="2">
        <v>13</v>
      </c>
      <c r="G36" s="15">
        <v>2874500000</v>
      </c>
      <c r="H36" s="2">
        <v>44</v>
      </c>
      <c r="I36" s="15">
        <v>8762000000</v>
      </c>
      <c r="J36" s="2">
        <v>62</v>
      </c>
      <c r="K36" s="15">
        <v>10796000000</v>
      </c>
      <c r="L36" s="2">
        <v>44</v>
      </c>
      <c r="M36" s="15">
        <v>9237000000</v>
      </c>
      <c r="N36" s="1">
        <f t="shared" si="0"/>
        <v>165</v>
      </c>
      <c r="O36" s="1">
        <f t="shared" si="1"/>
        <v>31999500000</v>
      </c>
    </row>
    <row r="37" spans="1:15" ht="17.25" thickBot="1" x14ac:dyDescent="0.35">
      <c r="A37" t="s">
        <v>87</v>
      </c>
      <c r="B37" s="3" t="s">
        <v>49</v>
      </c>
      <c r="C37" s="24">
        <v>41220</v>
      </c>
      <c r="D37" s="2"/>
      <c r="E37" s="15"/>
      <c r="F37" s="2">
        <v>2</v>
      </c>
      <c r="G37" s="15">
        <v>270000000</v>
      </c>
      <c r="H37" s="2">
        <v>16</v>
      </c>
      <c r="I37" s="15">
        <v>2621000000</v>
      </c>
      <c r="J37" s="2">
        <v>7</v>
      </c>
      <c r="K37" s="15">
        <v>925000000</v>
      </c>
      <c r="L37" s="2">
        <v>4</v>
      </c>
      <c r="M37" s="15">
        <v>500000000</v>
      </c>
      <c r="N37" s="1">
        <f t="shared" si="0"/>
        <v>29</v>
      </c>
      <c r="O37" s="1">
        <f t="shared" si="1"/>
        <v>4316000000</v>
      </c>
    </row>
    <row r="38" spans="1:15" ht="17.25" thickBot="1" x14ac:dyDescent="0.35">
      <c r="A38" t="s">
        <v>87</v>
      </c>
      <c r="B38" s="3" t="s">
        <v>50</v>
      </c>
      <c r="C38" s="24">
        <v>41650</v>
      </c>
      <c r="D38" s="2"/>
      <c r="E38" s="15"/>
      <c r="F38" s="2"/>
      <c r="G38" s="15"/>
      <c r="H38" s="2">
        <v>1</v>
      </c>
      <c r="I38" s="15">
        <v>120000000</v>
      </c>
      <c r="J38" s="2">
        <v>0</v>
      </c>
      <c r="K38" s="15">
        <v>0</v>
      </c>
      <c r="L38" s="2">
        <v>0</v>
      </c>
      <c r="M38" s="15">
        <v>0</v>
      </c>
      <c r="N38" s="1">
        <f t="shared" si="0"/>
        <v>1</v>
      </c>
      <c r="O38" s="1">
        <f t="shared" si="1"/>
        <v>120000000</v>
      </c>
    </row>
    <row r="39" spans="1:15" ht="17.25" thickBot="1" x14ac:dyDescent="0.35">
      <c r="A39" t="s">
        <v>87</v>
      </c>
      <c r="B39" s="3" t="s">
        <v>51</v>
      </c>
      <c r="C39" s="24">
        <v>41450</v>
      </c>
      <c r="D39" s="2"/>
      <c r="E39" s="15"/>
      <c r="F39" s="2"/>
      <c r="G39" s="15"/>
      <c r="H39" s="2">
        <v>3</v>
      </c>
      <c r="I39" s="15">
        <v>462000000</v>
      </c>
      <c r="J39" s="2">
        <v>4</v>
      </c>
      <c r="K39" s="15">
        <v>1067500000</v>
      </c>
      <c r="L39" s="2">
        <v>5</v>
      </c>
      <c r="M39" s="15">
        <v>1245000000</v>
      </c>
      <c r="N39" s="1">
        <f t="shared" si="0"/>
        <v>12</v>
      </c>
      <c r="O39" s="1">
        <f t="shared" si="1"/>
        <v>2774500000</v>
      </c>
    </row>
    <row r="40" spans="1:15" ht="17.25" thickBot="1" x14ac:dyDescent="0.35">
      <c r="A40" t="s">
        <v>87</v>
      </c>
      <c r="B40" s="3" t="s">
        <v>52</v>
      </c>
      <c r="C40" s="24">
        <v>41590</v>
      </c>
      <c r="D40" s="2"/>
      <c r="E40" s="15"/>
      <c r="F40" s="2">
        <v>12</v>
      </c>
      <c r="G40" s="15">
        <v>3077500000</v>
      </c>
      <c r="H40" s="2">
        <v>53</v>
      </c>
      <c r="I40" s="15">
        <v>12568000000</v>
      </c>
      <c r="J40" s="2">
        <v>31</v>
      </c>
      <c r="K40" s="15">
        <v>5768000000</v>
      </c>
      <c r="L40" s="2">
        <v>19</v>
      </c>
      <c r="M40" s="15">
        <v>2685650000</v>
      </c>
      <c r="N40" s="1">
        <f t="shared" si="0"/>
        <v>115</v>
      </c>
      <c r="O40" s="1">
        <f t="shared" si="1"/>
        <v>24099150000</v>
      </c>
    </row>
    <row r="41" spans="1:15" ht="17.25" thickBot="1" x14ac:dyDescent="0.35">
      <c r="A41" t="s">
        <v>100</v>
      </c>
      <c r="B41" s="3" t="s">
        <v>54</v>
      </c>
      <c r="C41" s="24">
        <v>11680</v>
      </c>
      <c r="D41" s="2"/>
      <c r="E41" s="15"/>
      <c r="F41" s="2"/>
      <c r="G41" s="15"/>
      <c r="H41" s="2">
        <v>5</v>
      </c>
      <c r="I41" s="15">
        <v>1986000000</v>
      </c>
      <c r="J41" s="2">
        <v>4</v>
      </c>
      <c r="K41" s="15">
        <v>1750000000</v>
      </c>
      <c r="L41" s="2">
        <v>7</v>
      </c>
      <c r="M41" s="15">
        <v>1900000000</v>
      </c>
      <c r="N41" s="1">
        <f t="shared" si="0"/>
        <v>16</v>
      </c>
      <c r="O41" s="1">
        <f t="shared" si="1"/>
        <v>5636000000</v>
      </c>
    </row>
    <row r="42" spans="1:15" ht="17.25" thickBot="1" x14ac:dyDescent="0.35">
      <c r="A42" t="s">
        <v>100</v>
      </c>
      <c r="B42" s="3" t="s">
        <v>55</v>
      </c>
      <c r="C42" s="24">
        <v>11740</v>
      </c>
      <c r="D42" s="2"/>
      <c r="E42" s="15"/>
      <c r="F42" s="2">
        <v>2</v>
      </c>
      <c r="G42" s="15">
        <v>450000000</v>
      </c>
      <c r="H42" s="2">
        <v>16</v>
      </c>
      <c r="I42" s="15">
        <v>4102000000</v>
      </c>
      <c r="J42" s="2">
        <v>26</v>
      </c>
      <c r="K42" s="15">
        <v>6691000000</v>
      </c>
      <c r="L42" s="2">
        <v>15</v>
      </c>
      <c r="M42" s="15">
        <v>3770000000</v>
      </c>
      <c r="N42" s="1">
        <f t="shared" si="0"/>
        <v>59</v>
      </c>
      <c r="O42" s="1">
        <f t="shared" si="1"/>
        <v>15013000000</v>
      </c>
    </row>
    <row r="43" spans="1:15" ht="17.25" thickBot="1" x14ac:dyDescent="0.35">
      <c r="A43" t="s">
        <v>100</v>
      </c>
      <c r="B43" s="3" t="s">
        <v>56</v>
      </c>
      <c r="C43" s="24">
        <v>11305</v>
      </c>
      <c r="D43" s="2"/>
      <c r="E43" s="15"/>
      <c r="F43" s="2"/>
      <c r="G43" s="15"/>
      <c r="H43" s="2">
        <v>8</v>
      </c>
      <c r="I43" s="15">
        <v>1460000000</v>
      </c>
      <c r="J43" s="2">
        <v>25</v>
      </c>
      <c r="K43" s="15">
        <v>4546067672</v>
      </c>
      <c r="L43" s="2">
        <v>35</v>
      </c>
      <c r="M43" s="15">
        <v>6598000000</v>
      </c>
      <c r="N43" s="1">
        <f t="shared" si="0"/>
        <v>68</v>
      </c>
      <c r="O43" s="1">
        <f t="shared" si="1"/>
        <v>12604067672</v>
      </c>
    </row>
    <row r="44" spans="1:15" ht="17.25" thickBot="1" x14ac:dyDescent="0.35">
      <c r="A44" t="s">
        <v>100</v>
      </c>
      <c r="B44" s="3" t="s">
        <v>53</v>
      </c>
      <c r="C44" s="24">
        <v>11500</v>
      </c>
      <c r="D44" s="2"/>
      <c r="E44" s="15"/>
      <c r="F44" s="2">
        <v>10</v>
      </c>
      <c r="G44" s="15">
        <v>1917000000</v>
      </c>
      <c r="H44" s="2">
        <v>154</v>
      </c>
      <c r="I44" s="15">
        <v>30847500000</v>
      </c>
      <c r="J44" s="2">
        <v>402</v>
      </c>
      <c r="K44" s="15">
        <v>82064250000</v>
      </c>
      <c r="L44" s="2">
        <v>549</v>
      </c>
      <c r="M44" s="15">
        <v>125023000000</v>
      </c>
      <c r="N44" s="1">
        <f t="shared" si="0"/>
        <v>1115</v>
      </c>
      <c r="O44" s="1">
        <f t="shared" si="1"/>
        <v>239851750000</v>
      </c>
    </row>
    <row r="45" spans="1:15" ht="17.25" thickBot="1" x14ac:dyDescent="0.35">
      <c r="A45" t="s">
        <v>100</v>
      </c>
      <c r="B45" s="3" t="s">
        <v>57</v>
      </c>
      <c r="C45" s="24">
        <v>11620</v>
      </c>
      <c r="D45" s="2"/>
      <c r="E45" s="15"/>
      <c r="F45" s="2"/>
      <c r="G45" s="15"/>
      <c r="H45" s="2">
        <v>9</v>
      </c>
      <c r="I45" s="15">
        <v>1842500000</v>
      </c>
      <c r="J45" s="2">
        <v>26</v>
      </c>
      <c r="K45" s="15">
        <v>6657000000</v>
      </c>
      <c r="L45" s="2">
        <v>27</v>
      </c>
      <c r="M45" s="15">
        <v>6132500000</v>
      </c>
      <c r="N45" s="1">
        <f t="shared" si="0"/>
        <v>62</v>
      </c>
      <c r="O45" s="1">
        <f t="shared" si="1"/>
        <v>14632000000</v>
      </c>
    </row>
    <row r="46" spans="1:15" ht="17.25" thickBot="1" x14ac:dyDescent="0.35">
      <c r="A46" t="s">
        <v>100</v>
      </c>
      <c r="B46" s="3" t="s">
        <v>58</v>
      </c>
      <c r="C46" s="24">
        <v>11215</v>
      </c>
      <c r="D46" s="2">
        <v>1</v>
      </c>
      <c r="E46" s="15">
        <v>250000000</v>
      </c>
      <c r="F46" s="2">
        <v>1</v>
      </c>
      <c r="G46" s="15">
        <v>180000000</v>
      </c>
      <c r="H46" s="2">
        <v>5</v>
      </c>
      <c r="I46" s="15">
        <v>1270000000</v>
      </c>
      <c r="J46" s="2">
        <v>12</v>
      </c>
      <c r="K46" s="15">
        <v>2796500000</v>
      </c>
      <c r="L46" s="2">
        <v>9</v>
      </c>
      <c r="M46" s="15">
        <v>2180000000</v>
      </c>
      <c r="N46" s="1">
        <f t="shared" si="0"/>
        <v>28</v>
      </c>
      <c r="O46" s="1">
        <f t="shared" si="1"/>
        <v>6676500000</v>
      </c>
    </row>
    <row r="47" spans="1:15" ht="17.25" thickBot="1" x14ac:dyDescent="0.35">
      <c r="A47" t="s">
        <v>100</v>
      </c>
      <c r="B47" s="3" t="s">
        <v>59</v>
      </c>
      <c r="C47" s="24">
        <v>11530</v>
      </c>
      <c r="D47" s="2"/>
      <c r="E47" s="15"/>
      <c r="F47" s="2">
        <v>2</v>
      </c>
      <c r="G47" s="15">
        <v>333000000</v>
      </c>
      <c r="H47" s="2">
        <v>22</v>
      </c>
      <c r="I47" s="15">
        <v>4491000000</v>
      </c>
      <c r="J47" s="2">
        <v>40</v>
      </c>
      <c r="K47" s="15">
        <v>8195000000</v>
      </c>
      <c r="L47" s="2">
        <v>106</v>
      </c>
      <c r="M47" s="15">
        <v>25378500000</v>
      </c>
      <c r="N47" s="1">
        <f t="shared" si="0"/>
        <v>170</v>
      </c>
      <c r="O47" s="1">
        <f t="shared" si="1"/>
        <v>38397500000</v>
      </c>
    </row>
    <row r="48" spans="1:15" ht="17.25" thickBot="1" x14ac:dyDescent="0.35">
      <c r="A48" t="s">
        <v>100</v>
      </c>
      <c r="B48" s="3" t="s">
        <v>60</v>
      </c>
      <c r="C48" s="24">
        <v>11545</v>
      </c>
      <c r="D48" s="2"/>
      <c r="E48" s="15"/>
      <c r="F48" s="2">
        <v>2</v>
      </c>
      <c r="G48" s="15">
        <v>545000000</v>
      </c>
      <c r="H48" s="2">
        <v>11</v>
      </c>
      <c r="I48" s="15">
        <v>2039000000</v>
      </c>
      <c r="J48" s="2">
        <v>88</v>
      </c>
      <c r="K48" s="15">
        <v>17835000000</v>
      </c>
      <c r="L48" s="2">
        <v>78</v>
      </c>
      <c r="M48" s="15">
        <v>17816000000</v>
      </c>
      <c r="N48" s="1">
        <f t="shared" si="0"/>
        <v>179</v>
      </c>
      <c r="O48" s="1">
        <f t="shared" si="1"/>
        <v>38235000000</v>
      </c>
    </row>
    <row r="49" spans="1:15" ht="17.25" thickBot="1" x14ac:dyDescent="0.35">
      <c r="A49" t="s">
        <v>100</v>
      </c>
      <c r="B49" s="3" t="s">
        <v>61</v>
      </c>
      <c r="C49" s="24">
        <v>11350</v>
      </c>
      <c r="D49" s="2"/>
      <c r="E49" s="15"/>
      <c r="F49" s="2">
        <v>4</v>
      </c>
      <c r="G49" s="15">
        <v>1007500000</v>
      </c>
      <c r="H49" s="2">
        <v>11</v>
      </c>
      <c r="I49" s="15">
        <v>2865000000</v>
      </c>
      <c r="J49" s="2">
        <v>16</v>
      </c>
      <c r="K49" s="15">
        <v>3138000000</v>
      </c>
      <c r="L49" s="2">
        <v>5</v>
      </c>
      <c r="M49" s="15">
        <v>976000000</v>
      </c>
      <c r="N49" s="1">
        <f t="shared" si="0"/>
        <v>36</v>
      </c>
      <c r="O49" s="1">
        <f t="shared" si="1"/>
        <v>7986500000</v>
      </c>
    </row>
    <row r="50" spans="1:15" ht="17.25" thickBot="1" x14ac:dyDescent="0.35">
      <c r="A50" t="s">
        <v>100</v>
      </c>
      <c r="B50" s="3" t="s">
        <v>62</v>
      </c>
      <c r="C50" s="24">
        <v>11320</v>
      </c>
      <c r="D50" s="2">
        <v>2</v>
      </c>
      <c r="E50" s="15">
        <v>706500000</v>
      </c>
      <c r="F50" s="2">
        <v>5</v>
      </c>
      <c r="G50" s="15">
        <v>973000000</v>
      </c>
      <c r="H50" s="2">
        <v>11</v>
      </c>
      <c r="I50" s="15">
        <v>2215000000</v>
      </c>
      <c r="J50" s="2">
        <v>30</v>
      </c>
      <c r="K50" s="15">
        <v>5984000000</v>
      </c>
      <c r="L50" s="2">
        <v>20</v>
      </c>
      <c r="M50" s="15">
        <v>3791000000</v>
      </c>
      <c r="N50" s="1">
        <f t="shared" si="0"/>
        <v>68</v>
      </c>
      <c r="O50" s="1">
        <f t="shared" si="1"/>
        <v>13669500000</v>
      </c>
    </row>
    <row r="51" spans="1:15" ht="17.25" thickBot="1" x14ac:dyDescent="0.35">
      <c r="A51" t="s">
        <v>100</v>
      </c>
      <c r="B51" s="3" t="s">
        <v>63</v>
      </c>
      <c r="C51" s="24">
        <v>11230</v>
      </c>
      <c r="D51" s="2">
        <v>1</v>
      </c>
      <c r="E51" s="15">
        <v>200000000</v>
      </c>
      <c r="F51" s="2"/>
      <c r="G51" s="15"/>
      <c r="H51" s="2">
        <v>3</v>
      </c>
      <c r="I51" s="15">
        <v>870000000</v>
      </c>
      <c r="J51" s="2">
        <v>9</v>
      </c>
      <c r="K51" s="15">
        <v>2094000000</v>
      </c>
      <c r="L51" s="2">
        <v>12</v>
      </c>
      <c r="M51" s="15">
        <v>3463000000</v>
      </c>
      <c r="N51" s="1">
        <f t="shared" si="0"/>
        <v>25</v>
      </c>
      <c r="O51" s="1">
        <f t="shared" si="1"/>
        <v>6627000000</v>
      </c>
    </row>
    <row r="52" spans="1:15" ht="17.25" thickBot="1" x14ac:dyDescent="0.35">
      <c r="A52" t="s">
        <v>100</v>
      </c>
      <c r="B52" s="3" t="s">
        <v>64</v>
      </c>
      <c r="C52" s="24">
        <v>11590</v>
      </c>
      <c r="D52" s="2"/>
      <c r="E52" s="15"/>
      <c r="F52" s="2"/>
      <c r="G52" s="15"/>
      <c r="H52" s="2"/>
      <c r="I52" s="15"/>
      <c r="J52" s="2">
        <v>27</v>
      </c>
      <c r="K52" s="15">
        <v>6611000000</v>
      </c>
      <c r="L52" s="2">
        <v>33</v>
      </c>
      <c r="M52" s="15">
        <v>8148000000</v>
      </c>
      <c r="N52" s="1">
        <f t="shared" si="0"/>
        <v>60</v>
      </c>
      <c r="O52" s="1">
        <f t="shared" si="1"/>
        <v>14759000000</v>
      </c>
    </row>
    <row r="53" spans="1:15" ht="17.25" thickBot="1" x14ac:dyDescent="0.35">
      <c r="A53" t="s">
        <v>100</v>
      </c>
      <c r="B53" s="3" t="s">
        <v>65</v>
      </c>
      <c r="C53" s="24">
        <v>11440</v>
      </c>
      <c r="D53" s="2"/>
      <c r="E53" s="15"/>
      <c r="F53" s="2"/>
      <c r="G53" s="15"/>
      <c r="H53" s="2">
        <v>10</v>
      </c>
      <c r="I53" s="15">
        <v>2442000000</v>
      </c>
      <c r="J53" s="2">
        <v>14</v>
      </c>
      <c r="K53" s="15">
        <v>3790000000</v>
      </c>
      <c r="L53" s="2">
        <v>6</v>
      </c>
      <c r="M53" s="15">
        <v>1925000000</v>
      </c>
      <c r="N53" s="1">
        <f t="shared" si="0"/>
        <v>30</v>
      </c>
      <c r="O53" s="1">
        <f t="shared" si="1"/>
        <v>8157000000</v>
      </c>
    </row>
    <row r="54" spans="1:15" ht="17.25" thickBot="1" x14ac:dyDescent="0.35">
      <c r="A54" t="s">
        <v>100</v>
      </c>
      <c r="B54" s="3" t="s">
        <v>66</v>
      </c>
      <c r="C54" s="24">
        <v>11410</v>
      </c>
      <c r="D54" s="2"/>
      <c r="E54" s="15"/>
      <c r="F54" s="2">
        <v>3</v>
      </c>
      <c r="G54" s="15">
        <v>505000000</v>
      </c>
      <c r="H54" s="2">
        <v>11</v>
      </c>
      <c r="I54" s="15">
        <v>2272000000</v>
      </c>
      <c r="J54" s="2">
        <v>10</v>
      </c>
      <c r="K54" s="15">
        <v>2728000000</v>
      </c>
      <c r="L54" s="2">
        <v>13</v>
      </c>
      <c r="M54" s="15">
        <v>3206000000</v>
      </c>
      <c r="N54" s="1">
        <f t="shared" si="0"/>
        <v>37</v>
      </c>
      <c r="O54" s="1">
        <f t="shared" si="1"/>
        <v>8711000000</v>
      </c>
    </row>
    <row r="55" spans="1:15" ht="17.25" thickBot="1" x14ac:dyDescent="0.35">
      <c r="A55" t="s">
        <v>100</v>
      </c>
      <c r="B55" s="3" t="s">
        <v>67</v>
      </c>
      <c r="C55" s="24">
        <v>11650</v>
      </c>
      <c r="D55" s="2"/>
      <c r="E55" s="15"/>
      <c r="F55" s="2">
        <v>1</v>
      </c>
      <c r="G55" s="15">
        <v>270000000</v>
      </c>
      <c r="H55" s="2">
        <v>9</v>
      </c>
      <c r="I55" s="15">
        <v>2640000000</v>
      </c>
      <c r="J55" s="2">
        <v>9</v>
      </c>
      <c r="K55" s="15">
        <v>2625000000</v>
      </c>
      <c r="L55" s="2">
        <v>5</v>
      </c>
      <c r="M55" s="15">
        <v>1335000000</v>
      </c>
      <c r="N55" s="1">
        <f t="shared" si="0"/>
        <v>24</v>
      </c>
      <c r="O55" s="1">
        <f t="shared" si="1"/>
        <v>6870000000</v>
      </c>
    </row>
    <row r="56" spans="1:15" ht="17.25" thickBot="1" x14ac:dyDescent="0.35">
      <c r="A56" t="s">
        <v>100</v>
      </c>
      <c r="B56" s="3" t="s">
        <v>68</v>
      </c>
      <c r="C56" s="24">
        <v>11200</v>
      </c>
      <c r="D56" s="2">
        <v>1</v>
      </c>
      <c r="E56" s="15">
        <v>270000000</v>
      </c>
      <c r="F56" s="2"/>
      <c r="G56" s="15"/>
      <c r="H56" s="2"/>
      <c r="I56" s="15"/>
      <c r="J56" s="2"/>
      <c r="K56" s="15"/>
      <c r="L56" s="2">
        <v>4</v>
      </c>
      <c r="M56" s="15">
        <v>1620000000</v>
      </c>
      <c r="N56" s="1">
        <f t="shared" si="0"/>
        <v>5</v>
      </c>
      <c r="O56" s="1">
        <f t="shared" si="1"/>
        <v>1890000000</v>
      </c>
    </row>
    <row r="57" spans="1:15" ht="17.25" thickBot="1" x14ac:dyDescent="0.35">
      <c r="A57" t="s">
        <v>100</v>
      </c>
      <c r="B57" s="3" t="s">
        <v>69</v>
      </c>
      <c r="C57" s="24">
        <v>11290</v>
      </c>
      <c r="D57" s="2"/>
      <c r="E57" s="15"/>
      <c r="F57" s="2">
        <v>1</v>
      </c>
      <c r="G57" s="15">
        <v>135000000</v>
      </c>
      <c r="H57" s="2">
        <v>5</v>
      </c>
      <c r="I57" s="15">
        <v>1405000000</v>
      </c>
      <c r="J57" s="2">
        <v>26</v>
      </c>
      <c r="K57" s="15">
        <v>5824000000</v>
      </c>
      <c r="L57" s="2">
        <v>15</v>
      </c>
      <c r="M57" s="15">
        <v>2935000000</v>
      </c>
      <c r="N57" s="1">
        <f t="shared" si="0"/>
        <v>47</v>
      </c>
      <c r="O57" s="1">
        <f t="shared" si="1"/>
        <v>10299000000</v>
      </c>
    </row>
    <row r="58" spans="1:15" ht="17.25" thickBot="1" x14ac:dyDescent="0.35">
      <c r="A58" t="s">
        <v>100</v>
      </c>
      <c r="B58" s="3" t="s">
        <v>70</v>
      </c>
      <c r="C58" s="24">
        <v>11710</v>
      </c>
      <c r="D58" s="2">
        <v>1</v>
      </c>
      <c r="E58" s="15">
        <v>330000000</v>
      </c>
      <c r="F58" s="2"/>
      <c r="G58" s="15"/>
      <c r="H58" s="2">
        <v>5</v>
      </c>
      <c r="I58" s="15">
        <v>1240000000</v>
      </c>
      <c r="J58" s="2">
        <v>12</v>
      </c>
      <c r="K58" s="15">
        <v>3088000000</v>
      </c>
      <c r="L58" s="2">
        <v>14</v>
      </c>
      <c r="M58" s="15">
        <v>4822000000</v>
      </c>
      <c r="N58" s="1">
        <f t="shared" si="0"/>
        <v>32</v>
      </c>
      <c r="O58" s="1">
        <f t="shared" si="1"/>
        <v>9480000000</v>
      </c>
    </row>
    <row r="59" spans="1:15" ht="17.25" thickBot="1" x14ac:dyDescent="0.35">
      <c r="A59" t="s">
        <v>100</v>
      </c>
      <c r="B59" s="3" t="s">
        <v>71</v>
      </c>
      <c r="C59" s="24">
        <v>11470</v>
      </c>
      <c r="D59" s="2"/>
      <c r="E59" s="15"/>
      <c r="F59" s="2">
        <v>4</v>
      </c>
      <c r="G59" s="15">
        <v>859000000</v>
      </c>
      <c r="H59" s="2">
        <v>46</v>
      </c>
      <c r="I59" s="15">
        <v>9092000000</v>
      </c>
      <c r="J59" s="2">
        <v>116</v>
      </c>
      <c r="K59" s="15">
        <v>23254250000</v>
      </c>
      <c r="L59" s="2">
        <v>170</v>
      </c>
      <c r="M59" s="15">
        <v>38493000000</v>
      </c>
      <c r="N59" s="1">
        <f t="shared" si="0"/>
        <v>336</v>
      </c>
      <c r="O59" s="1">
        <f t="shared" si="1"/>
        <v>71698250000</v>
      </c>
    </row>
    <row r="60" spans="1:15" ht="17.25" thickBot="1" x14ac:dyDescent="0.35">
      <c r="A60" t="s">
        <v>100</v>
      </c>
      <c r="B60" s="3" t="s">
        <v>72</v>
      </c>
      <c r="C60" s="24">
        <v>11560</v>
      </c>
      <c r="D60" s="2"/>
      <c r="E60" s="15"/>
      <c r="F60" s="2"/>
      <c r="G60" s="15"/>
      <c r="H60" s="2">
        <v>4</v>
      </c>
      <c r="I60" s="15">
        <v>1110000000</v>
      </c>
      <c r="J60" s="2">
        <v>16</v>
      </c>
      <c r="K60" s="15">
        <v>3466000000</v>
      </c>
      <c r="L60" s="2">
        <v>17</v>
      </c>
      <c r="M60" s="15">
        <v>3645000000</v>
      </c>
      <c r="N60" s="1">
        <f t="shared" si="0"/>
        <v>37</v>
      </c>
      <c r="O60" s="1">
        <f t="shared" si="1"/>
        <v>8221000000</v>
      </c>
    </row>
    <row r="61" spans="1:15" ht="17.25" thickBot="1" x14ac:dyDescent="0.35">
      <c r="A61" t="s">
        <v>100</v>
      </c>
      <c r="B61" s="3" t="s">
        <v>73</v>
      </c>
      <c r="C61" s="24">
        <v>11170</v>
      </c>
      <c r="D61" s="2">
        <v>1</v>
      </c>
      <c r="E61" s="15">
        <v>300000000</v>
      </c>
      <c r="F61" s="2">
        <v>2</v>
      </c>
      <c r="G61" s="15">
        <v>660000000</v>
      </c>
      <c r="H61" s="2">
        <v>2</v>
      </c>
      <c r="I61" s="15">
        <v>970000000</v>
      </c>
      <c r="J61" s="2">
        <v>1</v>
      </c>
      <c r="K61" s="15">
        <v>280000000</v>
      </c>
      <c r="L61" s="2">
        <v>5</v>
      </c>
      <c r="M61" s="15">
        <v>1790000000</v>
      </c>
      <c r="N61" s="1">
        <f t="shared" si="0"/>
        <v>11</v>
      </c>
      <c r="O61" s="1">
        <f t="shared" si="1"/>
        <v>4000000000</v>
      </c>
    </row>
    <row r="62" spans="1:15" ht="17.25" thickBot="1" x14ac:dyDescent="0.35">
      <c r="A62" t="s">
        <v>100</v>
      </c>
      <c r="B62" s="3" t="s">
        <v>74</v>
      </c>
      <c r="C62" s="24">
        <v>11380</v>
      </c>
      <c r="D62" s="2"/>
      <c r="E62" s="15"/>
      <c r="F62" s="2">
        <v>5</v>
      </c>
      <c r="G62" s="15">
        <v>1525000000</v>
      </c>
      <c r="H62" s="2">
        <v>16</v>
      </c>
      <c r="I62" s="15">
        <v>3757000000</v>
      </c>
      <c r="J62" s="2">
        <v>46</v>
      </c>
      <c r="K62" s="15">
        <v>9329750000</v>
      </c>
      <c r="L62" s="2">
        <v>51</v>
      </c>
      <c r="M62" s="15">
        <v>11213000000</v>
      </c>
      <c r="N62" s="1">
        <f t="shared" si="0"/>
        <v>118</v>
      </c>
      <c r="O62" s="1">
        <f t="shared" si="1"/>
        <v>25824750000</v>
      </c>
    </row>
    <row r="63" spans="1:15" ht="17.25" thickBot="1" x14ac:dyDescent="0.35">
      <c r="A63" t="s">
        <v>100</v>
      </c>
      <c r="B63" s="3" t="s">
        <v>75</v>
      </c>
      <c r="C63" s="24">
        <v>11110</v>
      </c>
      <c r="D63" s="2"/>
      <c r="E63" s="15"/>
      <c r="F63" s="2"/>
      <c r="G63" s="15"/>
      <c r="H63" s="2">
        <v>4</v>
      </c>
      <c r="I63" s="15">
        <v>1210000000</v>
      </c>
      <c r="J63" s="2">
        <v>3</v>
      </c>
      <c r="K63" s="15">
        <v>690000000</v>
      </c>
      <c r="L63" s="2">
        <v>2</v>
      </c>
      <c r="M63" s="15">
        <v>471250000</v>
      </c>
      <c r="N63" s="1">
        <f t="shared" si="0"/>
        <v>9</v>
      </c>
      <c r="O63" s="1">
        <f t="shared" si="1"/>
        <v>2371250000</v>
      </c>
    </row>
    <row r="64" spans="1:15" x14ac:dyDescent="0.3">
      <c r="A64" t="s">
        <v>100</v>
      </c>
      <c r="B64" s="3" t="s">
        <v>76</v>
      </c>
      <c r="C64" s="25">
        <v>11140</v>
      </c>
      <c r="D64" s="2"/>
      <c r="E64" s="15"/>
      <c r="F64" s="2"/>
      <c r="G64" s="15"/>
      <c r="H64" s="2"/>
      <c r="I64" s="15"/>
      <c r="J64" s="2">
        <v>2</v>
      </c>
      <c r="K64" s="15">
        <v>370000000</v>
      </c>
      <c r="L64" s="2">
        <v>2</v>
      </c>
      <c r="M64" s="15">
        <v>425000000</v>
      </c>
      <c r="N64" s="1">
        <f t="shared" si="0"/>
        <v>4</v>
      </c>
      <c r="O64" s="1">
        <f t="shared" si="1"/>
        <v>795000000</v>
      </c>
    </row>
    <row r="65" spans="1:16" x14ac:dyDescent="0.3">
      <c r="A65" t="s">
        <v>100</v>
      </c>
      <c r="B65" s="3" t="s">
        <v>77</v>
      </c>
      <c r="C65" s="25">
        <v>11260</v>
      </c>
      <c r="D65" s="21"/>
      <c r="E65" s="23"/>
      <c r="F65" s="2">
        <v>4</v>
      </c>
      <c r="G65" s="15">
        <v>990000000</v>
      </c>
      <c r="H65" s="2">
        <v>10</v>
      </c>
      <c r="I65" s="15">
        <v>2469000000</v>
      </c>
      <c r="J65" s="2">
        <v>28</v>
      </c>
      <c r="K65" s="15">
        <v>7344000000</v>
      </c>
      <c r="L65" s="2">
        <v>17</v>
      </c>
      <c r="M65" s="15">
        <v>3832000000</v>
      </c>
      <c r="N65" s="1">
        <f t="shared" si="0"/>
        <v>59</v>
      </c>
      <c r="O65" s="1">
        <f t="shared" si="1"/>
        <v>14635000000</v>
      </c>
    </row>
    <row r="66" spans="1:16" x14ac:dyDescent="0.3">
      <c r="A66" t="s">
        <v>86</v>
      </c>
      <c r="B66" s="3" t="s">
        <v>78</v>
      </c>
      <c r="C66" s="27">
        <v>28245</v>
      </c>
      <c r="D66" s="2"/>
      <c r="E66" s="15"/>
      <c r="F66" s="2">
        <v>1</v>
      </c>
      <c r="G66" s="15">
        <v>180000000</v>
      </c>
      <c r="H66" s="2">
        <v>4</v>
      </c>
      <c r="I66" s="15">
        <v>955000000</v>
      </c>
      <c r="J66" s="2">
        <v>11</v>
      </c>
      <c r="K66" s="15">
        <v>1319000000</v>
      </c>
      <c r="L66" s="2">
        <v>24</v>
      </c>
      <c r="M66" s="15">
        <v>4152000000</v>
      </c>
      <c r="N66" s="1">
        <f t="shared" si="0"/>
        <v>40</v>
      </c>
      <c r="O66" s="1">
        <f t="shared" si="1"/>
        <v>6606000000</v>
      </c>
    </row>
    <row r="67" spans="1:16" x14ac:dyDescent="0.3">
      <c r="A67" t="s">
        <v>86</v>
      </c>
      <c r="B67" s="3" t="s">
        <v>79</v>
      </c>
      <c r="C67" s="27">
        <v>28200</v>
      </c>
      <c r="D67" s="2">
        <v>2</v>
      </c>
      <c r="E67" s="15">
        <v>430000000</v>
      </c>
      <c r="F67" s="2">
        <v>21</v>
      </c>
      <c r="G67" s="15">
        <v>4613000000</v>
      </c>
      <c r="H67" s="2">
        <v>41</v>
      </c>
      <c r="I67" s="15">
        <v>9252000000</v>
      </c>
      <c r="J67" s="2">
        <v>52</v>
      </c>
      <c r="K67" s="15">
        <v>11033000000</v>
      </c>
      <c r="L67" s="2">
        <v>66</v>
      </c>
      <c r="M67" s="15">
        <v>10424000000</v>
      </c>
      <c r="N67" s="1">
        <f t="shared" ref="N67:N73" si="2">SUM(D67,F67,H67,J67,L67)</f>
        <v>182</v>
      </c>
      <c r="O67" s="1">
        <f t="shared" ref="O67:O73" si="3">SUM(E67,G67,I67,K67,M67)</f>
        <v>35752000000</v>
      </c>
    </row>
    <row r="68" spans="1:16" x14ac:dyDescent="0.3">
      <c r="A68" t="s">
        <v>86</v>
      </c>
      <c r="B68" s="3" t="s">
        <v>80</v>
      </c>
      <c r="C68" s="27">
        <v>28140</v>
      </c>
      <c r="D68" s="2"/>
      <c r="E68" s="15"/>
      <c r="F68" s="2"/>
      <c r="G68" s="15"/>
      <c r="H68" s="2">
        <v>1</v>
      </c>
      <c r="I68" s="15">
        <v>150000000</v>
      </c>
      <c r="J68" s="2">
        <v>1</v>
      </c>
      <c r="K68" s="15">
        <v>170000000</v>
      </c>
      <c r="L68" s="2">
        <v>1</v>
      </c>
      <c r="M68" s="15">
        <v>210000000</v>
      </c>
      <c r="N68" s="1">
        <f t="shared" si="2"/>
        <v>3</v>
      </c>
      <c r="O68" s="1">
        <f t="shared" si="3"/>
        <v>530000000</v>
      </c>
    </row>
    <row r="69" spans="1:16" x14ac:dyDescent="0.3">
      <c r="A69" t="s">
        <v>86</v>
      </c>
      <c r="B69" s="3" t="s">
        <v>81</v>
      </c>
      <c r="C69" s="27">
        <v>28177</v>
      </c>
      <c r="D69" s="2"/>
      <c r="E69" s="15"/>
      <c r="F69" s="2">
        <v>1</v>
      </c>
      <c r="G69" s="15">
        <v>70000000</v>
      </c>
      <c r="H69" s="2">
        <v>18</v>
      </c>
      <c r="I69" s="15">
        <v>2988000000</v>
      </c>
      <c r="J69" s="2">
        <v>32</v>
      </c>
      <c r="K69" s="15">
        <v>4081500000</v>
      </c>
      <c r="L69" s="2">
        <v>75</v>
      </c>
      <c r="M69" s="15">
        <v>9392500000</v>
      </c>
      <c r="N69" s="1">
        <f t="shared" si="2"/>
        <v>126</v>
      </c>
      <c r="O69" s="1">
        <f t="shared" si="3"/>
        <v>16532000000</v>
      </c>
    </row>
    <row r="70" spans="1:16" x14ac:dyDescent="0.3">
      <c r="A70" t="s">
        <v>86</v>
      </c>
      <c r="B70" s="3" t="s">
        <v>82</v>
      </c>
      <c r="C70" s="27">
        <v>28237</v>
      </c>
      <c r="D70" s="2"/>
      <c r="E70" s="15"/>
      <c r="F70" s="2">
        <v>5</v>
      </c>
      <c r="G70" s="15">
        <v>1335000000</v>
      </c>
      <c r="H70" s="2">
        <v>10</v>
      </c>
      <c r="I70" s="15">
        <v>1775000000</v>
      </c>
      <c r="J70" s="2">
        <v>25</v>
      </c>
      <c r="K70" s="15">
        <v>3281500000</v>
      </c>
      <c r="L70" s="2">
        <v>87</v>
      </c>
      <c r="M70" s="15">
        <v>14188000000</v>
      </c>
      <c r="N70" s="1">
        <f t="shared" si="2"/>
        <v>127</v>
      </c>
      <c r="O70" s="1">
        <f t="shared" si="3"/>
        <v>20579500000</v>
      </c>
      <c r="P70" s="1"/>
    </row>
    <row r="71" spans="1:16" x14ac:dyDescent="0.3">
      <c r="A71" t="s">
        <v>86</v>
      </c>
      <c r="B71" s="3" t="s">
        <v>83</v>
      </c>
      <c r="C71" s="27">
        <v>28260</v>
      </c>
      <c r="D71" s="2">
        <v>2</v>
      </c>
      <c r="E71" s="15">
        <v>410000000</v>
      </c>
      <c r="F71" s="2">
        <v>27</v>
      </c>
      <c r="G71" s="15">
        <v>5708000000</v>
      </c>
      <c r="H71" s="2">
        <v>62</v>
      </c>
      <c r="I71" s="15">
        <v>13599000000</v>
      </c>
      <c r="J71" s="2">
        <v>55</v>
      </c>
      <c r="K71" s="15">
        <v>9511000000</v>
      </c>
      <c r="L71" s="2">
        <v>73</v>
      </c>
      <c r="M71" s="15">
        <v>11686000000</v>
      </c>
      <c r="N71" s="1">
        <f t="shared" si="2"/>
        <v>219</v>
      </c>
      <c r="O71" s="1">
        <f t="shared" si="3"/>
        <v>40914000000</v>
      </c>
    </row>
    <row r="72" spans="1:16" x14ac:dyDescent="0.3">
      <c r="A72" t="s">
        <v>86</v>
      </c>
      <c r="B72" s="3" t="s">
        <v>84</v>
      </c>
      <c r="C72" s="27">
        <v>28185</v>
      </c>
      <c r="D72" s="2"/>
      <c r="E72" s="15"/>
      <c r="F72" s="2">
        <v>19</v>
      </c>
      <c r="G72" s="15">
        <v>4833000000</v>
      </c>
      <c r="H72" s="2">
        <v>68</v>
      </c>
      <c r="I72" s="15">
        <v>20796500000</v>
      </c>
      <c r="J72" s="2">
        <v>27</v>
      </c>
      <c r="K72" s="15">
        <v>6548000000</v>
      </c>
      <c r="L72" s="2">
        <v>18</v>
      </c>
      <c r="M72" s="15">
        <v>3980500000</v>
      </c>
      <c r="N72" s="1">
        <f t="shared" si="2"/>
        <v>132</v>
      </c>
      <c r="O72" s="1">
        <f t="shared" si="3"/>
        <v>36158000000</v>
      </c>
    </row>
    <row r="73" spans="1:16" x14ac:dyDescent="0.3">
      <c r="A73" t="s">
        <v>86</v>
      </c>
      <c r="B73" s="3" t="s">
        <v>85</v>
      </c>
      <c r="C73" s="27">
        <v>28110</v>
      </c>
      <c r="D73" s="20">
        <v>1</v>
      </c>
      <c r="E73" s="22">
        <v>160000000</v>
      </c>
      <c r="F73" s="2">
        <v>4</v>
      </c>
      <c r="G73" s="15">
        <v>645000000</v>
      </c>
      <c r="H73" s="2">
        <v>40</v>
      </c>
      <c r="I73" s="15">
        <v>5865000000</v>
      </c>
      <c r="J73" s="2">
        <v>21</v>
      </c>
      <c r="K73" s="15">
        <v>3315500000</v>
      </c>
      <c r="L73" s="2">
        <v>11</v>
      </c>
      <c r="M73" s="15">
        <v>1640000000</v>
      </c>
      <c r="N73" s="1">
        <f t="shared" si="2"/>
        <v>77</v>
      </c>
      <c r="O73" s="1">
        <f t="shared" si="3"/>
        <v>11625500000</v>
      </c>
    </row>
  </sheetData>
  <sortState xmlns:xlrd2="http://schemas.microsoft.com/office/spreadsheetml/2017/richdata2" ref="A2:M73">
    <sortCondition ref="A2:A73"/>
  </sortState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B6"/>
  <sheetViews>
    <sheetView workbookViewId="0">
      <selection activeCell="B2" sqref="B2"/>
    </sheetView>
  </sheetViews>
  <sheetFormatPr defaultRowHeight="16.5" x14ac:dyDescent="0.3"/>
  <sheetData>
    <row r="2" spans="2:2" ht="26.25" x14ac:dyDescent="0.3">
      <c r="B2" s="4" t="s">
        <v>13</v>
      </c>
    </row>
    <row r="3" spans="2:2" ht="26.25" x14ac:dyDescent="0.3">
      <c r="B3" s="4"/>
    </row>
    <row r="4" spans="2:2" ht="26.25" x14ac:dyDescent="0.3">
      <c r="B4" s="17" t="s">
        <v>14</v>
      </c>
    </row>
    <row r="5" spans="2:2" ht="20.25" x14ac:dyDescent="0.3">
      <c r="B5" s="16" t="s">
        <v>15</v>
      </c>
    </row>
    <row r="6" spans="2:2" ht="20.25" x14ac:dyDescent="0.3">
      <c r="B6" s="16" t="s">
        <v>16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13"/>
  <sheetViews>
    <sheetView workbookViewId="0">
      <selection activeCell="B2" sqref="B2"/>
    </sheetView>
  </sheetViews>
  <sheetFormatPr defaultRowHeight="16.5" x14ac:dyDescent="0.3"/>
  <cols>
    <col min="2" max="2" width="12.625" bestFit="1" customWidth="1"/>
  </cols>
  <sheetData>
    <row r="2" spans="2:12" ht="26.25" x14ac:dyDescent="0.3">
      <c r="B2" s="4" t="s">
        <v>12</v>
      </c>
    </row>
    <row r="4" spans="2:12" x14ac:dyDescent="0.3">
      <c r="L4" s="14" t="s">
        <v>11</v>
      </c>
    </row>
    <row r="5" spans="2:12" x14ac:dyDescent="0.3">
      <c r="B5" s="30" t="s">
        <v>0</v>
      </c>
      <c r="C5" s="28">
        <v>2017</v>
      </c>
      <c r="D5" s="29"/>
      <c r="E5" s="28">
        <v>2018</v>
      </c>
      <c r="F5" s="29"/>
      <c r="G5" s="28">
        <v>2019</v>
      </c>
      <c r="H5" s="29"/>
      <c r="I5" s="28">
        <v>2020</v>
      </c>
      <c r="J5" s="29"/>
      <c r="K5" s="28">
        <v>2021</v>
      </c>
      <c r="L5" s="29"/>
    </row>
    <row r="6" spans="2:12" x14ac:dyDescent="0.3">
      <c r="B6" s="31"/>
      <c r="C6" s="5" t="s">
        <v>8</v>
      </c>
      <c r="D6" s="5" t="s">
        <v>9</v>
      </c>
      <c r="E6" s="5" t="s">
        <v>8</v>
      </c>
      <c r="F6" s="5" t="s">
        <v>9</v>
      </c>
      <c r="G6" s="5" t="s">
        <v>8</v>
      </c>
      <c r="H6" s="5" t="s">
        <v>9</v>
      </c>
      <c r="I6" s="5" t="s">
        <v>8</v>
      </c>
      <c r="J6" s="5" t="s">
        <v>9</v>
      </c>
      <c r="K6" s="5" t="s">
        <v>8</v>
      </c>
      <c r="L6" s="5" t="s">
        <v>9</v>
      </c>
    </row>
    <row r="7" spans="2:12" x14ac:dyDescent="0.3">
      <c r="B7" s="6" t="s">
        <v>4</v>
      </c>
      <c r="C7" s="7">
        <v>2</v>
      </c>
      <c r="D7" s="8">
        <v>450000000</v>
      </c>
      <c r="E7" s="7">
        <v>7</v>
      </c>
      <c r="F7" s="8">
        <v>625000000</v>
      </c>
      <c r="G7" s="7">
        <v>39</v>
      </c>
      <c r="H7" s="8">
        <v>5946000000</v>
      </c>
      <c r="I7" s="7">
        <v>55</v>
      </c>
      <c r="J7" s="8">
        <v>7331000000</v>
      </c>
      <c r="K7" s="7">
        <v>58</v>
      </c>
      <c r="L7" s="8">
        <v>6740000000</v>
      </c>
    </row>
    <row r="8" spans="2:12" x14ac:dyDescent="0.3">
      <c r="B8" s="6" t="s">
        <v>1</v>
      </c>
      <c r="C8" s="7">
        <v>2</v>
      </c>
      <c r="D8" s="8">
        <v>530000000</v>
      </c>
      <c r="E8" s="7">
        <v>28</v>
      </c>
      <c r="F8" s="8">
        <v>5276000000</v>
      </c>
      <c r="G8" s="7">
        <v>400</v>
      </c>
      <c r="H8" s="8">
        <v>76988000000</v>
      </c>
      <c r="I8" s="7">
        <v>1150</v>
      </c>
      <c r="J8" s="8">
        <v>227688817672</v>
      </c>
      <c r="K8" s="7">
        <v>1641</v>
      </c>
      <c r="L8" s="8">
        <v>346873650000</v>
      </c>
    </row>
    <row r="9" spans="2:12" x14ac:dyDescent="0.3">
      <c r="B9" s="6" t="s">
        <v>6</v>
      </c>
      <c r="C9" s="9" t="s">
        <v>10</v>
      </c>
      <c r="D9" s="10" t="s">
        <v>10</v>
      </c>
      <c r="E9" s="7">
        <v>5</v>
      </c>
      <c r="F9" s="8">
        <v>490000000</v>
      </c>
      <c r="G9" s="7">
        <v>23</v>
      </c>
      <c r="H9" s="8">
        <v>4123000000</v>
      </c>
      <c r="I9" s="7">
        <v>28</v>
      </c>
      <c r="J9" s="8">
        <v>4384250000</v>
      </c>
      <c r="K9" s="7">
        <v>32</v>
      </c>
      <c r="L9" s="8">
        <v>6140000000</v>
      </c>
    </row>
    <row r="10" spans="2:12" x14ac:dyDescent="0.3">
      <c r="B10" s="6" t="s">
        <v>3</v>
      </c>
      <c r="C10" s="7">
        <v>27</v>
      </c>
      <c r="D10" s="8">
        <v>6019000000</v>
      </c>
      <c r="E10" s="7">
        <v>311</v>
      </c>
      <c r="F10" s="8">
        <v>69641050000</v>
      </c>
      <c r="G10" s="7">
        <v>1073</v>
      </c>
      <c r="H10" s="8">
        <v>239572588155</v>
      </c>
      <c r="I10" s="7">
        <v>922</v>
      </c>
      <c r="J10" s="8">
        <v>186993674874</v>
      </c>
      <c r="K10" s="7">
        <v>699</v>
      </c>
      <c r="L10" s="8">
        <v>149734125149</v>
      </c>
    </row>
    <row r="11" spans="2:12" x14ac:dyDescent="0.3">
      <c r="B11" s="6" t="s">
        <v>5</v>
      </c>
      <c r="C11" s="7">
        <v>1</v>
      </c>
      <c r="D11" s="8">
        <v>160000000</v>
      </c>
      <c r="E11" s="7">
        <v>5</v>
      </c>
      <c r="F11" s="8">
        <v>510000000</v>
      </c>
      <c r="G11" s="7">
        <v>28</v>
      </c>
      <c r="H11" s="8">
        <v>5774000000</v>
      </c>
      <c r="I11" s="7">
        <v>66</v>
      </c>
      <c r="J11" s="8">
        <v>11210000000</v>
      </c>
      <c r="K11" s="7">
        <v>66</v>
      </c>
      <c r="L11" s="8">
        <v>12844500000</v>
      </c>
    </row>
    <row r="12" spans="2:12" x14ac:dyDescent="0.3">
      <c r="B12" s="6" t="s">
        <v>2</v>
      </c>
      <c r="C12" s="7">
        <v>1</v>
      </c>
      <c r="D12" s="8">
        <v>300000000</v>
      </c>
      <c r="E12" s="7">
        <v>16</v>
      </c>
      <c r="F12" s="8">
        <v>2653000000</v>
      </c>
      <c r="G12" s="7">
        <v>67</v>
      </c>
      <c r="H12" s="8">
        <v>11844500000</v>
      </c>
      <c r="I12" s="7">
        <v>187</v>
      </c>
      <c r="J12" s="8">
        <v>30622500000</v>
      </c>
      <c r="K12" s="7">
        <v>303</v>
      </c>
      <c r="L12" s="8">
        <v>56657150000</v>
      </c>
    </row>
    <row r="13" spans="2:12" x14ac:dyDescent="0.3">
      <c r="B13" s="11" t="s">
        <v>7</v>
      </c>
      <c r="C13" s="12">
        <v>33</v>
      </c>
      <c r="D13" s="13">
        <v>7459000000</v>
      </c>
      <c r="E13" s="12">
        <v>372</v>
      </c>
      <c r="F13" s="13">
        <v>79195050000</v>
      </c>
      <c r="G13" s="12">
        <v>1630</v>
      </c>
      <c r="H13" s="13">
        <v>344248088155</v>
      </c>
      <c r="I13" s="12">
        <v>2408</v>
      </c>
      <c r="J13" s="13">
        <v>468230242546</v>
      </c>
      <c r="K13" s="12">
        <v>2799</v>
      </c>
      <c r="L13" s="13">
        <v>578989425149</v>
      </c>
    </row>
  </sheetData>
  <mergeCells count="6">
    <mergeCell ref="E5:F5"/>
    <mergeCell ref="G5:H5"/>
    <mergeCell ref="I5:J5"/>
    <mergeCell ref="K5:L5"/>
    <mergeCell ref="B5:B6"/>
    <mergeCell ref="C5:D5"/>
  </mergeCells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1. 지역별</vt:lpstr>
      <vt:lpstr>2. 서울 동단위</vt:lpstr>
      <vt:lpstr>3. 주택요형별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</dc:creator>
  <cp:lastModifiedBy>User</cp:lastModifiedBy>
  <cp:lastPrinted>2022-05-17T04:51:01Z</cp:lastPrinted>
  <dcterms:created xsi:type="dcterms:W3CDTF">2022-05-13T01:13:36Z</dcterms:created>
  <dcterms:modified xsi:type="dcterms:W3CDTF">2022-05-18T01:39:53Z</dcterms:modified>
</cp:coreProperties>
</file>