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<sst xmlns="http://schemas.openxmlformats.org/spreadsheetml/2006/main" uniqueCount="389">
  <si>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</si>
  <si>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</si>
  <si>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</si>
  <si>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</si>
  <si>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</si>
  <si>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</si>
  <si>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</si>
  <si>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</si>
  <si>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</si>
  <si>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</si>
  <si>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</si>
  <si>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</si>
  <si>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</si>
  <si>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</si>
  <si>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</si>
  <si>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</si>
  <si>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</si>
  <si>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</si>
  <si>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</si>
  <si>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</si>
  <si>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</si>
  <si>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</si>
  <si>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</si>
  <si>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</si>
  <si>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</si>
  <si>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</si>
  <si>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</si>
  <si>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</si>
  <si>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</si>
  <si>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</si>
  <si>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</si>
  <si>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</si>
  <si>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</si>
  <si>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</si>
  <si>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</si>
  <si>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</si>
  <si>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</si>
  <si>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</si>
  <si>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</si>
  <si>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</si>
  <si>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</si>
  <si>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</si>
  <si>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</si>
  <si>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</si>
  <si>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</si>
  <si>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</si>
  <si>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</si>
  <si>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</si>
  <si>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</si>
  <si>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</si>
  <si>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</si>
  <si>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</si>
  <si>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</si>
  <si>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</si>
  <si>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</si>
  <si>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</si>
  <si>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</si>
  <si>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</si>
  <si>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</si>
  <si>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</si>
  <si>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</si>
  <si>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</si>
  <si>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</si>
  <si>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</si>
  <si>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</si>
  <si>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</si>
  <si>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</si>
  <si>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</si>
  <si>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</si>
  <si>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</si>
  <si>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14:04</t>
  </si>
  <si>
    <t>Agoda</t>
  </si>
  <si>
    <t>31/01/2019</t>
  </si>
  <si>
    <t>ALL-UR Chain Boutique Motel</t>
  </si>
  <si>
    <t>US</t>
  </si>
  <si>
    <t>TPE</t>
  </si>
  <si>
    <t>TW</t>
  </si>
  <si>
    <t>0</t>
  </si>
  <si>
    <t>Exquisite Suite</t>
  </si>
  <si>
    <t>X09</t>
  </si>
  <si>
    <t>1</t>
  </si>
  <si>
    <t>3EST</t>
  </si>
  <si>
    <t>2487.18</t>
  </si>
  <si>
    <t>THB</t>
  </si>
  <si>
    <t>No</t>
  </si>
  <si>
    <t>Available</t>
  </si>
  <si>
    <t>BB</t>
  </si>
  <si>
    <t>Completed</t>
  </si>
  <si>
    <t>CD</t>
  </si>
  <si>
    <t>N</t>
  </si>
  <si>
    <t>Free</t>
  </si>
  <si>
    <t>Booking.com</t>
  </si>
  <si>
    <t>1 Adt</t>
  </si>
  <si>
    <t>Taipei</t>
  </si>
  <si>
    <t>3553.85</t>
  </si>
  <si>
    <t>Platinum Suite</t>
  </si>
  <si>
    <t>2630.15</t>
  </si>
  <si>
    <t>4382.90</t>
  </si>
  <si>
    <t>Titanium Suite</t>
  </si>
  <si>
    <t>3001.47</t>
  </si>
  <si>
    <t>5003.14</t>
  </si>
  <si>
    <t>Golden Suite</t>
  </si>
  <si>
    <t>3422.17</t>
  </si>
  <si>
    <t>5703.63</t>
  </si>
  <si>
    <t>VIP Suite</t>
  </si>
  <si>
    <t>3983.80</t>
  </si>
  <si>
    <t>6639.66</t>
  </si>
  <si>
    <t>Presidential Suite</t>
  </si>
  <si>
    <t>19637.13</t>
  </si>
  <si>
    <t>29/01/2019</t>
  </si>
  <si>
    <t>Neutral Inn</t>
  </si>
  <si>
    <t>Twin Room with City View</t>
  </si>
  <si>
    <t>PENDI</t>
  </si>
  <si>
    <t>1419.48</t>
  </si>
  <si>
    <t>RO</t>
  </si>
  <si>
    <t>2F, No. 41, Anle Road</t>
  </si>
  <si>
    <t>Standard Double Room</t>
  </si>
  <si>
    <t>Deluxe Double Room</t>
  </si>
  <si>
    <t>1501.78</t>
  </si>
  <si>
    <t>Queen Room with Balcony</t>
  </si>
  <si>
    <t>1542.92</t>
  </si>
  <si>
    <t>28/01/2019</t>
  </si>
  <si>
    <t>Elegance Hotel</t>
  </si>
  <si>
    <t>Single / Double</t>
  </si>
  <si>
    <t>1999.62</t>
  </si>
  <si>
    <t>325,Sec.1,Neihu Road</t>
  </si>
  <si>
    <t>Twin</t>
  </si>
  <si>
    <t>2147.74</t>
  </si>
  <si>
    <t>Deluxe Room</t>
  </si>
  <si>
    <t>Deluxe Queen Room</t>
  </si>
  <si>
    <t>2295.84</t>
  </si>
  <si>
    <t>30/01/2019</t>
  </si>
  <si>
    <t>Mulan Country Villa</t>
  </si>
  <si>
    <t>Standard Double (No View)</t>
  </si>
  <si>
    <t>3016.74</t>
  </si>
  <si>
    <t>Y</t>
  </si>
  <si>
    <t xml:space="preserve">Coupon code 24HOURSALE applied - ? 193 off!, SAVE 44% TODAY!, </t>
  </si>
  <si>
    <t>No.56-2, Yeyao St</t>
  </si>
  <si>
    <t>3240.11</t>
  </si>
  <si>
    <t xml:space="preserve">SAVE 39% TODAY!, </t>
  </si>
  <si>
    <t>Superior Double</t>
  </si>
  <si>
    <t>3530.00</t>
  </si>
  <si>
    <t xml:space="preserve">Coupon code 24HOURSALE applied - ? 185 off!, SAVE 43% TODAY!, </t>
  </si>
  <si>
    <t>3744.13</t>
  </si>
  <si>
    <t>Luxury Double</t>
  </si>
  <si>
    <t>3871.97</t>
  </si>
  <si>
    <t xml:space="preserve">Coupon code 24HOURSALE applied - ? 201 off!, SAVE 43% TODAY!, </t>
  </si>
  <si>
    <t>4104.14</t>
  </si>
  <si>
    <t>Deluxe Triple</t>
  </si>
  <si>
    <t>4665.64</t>
  </si>
  <si>
    <t xml:space="preserve">Coupon code 24HOURSALE applied - ? 235 off!, SAVE 39% TODAY!, </t>
  </si>
  <si>
    <t>4937.32</t>
  </si>
  <si>
    <t xml:space="preserve">SAVE 35% TODAY!, </t>
  </si>
  <si>
    <t>Japanese Style Mountain View</t>
  </si>
  <si>
    <t>4958.58</t>
  </si>
  <si>
    <t xml:space="preserve">Coupon code 24HOURSALE applied - ? 249 off!, SAVE 39% TODAY!, </t>
  </si>
  <si>
    <t>5245.90</t>
  </si>
  <si>
    <t>Luxury Quad</t>
  </si>
  <si>
    <t>6215.14</t>
  </si>
  <si>
    <t xml:space="preserve">Coupon code 24HOURSALE applied - ? 301 off!, SAVE 38% TODAY!, </t>
  </si>
  <si>
    <t>6562.52</t>
  </si>
  <si>
    <t>Hotel Royal Beitou</t>
  </si>
  <si>
    <t>Double Room 1 Double Bed</t>
  </si>
  <si>
    <t>4EST</t>
  </si>
  <si>
    <t>7258.30</t>
  </si>
  <si>
    <t xml:space="preserve">Coupon code 24HOURSALE applied - ? 810 off!, </t>
  </si>
  <si>
    <t>No.2, Zhonghe St.</t>
  </si>
  <si>
    <t>9104.20</t>
  </si>
  <si>
    <t>Twin Bed Room</t>
  </si>
  <si>
    <t>Junior Suite with Extra Bed and View</t>
  </si>
  <si>
    <t>15071.78</t>
  </si>
  <si>
    <t xml:space="preserve">Coupon code 24HOURSALE applied - ? 1,646 off!, SAVE 30% TODAY!, </t>
  </si>
  <si>
    <t>18858.50</t>
  </si>
  <si>
    <t>Horizon Inn</t>
  </si>
  <si>
    <t>Deluxe Double no Window</t>
  </si>
  <si>
    <t>1740.14</t>
  </si>
  <si>
    <t>Coupon code 24HOURSALE applied - ? 128 off!, SAVE 67% TODAY!, Flash Deal-Limited time offer. Super Hot Deal, Extra low price! (non-refundable)</t>
  </si>
  <si>
    <t>4F., No.246, Sec. 2, Changan E. Rd</t>
  </si>
  <si>
    <t>2623.40</t>
  </si>
  <si>
    <t xml:space="preserve">Coupon code 24HOURSALE applied - ? 151 off!, SAVE 51% TODAY!, Special deal!-Limited time offer. Rate includes 20% discount!, </t>
  </si>
  <si>
    <t>2797.81</t>
  </si>
  <si>
    <t xml:space="preserve">SAVE 48% TODAY!, Special deal!-Limited time offer. Rate includes 20% discount!, </t>
  </si>
  <si>
    <t>Deluxe Double</t>
  </si>
  <si>
    <t>2207.18</t>
  </si>
  <si>
    <t>Coupon code 24HOURSALE applied - ? 133 off!, SAVE 66% TODAY!, Flash Deal-Limited time offer. Super Hot Deal, Extra low price! (non-refundable)</t>
  </si>
  <si>
    <t>3286.95</t>
  </si>
  <si>
    <t xml:space="preserve">Coupon code 24HOURSALE applied - ? 182 off!, SAVE 50% TODAY!, Special deal!-Limited time offer. Rate includes 20% discount!, </t>
  </si>
  <si>
    <t>3497.27</t>
  </si>
  <si>
    <t xml:space="preserve">SAVE 46% TODAY!, Special deal!-Limited time offer. Rate includes 20% discount!, </t>
  </si>
  <si>
    <t>Deluxe Twin</t>
  </si>
  <si>
    <t>2431.93</t>
  </si>
  <si>
    <t>Coupon code 24HOURSALE applied - ? 143 off!, SAVE 63% TODAY!, Flash Deal-Limited time offer. Super Hot Deal, Extra low price! (non-refundable)</t>
  </si>
  <si>
    <t>3619.47</t>
  </si>
  <si>
    <t xml:space="preserve">Coupon code 24HOURSALE applied - ? 197 off!, SAVE 45% TODAY!, Special deal!-Limited time offer. Rate includes 20% discount!, </t>
  </si>
  <si>
    <t>3846.99</t>
  </si>
  <si>
    <t xml:space="preserve">SAVE 41% TODAY!, Special deal!-Limited time offer. Rate includes 20% discount!, </t>
  </si>
  <si>
    <t>Nihao Cafe Hotel</t>
  </si>
  <si>
    <t>Standard Double</t>
  </si>
  <si>
    <t>2675.41</t>
  </si>
  <si>
    <t xml:space="preserve">SAVE 72% TODAY!, </t>
  </si>
  <si>
    <t>1F., No.4, Aly. 5, Ln. 147, Sec. 3, Xinyi Rd</t>
  </si>
  <si>
    <t>3147.54</t>
  </si>
  <si>
    <t xml:space="preserve">SAVE 67% TODAY!, </t>
  </si>
  <si>
    <t>3285.36</t>
  </si>
  <si>
    <t xml:space="preserve">Coupon code 24HOURSALE applied - ? 264 off!, SAVE 65% TODAY!, </t>
  </si>
  <si>
    <t>3803.95</t>
  </si>
  <si>
    <t xml:space="preserve">Coupon code 24HOURSALE applied - ? 280 off!, SAVE 60% TODAY!, </t>
  </si>
  <si>
    <t>Quadruple Room</t>
  </si>
  <si>
    <t>3934.43</t>
  </si>
  <si>
    <t xml:space="preserve">SAVE 63% TODAY!, </t>
  </si>
  <si>
    <t>4628.74</t>
  </si>
  <si>
    <t xml:space="preserve">SAVE 57% TODAY!, </t>
  </si>
  <si>
    <t>4885.24</t>
  </si>
  <si>
    <t xml:space="preserve">Coupon code 24HOURSALE applied - ? 342 off!, SAVE 54% TODAY!, </t>
  </si>
  <si>
    <t>5620.81</t>
  </si>
  <si>
    <t xml:space="preserve">Coupon code 24HOURSALE applied - ? 388 off!, SAVE 47% TODAY!, </t>
  </si>
  <si>
    <t>Slowly B&amp;B</t>
  </si>
  <si>
    <t>Standard Double Room with Two Double Beds</t>
  </si>
  <si>
    <t>2036.64</t>
  </si>
  <si>
    <t>No. 267, Jishan St,</t>
  </si>
  <si>
    <t>2345.22</t>
  </si>
  <si>
    <t>2653.82</t>
  </si>
  <si>
    <t>2139.50</t>
  </si>
  <si>
    <t>2550.95</t>
  </si>
  <si>
    <t>Happy Hotel</t>
  </si>
  <si>
    <t>Classic Double Room</t>
  </si>
  <si>
    <t>2EST</t>
  </si>
  <si>
    <t>3F, No. 626, Section 4, Bade Road</t>
  </si>
  <si>
    <t>Full Moon Motel</t>
  </si>
  <si>
    <t>Double Room</t>
  </si>
  <si>
    <t>1337.19</t>
  </si>
  <si>
    <t>No. 12, Lane. 208, Bade Street</t>
  </si>
  <si>
    <t>Queen Room with Spa Bath</t>
  </si>
  <si>
    <t>Cozy Room</t>
  </si>
  <si>
    <t>H1_5</t>
  </si>
  <si>
    <t>1864.10</t>
  </si>
  <si>
    <t xml:space="preserve">Coupon code 24HOURSALE applied - ? 143 off!, </t>
  </si>
  <si>
    <t>Huaining Street, Zhongzheng District, Section 2, Changsha Street, Wanhua District, Section 1 Fuxing South Road, Da'an District, Emei Street, Wanhua District</t>
  </si>
  <si>
    <t>Capital Hotel Songshan</t>
  </si>
  <si>
    <t>Simple Double Room</t>
  </si>
  <si>
    <t>2057.22</t>
  </si>
  <si>
    <t xml:space="preserve">SAVE 81% TODAY!, </t>
  </si>
  <si>
    <t>No. 658, Sec. 4, Bade Road</t>
  </si>
  <si>
    <t>2165.37</t>
  </si>
  <si>
    <t>Coupon code 24HOURSALE applied - ? 129 off!, SAVE 80% TODAY!, Special deal!-Super Saver, Extra low price! (non-refundable)</t>
  </si>
  <si>
    <t>Priceline</t>
  </si>
  <si>
    <t>2384.81</t>
  </si>
  <si>
    <t xml:space="preserve">Coupon code 24HOURSALE applied - ? 139 off!, SAVE 78% TODAY!, Flash Deal-Limited time offer. Super Hot Deal, </t>
  </si>
  <si>
    <t>Simple Plus Double Room</t>
  </si>
  <si>
    <t>2409.96</t>
  </si>
  <si>
    <t>Coupon code 24HOURSALE applied - ? 140 off!, SAVE 79% TODAY!, Special deal!-Super Saver, Extra low price! (non-refundable)</t>
  </si>
  <si>
    <t>Standard Twin</t>
  </si>
  <si>
    <t>2514.96</t>
  </si>
  <si>
    <t>2561.36</t>
  </si>
  <si>
    <t xml:space="preserve">Coupon code 24HOURSALE applied - ? 147 off!, SAVE 77% TODAY!, Flash Deal-Limited time offer. Rate includes 41% discount!, </t>
  </si>
  <si>
    <t>2654.13</t>
  </si>
  <si>
    <t xml:space="preserve">Coupon code 24HOURSALE applied - ? 151 off!, SAVE 77% TODAY!, Flash Deal-Limited time offer. Super Hot Deal, </t>
  </si>
  <si>
    <t>Coupon code 24HOURSALE applied - ? 151 off!, SAVE 80% TODAY!, Special deal!-Super Saver, Extra low price! (non-refundable)</t>
  </si>
  <si>
    <t>2730.95</t>
  </si>
  <si>
    <t>SAVE 75% TODAY!, , Member Price per night 2,244</t>
  </si>
  <si>
    <t>2849.63</t>
  </si>
  <si>
    <t xml:space="preserve">Coupon code 24HOURSALE applied - ? 160 off!, SAVE 75% TODAY!, Flash Deal-Limited time offer. Rate includes 41% discount!, </t>
  </si>
  <si>
    <t>2923.01</t>
  </si>
  <si>
    <t xml:space="preserve">Coupon code 24HOURSALE applied - ? 163 off!, SAVE 78% TODAY!, Flash Deal-Limited time offer. Super Hot Deal, </t>
  </si>
  <si>
    <t>3137.94</t>
  </si>
  <si>
    <t xml:space="preserve">Coupon code 24HOURSALE applied - ? 173 off!, SAVE 76% TODAY!, Flash Deal-Limited time offer. Rate includes 41% discount!, </t>
  </si>
  <si>
    <t>3337.83</t>
  </si>
  <si>
    <t>SAVE 75% TODAY!, , Member Price per night 2,743</t>
  </si>
  <si>
    <t>Daylight Hotel</t>
  </si>
  <si>
    <t>1635.65</t>
  </si>
  <si>
    <t xml:space="preserve">Coupon code 24HOURSALE applied - ? 169 off!, SAVE 52% TODAY!, </t>
  </si>
  <si>
    <t>No.381, Jingping Rd.</t>
  </si>
  <si>
    <t>1830.92</t>
  </si>
  <si>
    <t xml:space="preserve">SAVE 46% TODAY!, </t>
  </si>
  <si>
    <t>2033.68</t>
  </si>
  <si>
    <t xml:space="preserve">Coupon code 24HOURSALE applied - ? 181 off!, SAVE 50% TODAY!, </t>
  </si>
  <si>
    <t>2242.36</t>
  </si>
  <si>
    <t xml:space="preserve">SAVE 44% TODAY!, </t>
  </si>
  <si>
    <t>Standard Triple Room</t>
  </si>
  <si>
    <t>2242.37</t>
  </si>
  <si>
    <t>Deluxe Family</t>
  </si>
  <si>
    <t>2317.56</t>
  </si>
  <si>
    <t xml:space="preserve">Coupon code 24HOURSALE applied - ? 202 off!, SAVE 51% TODAY!, </t>
  </si>
  <si>
    <t>Standard Quadruple Room</t>
  </si>
  <si>
    <t>Levite Villa</t>
  </si>
  <si>
    <t>Double</t>
  </si>
  <si>
    <t>H2_5</t>
  </si>
  <si>
    <t>2876.55</t>
  </si>
  <si>
    <t xml:space="preserve">Coupon code 24HOURSALE applied - ? 181 off!, SAVE 27% TODAY!, </t>
  </si>
  <si>
    <t>No 97, Shanjan Rd.</t>
  </si>
  <si>
    <t>Double Deluxe</t>
  </si>
  <si>
    <t>3053.87</t>
  </si>
  <si>
    <t xml:space="preserve">Coupon code 24HOURSALE applied - ? 161 off!, SAVE 27% TODAY!, </t>
  </si>
  <si>
    <t>Triple</t>
  </si>
  <si>
    <t>3398.12</t>
  </si>
  <si>
    <t xml:space="preserve">Coupon code 24HOURSALE applied - ? 175 off!, SAVE 25% TODAY!, </t>
  </si>
  <si>
    <t>Family</t>
  </si>
  <si>
    <t>3887.67</t>
  </si>
  <si>
    <t xml:space="preserve">Coupon code 24HOURSALE applied - ? 196 off!, SAVE 27% TODAY!, </t>
  </si>
  <si>
    <t>Superior Family</t>
  </si>
  <si>
    <t>4378.23</t>
  </si>
  <si>
    <t xml:space="preserve">Coupon code 24HOURSALE applied - ? 217 off!, SAVE 33% TODAY!, </t>
  </si>
  <si>
    <t>5850.33</t>
  </si>
  <si>
    <t xml:space="preserve">Coupon code 24HOURSALE applied - ? 278 off!, SAVE 25% TODAY!, </t>
  </si>
  <si>
    <t>Orange Pig Hotel</t>
  </si>
  <si>
    <t>2149.02</t>
  </si>
  <si>
    <t xml:space="preserve">Coupon code 24HOURSALE applied - ? 143 off!, SAVE 35% TODAY!, </t>
  </si>
  <si>
    <t>No.182, Jishan St.</t>
  </si>
  <si>
    <t>2571.53</t>
  </si>
  <si>
    <t xml:space="preserve">SAVE 23% TODAY!, </t>
  </si>
  <si>
    <t>Quad Room A</t>
  </si>
  <si>
    <t>3142.90</t>
  </si>
  <si>
    <t xml:space="preserve">Coupon code 24HOURSALE applied - ? 164 off!, </t>
  </si>
  <si>
    <t>3342.96</t>
  </si>
  <si>
    <t>3702.99</t>
  </si>
  <si>
    <t>Sleep Taipei Hotel - Nan Ya Market</t>
  </si>
  <si>
    <t>699.62</t>
  </si>
  <si>
    <t>Coupon code 24HOURSALE applied - ? 116 off!, SAVE 78% TODAY!, Flash Deal-Limited time offer. Super Hot Deal, Extra low price! (non-refundable), Member Price per night 605</t>
  </si>
  <si>
    <t>2337.15</t>
  </si>
  <si>
    <t>Coupon code 24HOURSALE applied - ? 285 off!, SAVE 27% TODAY!, , Member Price per night 2,001</t>
  </si>
  <si>
    <t>Double No Window</t>
  </si>
  <si>
    <t>925.75</t>
  </si>
  <si>
    <t>2962.40</t>
  </si>
  <si>
    <t>Triple Room</t>
  </si>
  <si>
    <t>1202.27</t>
  </si>
  <si>
    <t>Coupon code 24HOURSALE applied - ? 161 off!, SAVE 69% TODAY!, Flash Deal-Limited time offer. Super Hot Deal, Extra low price! (non-refundable), Member Price per night 1,027</t>
  </si>
  <si>
    <t>2666.52</t>
  </si>
  <si>
    <t>Coupon code 24HOURSALE applied - ? 320 off!, SAVE 32% TODAY!, , Member Price per night 2,283</t>
  </si>
  <si>
    <t>Family Room</t>
  </si>
  <si>
    <t>1532.84</t>
  </si>
  <si>
    <t>Coupon code 24HOURSALE applied - ? 196 off!, SAVE 67% TODAY!, Flash Deal-Limited time offer. Super Hot Deal, Extra low price! (non-refundable), Member Price per night 1,310</t>
  </si>
  <si>
    <t>3162.12</t>
  </si>
  <si>
    <t>Coupon code 24HOURSALE applied - ? 372 off!, SAVE 31% TODAY!, , Member Price per night 2,706</t>
  </si>
  <si>
    <t>Family (8 People)</t>
  </si>
  <si>
    <t>4490.61</t>
  </si>
  <si>
    <t>Coupon code 24HOURSALE applied - ? 520 off!, SAVE 33% TODAY!, Special deal!-Limited time offer. Super Hot Deal, Extra low price! (non-refundable), Member Price per night 3,849</t>
  </si>
  <si>
    <t>5723.80</t>
  </si>
  <si>
    <t>Coupon code 24HOURSALE applied - ? 655 off!, SAVE 14% TODAY!, , Member Price per night 4,906</t>
  </si>
  <si>
    <t>New Taipei Hot Spring Hotel</t>
  </si>
  <si>
    <t>Japanese Style 2 Adults</t>
  </si>
  <si>
    <t>3467.49</t>
  </si>
  <si>
    <t xml:space="preserve">Coupon code 24HOURSALE applied - ? 204 off!, SAVE 35% TODAY!, </t>
  </si>
  <si>
    <t>No.491-1, Zhongzheng Rd</t>
  </si>
  <si>
    <t>Western Style 2 Adults</t>
  </si>
  <si>
    <t>3701.91</t>
  </si>
  <si>
    <t xml:space="preserve">Coupon code 24HOURSALE applied - ? 179 off!, SAVE 38% TODAY!, </t>
  </si>
  <si>
    <t>Deluxe Hot Springs Room with Breakfast 2 pax</t>
  </si>
  <si>
    <t>3898.01</t>
  </si>
  <si>
    <t xml:space="preserve">Coupon code 24HOURSALE applied - ? 187 off!, SAVE 53% TODAY!, </t>
  </si>
  <si>
    <t>Hinoki Double Room</t>
  </si>
  <si>
    <t>4114.42</t>
  </si>
  <si>
    <t>Japanese Style 4 Adults</t>
  </si>
  <si>
    <t>5078.80</t>
  </si>
  <si>
    <t xml:space="preserve">Coupon code 24HOURSALE applied - ? 234 off!, SAVE 34% TODAY!, </t>
  </si>
  <si>
    <t>Western Style 4 Adults</t>
  </si>
  <si>
    <t>5274.14</t>
  </si>
  <si>
    <t xml:space="preserve">Coupon code 24HOURSALE applied - ? 243 off!, SAVE 32% TODAY!, </t>
  </si>
  <si>
    <t>Western Family Style</t>
  </si>
  <si>
    <t>8425.38</t>
  </si>
  <si>
    <t xml:space="preserve">Coupon code 24HOURSALE applied - ? 364 off!, SAVE 29% TODAY!, </t>
  </si>
  <si>
    <t>The Easy Space</t>
  </si>
  <si>
    <t>Standard Room (Shared Bathroom)</t>
  </si>
  <si>
    <t>No.38, Fulian Street, New Taipei City, Taiwan</t>
  </si>
  <si>
    <t>Shared Bathroom</t>
  </si>
  <si>
    <t>3394.41</t>
  </si>
  <si>
    <t>King Shared Bathroom</t>
  </si>
  <si>
    <t>Deluxe Double Room with Balcony and Sea View</t>
  </si>
  <si>
    <t>Deluxe Double Room with Balcony</t>
  </si>
  <si>
    <t>Han She Business Hotel</t>
  </si>
  <si>
    <t>Superior Double Room</t>
  </si>
  <si>
    <t>1911.49</t>
  </si>
  <si>
    <t xml:space="preserve">Coupon code 24HOURSALE applied - ? 126 off!, SAVE 66% TODAY!, Flash Deal-Limited time offer. Super Hot Deal, </t>
  </si>
  <si>
    <t>No.68, Chengdou Road</t>
  </si>
  <si>
    <t xml:space="preserve">SAVE 62% TODAY!, </t>
  </si>
  <si>
    <t>Deluxe Twin Room</t>
  </si>
  <si>
    <t>2325.64</t>
  </si>
  <si>
    <t xml:space="preserve">Coupon code 24HOURSALE applied - ? 124 off!, SAVE 66% TODAY!, Flash Deal-Limited time offer. Super Hot Deal, </t>
  </si>
  <si>
    <t>2468.66</t>
  </si>
  <si>
    <t xml:space="preserve">SAVE 58% TODAY!, </t>
  </si>
  <si>
    <t xml:space="preserve">SAVE 56% TODAY!, </t>
  </si>
  <si>
    <t>Superior Family Room</t>
  </si>
  <si>
    <t>3113.27</t>
  </si>
  <si>
    <t xml:space="preserve">Coupon code 24HOURSALE applied - ? 154 off!, SAVE 65% TODAY!, Flash Deal-Limited time offer. Super Hot Deal, </t>
  </si>
  <si>
    <t>3291.53</t>
  </si>
  <si>
    <t xml:space="preserve">SAVE 60% TODAY!, </t>
  </si>
  <si>
    <t>Deluxe Family Room</t>
  </si>
  <si>
    <t>3506.14</t>
  </si>
  <si>
    <t xml:space="preserve">Coupon code 24HOURSALE applied - ? 170 off!, SAVE 65% TODAY!, Flash Deal-Limited time offer. Super Hot Deal, </t>
  </si>
  <si>
    <t xml:space="preserve">SAVE 61% TODAY!, 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</si>
</sst>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9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2153.4</v>
      </c>
      <c r="L2" t="s">
        <v>77</v>
      </c>
      <c r="M2" t="s"/>
      <c r="N2" t="s">
        <v>78</v>
      </c>
      <c r="O2" t="s">
        <v>79</v>
      </c>
      <c r="P2" t="s">
        <v>73</v>
      </c>
      <c r="Q2" t="s">
        <v>80</v>
      </c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HYPERLINK("https://hotel-media.eclerx.com/savepage/tk_1547800595580884_sr_954.html","info")</f>
        <v/>
      </c>
      <c r="AA2" t="n">
        <v>-10130447</v>
      </c>
      <c r="AB2" t="s"/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89</v>
      </c>
      <c r="AO2" t="s"/>
      <c r="AP2" t="n">
        <v>5</v>
      </c>
      <c r="AQ2" t="s">
        <v>90</v>
      </c>
      <c r="AR2" t="s">
        <v>91</v>
      </c>
      <c r="AS2" t="s"/>
      <c r="AT2" t="s">
        <v>92</v>
      </c>
      <c r="AU2" t="s"/>
      <c r="AV2" t="s"/>
      <c r="AW2" t="s"/>
      <c r="AX2" t="s"/>
      <c r="AY2" t="n">
        <v>10130447</v>
      </c>
      <c r="AZ2" t="s"/>
      <c r="BA2" t="s"/>
      <c r="BB2" t="n">
        <v>1396059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3076.91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81</v>
      </c>
      <c r="S3" t="s">
        <v>94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HYPERLINK("https://hotel-media.eclerx.com/savepage/tk_1547800595580884_sr_954.html","info")</f>
        <v/>
      </c>
      <c r="AA3" t="n">
        <v>-10130447</v>
      </c>
      <c r="AB3" t="s"/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89</v>
      </c>
      <c r="AO3" t="s"/>
      <c r="AP3" t="n">
        <v>5</v>
      </c>
      <c r="AQ3" t="s">
        <v>90</v>
      </c>
      <c r="AR3" t="s">
        <v>91</v>
      </c>
      <c r="AS3" t="s"/>
      <c r="AT3" t="s">
        <v>92</v>
      </c>
      <c r="AU3" t="s"/>
      <c r="AV3" t="s"/>
      <c r="AW3" t="s"/>
      <c r="AX3" t="s"/>
      <c r="AY3" t="n">
        <v>10130447</v>
      </c>
      <c r="AZ3" t="s"/>
      <c r="BA3" t="s"/>
      <c r="BB3" t="n">
        <v>1396059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2277.19</v>
      </c>
      <c r="L4" t="s">
        <v>77</v>
      </c>
      <c r="M4" t="s"/>
      <c r="N4" t="s">
        <v>95</v>
      </c>
      <c r="O4" t="s">
        <v>79</v>
      </c>
      <c r="P4" t="s">
        <v>73</v>
      </c>
      <c r="Q4" t="s">
        <v>80</v>
      </c>
      <c r="R4" t="s">
        <v>81</v>
      </c>
      <c r="S4" t="s">
        <v>96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HYPERLINK("https://hotel-media.eclerx.com/savepage/tk_1547800595580884_sr_954.html","info")</f>
        <v/>
      </c>
      <c r="AA4" t="n">
        <v>-10130447</v>
      </c>
      <c r="AB4" t="s"/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89</v>
      </c>
      <c r="AO4" t="s"/>
      <c r="AP4" t="n">
        <v>5</v>
      </c>
      <c r="AQ4" t="s">
        <v>90</v>
      </c>
      <c r="AR4" t="s">
        <v>91</v>
      </c>
      <c r="AS4" t="s"/>
      <c r="AT4" t="s">
        <v>92</v>
      </c>
      <c r="AU4" t="s"/>
      <c r="AV4" t="s"/>
      <c r="AW4" t="s"/>
      <c r="AX4" t="s"/>
      <c r="AY4" t="n">
        <v>10130447</v>
      </c>
      <c r="AZ4" t="s"/>
      <c r="BA4" t="s"/>
      <c r="BB4" t="n">
        <v>1396059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3794.72</v>
      </c>
      <c r="L5" t="s">
        <v>77</v>
      </c>
      <c r="M5" t="s"/>
      <c r="N5" t="s">
        <v>95</v>
      </c>
      <c r="O5" t="s">
        <v>79</v>
      </c>
      <c r="P5" t="s">
        <v>73</v>
      </c>
      <c r="Q5" t="s"/>
      <c r="R5" t="s">
        <v>81</v>
      </c>
      <c r="S5" t="s">
        <v>97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HYPERLINK("https://hotel-media.eclerx.com/savepage/tk_1547800595580884_sr_954.html","info")</f>
        <v/>
      </c>
      <c r="AA5" t="n">
        <v>-10130447</v>
      </c>
      <c r="AB5" t="s"/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89</v>
      </c>
      <c r="AO5" t="s"/>
      <c r="AP5" t="n">
        <v>5</v>
      </c>
      <c r="AQ5" t="s">
        <v>90</v>
      </c>
      <c r="AR5" t="s">
        <v>91</v>
      </c>
      <c r="AS5" t="s"/>
      <c r="AT5" t="s">
        <v>92</v>
      </c>
      <c r="AU5" t="s"/>
      <c r="AV5" t="s"/>
      <c r="AW5" t="s"/>
      <c r="AX5" t="s"/>
      <c r="AY5" t="n">
        <v>10130447</v>
      </c>
      <c r="AZ5" t="s"/>
      <c r="BA5" t="s"/>
      <c r="BB5" t="n">
        <v>1396059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2598.68</v>
      </c>
      <c r="L6" t="s">
        <v>77</v>
      </c>
      <c r="M6" t="s"/>
      <c r="N6" t="s">
        <v>98</v>
      </c>
      <c r="O6" t="s">
        <v>79</v>
      </c>
      <c r="P6" t="s">
        <v>73</v>
      </c>
      <c r="Q6" t="s">
        <v>80</v>
      </c>
      <c r="R6" t="s">
        <v>81</v>
      </c>
      <c r="S6" t="s">
        <v>99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HYPERLINK("https://hotel-media.eclerx.com/savepage/tk_1547800595580884_sr_954.html","info")</f>
        <v/>
      </c>
      <c r="AA6" t="n">
        <v>-10130447</v>
      </c>
      <c r="AB6" t="s"/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89</v>
      </c>
      <c r="AO6" t="s"/>
      <c r="AP6" t="n">
        <v>5</v>
      </c>
      <c r="AQ6" t="s">
        <v>90</v>
      </c>
      <c r="AR6" t="s">
        <v>91</v>
      </c>
      <c r="AS6" t="s"/>
      <c r="AT6" t="s">
        <v>92</v>
      </c>
      <c r="AU6" t="s"/>
      <c r="AV6" t="s"/>
      <c r="AW6" t="s"/>
      <c r="AX6" t="s"/>
      <c r="AY6" t="n">
        <v>10130447</v>
      </c>
      <c r="AZ6" t="s"/>
      <c r="BA6" t="s"/>
      <c r="BB6" t="n">
        <v>1396059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4331.73</v>
      </c>
      <c r="L7" t="s">
        <v>77</v>
      </c>
      <c r="M7" t="s"/>
      <c r="N7" t="s">
        <v>98</v>
      </c>
      <c r="O7" t="s">
        <v>79</v>
      </c>
      <c r="P7" t="s">
        <v>73</v>
      </c>
      <c r="Q7" t="s"/>
      <c r="R7" t="s">
        <v>81</v>
      </c>
      <c r="S7" t="s">
        <v>100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HYPERLINK("https://hotel-media.eclerx.com/savepage/tk_1547800595580884_sr_954.html","info")</f>
        <v/>
      </c>
      <c r="AA7" t="n">
        <v>-10130447</v>
      </c>
      <c r="AB7" t="s"/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89</v>
      </c>
      <c r="AO7" t="s"/>
      <c r="AP7" t="n">
        <v>5</v>
      </c>
      <c r="AQ7" t="s">
        <v>90</v>
      </c>
      <c r="AR7" t="s">
        <v>91</v>
      </c>
      <c r="AS7" t="s"/>
      <c r="AT7" t="s">
        <v>92</v>
      </c>
      <c r="AU7" t="s"/>
      <c r="AV7" t="s"/>
      <c r="AW7" t="s"/>
      <c r="AX7" t="s"/>
      <c r="AY7" t="n">
        <v>10130447</v>
      </c>
      <c r="AZ7" t="s"/>
      <c r="BA7" t="s"/>
      <c r="BB7" t="n">
        <v>1396059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93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2962.92</v>
      </c>
      <c r="L8" t="s">
        <v>77</v>
      </c>
      <c r="M8" t="s"/>
      <c r="N8" t="s">
        <v>101</v>
      </c>
      <c r="O8" t="s">
        <v>79</v>
      </c>
      <c r="P8" t="s">
        <v>73</v>
      </c>
      <c r="Q8" t="s">
        <v>80</v>
      </c>
      <c r="R8" t="s">
        <v>81</v>
      </c>
      <c r="S8" t="s">
        <v>102</v>
      </c>
      <c r="T8" t="s">
        <v>83</v>
      </c>
      <c r="U8" t="s">
        <v>84</v>
      </c>
      <c r="V8" t="s">
        <v>85</v>
      </c>
      <c r="W8" t="s">
        <v>86</v>
      </c>
      <c r="X8" t="s"/>
      <c r="Y8" t="s">
        <v>87</v>
      </c>
      <c r="Z8">
        <f>HYPERLINK("https://hotel-media.eclerx.com/savepage/tk_1547800595580884_sr_954.html","info")</f>
        <v/>
      </c>
      <c r="AA8" t="n">
        <v>-10130447</v>
      </c>
      <c r="AB8" t="s"/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89</v>
      </c>
      <c r="AO8" t="s"/>
      <c r="AP8" t="n">
        <v>5</v>
      </c>
      <c r="AQ8" t="s">
        <v>90</v>
      </c>
      <c r="AR8" t="s">
        <v>91</v>
      </c>
      <c r="AS8" t="s"/>
      <c r="AT8" t="s">
        <v>92</v>
      </c>
      <c r="AU8" t="s"/>
      <c r="AV8" t="s"/>
      <c r="AW8" t="s"/>
      <c r="AX8" t="s"/>
      <c r="AY8" t="n">
        <v>10130447</v>
      </c>
      <c r="AZ8" t="s"/>
      <c r="BA8" t="s"/>
      <c r="BB8" t="n">
        <v>1396059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93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4938.21</v>
      </c>
      <c r="L9" t="s">
        <v>77</v>
      </c>
      <c r="M9" t="s"/>
      <c r="N9" t="s">
        <v>101</v>
      </c>
      <c r="O9" t="s">
        <v>79</v>
      </c>
      <c r="P9" t="s">
        <v>73</v>
      </c>
      <c r="Q9" t="s"/>
      <c r="R9" t="s">
        <v>81</v>
      </c>
      <c r="S9" t="s">
        <v>103</v>
      </c>
      <c r="T9" t="s">
        <v>83</v>
      </c>
      <c r="U9" t="s">
        <v>84</v>
      </c>
      <c r="V9" t="s">
        <v>85</v>
      </c>
      <c r="W9" t="s">
        <v>86</v>
      </c>
      <c r="X9" t="s"/>
      <c r="Y9" t="s">
        <v>87</v>
      </c>
      <c r="Z9">
        <f>HYPERLINK("https://hotel-media.eclerx.com/savepage/tk_1547800595580884_sr_954.html","info")</f>
        <v/>
      </c>
      <c r="AA9" t="n">
        <v>-10130447</v>
      </c>
      <c r="AB9" t="s"/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89</v>
      </c>
      <c r="AO9" t="s"/>
      <c r="AP9" t="n">
        <v>5</v>
      </c>
      <c r="AQ9" t="s">
        <v>90</v>
      </c>
      <c r="AR9" t="s">
        <v>91</v>
      </c>
      <c r="AS9" t="s"/>
      <c r="AT9" t="s">
        <v>92</v>
      </c>
      <c r="AU9" t="s"/>
      <c r="AV9" t="s"/>
      <c r="AW9" t="s"/>
      <c r="AX9" t="s"/>
      <c r="AY9" t="n">
        <v>10130447</v>
      </c>
      <c r="AZ9" t="s"/>
      <c r="BA9" t="s"/>
      <c r="BB9" t="n">
        <v>1396059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3449.18</v>
      </c>
      <c r="L10" t="s">
        <v>77</v>
      </c>
      <c r="M10" t="s"/>
      <c r="N10" t="s">
        <v>104</v>
      </c>
      <c r="O10" t="s">
        <v>79</v>
      </c>
      <c r="P10" t="s">
        <v>73</v>
      </c>
      <c r="Q10" t="s">
        <v>80</v>
      </c>
      <c r="R10" t="s">
        <v>81</v>
      </c>
      <c r="S10" t="s">
        <v>105</v>
      </c>
      <c r="T10" t="s">
        <v>83</v>
      </c>
      <c r="U10" t="s">
        <v>84</v>
      </c>
      <c r="V10" t="s">
        <v>85</v>
      </c>
      <c r="W10" t="s">
        <v>86</v>
      </c>
      <c r="X10" t="s"/>
      <c r="Y10" t="s">
        <v>87</v>
      </c>
      <c r="Z10">
        <f>HYPERLINK("https://hotel-media.eclerx.com/savepage/tk_1547800595580884_sr_954.html","info")</f>
        <v/>
      </c>
      <c r="AA10" t="n">
        <v>-10130447</v>
      </c>
      <c r="AB10" t="s"/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89</v>
      </c>
      <c r="AO10" t="s"/>
      <c r="AP10" t="n">
        <v>5</v>
      </c>
      <c r="AQ10" t="s">
        <v>90</v>
      </c>
      <c r="AR10" t="s">
        <v>91</v>
      </c>
      <c r="AS10" t="s"/>
      <c r="AT10" t="s">
        <v>92</v>
      </c>
      <c r="AU10" t="s"/>
      <c r="AV10" t="s"/>
      <c r="AW10" t="s"/>
      <c r="AX10" t="s"/>
      <c r="AY10" t="n">
        <v>10130447</v>
      </c>
      <c r="AZ10" t="s"/>
      <c r="BA10" t="s"/>
      <c r="BB10" t="n">
        <v>1396059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5748.62</v>
      </c>
      <c r="L11" t="s">
        <v>77</v>
      </c>
      <c r="M11" t="s"/>
      <c r="N11" t="s">
        <v>104</v>
      </c>
      <c r="O11" t="s">
        <v>79</v>
      </c>
      <c r="P11" t="s">
        <v>73</v>
      </c>
      <c r="Q11" t="s"/>
      <c r="R11" t="s">
        <v>81</v>
      </c>
      <c r="S11" t="s">
        <v>106</v>
      </c>
      <c r="T11" t="s">
        <v>83</v>
      </c>
      <c r="U11" t="s">
        <v>84</v>
      </c>
      <c r="V11" t="s">
        <v>85</v>
      </c>
      <c r="W11" t="s">
        <v>86</v>
      </c>
      <c r="X11" t="s"/>
      <c r="Y11" t="s">
        <v>87</v>
      </c>
      <c r="Z11">
        <f>HYPERLINK("https://hotel-media.eclerx.com/savepage/tk_1547800595580884_sr_954.html","info")</f>
        <v/>
      </c>
      <c r="AA11" t="n">
        <v>-10130447</v>
      </c>
      <c r="AB11" t="s"/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89</v>
      </c>
      <c r="AO11" t="s"/>
      <c r="AP11" t="n">
        <v>5</v>
      </c>
      <c r="AQ11" t="s">
        <v>90</v>
      </c>
      <c r="AR11" t="s">
        <v>91</v>
      </c>
      <c r="AS11" t="s"/>
      <c r="AT11" t="s">
        <v>92</v>
      </c>
      <c r="AU11" t="s"/>
      <c r="AV11" t="s"/>
      <c r="AW11" t="s"/>
      <c r="AX11" t="s"/>
      <c r="AY11" t="n">
        <v>10130447</v>
      </c>
      <c r="AZ11" t="s"/>
      <c r="BA11" t="s"/>
      <c r="BB11" t="n">
        <v>1396059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17001.85</v>
      </c>
      <c r="L12" t="s">
        <v>77</v>
      </c>
      <c r="M12" t="s"/>
      <c r="N12" t="s">
        <v>107</v>
      </c>
      <c r="O12" t="s">
        <v>79</v>
      </c>
      <c r="P12" t="s">
        <v>73</v>
      </c>
      <c r="Q12" t="s"/>
      <c r="R12" t="s">
        <v>81</v>
      </c>
      <c r="S12" t="s">
        <v>108</v>
      </c>
      <c r="T12" t="s">
        <v>83</v>
      </c>
      <c r="U12" t="s">
        <v>84</v>
      </c>
      <c r="V12" t="s">
        <v>85</v>
      </c>
      <c r="W12" t="s">
        <v>86</v>
      </c>
      <c r="X12" t="s"/>
      <c r="Y12" t="s">
        <v>87</v>
      </c>
      <c r="Z12">
        <f>HYPERLINK("https://hotel-media.eclerx.com/savepage/tk_1547800595580884_sr_954.html","info")</f>
        <v/>
      </c>
      <c r="AA12" t="n">
        <v>-10130447</v>
      </c>
      <c r="AB12" t="s"/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89</v>
      </c>
      <c r="AO12" t="s"/>
      <c r="AP12" t="n">
        <v>5</v>
      </c>
      <c r="AQ12" t="s">
        <v>90</v>
      </c>
      <c r="AR12" t="s">
        <v>91</v>
      </c>
      <c r="AS12" t="s"/>
      <c r="AT12" t="s">
        <v>92</v>
      </c>
      <c r="AU12" t="s"/>
      <c r="AV12" t="s"/>
      <c r="AW12" t="s"/>
      <c r="AX12" t="s"/>
      <c r="AY12" t="n">
        <v>10130447</v>
      </c>
      <c r="AZ12" t="s"/>
      <c r="BA12" t="s"/>
      <c r="BB12" t="n">
        <v>1396059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109</v>
      </c>
      <c r="D13" t="n">
        <v>1</v>
      </c>
      <c r="E13" t="s">
        <v>110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1228.99</v>
      </c>
      <c r="L13" t="s">
        <v>77</v>
      </c>
      <c r="M13" t="s"/>
      <c r="N13" t="s">
        <v>111</v>
      </c>
      <c r="O13" t="s">
        <v>79</v>
      </c>
      <c r="P13" t="s">
        <v>110</v>
      </c>
      <c r="Q13" t="s">
        <v>80</v>
      </c>
      <c r="R13" t="s">
        <v>112</v>
      </c>
      <c r="S13" t="s">
        <v>113</v>
      </c>
      <c r="T13" t="s">
        <v>83</v>
      </c>
      <c r="U13" t="s">
        <v>84</v>
      </c>
      <c r="V13" t="s">
        <v>85</v>
      </c>
      <c r="W13" t="s">
        <v>114</v>
      </c>
      <c r="X13" t="s"/>
      <c r="Y13" t="s">
        <v>87</v>
      </c>
      <c r="Z13">
        <f>HYPERLINK("https://hotel-media.eclerx.com/savepage/tk_1547800561520375_sr_952.html","info")</f>
        <v/>
      </c>
      <c r="AA13" t="n">
        <v>-6902135</v>
      </c>
      <c r="AB13" t="s"/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89</v>
      </c>
      <c r="AO13" t="s"/>
      <c r="AP13" t="n">
        <v>1</v>
      </c>
      <c r="AQ13" t="s">
        <v>90</v>
      </c>
      <c r="AR13" t="s">
        <v>91</v>
      </c>
      <c r="AS13" t="s"/>
      <c r="AT13" t="s">
        <v>92</v>
      </c>
      <c r="AU13" t="s"/>
      <c r="AV13" t="s"/>
      <c r="AW13" t="s"/>
      <c r="AX13" t="s"/>
      <c r="AY13" t="n">
        <v>6902135</v>
      </c>
      <c r="AZ13" t="s">
        <v>115</v>
      </c>
      <c r="BA13" t="s"/>
      <c r="BB13" t="n">
        <v>1982126</v>
      </c>
      <c r="BC13" t="n">
        <v>24.99322</v>
      </c>
      <c r="BD13" t="n">
        <v>24.99322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109</v>
      </c>
      <c r="D14" t="n">
        <v>1</v>
      </c>
      <c r="E14" t="s">
        <v>110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1228.99</v>
      </c>
      <c r="L14" t="s">
        <v>77</v>
      </c>
      <c r="M14" t="s"/>
      <c r="N14" t="s">
        <v>116</v>
      </c>
      <c r="O14" t="s">
        <v>79</v>
      </c>
      <c r="P14" t="s">
        <v>110</v>
      </c>
      <c r="Q14" t="s">
        <v>80</v>
      </c>
      <c r="R14" t="s">
        <v>112</v>
      </c>
      <c r="S14" t="s">
        <v>113</v>
      </c>
      <c r="T14" t="s">
        <v>83</v>
      </c>
      <c r="U14" t="s">
        <v>84</v>
      </c>
      <c r="V14" t="s">
        <v>85</v>
      </c>
      <c r="W14" t="s">
        <v>114</v>
      </c>
      <c r="X14" t="s"/>
      <c r="Y14" t="s">
        <v>87</v>
      </c>
      <c r="Z14">
        <f>HYPERLINK("https://hotel-media.eclerx.com/savepage/tk_1547800561520375_sr_952.html","info")</f>
        <v/>
      </c>
      <c r="AA14" t="n">
        <v>-6902135</v>
      </c>
      <c r="AB14" t="s"/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89</v>
      </c>
      <c r="AO14" t="s"/>
      <c r="AP14" t="n">
        <v>1</v>
      </c>
      <c r="AQ14" t="s">
        <v>90</v>
      </c>
      <c r="AR14" t="s">
        <v>91</v>
      </c>
      <c r="AS14" t="s"/>
      <c r="AT14" t="s">
        <v>92</v>
      </c>
      <c r="AU14" t="s"/>
      <c r="AV14" t="s"/>
      <c r="AW14" t="s"/>
      <c r="AX14" t="s"/>
      <c r="AY14" t="n">
        <v>6902135</v>
      </c>
      <c r="AZ14" t="s">
        <v>115</v>
      </c>
      <c r="BA14" t="s"/>
      <c r="BB14" t="n">
        <v>1982126</v>
      </c>
      <c r="BC14" t="n">
        <v>24.99322</v>
      </c>
      <c r="BD14" t="n">
        <v>24.99322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109</v>
      </c>
      <c r="D15" t="n">
        <v>1</v>
      </c>
      <c r="E15" t="s">
        <v>110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1300.23</v>
      </c>
      <c r="L15" t="s">
        <v>77</v>
      </c>
      <c r="M15" t="s"/>
      <c r="N15" t="s">
        <v>117</v>
      </c>
      <c r="O15" t="s">
        <v>79</v>
      </c>
      <c r="P15" t="s">
        <v>110</v>
      </c>
      <c r="Q15" t="s">
        <v>80</v>
      </c>
      <c r="R15" t="s">
        <v>112</v>
      </c>
      <c r="S15" t="s">
        <v>118</v>
      </c>
      <c r="T15" t="s">
        <v>83</v>
      </c>
      <c r="U15" t="s">
        <v>84</v>
      </c>
      <c r="V15" t="s">
        <v>85</v>
      </c>
      <c r="W15" t="s">
        <v>114</v>
      </c>
      <c r="X15" t="s"/>
      <c r="Y15" t="s">
        <v>87</v>
      </c>
      <c r="Z15">
        <f>HYPERLINK("https://hotel-media.eclerx.com/savepage/tk_1547800561520375_sr_952.html","info")</f>
        <v/>
      </c>
      <c r="AA15" t="n">
        <v>-6902135</v>
      </c>
      <c r="AB15" t="s"/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89</v>
      </c>
      <c r="AO15" t="s"/>
      <c r="AP15" t="n">
        <v>1</v>
      </c>
      <c r="AQ15" t="s">
        <v>90</v>
      </c>
      <c r="AR15" t="s">
        <v>91</v>
      </c>
      <c r="AS15" t="s"/>
      <c r="AT15" t="s">
        <v>92</v>
      </c>
      <c r="AU15" t="s"/>
      <c r="AV15" t="s"/>
      <c r="AW15" t="s"/>
      <c r="AX15" t="s"/>
      <c r="AY15" t="n">
        <v>6902135</v>
      </c>
      <c r="AZ15" t="s">
        <v>115</v>
      </c>
      <c r="BA15" t="s"/>
      <c r="BB15" t="n">
        <v>1982126</v>
      </c>
      <c r="BC15" t="n">
        <v>24.99322</v>
      </c>
      <c r="BD15" t="n">
        <v>24.99322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109</v>
      </c>
      <c r="D16" t="n">
        <v>1</v>
      </c>
      <c r="E16" t="s">
        <v>110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1335.86</v>
      </c>
      <c r="L16" t="s">
        <v>77</v>
      </c>
      <c r="M16" t="s"/>
      <c r="N16" t="s">
        <v>119</v>
      </c>
      <c r="O16" t="s">
        <v>79</v>
      </c>
      <c r="P16" t="s">
        <v>110</v>
      </c>
      <c r="Q16" t="s">
        <v>80</v>
      </c>
      <c r="R16" t="s">
        <v>112</v>
      </c>
      <c r="S16" t="s">
        <v>120</v>
      </c>
      <c r="T16" t="s">
        <v>83</v>
      </c>
      <c r="U16" t="s">
        <v>84</v>
      </c>
      <c r="V16" t="s">
        <v>85</v>
      </c>
      <c r="W16" t="s">
        <v>114</v>
      </c>
      <c r="X16" t="s"/>
      <c r="Y16" t="s">
        <v>87</v>
      </c>
      <c r="Z16">
        <f>HYPERLINK("https://hotel-media.eclerx.com/savepage/tk_1547800561520375_sr_952.html","info")</f>
        <v/>
      </c>
      <c r="AA16" t="n">
        <v>-6902135</v>
      </c>
      <c r="AB16" t="s"/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89</v>
      </c>
      <c r="AO16" t="s"/>
      <c r="AP16" t="n">
        <v>1</v>
      </c>
      <c r="AQ16" t="s">
        <v>90</v>
      </c>
      <c r="AR16" t="s">
        <v>91</v>
      </c>
      <c r="AS16" t="s"/>
      <c r="AT16" t="s">
        <v>92</v>
      </c>
      <c r="AU16" t="s"/>
      <c r="AV16" t="s"/>
      <c r="AW16" t="s"/>
      <c r="AX16" t="s"/>
      <c r="AY16" t="n">
        <v>6902135</v>
      </c>
      <c r="AZ16" t="s">
        <v>115</v>
      </c>
      <c r="BA16" t="s"/>
      <c r="BB16" t="n">
        <v>1982126</v>
      </c>
      <c r="BC16" t="n">
        <v>24.99322</v>
      </c>
      <c r="BD16" t="n">
        <v>24.99322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121</v>
      </c>
      <c r="D17" t="n">
        <v>1</v>
      </c>
      <c r="E17" t="s">
        <v>122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1731.26</v>
      </c>
      <c r="L17" t="s">
        <v>77</v>
      </c>
      <c r="M17" t="s"/>
      <c r="N17" t="s">
        <v>123</v>
      </c>
      <c r="O17" t="s">
        <v>79</v>
      </c>
      <c r="P17" t="s">
        <v>122</v>
      </c>
      <c r="Q17" t="s"/>
      <c r="R17" t="s">
        <v>81</v>
      </c>
      <c r="S17" t="s">
        <v>124</v>
      </c>
      <c r="T17" t="s">
        <v>83</v>
      </c>
      <c r="U17" t="s">
        <v>84</v>
      </c>
      <c r="V17" t="s">
        <v>85</v>
      </c>
      <c r="W17" t="s">
        <v>86</v>
      </c>
      <c r="X17" t="s"/>
      <c r="Y17" t="s">
        <v>87</v>
      </c>
      <c r="Z17">
        <f>HYPERLINK("https://hotel-media.eclerx.com/savepage/tk_15478005777675424_sr_951.html","info")</f>
        <v/>
      </c>
      <c r="AA17" t="n">
        <v>-6988211</v>
      </c>
      <c r="AB17" t="s"/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89</v>
      </c>
      <c r="AO17" t="s"/>
      <c r="AP17" t="n">
        <v>5</v>
      </c>
      <c r="AQ17" t="s">
        <v>90</v>
      </c>
      <c r="AR17" t="s">
        <v>91</v>
      </c>
      <c r="AS17" t="s"/>
      <c r="AT17" t="s">
        <v>92</v>
      </c>
      <c r="AU17" t="s"/>
      <c r="AV17" t="s"/>
      <c r="AW17" t="s"/>
      <c r="AX17" t="s"/>
      <c r="AY17" t="n">
        <v>6988211</v>
      </c>
      <c r="AZ17" t="s">
        <v>125</v>
      </c>
      <c r="BA17" t="s"/>
      <c r="BB17" t="n">
        <v>66905</v>
      </c>
      <c r="BC17" t="n">
        <v>25.08230839</v>
      </c>
      <c r="BD17" t="n">
        <v>25.08230839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121</v>
      </c>
      <c r="D18" t="n">
        <v>1</v>
      </c>
      <c r="E18" t="s">
        <v>122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1859.51</v>
      </c>
      <c r="L18" t="s">
        <v>77</v>
      </c>
      <c r="M18" t="s"/>
      <c r="N18" t="s">
        <v>126</v>
      </c>
      <c r="O18" t="s">
        <v>79</v>
      </c>
      <c r="P18" t="s">
        <v>122</v>
      </c>
      <c r="Q18" t="s"/>
      <c r="R18" t="s">
        <v>81</v>
      </c>
      <c r="S18" t="s">
        <v>127</v>
      </c>
      <c r="T18" t="s">
        <v>83</v>
      </c>
      <c r="U18" t="s">
        <v>84</v>
      </c>
      <c r="V18" t="s">
        <v>85</v>
      </c>
      <c r="W18" t="s">
        <v>86</v>
      </c>
      <c r="X18" t="s"/>
      <c r="Y18" t="s">
        <v>87</v>
      </c>
      <c r="Z18">
        <f>HYPERLINK("https://hotel-media.eclerx.com/savepage/tk_15478005777675424_sr_951.html","info")</f>
        <v/>
      </c>
      <c r="AA18" t="n">
        <v>-6988211</v>
      </c>
      <c r="AB18" t="s"/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89</v>
      </c>
      <c r="AO18" t="s"/>
      <c r="AP18" t="n">
        <v>5</v>
      </c>
      <c r="AQ18" t="s">
        <v>90</v>
      </c>
      <c r="AR18" t="s">
        <v>91</v>
      </c>
      <c r="AS18" t="s"/>
      <c r="AT18" t="s">
        <v>92</v>
      </c>
      <c r="AU18" t="s"/>
      <c r="AV18" t="s"/>
      <c r="AW18" t="s"/>
      <c r="AX18" t="s"/>
      <c r="AY18" t="n">
        <v>6988211</v>
      </c>
      <c r="AZ18" t="s">
        <v>125</v>
      </c>
      <c r="BA18" t="s"/>
      <c r="BB18" t="n">
        <v>66905</v>
      </c>
      <c r="BC18" t="n">
        <v>25.08230839</v>
      </c>
      <c r="BD18" t="n">
        <v>25.08230839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121</v>
      </c>
      <c r="D19" t="n">
        <v>1</v>
      </c>
      <c r="E19" t="s">
        <v>122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1859.51</v>
      </c>
      <c r="L19" t="s">
        <v>77</v>
      </c>
      <c r="M19" t="s"/>
      <c r="N19" t="s">
        <v>128</v>
      </c>
      <c r="O19" t="s">
        <v>79</v>
      </c>
      <c r="P19" t="s">
        <v>122</v>
      </c>
      <c r="Q19" t="s"/>
      <c r="R19" t="s">
        <v>81</v>
      </c>
      <c r="S19" t="s">
        <v>127</v>
      </c>
      <c r="T19" t="s">
        <v>83</v>
      </c>
      <c r="U19" t="s">
        <v>84</v>
      </c>
      <c r="V19" t="s">
        <v>85</v>
      </c>
      <c r="W19" t="s">
        <v>86</v>
      </c>
      <c r="X19" t="s"/>
      <c r="Y19" t="s">
        <v>87</v>
      </c>
      <c r="Z19">
        <f>HYPERLINK("https://hotel-media.eclerx.com/savepage/tk_15478005777675424_sr_951.html","info")</f>
        <v/>
      </c>
      <c r="AA19" t="n">
        <v>-6988211</v>
      </c>
      <c r="AB19" t="s"/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89</v>
      </c>
      <c r="AO19" t="s"/>
      <c r="AP19" t="n">
        <v>5</v>
      </c>
      <c r="AQ19" t="s">
        <v>90</v>
      </c>
      <c r="AR19" t="s">
        <v>91</v>
      </c>
      <c r="AS19" t="s"/>
      <c r="AT19" t="s">
        <v>92</v>
      </c>
      <c r="AU19" t="s"/>
      <c r="AV19" t="s"/>
      <c r="AW19" t="s"/>
      <c r="AX19" t="s"/>
      <c r="AY19" t="n">
        <v>6988211</v>
      </c>
      <c r="AZ19" t="s">
        <v>125</v>
      </c>
      <c r="BA19" t="s"/>
      <c r="BB19" t="n">
        <v>66905</v>
      </c>
      <c r="BC19" t="n">
        <v>25.08230839</v>
      </c>
      <c r="BD19" t="n">
        <v>25.08230839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121</v>
      </c>
      <c r="D20" t="n">
        <v>1</v>
      </c>
      <c r="E20" t="s">
        <v>122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1987.75</v>
      </c>
      <c r="L20" t="s">
        <v>77</v>
      </c>
      <c r="M20" t="s"/>
      <c r="N20" t="s">
        <v>129</v>
      </c>
      <c r="O20" t="s">
        <v>79</v>
      </c>
      <c r="P20" t="s">
        <v>122</v>
      </c>
      <c r="Q20" t="s"/>
      <c r="R20" t="s">
        <v>81</v>
      </c>
      <c r="S20" t="s">
        <v>130</v>
      </c>
      <c r="T20" t="s">
        <v>83</v>
      </c>
      <c r="U20" t="s">
        <v>84</v>
      </c>
      <c r="V20" t="s">
        <v>85</v>
      </c>
      <c r="W20" t="s">
        <v>86</v>
      </c>
      <c r="X20" t="s"/>
      <c r="Y20" t="s">
        <v>87</v>
      </c>
      <c r="Z20">
        <f>HYPERLINK("https://hotel-media.eclerx.com/savepage/tk_15478005777675424_sr_951.html","info")</f>
        <v/>
      </c>
      <c r="AA20" t="n">
        <v>-6988211</v>
      </c>
      <c r="AB20" t="s"/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89</v>
      </c>
      <c r="AO20" t="s"/>
      <c r="AP20" t="n">
        <v>5</v>
      </c>
      <c r="AQ20" t="s">
        <v>90</v>
      </c>
      <c r="AR20" t="s">
        <v>91</v>
      </c>
      <c r="AS20" t="s"/>
      <c r="AT20" t="s">
        <v>92</v>
      </c>
      <c r="AU20" t="s"/>
      <c r="AV20" t="s"/>
      <c r="AW20" t="s"/>
      <c r="AX20" t="s"/>
      <c r="AY20" t="n">
        <v>6988211</v>
      </c>
      <c r="AZ20" t="s">
        <v>125</v>
      </c>
      <c r="BA20" t="s"/>
      <c r="BB20" t="n">
        <v>66905</v>
      </c>
      <c r="BC20" t="n">
        <v>25.08230839</v>
      </c>
      <c r="BD20" t="n">
        <v>25.08230839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131</v>
      </c>
      <c r="D21" t="n">
        <v>1</v>
      </c>
      <c r="E21" t="s">
        <v>132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2611.9</v>
      </c>
      <c r="L21" t="s">
        <v>77</v>
      </c>
      <c r="M21" t="s"/>
      <c r="N21" t="s">
        <v>133</v>
      </c>
      <c r="O21" t="s">
        <v>79</v>
      </c>
      <c r="P21" t="s">
        <v>132</v>
      </c>
      <c r="Q21" t="s"/>
      <c r="R21" t="s">
        <v>81</v>
      </c>
      <c r="S21" t="s">
        <v>134</v>
      </c>
      <c r="T21" t="s">
        <v>83</v>
      </c>
      <c r="U21" t="s">
        <v>84</v>
      </c>
      <c r="V21" t="s">
        <v>85</v>
      </c>
      <c r="W21" t="s">
        <v>86</v>
      </c>
      <c r="X21" t="s"/>
      <c r="Y21" t="s">
        <v>87</v>
      </c>
      <c r="Z21">
        <f>HYPERLINK("https://hotel-media.eclerx.com/savepage/tk_15478005685259871_sr_953.html","info")</f>
        <v/>
      </c>
      <c r="AA21" t="n">
        <v>-6902132</v>
      </c>
      <c r="AB21" t="s"/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135</v>
      </c>
      <c r="AO21" t="s">
        <v>136</v>
      </c>
      <c r="AP21" t="n">
        <v>5</v>
      </c>
      <c r="AQ21" t="s">
        <v>90</v>
      </c>
      <c r="AR21" t="s">
        <v>71</v>
      </c>
      <c r="AS21" t="s"/>
      <c r="AT21" t="s">
        <v>92</v>
      </c>
      <c r="AU21" t="s"/>
      <c r="AV21" t="s"/>
      <c r="AW21" t="s"/>
      <c r="AX21" t="s"/>
      <c r="AY21" t="n">
        <v>6902132</v>
      </c>
      <c r="AZ21" t="s">
        <v>137</v>
      </c>
      <c r="BA21" t="s"/>
      <c r="BB21" t="n">
        <v>433231</v>
      </c>
      <c r="BC21" t="n">
        <v>24.8543872833252</v>
      </c>
      <c r="BD21" t="n">
        <v>24.8543872833252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131</v>
      </c>
      <c r="D22" t="n">
        <v>1</v>
      </c>
      <c r="E22" t="s">
        <v>132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2805.29</v>
      </c>
      <c r="L22" t="s">
        <v>77</v>
      </c>
      <c r="M22" t="s"/>
      <c r="N22" t="s">
        <v>133</v>
      </c>
      <c r="O22" t="s">
        <v>79</v>
      </c>
      <c r="P22" t="s">
        <v>132</v>
      </c>
      <c r="Q22" t="s"/>
      <c r="R22" t="s">
        <v>81</v>
      </c>
      <c r="S22" t="s">
        <v>138</v>
      </c>
      <c r="T22" t="s">
        <v>83</v>
      </c>
      <c r="U22" t="s">
        <v>84</v>
      </c>
      <c r="V22" t="s">
        <v>85</v>
      </c>
      <c r="W22" t="s">
        <v>86</v>
      </c>
      <c r="X22" t="s"/>
      <c r="Y22" t="s">
        <v>87</v>
      </c>
      <c r="Z22">
        <f>HYPERLINK("https://hotel-media.eclerx.com/savepage/tk_15478005685259871_sr_953.html","info")</f>
        <v/>
      </c>
      <c r="AA22" t="n">
        <v>-6902132</v>
      </c>
      <c r="AB22" t="s"/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135</v>
      </c>
      <c r="AO22" t="s">
        <v>139</v>
      </c>
      <c r="AP22" t="n">
        <v>5</v>
      </c>
      <c r="AQ22" t="s">
        <v>90</v>
      </c>
      <c r="AR22" t="s">
        <v>71</v>
      </c>
      <c r="AS22" t="s"/>
      <c r="AT22" t="s">
        <v>92</v>
      </c>
      <c r="AU22" t="s"/>
      <c r="AV22" t="s"/>
      <c r="AW22" t="s"/>
      <c r="AX22" t="s"/>
      <c r="AY22" t="n">
        <v>6902132</v>
      </c>
      <c r="AZ22" t="s">
        <v>137</v>
      </c>
      <c r="BA22" t="s"/>
      <c r="BB22" t="n">
        <v>433231</v>
      </c>
      <c r="BC22" t="n">
        <v>24.8543872833252</v>
      </c>
      <c r="BD22" t="n">
        <v>24.8543872833252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131</v>
      </c>
      <c r="D23" t="n">
        <v>1</v>
      </c>
      <c r="E23" t="s">
        <v>132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3056.27</v>
      </c>
      <c r="L23" t="s">
        <v>77</v>
      </c>
      <c r="M23" t="s"/>
      <c r="N23" t="s">
        <v>140</v>
      </c>
      <c r="O23" t="s">
        <v>79</v>
      </c>
      <c r="P23" t="s">
        <v>132</v>
      </c>
      <c r="Q23" t="s"/>
      <c r="R23" t="s">
        <v>81</v>
      </c>
      <c r="S23" t="s">
        <v>141</v>
      </c>
      <c r="T23" t="s">
        <v>83</v>
      </c>
      <c r="U23" t="s">
        <v>84</v>
      </c>
      <c r="V23" t="s">
        <v>85</v>
      </c>
      <c r="W23" t="s">
        <v>86</v>
      </c>
      <c r="X23" t="s"/>
      <c r="Y23" t="s">
        <v>87</v>
      </c>
      <c r="Z23">
        <f>HYPERLINK("https://hotel-media.eclerx.com/savepage/tk_15478005685259871_sr_953.html","info")</f>
        <v/>
      </c>
      <c r="AA23" t="n">
        <v>-6902132</v>
      </c>
      <c r="AB23" t="s"/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135</v>
      </c>
      <c r="AO23" t="s">
        <v>142</v>
      </c>
      <c r="AP23" t="n">
        <v>5</v>
      </c>
      <c r="AQ23" t="s">
        <v>90</v>
      </c>
      <c r="AR23" t="s">
        <v>71</v>
      </c>
      <c r="AS23" t="s"/>
      <c r="AT23" t="s">
        <v>92</v>
      </c>
      <c r="AU23" t="s"/>
      <c r="AV23" t="s"/>
      <c r="AW23" t="s"/>
      <c r="AX23" t="s"/>
      <c r="AY23" t="n">
        <v>6902132</v>
      </c>
      <c r="AZ23" t="s">
        <v>137</v>
      </c>
      <c r="BA23" t="s"/>
      <c r="BB23" t="n">
        <v>433231</v>
      </c>
      <c r="BC23" t="n">
        <v>24.8543872833252</v>
      </c>
      <c r="BD23" t="n">
        <v>24.8543872833252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131</v>
      </c>
      <c r="D24" t="n">
        <v>1</v>
      </c>
      <c r="E24" t="s">
        <v>132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3241.67</v>
      </c>
      <c r="L24" t="s">
        <v>77</v>
      </c>
      <c r="M24" t="s"/>
      <c r="N24" t="s">
        <v>140</v>
      </c>
      <c r="O24" t="s">
        <v>79</v>
      </c>
      <c r="P24" t="s">
        <v>132</v>
      </c>
      <c r="Q24" t="s"/>
      <c r="R24" t="s">
        <v>81</v>
      </c>
      <c r="S24" t="s">
        <v>143</v>
      </c>
      <c r="T24" t="s">
        <v>83</v>
      </c>
      <c r="U24" t="s">
        <v>84</v>
      </c>
      <c r="V24" t="s">
        <v>85</v>
      </c>
      <c r="W24" t="s">
        <v>86</v>
      </c>
      <c r="X24" t="s"/>
      <c r="Y24" t="s">
        <v>87</v>
      </c>
      <c r="Z24">
        <f>HYPERLINK("https://hotel-media.eclerx.com/savepage/tk_15478005685259871_sr_953.html","info")</f>
        <v/>
      </c>
      <c r="AA24" t="n">
        <v>-6902132</v>
      </c>
      <c r="AB24" t="s"/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135</v>
      </c>
      <c r="AO24" t="s">
        <v>139</v>
      </c>
      <c r="AP24" t="n">
        <v>5</v>
      </c>
      <c r="AQ24" t="s">
        <v>90</v>
      </c>
      <c r="AR24" t="s">
        <v>71</v>
      </c>
      <c r="AS24" t="s"/>
      <c r="AT24" t="s">
        <v>92</v>
      </c>
      <c r="AU24" t="s"/>
      <c r="AV24" t="s"/>
      <c r="AW24" t="s"/>
      <c r="AX24" t="s"/>
      <c r="AY24" t="n">
        <v>6902132</v>
      </c>
      <c r="AZ24" t="s">
        <v>137</v>
      </c>
      <c r="BA24" t="s"/>
      <c r="BB24" t="n">
        <v>433231</v>
      </c>
      <c r="BC24" t="n">
        <v>24.8543872833252</v>
      </c>
      <c r="BD24" t="n">
        <v>24.8543872833252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131</v>
      </c>
      <c r="D25" t="n">
        <v>1</v>
      </c>
      <c r="E25" t="s">
        <v>132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3352.35</v>
      </c>
      <c r="L25" t="s">
        <v>77</v>
      </c>
      <c r="M25" t="s"/>
      <c r="N25" t="s">
        <v>144</v>
      </c>
      <c r="O25" t="s">
        <v>79</v>
      </c>
      <c r="P25" t="s">
        <v>132</v>
      </c>
      <c r="Q25" t="s"/>
      <c r="R25" t="s">
        <v>81</v>
      </c>
      <c r="S25" t="s">
        <v>145</v>
      </c>
      <c r="T25" t="s">
        <v>83</v>
      </c>
      <c r="U25" t="s">
        <v>84</v>
      </c>
      <c r="V25" t="s">
        <v>85</v>
      </c>
      <c r="W25" t="s">
        <v>86</v>
      </c>
      <c r="X25" t="s"/>
      <c r="Y25" t="s">
        <v>87</v>
      </c>
      <c r="Z25">
        <f>HYPERLINK("https://hotel-media.eclerx.com/savepage/tk_15478005685259871_sr_953.html","info")</f>
        <v/>
      </c>
      <c r="AA25" t="n">
        <v>-6902132</v>
      </c>
      <c r="AB25" t="s"/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135</v>
      </c>
      <c r="AO25" t="s">
        <v>146</v>
      </c>
      <c r="AP25" t="n">
        <v>5</v>
      </c>
      <c r="AQ25" t="s">
        <v>90</v>
      </c>
      <c r="AR25" t="s">
        <v>71</v>
      </c>
      <c r="AS25" t="s"/>
      <c r="AT25" t="s">
        <v>92</v>
      </c>
      <c r="AU25" t="s"/>
      <c r="AV25" t="s"/>
      <c r="AW25" t="s"/>
      <c r="AX25" t="s"/>
      <c r="AY25" t="n">
        <v>6902132</v>
      </c>
      <c r="AZ25" t="s">
        <v>137</v>
      </c>
      <c r="BA25" t="s"/>
      <c r="BB25" t="n">
        <v>433231</v>
      </c>
      <c r="BC25" t="n">
        <v>24.8543872833252</v>
      </c>
      <c r="BD25" t="n">
        <v>24.8543872833252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131</v>
      </c>
      <c r="D26" t="n">
        <v>1</v>
      </c>
      <c r="E26" t="s">
        <v>132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3553.37</v>
      </c>
      <c r="L26" t="s">
        <v>77</v>
      </c>
      <c r="M26" t="s"/>
      <c r="N26" t="s">
        <v>144</v>
      </c>
      <c r="O26" t="s">
        <v>79</v>
      </c>
      <c r="P26" t="s">
        <v>132</v>
      </c>
      <c r="Q26" t="s"/>
      <c r="R26" t="s">
        <v>81</v>
      </c>
      <c r="S26" t="s">
        <v>147</v>
      </c>
      <c r="T26" t="s">
        <v>83</v>
      </c>
      <c r="U26" t="s">
        <v>84</v>
      </c>
      <c r="V26" t="s">
        <v>85</v>
      </c>
      <c r="W26" t="s">
        <v>86</v>
      </c>
      <c r="X26" t="s"/>
      <c r="Y26" t="s">
        <v>87</v>
      </c>
      <c r="Z26">
        <f>HYPERLINK("https://hotel-media.eclerx.com/savepage/tk_15478005685259871_sr_953.html","info")</f>
        <v/>
      </c>
      <c r="AA26" t="n">
        <v>-6902132</v>
      </c>
      <c r="AB26" t="s"/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135</v>
      </c>
      <c r="AO26" t="s">
        <v>139</v>
      </c>
      <c r="AP26" t="n">
        <v>5</v>
      </c>
      <c r="AQ26" t="s">
        <v>90</v>
      </c>
      <c r="AR26" t="s">
        <v>71</v>
      </c>
      <c r="AS26" t="s"/>
      <c r="AT26" t="s">
        <v>92</v>
      </c>
      <c r="AU26" t="s"/>
      <c r="AV26" t="s"/>
      <c r="AW26" t="s"/>
      <c r="AX26" t="s"/>
      <c r="AY26" t="n">
        <v>6902132</v>
      </c>
      <c r="AZ26" t="s">
        <v>137</v>
      </c>
      <c r="BA26" t="s"/>
      <c r="BB26" t="n">
        <v>433231</v>
      </c>
      <c r="BC26" t="n">
        <v>24.8543872833252</v>
      </c>
      <c r="BD26" t="n">
        <v>24.8543872833252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131</v>
      </c>
      <c r="D27" t="n">
        <v>1</v>
      </c>
      <c r="E27" t="s">
        <v>132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4039.52</v>
      </c>
      <c r="L27" t="s">
        <v>77</v>
      </c>
      <c r="M27" t="s"/>
      <c r="N27" t="s">
        <v>148</v>
      </c>
      <c r="O27" t="s">
        <v>79</v>
      </c>
      <c r="P27" t="s">
        <v>132</v>
      </c>
      <c r="Q27" t="s"/>
      <c r="R27" t="s">
        <v>81</v>
      </c>
      <c r="S27" t="s">
        <v>149</v>
      </c>
      <c r="T27" t="s">
        <v>83</v>
      </c>
      <c r="U27" t="s">
        <v>84</v>
      </c>
      <c r="V27" t="s">
        <v>85</v>
      </c>
      <c r="W27" t="s">
        <v>86</v>
      </c>
      <c r="X27" t="s"/>
      <c r="Y27" t="s">
        <v>87</v>
      </c>
      <c r="Z27">
        <f>HYPERLINK("https://hotel-media.eclerx.com/savepage/tk_15478005685259871_sr_953.html","info")</f>
        <v/>
      </c>
      <c r="AA27" t="n">
        <v>-6902132</v>
      </c>
      <c r="AB27" t="s"/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135</v>
      </c>
      <c r="AO27" t="s">
        <v>150</v>
      </c>
      <c r="AP27" t="n">
        <v>5</v>
      </c>
      <c r="AQ27" t="s">
        <v>90</v>
      </c>
      <c r="AR27" t="s">
        <v>71</v>
      </c>
      <c r="AS27" t="s"/>
      <c r="AT27" t="s">
        <v>92</v>
      </c>
      <c r="AU27" t="s"/>
      <c r="AV27" t="s"/>
      <c r="AW27" t="s"/>
      <c r="AX27" t="s"/>
      <c r="AY27" t="n">
        <v>6902132</v>
      </c>
      <c r="AZ27" t="s">
        <v>137</v>
      </c>
      <c r="BA27" t="s"/>
      <c r="BB27" t="n">
        <v>433231</v>
      </c>
      <c r="BC27" t="n">
        <v>24.8543872833252</v>
      </c>
      <c r="BD27" t="n">
        <v>24.8543872833252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131</v>
      </c>
      <c r="D28" t="n">
        <v>1</v>
      </c>
      <c r="E28" t="s">
        <v>132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4274.73</v>
      </c>
      <c r="L28" t="s">
        <v>77</v>
      </c>
      <c r="M28" t="s"/>
      <c r="N28" t="s">
        <v>148</v>
      </c>
      <c r="O28" t="s">
        <v>79</v>
      </c>
      <c r="P28" t="s">
        <v>132</v>
      </c>
      <c r="Q28" t="s"/>
      <c r="R28" t="s">
        <v>81</v>
      </c>
      <c r="S28" t="s">
        <v>151</v>
      </c>
      <c r="T28" t="s">
        <v>83</v>
      </c>
      <c r="U28" t="s">
        <v>84</v>
      </c>
      <c r="V28" t="s">
        <v>85</v>
      </c>
      <c r="W28" t="s">
        <v>86</v>
      </c>
      <c r="X28" t="s"/>
      <c r="Y28" t="s">
        <v>87</v>
      </c>
      <c r="Z28">
        <f>HYPERLINK("https://hotel-media.eclerx.com/savepage/tk_15478005685259871_sr_953.html","info")</f>
        <v/>
      </c>
      <c r="AA28" t="n">
        <v>-6902132</v>
      </c>
      <c r="AB28" t="s"/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135</v>
      </c>
      <c r="AO28" t="s">
        <v>152</v>
      </c>
      <c r="AP28" t="n">
        <v>5</v>
      </c>
      <c r="AQ28" t="s">
        <v>90</v>
      </c>
      <c r="AR28" t="s">
        <v>71</v>
      </c>
      <c r="AS28" t="s"/>
      <c r="AT28" t="s">
        <v>92</v>
      </c>
      <c r="AU28" t="s"/>
      <c r="AV28" t="s"/>
      <c r="AW28" t="s"/>
      <c r="AX28" t="s"/>
      <c r="AY28" t="n">
        <v>6902132</v>
      </c>
      <c r="AZ28" t="s">
        <v>137</v>
      </c>
      <c r="BA28" t="s"/>
      <c r="BB28" t="n">
        <v>433231</v>
      </c>
      <c r="BC28" t="n">
        <v>24.8543872833252</v>
      </c>
      <c r="BD28" t="n">
        <v>24.8543872833252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131</v>
      </c>
      <c r="D29" t="n">
        <v>1</v>
      </c>
      <c r="E29" t="s">
        <v>132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4293.15</v>
      </c>
      <c r="L29" t="s">
        <v>77</v>
      </c>
      <c r="M29" t="s"/>
      <c r="N29" t="s">
        <v>153</v>
      </c>
      <c r="O29" t="s">
        <v>79</v>
      </c>
      <c r="P29" t="s">
        <v>132</v>
      </c>
      <c r="Q29" t="s"/>
      <c r="R29" t="s">
        <v>81</v>
      </c>
      <c r="S29" t="s">
        <v>154</v>
      </c>
      <c r="T29" t="s">
        <v>83</v>
      </c>
      <c r="U29" t="s">
        <v>84</v>
      </c>
      <c r="V29" t="s">
        <v>85</v>
      </c>
      <c r="W29" t="s">
        <v>86</v>
      </c>
      <c r="X29" t="s"/>
      <c r="Y29" t="s">
        <v>87</v>
      </c>
      <c r="Z29">
        <f>HYPERLINK("https://hotel-media.eclerx.com/savepage/tk_15478005685259871_sr_953.html","info")</f>
        <v/>
      </c>
      <c r="AA29" t="n">
        <v>-6902132</v>
      </c>
      <c r="AB29" t="s"/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135</v>
      </c>
      <c r="AO29" t="s">
        <v>155</v>
      </c>
      <c r="AP29" t="n">
        <v>5</v>
      </c>
      <c r="AQ29" t="s">
        <v>90</v>
      </c>
      <c r="AR29" t="s">
        <v>71</v>
      </c>
      <c r="AS29" t="s"/>
      <c r="AT29" t="s">
        <v>92</v>
      </c>
      <c r="AU29" t="s"/>
      <c r="AV29" t="s"/>
      <c r="AW29" t="s"/>
      <c r="AX29" t="s"/>
      <c r="AY29" t="n">
        <v>6902132</v>
      </c>
      <c r="AZ29" t="s">
        <v>137</v>
      </c>
      <c r="BA29" t="s"/>
      <c r="BB29" t="n">
        <v>433231</v>
      </c>
      <c r="BC29" t="n">
        <v>24.8543872833252</v>
      </c>
      <c r="BD29" t="n">
        <v>24.8543872833252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131</v>
      </c>
      <c r="D30" t="n">
        <v>1</v>
      </c>
      <c r="E30" t="s">
        <v>132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4541.9</v>
      </c>
      <c r="L30" t="s">
        <v>77</v>
      </c>
      <c r="M30" t="s"/>
      <c r="N30" t="s">
        <v>153</v>
      </c>
      <c r="O30" t="s">
        <v>79</v>
      </c>
      <c r="P30" t="s">
        <v>132</v>
      </c>
      <c r="Q30" t="s"/>
      <c r="R30" t="s">
        <v>81</v>
      </c>
      <c r="S30" t="s">
        <v>156</v>
      </c>
      <c r="T30" t="s">
        <v>83</v>
      </c>
      <c r="U30" t="s">
        <v>84</v>
      </c>
      <c r="V30" t="s">
        <v>85</v>
      </c>
      <c r="W30" t="s">
        <v>86</v>
      </c>
      <c r="X30" t="s"/>
      <c r="Y30" t="s">
        <v>87</v>
      </c>
      <c r="Z30">
        <f>HYPERLINK("https://hotel-media.eclerx.com/savepage/tk_15478005685259871_sr_953.html","info")</f>
        <v/>
      </c>
      <c r="AA30" t="n">
        <v>-6902132</v>
      </c>
      <c r="AB30" t="s"/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135</v>
      </c>
      <c r="AO30" t="s">
        <v>152</v>
      </c>
      <c r="AP30" t="n">
        <v>5</v>
      </c>
      <c r="AQ30" t="s">
        <v>90</v>
      </c>
      <c r="AR30" t="s">
        <v>71</v>
      </c>
      <c r="AS30" t="s"/>
      <c r="AT30" t="s">
        <v>92</v>
      </c>
      <c r="AU30" t="s"/>
      <c r="AV30" t="s"/>
      <c r="AW30" t="s"/>
      <c r="AX30" t="s"/>
      <c r="AY30" t="n">
        <v>6902132</v>
      </c>
      <c r="AZ30" t="s">
        <v>137</v>
      </c>
      <c r="BA30" t="s"/>
      <c r="BB30" t="n">
        <v>433231</v>
      </c>
      <c r="BC30" t="n">
        <v>24.8543872833252</v>
      </c>
      <c r="BD30" t="n">
        <v>24.8543872833252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93</v>
      </c>
    </row>
    <row r="31" spans="1:70">
      <c r="A31" t="s">
        <v>70</v>
      </c>
      <c r="B31" t="s">
        <v>71</v>
      </c>
      <c r="C31" t="s">
        <v>131</v>
      </c>
      <c r="D31" t="n">
        <v>1</v>
      </c>
      <c r="E31" t="s">
        <v>132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5381.07</v>
      </c>
      <c r="L31" t="s">
        <v>77</v>
      </c>
      <c r="M31" t="s"/>
      <c r="N31" t="s">
        <v>157</v>
      </c>
      <c r="O31" t="s">
        <v>79</v>
      </c>
      <c r="P31" t="s">
        <v>132</v>
      </c>
      <c r="Q31" t="s"/>
      <c r="R31" t="s">
        <v>81</v>
      </c>
      <c r="S31" t="s">
        <v>158</v>
      </c>
      <c r="T31" t="s">
        <v>83</v>
      </c>
      <c r="U31" t="s">
        <v>84</v>
      </c>
      <c r="V31" t="s">
        <v>85</v>
      </c>
      <c r="W31" t="s">
        <v>86</v>
      </c>
      <c r="X31" t="s"/>
      <c r="Y31" t="s">
        <v>87</v>
      </c>
      <c r="Z31">
        <f>HYPERLINK("https://hotel-media.eclerx.com/savepage/tk_15478005685259871_sr_953.html","info")</f>
        <v/>
      </c>
      <c r="AA31" t="n">
        <v>-6902132</v>
      </c>
      <c r="AB31" t="s"/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135</v>
      </c>
      <c r="AO31" t="s">
        <v>159</v>
      </c>
      <c r="AP31" t="n">
        <v>5</v>
      </c>
      <c r="AQ31" t="s">
        <v>90</v>
      </c>
      <c r="AR31" t="s">
        <v>71</v>
      </c>
      <c r="AS31" t="s"/>
      <c r="AT31" t="s">
        <v>92</v>
      </c>
      <c r="AU31" t="s"/>
      <c r="AV31" t="s"/>
      <c r="AW31" t="s"/>
      <c r="AX31" t="s"/>
      <c r="AY31" t="n">
        <v>6902132</v>
      </c>
      <c r="AZ31" t="s">
        <v>137</v>
      </c>
      <c r="BA31" t="s"/>
      <c r="BB31" t="n">
        <v>433231</v>
      </c>
      <c r="BC31" t="n">
        <v>24.8543872833252</v>
      </c>
      <c r="BD31" t="n">
        <v>24.8543872833252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93</v>
      </c>
    </row>
    <row r="32" spans="1:70">
      <c r="A32" t="s">
        <v>70</v>
      </c>
      <c r="B32" t="s">
        <v>71</v>
      </c>
      <c r="C32" t="s">
        <v>131</v>
      </c>
      <c r="D32" t="n">
        <v>1</v>
      </c>
      <c r="E32" t="s">
        <v>132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5681.83</v>
      </c>
      <c r="L32" t="s">
        <v>77</v>
      </c>
      <c r="M32" t="s"/>
      <c r="N32" t="s">
        <v>157</v>
      </c>
      <c r="O32" t="s">
        <v>79</v>
      </c>
      <c r="P32" t="s">
        <v>132</v>
      </c>
      <c r="Q32" t="s"/>
      <c r="R32" t="s">
        <v>81</v>
      </c>
      <c r="S32" t="s">
        <v>160</v>
      </c>
      <c r="T32" t="s">
        <v>83</v>
      </c>
      <c r="U32" t="s">
        <v>84</v>
      </c>
      <c r="V32" t="s">
        <v>85</v>
      </c>
      <c r="W32" t="s">
        <v>86</v>
      </c>
      <c r="X32" t="s"/>
      <c r="Y32" t="s">
        <v>87</v>
      </c>
      <c r="Z32">
        <f>HYPERLINK("https://hotel-media.eclerx.com/savepage/tk_15478005685259871_sr_953.html","info")</f>
        <v/>
      </c>
      <c r="AA32" t="n">
        <v>-6902132</v>
      </c>
      <c r="AB32" t="s"/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135</v>
      </c>
      <c r="AO32" t="s">
        <v>152</v>
      </c>
      <c r="AP32" t="n">
        <v>5</v>
      </c>
      <c r="AQ32" t="s">
        <v>90</v>
      </c>
      <c r="AR32" t="s">
        <v>71</v>
      </c>
      <c r="AS32" t="s"/>
      <c r="AT32" t="s">
        <v>92</v>
      </c>
      <c r="AU32" t="s"/>
      <c r="AV32" t="s"/>
      <c r="AW32" t="s"/>
      <c r="AX32" t="s"/>
      <c r="AY32" t="n">
        <v>6902132</v>
      </c>
      <c r="AZ32" t="s">
        <v>137</v>
      </c>
      <c r="BA32" t="s"/>
      <c r="BB32" t="n">
        <v>433231</v>
      </c>
      <c r="BC32" t="n">
        <v>24.8543872833252</v>
      </c>
      <c r="BD32" t="n">
        <v>24.8543872833252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93</v>
      </c>
    </row>
    <row r="33" spans="1:70">
      <c r="A33" t="s">
        <v>70</v>
      </c>
      <c r="B33" t="s">
        <v>71</v>
      </c>
      <c r="C33" t="s">
        <v>131</v>
      </c>
      <c r="D33" t="n">
        <v>1</v>
      </c>
      <c r="E33" t="s">
        <v>161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6284.25</v>
      </c>
      <c r="L33" t="s">
        <v>77</v>
      </c>
      <c r="M33" t="s"/>
      <c r="N33" t="s">
        <v>162</v>
      </c>
      <c r="O33" t="s">
        <v>80</v>
      </c>
      <c r="P33" t="s">
        <v>161</v>
      </c>
      <c r="Q33" t="s">
        <v>80</v>
      </c>
      <c r="R33" t="s">
        <v>163</v>
      </c>
      <c r="S33" t="s">
        <v>164</v>
      </c>
      <c r="T33" t="s">
        <v>83</v>
      </c>
      <c r="U33" t="s">
        <v>84</v>
      </c>
      <c r="V33" t="s">
        <v>85</v>
      </c>
      <c r="W33" t="s">
        <v>86</v>
      </c>
      <c r="X33" t="s"/>
      <c r="Y33" t="s">
        <v>87</v>
      </c>
      <c r="Z33">
        <f>HYPERLINK("https://hotel-media.eclerx.com/savepage/tk_15478005572412984_sr_953.html","info")</f>
        <v/>
      </c>
      <c r="AA33" t="n">
        <v>-6968419</v>
      </c>
      <c r="AB33" t="s"/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135</v>
      </c>
      <c r="AO33" t="s">
        <v>165</v>
      </c>
      <c r="AP33" t="n">
        <v>1</v>
      </c>
      <c r="AQ33" t="s">
        <v>90</v>
      </c>
      <c r="AR33" t="s">
        <v>71</v>
      </c>
      <c r="AS33" t="s"/>
      <c r="AT33" t="s">
        <v>92</v>
      </c>
      <c r="AU33" t="s"/>
      <c r="AV33" t="s"/>
      <c r="AW33" t="s"/>
      <c r="AX33" t="s"/>
      <c r="AY33" t="n">
        <v>6968419</v>
      </c>
      <c r="AZ33" t="s">
        <v>166</v>
      </c>
      <c r="BA33" t="s"/>
      <c r="BB33" t="n">
        <v>788696</v>
      </c>
      <c r="BC33" t="n">
        <v>25.137405</v>
      </c>
      <c r="BD33" t="n">
        <v>25.137405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93</v>
      </c>
    </row>
    <row r="34" spans="1:70">
      <c r="A34" t="s">
        <v>70</v>
      </c>
      <c r="B34" t="s">
        <v>71</v>
      </c>
      <c r="C34" t="s">
        <v>131</v>
      </c>
      <c r="D34" t="n">
        <v>1</v>
      </c>
      <c r="E34" t="s">
        <v>161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7882.42</v>
      </c>
      <c r="L34" t="s">
        <v>77</v>
      </c>
      <c r="M34" t="s"/>
      <c r="N34" t="s">
        <v>162</v>
      </c>
      <c r="O34" t="s">
        <v>80</v>
      </c>
      <c r="P34" t="s">
        <v>161</v>
      </c>
      <c r="Q34" t="s">
        <v>80</v>
      </c>
      <c r="R34" t="s">
        <v>163</v>
      </c>
      <c r="S34" t="s">
        <v>167</v>
      </c>
      <c r="T34" t="s">
        <v>83</v>
      </c>
      <c r="U34" t="s">
        <v>84</v>
      </c>
      <c r="V34" t="s">
        <v>85</v>
      </c>
      <c r="W34" t="s">
        <v>86</v>
      </c>
      <c r="X34" t="s"/>
      <c r="Y34" t="s">
        <v>87</v>
      </c>
      <c r="Z34">
        <f>HYPERLINK("https://hotel-media.eclerx.com/savepage/tk_15478005572412984_sr_953.html","info")</f>
        <v/>
      </c>
      <c r="AA34" t="n">
        <v>-6968419</v>
      </c>
      <c r="AB34" t="s"/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89</v>
      </c>
      <c r="AO34" t="s"/>
      <c r="AP34" t="n">
        <v>1</v>
      </c>
      <c r="AQ34" t="s">
        <v>90</v>
      </c>
      <c r="AR34" t="s">
        <v>91</v>
      </c>
      <c r="AS34" t="s"/>
      <c r="AT34" t="s">
        <v>92</v>
      </c>
      <c r="AU34" t="s"/>
      <c r="AV34" t="s"/>
      <c r="AW34" t="s"/>
      <c r="AX34" t="s"/>
      <c r="AY34" t="n">
        <v>6968419</v>
      </c>
      <c r="AZ34" t="s">
        <v>166</v>
      </c>
      <c r="BA34" t="s"/>
      <c r="BB34" t="n">
        <v>788696</v>
      </c>
      <c r="BC34" t="n">
        <v>25.137405</v>
      </c>
      <c r="BD34" t="n">
        <v>25.137405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93</v>
      </c>
    </row>
    <row r="35" spans="1:70">
      <c r="A35" t="s">
        <v>70</v>
      </c>
      <c r="B35" t="s">
        <v>71</v>
      </c>
      <c r="C35" t="s">
        <v>131</v>
      </c>
      <c r="D35" t="n">
        <v>1</v>
      </c>
      <c r="E35" t="s">
        <v>161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6284.25</v>
      </c>
      <c r="L35" t="s">
        <v>77</v>
      </c>
      <c r="M35" t="s"/>
      <c r="N35" t="s">
        <v>168</v>
      </c>
      <c r="O35" t="s">
        <v>79</v>
      </c>
      <c r="P35" t="s">
        <v>161</v>
      </c>
      <c r="Q35" t="s">
        <v>80</v>
      </c>
      <c r="R35" t="s">
        <v>163</v>
      </c>
      <c r="S35" t="s">
        <v>164</v>
      </c>
      <c r="T35" t="s">
        <v>83</v>
      </c>
      <c r="U35" t="s">
        <v>84</v>
      </c>
      <c r="V35" t="s">
        <v>85</v>
      </c>
      <c r="W35" t="s">
        <v>86</v>
      </c>
      <c r="X35" t="s"/>
      <c r="Y35" t="s">
        <v>87</v>
      </c>
      <c r="Z35">
        <f>HYPERLINK("https://hotel-media.eclerx.com/savepage/tk_15478005572412984_sr_953.html","info")</f>
        <v/>
      </c>
      <c r="AA35" t="n">
        <v>-6968419</v>
      </c>
      <c r="AB35" t="s"/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135</v>
      </c>
      <c r="AO35" t="s">
        <v>165</v>
      </c>
      <c r="AP35" t="n">
        <v>1</v>
      </c>
      <c r="AQ35" t="s">
        <v>90</v>
      </c>
      <c r="AR35" t="s">
        <v>71</v>
      </c>
      <c r="AS35" t="s"/>
      <c r="AT35" t="s">
        <v>92</v>
      </c>
      <c r="AU35" t="s"/>
      <c r="AV35" t="s"/>
      <c r="AW35" t="s"/>
      <c r="AX35" t="s"/>
      <c r="AY35" t="n">
        <v>6968419</v>
      </c>
      <c r="AZ35" t="s">
        <v>166</v>
      </c>
      <c r="BA35" t="s"/>
      <c r="BB35" t="n">
        <v>788696</v>
      </c>
      <c r="BC35" t="n">
        <v>25.137405</v>
      </c>
      <c r="BD35" t="n">
        <v>25.137405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93</v>
      </c>
    </row>
    <row r="36" spans="1:70">
      <c r="A36" t="s">
        <v>70</v>
      </c>
      <c r="B36" t="s">
        <v>71</v>
      </c>
      <c r="C36" t="s">
        <v>131</v>
      </c>
      <c r="D36" t="n">
        <v>1</v>
      </c>
      <c r="E36" t="s">
        <v>161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7882.42</v>
      </c>
      <c r="L36" t="s">
        <v>77</v>
      </c>
      <c r="M36" t="s"/>
      <c r="N36" t="s">
        <v>168</v>
      </c>
      <c r="O36" t="s">
        <v>79</v>
      </c>
      <c r="P36" t="s">
        <v>161</v>
      </c>
      <c r="Q36" t="s">
        <v>80</v>
      </c>
      <c r="R36" t="s">
        <v>163</v>
      </c>
      <c r="S36" t="s">
        <v>167</v>
      </c>
      <c r="T36" t="s">
        <v>83</v>
      </c>
      <c r="U36" t="s">
        <v>84</v>
      </c>
      <c r="V36" t="s">
        <v>85</v>
      </c>
      <c r="W36" t="s">
        <v>86</v>
      </c>
      <c r="X36" t="s"/>
      <c r="Y36" t="s">
        <v>87</v>
      </c>
      <c r="Z36">
        <f>HYPERLINK("https://hotel-media.eclerx.com/savepage/tk_15478005572412984_sr_953.html","info")</f>
        <v/>
      </c>
      <c r="AA36" t="n">
        <v>-6968419</v>
      </c>
      <c r="AB36" t="s"/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89</v>
      </c>
      <c r="AO36" t="s"/>
      <c r="AP36" t="n">
        <v>1</v>
      </c>
      <c r="AQ36" t="s">
        <v>90</v>
      </c>
      <c r="AR36" t="s">
        <v>91</v>
      </c>
      <c r="AS36" t="s"/>
      <c r="AT36" t="s">
        <v>92</v>
      </c>
      <c r="AU36" t="s"/>
      <c r="AV36" t="s"/>
      <c r="AW36" t="s"/>
      <c r="AX36" t="s"/>
      <c r="AY36" t="n">
        <v>6968419</v>
      </c>
      <c r="AZ36" t="s">
        <v>166</v>
      </c>
      <c r="BA36" t="s"/>
      <c r="BB36" t="n">
        <v>788696</v>
      </c>
      <c r="BC36" t="n">
        <v>25.137405</v>
      </c>
      <c r="BD36" t="n">
        <v>25.137405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131</v>
      </c>
      <c r="D37" t="n">
        <v>1</v>
      </c>
      <c r="E37" t="s">
        <v>161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13049.16</v>
      </c>
      <c r="L37" t="s">
        <v>77</v>
      </c>
      <c r="M37" t="s"/>
      <c r="N37" t="s">
        <v>169</v>
      </c>
      <c r="O37" t="s">
        <v>79</v>
      </c>
      <c r="P37" t="s">
        <v>161</v>
      </c>
      <c r="Q37" t="s">
        <v>80</v>
      </c>
      <c r="R37" t="s">
        <v>163</v>
      </c>
      <c r="S37" t="s">
        <v>170</v>
      </c>
      <c r="T37" t="s">
        <v>83</v>
      </c>
      <c r="U37" t="s">
        <v>84</v>
      </c>
      <c r="V37" t="s">
        <v>85</v>
      </c>
      <c r="W37" t="s">
        <v>86</v>
      </c>
      <c r="X37" t="s"/>
      <c r="Y37" t="s">
        <v>87</v>
      </c>
      <c r="Z37">
        <f>HYPERLINK("https://hotel-media.eclerx.com/savepage/tk_15478005572412984_sr_953.html","info")</f>
        <v/>
      </c>
      <c r="AA37" t="n">
        <v>-6968419</v>
      </c>
      <c r="AB37" t="s"/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135</v>
      </c>
      <c r="AO37" t="s">
        <v>171</v>
      </c>
      <c r="AP37" t="n">
        <v>1</v>
      </c>
      <c r="AQ37" t="s">
        <v>90</v>
      </c>
      <c r="AR37" t="s">
        <v>71</v>
      </c>
      <c r="AS37" t="s"/>
      <c r="AT37" t="s">
        <v>92</v>
      </c>
      <c r="AU37" t="s"/>
      <c r="AV37" t="s"/>
      <c r="AW37" t="s"/>
      <c r="AX37" t="s"/>
      <c r="AY37" t="n">
        <v>6968419</v>
      </c>
      <c r="AZ37" t="s">
        <v>166</v>
      </c>
      <c r="BA37" t="s"/>
      <c r="BB37" t="n">
        <v>788696</v>
      </c>
      <c r="BC37" t="n">
        <v>25.137405</v>
      </c>
      <c r="BD37" t="n">
        <v>25.137405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131</v>
      </c>
      <c r="D38" t="n">
        <v>1</v>
      </c>
      <c r="E38" t="s">
        <v>161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16327.69</v>
      </c>
      <c r="L38" t="s">
        <v>77</v>
      </c>
      <c r="M38" t="s"/>
      <c r="N38" t="s">
        <v>169</v>
      </c>
      <c r="O38" t="s">
        <v>79</v>
      </c>
      <c r="P38" t="s">
        <v>161</v>
      </c>
      <c r="Q38" t="s">
        <v>80</v>
      </c>
      <c r="R38" t="s">
        <v>163</v>
      </c>
      <c r="S38" t="s">
        <v>172</v>
      </c>
      <c r="T38" t="s">
        <v>83</v>
      </c>
      <c r="U38" t="s">
        <v>84</v>
      </c>
      <c r="V38" t="s">
        <v>85</v>
      </c>
      <c r="W38" t="s">
        <v>86</v>
      </c>
      <c r="X38" t="s"/>
      <c r="Y38" t="s">
        <v>87</v>
      </c>
      <c r="Z38">
        <f>HYPERLINK("https://hotel-media.eclerx.com/savepage/tk_15478005572412984_sr_953.html","info")</f>
        <v/>
      </c>
      <c r="AA38" t="n">
        <v>-6968419</v>
      </c>
      <c r="AB38" t="s"/>
      <c r="AC38" t="s"/>
      <c r="AD38" t="s">
        <v>88</v>
      </c>
      <c r="AE38" t="s"/>
      <c r="AF38" t="s"/>
      <c r="AG38" t="s"/>
      <c r="AH38" t="s"/>
      <c r="AI38" t="s"/>
      <c r="AJ38" t="s"/>
      <c r="AK38" t="s">
        <v>89</v>
      </c>
      <c r="AL38" t="s"/>
      <c r="AM38" t="s"/>
      <c r="AN38" t="s">
        <v>89</v>
      </c>
      <c r="AO38" t="s"/>
      <c r="AP38" t="n">
        <v>1</v>
      </c>
      <c r="AQ38" t="s">
        <v>90</v>
      </c>
      <c r="AR38" t="s">
        <v>91</v>
      </c>
      <c r="AS38" t="s"/>
      <c r="AT38" t="s">
        <v>92</v>
      </c>
      <c r="AU38" t="s"/>
      <c r="AV38" t="s"/>
      <c r="AW38" t="s"/>
      <c r="AX38" t="s"/>
      <c r="AY38" t="n">
        <v>6968419</v>
      </c>
      <c r="AZ38" t="s">
        <v>166</v>
      </c>
      <c r="BA38" t="s"/>
      <c r="BB38" t="n">
        <v>788696</v>
      </c>
      <c r="BC38" t="n">
        <v>25.137405</v>
      </c>
      <c r="BD38" t="n">
        <v>25.137405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173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1506.61</v>
      </c>
      <c r="L39" t="s">
        <v>77</v>
      </c>
      <c r="M39" t="s"/>
      <c r="N39" t="s">
        <v>174</v>
      </c>
      <c r="O39" t="s">
        <v>79</v>
      </c>
      <c r="P39" t="s">
        <v>173</v>
      </c>
      <c r="Q39" t="s">
        <v>80</v>
      </c>
      <c r="R39" t="s">
        <v>81</v>
      </c>
      <c r="S39" t="s">
        <v>175</v>
      </c>
      <c r="T39" t="s">
        <v>83</v>
      </c>
      <c r="U39" t="s">
        <v>84</v>
      </c>
      <c r="V39" t="s">
        <v>85</v>
      </c>
      <c r="W39" t="s">
        <v>86</v>
      </c>
      <c r="X39" t="s"/>
      <c r="Y39" t="s">
        <v>87</v>
      </c>
      <c r="Z39">
        <f>HYPERLINK("https://hotel-media.eclerx.com/savepage/tk_15478005748811612_sr_954.html","info")</f>
        <v/>
      </c>
      <c r="AA39" t="n">
        <v>-6901965</v>
      </c>
      <c r="AB39" t="s"/>
      <c r="AC39" t="s"/>
      <c r="AD39" t="s">
        <v>88</v>
      </c>
      <c r="AE39" t="s"/>
      <c r="AF39" t="s"/>
      <c r="AG39" t="s"/>
      <c r="AH39" t="s"/>
      <c r="AI39" t="s"/>
      <c r="AJ39" t="s"/>
      <c r="AK39" t="s">
        <v>89</v>
      </c>
      <c r="AL39" t="s"/>
      <c r="AM39" t="s"/>
      <c r="AN39" t="s">
        <v>135</v>
      </c>
      <c r="AO39" t="s">
        <v>176</v>
      </c>
      <c r="AP39" t="n">
        <v>1</v>
      </c>
      <c r="AQ39" t="s">
        <v>90</v>
      </c>
      <c r="AR39" t="s">
        <v>71</v>
      </c>
      <c r="AS39" t="s"/>
      <c r="AT39" t="s">
        <v>92</v>
      </c>
      <c r="AU39" t="s"/>
      <c r="AV39" t="s"/>
      <c r="AW39" t="s"/>
      <c r="AX39" t="s"/>
      <c r="AY39" t="n">
        <v>6901965</v>
      </c>
      <c r="AZ39" t="s">
        <v>177</v>
      </c>
      <c r="BA39" t="s"/>
      <c r="BB39" t="n">
        <v>648352</v>
      </c>
      <c r="BC39" t="n">
        <v>25.048164</v>
      </c>
      <c r="BD39" t="n">
        <v>25.048164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173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2271.34</v>
      </c>
      <c r="L40" t="s">
        <v>77</v>
      </c>
      <c r="M40" t="s"/>
      <c r="N40" t="s">
        <v>174</v>
      </c>
      <c r="O40" t="s">
        <v>79</v>
      </c>
      <c r="P40" t="s">
        <v>173</v>
      </c>
      <c r="Q40" t="s"/>
      <c r="R40" t="s">
        <v>81</v>
      </c>
      <c r="S40" t="s">
        <v>178</v>
      </c>
      <c r="T40" t="s">
        <v>83</v>
      </c>
      <c r="U40" t="s">
        <v>84</v>
      </c>
      <c r="V40" t="s">
        <v>85</v>
      </c>
      <c r="W40" t="s">
        <v>86</v>
      </c>
      <c r="X40" t="s"/>
      <c r="Y40" t="s">
        <v>87</v>
      </c>
      <c r="Z40">
        <f>HYPERLINK("https://hotel-media.eclerx.com/savepage/tk_15478005748811612_sr_954.html","info")</f>
        <v/>
      </c>
      <c r="AA40" t="n">
        <v>-6901965</v>
      </c>
      <c r="AB40" t="s"/>
      <c r="AC40" t="s"/>
      <c r="AD40" t="s">
        <v>88</v>
      </c>
      <c r="AE40" t="s"/>
      <c r="AF40" t="s"/>
      <c r="AG40" t="s"/>
      <c r="AH40" t="s"/>
      <c r="AI40" t="s"/>
      <c r="AJ40" t="s"/>
      <c r="AK40" t="s">
        <v>89</v>
      </c>
      <c r="AL40" t="s"/>
      <c r="AM40" t="s"/>
      <c r="AN40" t="s">
        <v>135</v>
      </c>
      <c r="AO40" t="s">
        <v>179</v>
      </c>
      <c r="AP40" t="n">
        <v>1</v>
      </c>
      <c r="AQ40" t="s">
        <v>90</v>
      </c>
      <c r="AR40" t="s">
        <v>71</v>
      </c>
      <c r="AS40" t="s"/>
      <c r="AT40" t="s">
        <v>92</v>
      </c>
      <c r="AU40" t="s"/>
      <c r="AV40" t="s"/>
      <c r="AW40" t="s"/>
      <c r="AX40" t="s"/>
      <c r="AY40" t="n">
        <v>6901965</v>
      </c>
      <c r="AZ40" t="s">
        <v>177</v>
      </c>
      <c r="BA40" t="s"/>
      <c r="BB40" t="n">
        <v>648352</v>
      </c>
      <c r="BC40" t="n">
        <v>25.048164</v>
      </c>
      <c r="BD40" t="n">
        <v>25.048164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93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173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2422.35</v>
      </c>
      <c r="L41" t="s">
        <v>77</v>
      </c>
      <c r="M41" t="s"/>
      <c r="N41" t="s">
        <v>174</v>
      </c>
      <c r="O41" t="s">
        <v>79</v>
      </c>
      <c r="P41" t="s">
        <v>173</v>
      </c>
      <c r="Q41" t="s"/>
      <c r="R41" t="s">
        <v>81</v>
      </c>
      <c r="S41" t="s">
        <v>180</v>
      </c>
      <c r="T41" t="s">
        <v>83</v>
      </c>
      <c r="U41" t="s">
        <v>84</v>
      </c>
      <c r="V41" t="s">
        <v>85</v>
      </c>
      <c r="W41" t="s">
        <v>86</v>
      </c>
      <c r="X41" t="s"/>
      <c r="Y41" t="s">
        <v>87</v>
      </c>
      <c r="Z41">
        <f>HYPERLINK("https://hotel-media.eclerx.com/savepage/tk_15478005748811612_sr_954.html","info")</f>
        <v/>
      </c>
      <c r="AA41" t="n">
        <v>-6901965</v>
      </c>
      <c r="AB41" t="s"/>
      <c r="AC41" t="s"/>
      <c r="AD41" t="s">
        <v>88</v>
      </c>
      <c r="AE41" t="s"/>
      <c r="AF41" t="s"/>
      <c r="AG41" t="s"/>
      <c r="AH41" t="s"/>
      <c r="AI41" t="s"/>
      <c r="AJ41" t="s"/>
      <c r="AK41" t="s">
        <v>89</v>
      </c>
      <c r="AL41" t="s"/>
      <c r="AM41" t="s"/>
      <c r="AN41" t="s">
        <v>135</v>
      </c>
      <c r="AO41" t="s">
        <v>181</v>
      </c>
      <c r="AP41" t="n">
        <v>1</v>
      </c>
      <c r="AQ41" t="s">
        <v>90</v>
      </c>
      <c r="AR41" t="s">
        <v>71</v>
      </c>
      <c r="AS41" t="s"/>
      <c r="AT41" t="s">
        <v>92</v>
      </c>
      <c r="AU41" t="s"/>
      <c r="AV41" t="s"/>
      <c r="AW41" t="s"/>
      <c r="AX41" t="s"/>
      <c r="AY41" t="n">
        <v>6901965</v>
      </c>
      <c r="AZ41" t="s">
        <v>177</v>
      </c>
      <c r="BA41" t="s"/>
      <c r="BB41" t="n">
        <v>648352</v>
      </c>
      <c r="BC41" t="n">
        <v>25.048164</v>
      </c>
      <c r="BD41" t="n">
        <v>25.048164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173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1910.97</v>
      </c>
      <c r="L42" t="s">
        <v>77</v>
      </c>
      <c r="M42" t="s"/>
      <c r="N42" t="s">
        <v>182</v>
      </c>
      <c r="O42" t="s">
        <v>79</v>
      </c>
      <c r="P42" t="s">
        <v>173</v>
      </c>
      <c r="Q42" t="s">
        <v>80</v>
      </c>
      <c r="R42" t="s">
        <v>81</v>
      </c>
      <c r="S42" t="s">
        <v>183</v>
      </c>
      <c r="T42" t="s">
        <v>83</v>
      </c>
      <c r="U42" t="s">
        <v>84</v>
      </c>
      <c r="V42" t="s">
        <v>85</v>
      </c>
      <c r="W42" t="s">
        <v>86</v>
      </c>
      <c r="X42" t="s"/>
      <c r="Y42" t="s">
        <v>87</v>
      </c>
      <c r="Z42">
        <f>HYPERLINK("https://hotel-media.eclerx.com/savepage/tk_15478005748811612_sr_954.html","info")</f>
        <v/>
      </c>
      <c r="AA42" t="n">
        <v>-6901965</v>
      </c>
      <c r="AB42" t="s"/>
      <c r="AC42" t="s"/>
      <c r="AD42" t="s">
        <v>88</v>
      </c>
      <c r="AE42" t="s"/>
      <c r="AF42" t="s"/>
      <c r="AG42" t="s"/>
      <c r="AH42" t="s"/>
      <c r="AI42" t="s"/>
      <c r="AJ42" t="s"/>
      <c r="AK42" t="s">
        <v>89</v>
      </c>
      <c r="AL42" t="s"/>
      <c r="AM42" t="s"/>
      <c r="AN42" t="s">
        <v>135</v>
      </c>
      <c r="AO42" t="s">
        <v>184</v>
      </c>
      <c r="AP42" t="n">
        <v>1</v>
      </c>
      <c r="AQ42" t="s">
        <v>90</v>
      </c>
      <c r="AR42" t="s">
        <v>71</v>
      </c>
      <c r="AS42" t="s"/>
      <c r="AT42" t="s">
        <v>92</v>
      </c>
      <c r="AU42" t="s"/>
      <c r="AV42" t="s"/>
      <c r="AW42" t="s"/>
      <c r="AX42" t="s"/>
      <c r="AY42" t="n">
        <v>6901965</v>
      </c>
      <c r="AZ42" t="s">
        <v>177</v>
      </c>
      <c r="BA42" t="s"/>
      <c r="BB42" t="n">
        <v>648352</v>
      </c>
      <c r="BC42" t="n">
        <v>25.048164</v>
      </c>
      <c r="BD42" t="n">
        <v>25.048164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173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2845.84</v>
      </c>
      <c r="L43" t="s">
        <v>77</v>
      </c>
      <c r="M43" t="s"/>
      <c r="N43" t="s">
        <v>182</v>
      </c>
      <c r="O43" t="s">
        <v>79</v>
      </c>
      <c r="P43" t="s">
        <v>173</v>
      </c>
      <c r="Q43" t="s"/>
      <c r="R43" t="s">
        <v>81</v>
      </c>
      <c r="S43" t="s">
        <v>185</v>
      </c>
      <c r="T43" t="s">
        <v>83</v>
      </c>
      <c r="U43" t="s">
        <v>84</v>
      </c>
      <c r="V43" t="s">
        <v>85</v>
      </c>
      <c r="W43" t="s">
        <v>86</v>
      </c>
      <c r="X43" t="s"/>
      <c r="Y43" t="s">
        <v>87</v>
      </c>
      <c r="Z43">
        <f>HYPERLINK("https://hotel-media.eclerx.com/savepage/tk_15478005748811612_sr_954.html","info")</f>
        <v/>
      </c>
      <c r="AA43" t="n">
        <v>-6901965</v>
      </c>
      <c r="AB43" t="s"/>
      <c r="AC43" t="s"/>
      <c r="AD43" t="s">
        <v>88</v>
      </c>
      <c r="AE43" t="s"/>
      <c r="AF43" t="s"/>
      <c r="AG43" t="s"/>
      <c r="AH43" t="s"/>
      <c r="AI43" t="s"/>
      <c r="AJ43" t="s"/>
      <c r="AK43" t="s">
        <v>89</v>
      </c>
      <c r="AL43" t="s"/>
      <c r="AM43" t="s"/>
      <c r="AN43" t="s">
        <v>135</v>
      </c>
      <c r="AO43" t="s">
        <v>186</v>
      </c>
      <c r="AP43" t="n">
        <v>1</v>
      </c>
      <c r="AQ43" t="s">
        <v>90</v>
      </c>
      <c r="AR43" t="s">
        <v>71</v>
      </c>
      <c r="AS43" t="s"/>
      <c r="AT43" t="s">
        <v>92</v>
      </c>
      <c r="AU43" t="s"/>
      <c r="AV43" t="s"/>
      <c r="AW43" t="s"/>
      <c r="AX43" t="s"/>
      <c r="AY43" t="n">
        <v>6901965</v>
      </c>
      <c r="AZ43" t="s">
        <v>177</v>
      </c>
      <c r="BA43" t="s"/>
      <c r="BB43" t="n">
        <v>648352</v>
      </c>
      <c r="BC43" t="n">
        <v>25.048164</v>
      </c>
      <c r="BD43" t="n">
        <v>25.048164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173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3027.94</v>
      </c>
      <c r="L44" t="s">
        <v>77</v>
      </c>
      <c r="M44" t="s"/>
      <c r="N44" t="s">
        <v>182</v>
      </c>
      <c r="O44" t="s">
        <v>79</v>
      </c>
      <c r="P44" t="s">
        <v>173</v>
      </c>
      <c r="Q44" t="s"/>
      <c r="R44" t="s">
        <v>81</v>
      </c>
      <c r="S44" t="s">
        <v>187</v>
      </c>
      <c r="T44" t="s">
        <v>83</v>
      </c>
      <c r="U44" t="s">
        <v>84</v>
      </c>
      <c r="V44" t="s">
        <v>85</v>
      </c>
      <c r="W44" t="s">
        <v>86</v>
      </c>
      <c r="X44" t="s"/>
      <c r="Y44" t="s">
        <v>87</v>
      </c>
      <c r="Z44">
        <f>HYPERLINK("https://hotel-media.eclerx.com/savepage/tk_15478005748811612_sr_954.html","info")</f>
        <v/>
      </c>
      <c r="AA44" t="n">
        <v>-6901965</v>
      </c>
      <c r="AB44" t="s"/>
      <c r="AC44" t="s"/>
      <c r="AD44" t="s">
        <v>88</v>
      </c>
      <c r="AE44" t="s"/>
      <c r="AF44" t="s"/>
      <c r="AG44" t="s"/>
      <c r="AH44" t="s"/>
      <c r="AI44" t="s"/>
      <c r="AJ44" t="s"/>
      <c r="AK44" t="s">
        <v>89</v>
      </c>
      <c r="AL44" t="s"/>
      <c r="AM44" t="s"/>
      <c r="AN44" t="s">
        <v>135</v>
      </c>
      <c r="AO44" t="s">
        <v>188</v>
      </c>
      <c r="AP44" t="n">
        <v>1</v>
      </c>
      <c r="AQ44" t="s">
        <v>90</v>
      </c>
      <c r="AR44" t="s">
        <v>71</v>
      </c>
      <c r="AS44" t="s"/>
      <c r="AT44" t="s">
        <v>92</v>
      </c>
      <c r="AU44" t="s"/>
      <c r="AV44" t="s"/>
      <c r="AW44" t="s"/>
      <c r="AX44" t="s"/>
      <c r="AY44" t="n">
        <v>6901965</v>
      </c>
      <c r="AZ44" t="s">
        <v>177</v>
      </c>
      <c r="BA44" t="s"/>
      <c r="BB44" t="n">
        <v>648352</v>
      </c>
      <c r="BC44" t="n">
        <v>25.048164</v>
      </c>
      <c r="BD44" t="n">
        <v>25.048164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173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2105.57</v>
      </c>
      <c r="L45" t="s">
        <v>77</v>
      </c>
      <c r="M45" t="s"/>
      <c r="N45" t="s">
        <v>189</v>
      </c>
      <c r="O45" t="s">
        <v>79</v>
      </c>
      <c r="P45" t="s">
        <v>173</v>
      </c>
      <c r="Q45" t="s">
        <v>80</v>
      </c>
      <c r="R45" t="s">
        <v>81</v>
      </c>
      <c r="S45" t="s">
        <v>190</v>
      </c>
      <c r="T45" t="s">
        <v>83</v>
      </c>
      <c r="U45" t="s">
        <v>84</v>
      </c>
      <c r="V45" t="s">
        <v>85</v>
      </c>
      <c r="W45" t="s">
        <v>86</v>
      </c>
      <c r="X45" t="s"/>
      <c r="Y45" t="s">
        <v>87</v>
      </c>
      <c r="Z45">
        <f>HYPERLINK("https://hotel-media.eclerx.com/savepage/tk_15478005748811612_sr_954.html","info")</f>
        <v/>
      </c>
      <c r="AA45" t="n">
        <v>-6901965</v>
      </c>
      <c r="AB45" t="s"/>
      <c r="AC45" t="s"/>
      <c r="AD45" t="s">
        <v>88</v>
      </c>
      <c r="AE45" t="s"/>
      <c r="AF45" t="s"/>
      <c r="AG45" t="s"/>
      <c r="AH45" t="s"/>
      <c r="AI45" t="s"/>
      <c r="AJ45" t="s"/>
      <c r="AK45" t="s">
        <v>89</v>
      </c>
      <c r="AL45" t="s"/>
      <c r="AM45" t="s"/>
      <c r="AN45" t="s">
        <v>135</v>
      </c>
      <c r="AO45" t="s">
        <v>191</v>
      </c>
      <c r="AP45" t="n">
        <v>1</v>
      </c>
      <c r="AQ45" t="s">
        <v>90</v>
      </c>
      <c r="AR45" t="s">
        <v>71</v>
      </c>
      <c r="AS45" t="s"/>
      <c r="AT45" t="s">
        <v>92</v>
      </c>
      <c r="AU45" t="s"/>
      <c r="AV45" t="s"/>
      <c r="AW45" t="s"/>
      <c r="AX45" t="s"/>
      <c r="AY45" t="n">
        <v>6901965</v>
      </c>
      <c r="AZ45" t="s">
        <v>177</v>
      </c>
      <c r="BA45" t="s"/>
      <c r="BB45" t="n">
        <v>648352</v>
      </c>
      <c r="BC45" t="n">
        <v>25.048164</v>
      </c>
      <c r="BD45" t="n">
        <v>25.048164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173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3133.74</v>
      </c>
      <c r="L46" t="s">
        <v>77</v>
      </c>
      <c r="M46" t="s"/>
      <c r="N46" t="s">
        <v>189</v>
      </c>
      <c r="O46" t="s">
        <v>79</v>
      </c>
      <c r="P46" t="s">
        <v>173</v>
      </c>
      <c r="Q46" t="s"/>
      <c r="R46" t="s">
        <v>81</v>
      </c>
      <c r="S46" t="s">
        <v>192</v>
      </c>
      <c r="T46" t="s">
        <v>83</v>
      </c>
      <c r="U46" t="s">
        <v>84</v>
      </c>
      <c r="V46" t="s">
        <v>85</v>
      </c>
      <c r="W46" t="s">
        <v>86</v>
      </c>
      <c r="X46" t="s"/>
      <c r="Y46" t="s">
        <v>87</v>
      </c>
      <c r="Z46">
        <f>HYPERLINK("https://hotel-media.eclerx.com/savepage/tk_15478005748811612_sr_954.html","info")</f>
        <v/>
      </c>
      <c r="AA46" t="n">
        <v>-6901965</v>
      </c>
      <c r="AB46" t="s"/>
      <c r="AC46" t="s"/>
      <c r="AD46" t="s">
        <v>88</v>
      </c>
      <c r="AE46" t="s"/>
      <c r="AF46" t="s"/>
      <c r="AG46" t="s"/>
      <c r="AH46" t="s"/>
      <c r="AI46" t="s"/>
      <c r="AJ46" t="s"/>
      <c r="AK46" t="s">
        <v>89</v>
      </c>
      <c r="AL46" t="s"/>
      <c r="AM46" t="s"/>
      <c r="AN46" t="s">
        <v>135</v>
      </c>
      <c r="AO46" t="s">
        <v>193</v>
      </c>
      <c r="AP46" t="n">
        <v>1</v>
      </c>
      <c r="AQ46" t="s">
        <v>90</v>
      </c>
      <c r="AR46" t="s">
        <v>71</v>
      </c>
      <c r="AS46" t="s"/>
      <c r="AT46" t="s">
        <v>92</v>
      </c>
      <c r="AU46" t="s"/>
      <c r="AV46" t="s"/>
      <c r="AW46" t="s"/>
      <c r="AX46" t="s"/>
      <c r="AY46" t="n">
        <v>6901965</v>
      </c>
      <c r="AZ46" t="s">
        <v>177</v>
      </c>
      <c r="BA46" t="s"/>
      <c r="BB46" t="n">
        <v>648352</v>
      </c>
      <c r="BC46" t="n">
        <v>25.048164</v>
      </c>
      <c r="BD46" t="n">
        <v>25.048164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173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3330.73</v>
      </c>
      <c r="L47" t="s">
        <v>77</v>
      </c>
      <c r="M47" t="s"/>
      <c r="N47" t="s">
        <v>189</v>
      </c>
      <c r="O47" t="s">
        <v>79</v>
      </c>
      <c r="P47" t="s">
        <v>173</v>
      </c>
      <c r="Q47" t="s"/>
      <c r="R47" t="s">
        <v>81</v>
      </c>
      <c r="S47" t="s">
        <v>194</v>
      </c>
      <c r="T47" t="s">
        <v>83</v>
      </c>
      <c r="U47" t="s">
        <v>84</v>
      </c>
      <c r="V47" t="s">
        <v>85</v>
      </c>
      <c r="W47" t="s">
        <v>86</v>
      </c>
      <c r="X47" t="s"/>
      <c r="Y47" t="s">
        <v>87</v>
      </c>
      <c r="Z47">
        <f>HYPERLINK("https://hotel-media.eclerx.com/savepage/tk_15478005748811612_sr_954.html","info")</f>
        <v/>
      </c>
      <c r="AA47" t="n">
        <v>-6901965</v>
      </c>
      <c r="AB47" t="s"/>
      <c r="AC47" t="s"/>
      <c r="AD47" t="s">
        <v>88</v>
      </c>
      <c r="AE47" t="s"/>
      <c r="AF47" t="s"/>
      <c r="AG47" t="s"/>
      <c r="AH47" t="s"/>
      <c r="AI47" t="s"/>
      <c r="AJ47" t="s"/>
      <c r="AK47" t="s">
        <v>89</v>
      </c>
      <c r="AL47" t="s"/>
      <c r="AM47" t="s"/>
      <c r="AN47" t="s">
        <v>135</v>
      </c>
      <c r="AO47" t="s">
        <v>195</v>
      </c>
      <c r="AP47" t="n">
        <v>1</v>
      </c>
      <c r="AQ47" t="s">
        <v>90</v>
      </c>
      <c r="AR47" t="s">
        <v>71</v>
      </c>
      <c r="AS47" t="s"/>
      <c r="AT47" t="s">
        <v>92</v>
      </c>
      <c r="AU47" t="s"/>
      <c r="AV47" t="s"/>
      <c r="AW47" t="s"/>
      <c r="AX47" t="s"/>
      <c r="AY47" t="n">
        <v>6901965</v>
      </c>
      <c r="AZ47" t="s">
        <v>177</v>
      </c>
      <c r="BA47" t="s"/>
      <c r="BB47" t="n">
        <v>648352</v>
      </c>
      <c r="BC47" t="n">
        <v>25.048164</v>
      </c>
      <c r="BD47" t="n">
        <v>25.048164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109</v>
      </c>
      <c r="D48" t="n">
        <v>1</v>
      </c>
      <c r="E48" t="s">
        <v>196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2316.37</v>
      </c>
      <c r="L48" t="s">
        <v>77</v>
      </c>
      <c r="M48" t="s"/>
      <c r="N48" t="s">
        <v>197</v>
      </c>
      <c r="O48" t="s">
        <v>79</v>
      </c>
      <c r="P48" t="s">
        <v>196</v>
      </c>
      <c r="Q48" t="s"/>
      <c r="R48" t="s">
        <v>81</v>
      </c>
      <c r="S48" t="s">
        <v>198</v>
      </c>
      <c r="T48" t="s">
        <v>83</v>
      </c>
      <c r="U48" t="s">
        <v>84</v>
      </c>
      <c r="V48" t="s">
        <v>85</v>
      </c>
      <c r="W48" t="s">
        <v>114</v>
      </c>
      <c r="X48" t="s"/>
      <c r="Y48" t="s">
        <v>87</v>
      </c>
      <c r="Z48">
        <f>HYPERLINK("https://hotel-media.eclerx.com/savepage/tk_15478005745401878_sr_952.html","info")</f>
        <v/>
      </c>
      <c r="AA48" t="n">
        <v>-6968465</v>
      </c>
      <c r="AB48" t="s"/>
      <c r="AC48" t="s"/>
      <c r="AD48" t="s">
        <v>88</v>
      </c>
      <c r="AE48" t="s"/>
      <c r="AF48" t="s"/>
      <c r="AG48" t="s"/>
      <c r="AH48" t="s"/>
      <c r="AI48" t="s"/>
      <c r="AJ48" t="s"/>
      <c r="AK48" t="s">
        <v>89</v>
      </c>
      <c r="AL48" t="s"/>
      <c r="AM48" t="s"/>
      <c r="AN48" t="s">
        <v>135</v>
      </c>
      <c r="AO48" t="s">
        <v>199</v>
      </c>
      <c r="AP48" t="n">
        <v>4</v>
      </c>
      <c r="AQ48" t="s">
        <v>90</v>
      </c>
      <c r="AR48" t="s">
        <v>91</v>
      </c>
      <c r="AS48" t="s"/>
      <c r="AT48" t="s">
        <v>92</v>
      </c>
      <c r="AU48" t="s"/>
      <c r="AV48" t="s"/>
      <c r="AW48" t="s"/>
      <c r="AX48" t="s"/>
      <c r="AY48" t="n">
        <v>6968465</v>
      </c>
      <c r="AZ48" t="s">
        <v>200</v>
      </c>
      <c r="BA48" t="s"/>
      <c r="BB48" t="n">
        <v>1094188</v>
      </c>
      <c r="BC48" t="n">
        <v>25.0338969</v>
      </c>
      <c r="BD48" t="n">
        <v>25.0338969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93</v>
      </c>
    </row>
    <row r="49" spans="1:70">
      <c r="A49" t="s">
        <v>70</v>
      </c>
      <c r="B49" t="s">
        <v>71</v>
      </c>
      <c r="C49" t="s">
        <v>109</v>
      </c>
      <c r="D49" t="n">
        <v>1</v>
      </c>
      <c r="E49" t="s">
        <v>196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2725.14</v>
      </c>
      <c r="L49" t="s">
        <v>77</v>
      </c>
      <c r="M49" t="s"/>
      <c r="N49" t="s">
        <v>197</v>
      </c>
      <c r="O49" t="s">
        <v>79</v>
      </c>
      <c r="P49" t="s">
        <v>196</v>
      </c>
      <c r="Q49" t="s"/>
      <c r="R49" t="s">
        <v>81</v>
      </c>
      <c r="S49" t="s">
        <v>201</v>
      </c>
      <c r="T49" t="s">
        <v>83</v>
      </c>
      <c r="U49" t="s">
        <v>84</v>
      </c>
      <c r="V49" t="s">
        <v>85</v>
      </c>
      <c r="W49" t="s">
        <v>86</v>
      </c>
      <c r="X49" t="s"/>
      <c r="Y49" t="s">
        <v>87</v>
      </c>
      <c r="Z49">
        <f>HYPERLINK("https://hotel-media.eclerx.com/savepage/tk_15478005745401878_sr_952.html","info")</f>
        <v/>
      </c>
      <c r="AA49" t="n">
        <v>-6968465</v>
      </c>
      <c r="AB49" t="s"/>
      <c r="AC49" t="s"/>
      <c r="AD49" t="s">
        <v>88</v>
      </c>
      <c r="AE49" t="s"/>
      <c r="AF49" t="s"/>
      <c r="AG49" t="s"/>
      <c r="AH49" t="s"/>
      <c r="AI49" t="s"/>
      <c r="AJ49" t="s"/>
      <c r="AK49" t="s">
        <v>89</v>
      </c>
      <c r="AL49" t="s"/>
      <c r="AM49" t="s"/>
      <c r="AN49" t="s">
        <v>135</v>
      </c>
      <c r="AO49" t="s">
        <v>202</v>
      </c>
      <c r="AP49" t="n">
        <v>4</v>
      </c>
      <c r="AQ49" t="s">
        <v>90</v>
      </c>
      <c r="AR49" t="s">
        <v>91</v>
      </c>
      <c r="AS49" t="s"/>
      <c r="AT49" t="s">
        <v>92</v>
      </c>
      <c r="AU49" t="s"/>
      <c r="AV49" t="s"/>
      <c r="AW49" t="s"/>
      <c r="AX49" t="s"/>
      <c r="AY49" t="n">
        <v>6968465</v>
      </c>
      <c r="AZ49" t="s">
        <v>200</v>
      </c>
      <c r="BA49" t="s"/>
      <c r="BB49" t="n">
        <v>1094188</v>
      </c>
      <c r="BC49" t="n">
        <v>25.0338969</v>
      </c>
      <c r="BD49" t="n">
        <v>25.0338969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93</v>
      </c>
    </row>
    <row r="50" spans="1:70">
      <c r="A50" t="s">
        <v>70</v>
      </c>
      <c r="B50" t="s">
        <v>71</v>
      </c>
      <c r="C50" t="s">
        <v>109</v>
      </c>
      <c r="D50" t="n">
        <v>1</v>
      </c>
      <c r="E50" t="s">
        <v>196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2844.47</v>
      </c>
      <c r="L50" t="s">
        <v>77</v>
      </c>
      <c r="M50" t="s"/>
      <c r="N50" t="s">
        <v>197</v>
      </c>
      <c r="O50" t="s">
        <v>79</v>
      </c>
      <c r="P50" t="s">
        <v>196</v>
      </c>
      <c r="Q50" t="s"/>
      <c r="R50" t="s">
        <v>81</v>
      </c>
      <c r="S50" t="s">
        <v>203</v>
      </c>
      <c r="T50" t="s">
        <v>83</v>
      </c>
      <c r="U50" t="s">
        <v>84</v>
      </c>
      <c r="V50" t="s">
        <v>85</v>
      </c>
      <c r="W50" t="s">
        <v>114</v>
      </c>
      <c r="X50" t="s"/>
      <c r="Y50" t="s">
        <v>87</v>
      </c>
      <c r="Z50">
        <f>HYPERLINK("https://hotel-media.eclerx.com/savepage/tk_15478005745401878_sr_952.html","info")</f>
        <v/>
      </c>
      <c r="AA50" t="n">
        <v>-6968465</v>
      </c>
      <c r="AB50" t="s"/>
      <c r="AC50" t="s"/>
      <c r="AD50" t="s">
        <v>88</v>
      </c>
      <c r="AE50" t="s"/>
      <c r="AF50" t="s"/>
      <c r="AG50" t="s"/>
      <c r="AH50" t="s"/>
      <c r="AI50" t="s"/>
      <c r="AJ50" t="s"/>
      <c r="AK50" t="s">
        <v>89</v>
      </c>
      <c r="AL50" t="s"/>
      <c r="AM50" t="s"/>
      <c r="AN50" t="s">
        <v>135</v>
      </c>
      <c r="AO50" t="s">
        <v>204</v>
      </c>
      <c r="AP50" t="n">
        <v>4</v>
      </c>
      <c r="AQ50" t="s">
        <v>90</v>
      </c>
      <c r="AR50" t="s">
        <v>71</v>
      </c>
      <c r="AS50" t="s"/>
      <c r="AT50" t="s">
        <v>92</v>
      </c>
      <c r="AU50" t="s"/>
      <c r="AV50" t="s"/>
      <c r="AW50" t="s"/>
      <c r="AX50" t="s"/>
      <c r="AY50" t="n">
        <v>6968465</v>
      </c>
      <c r="AZ50" t="s">
        <v>200</v>
      </c>
      <c r="BA50" t="s"/>
      <c r="BB50" t="n">
        <v>1094188</v>
      </c>
      <c r="BC50" t="n">
        <v>25.0338969</v>
      </c>
      <c r="BD50" t="n">
        <v>25.0338969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93</v>
      </c>
    </row>
    <row r="51" spans="1:70">
      <c r="A51" t="s">
        <v>70</v>
      </c>
      <c r="B51" t="s">
        <v>71</v>
      </c>
      <c r="C51" t="s">
        <v>109</v>
      </c>
      <c r="D51" t="n">
        <v>1</v>
      </c>
      <c r="E51" t="s">
        <v>196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3293.46</v>
      </c>
      <c r="L51" t="s">
        <v>77</v>
      </c>
      <c r="M51" t="s"/>
      <c r="N51" t="s">
        <v>197</v>
      </c>
      <c r="O51" t="s">
        <v>79</v>
      </c>
      <c r="P51" t="s">
        <v>196</v>
      </c>
      <c r="Q51" t="s"/>
      <c r="R51" t="s">
        <v>81</v>
      </c>
      <c r="S51" t="s">
        <v>205</v>
      </c>
      <c r="T51" t="s">
        <v>83</v>
      </c>
      <c r="U51" t="s">
        <v>84</v>
      </c>
      <c r="V51" t="s">
        <v>85</v>
      </c>
      <c r="W51" t="s">
        <v>86</v>
      </c>
      <c r="X51" t="s"/>
      <c r="Y51" t="s">
        <v>87</v>
      </c>
      <c r="Z51">
        <f>HYPERLINK("https://hotel-media.eclerx.com/savepage/tk_15478005745401878_sr_952.html","info")</f>
        <v/>
      </c>
      <c r="AA51" t="n">
        <v>-6968465</v>
      </c>
      <c r="AB51" t="s"/>
      <c r="AC51" t="s"/>
      <c r="AD51" t="s">
        <v>88</v>
      </c>
      <c r="AE51" t="s"/>
      <c r="AF51" t="s"/>
      <c r="AG51" t="s"/>
      <c r="AH51" t="s"/>
      <c r="AI51" t="s"/>
      <c r="AJ51" t="s"/>
      <c r="AK51" t="s">
        <v>89</v>
      </c>
      <c r="AL51" t="s"/>
      <c r="AM51" t="s"/>
      <c r="AN51" t="s">
        <v>135</v>
      </c>
      <c r="AO51" t="s">
        <v>206</v>
      </c>
      <c r="AP51" t="n">
        <v>4</v>
      </c>
      <c r="AQ51" t="s">
        <v>90</v>
      </c>
      <c r="AR51" t="s">
        <v>71</v>
      </c>
      <c r="AS51" t="s"/>
      <c r="AT51" t="s">
        <v>92</v>
      </c>
      <c r="AU51" t="s"/>
      <c r="AV51" t="s"/>
      <c r="AW51" t="s"/>
      <c r="AX51" t="s"/>
      <c r="AY51" t="n">
        <v>6968465</v>
      </c>
      <c r="AZ51" t="s">
        <v>200</v>
      </c>
      <c r="BA51" t="s"/>
      <c r="BB51" t="n">
        <v>1094188</v>
      </c>
      <c r="BC51" t="n">
        <v>25.0338969</v>
      </c>
      <c r="BD51" t="n">
        <v>25.0338969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93</v>
      </c>
    </row>
    <row r="52" spans="1:70">
      <c r="A52" t="s">
        <v>70</v>
      </c>
      <c r="B52" t="s">
        <v>71</v>
      </c>
      <c r="C52" t="s">
        <v>109</v>
      </c>
      <c r="D52" t="n">
        <v>1</v>
      </c>
      <c r="E52" t="s">
        <v>196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3406.43</v>
      </c>
      <c r="L52" t="s">
        <v>77</v>
      </c>
      <c r="M52" t="s"/>
      <c r="N52" t="s">
        <v>207</v>
      </c>
      <c r="O52" t="s">
        <v>79</v>
      </c>
      <c r="P52" t="s">
        <v>196</v>
      </c>
      <c r="Q52" t="s"/>
      <c r="R52" t="s">
        <v>81</v>
      </c>
      <c r="S52" t="s">
        <v>208</v>
      </c>
      <c r="T52" t="s">
        <v>83</v>
      </c>
      <c r="U52" t="s">
        <v>84</v>
      </c>
      <c r="V52" t="s">
        <v>85</v>
      </c>
      <c r="W52" t="s">
        <v>114</v>
      </c>
      <c r="X52" t="s"/>
      <c r="Y52" t="s">
        <v>87</v>
      </c>
      <c r="Z52">
        <f>HYPERLINK("https://hotel-media.eclerx.com/savepage/tk_15478005745401878_sr_952.html","info")</f>
        <v/>
      </c>
      <c r="AA52" t="n">
        <v>-6968465</v>
      </c>
      <c r="AB52" t="s"/>
      <c r="AC52" t="s"/>
      <c r="AD52" t="s">
        <v>88</v>
      </c>
      <c r="AE52" t="s"/>
      <c r="AF52" t="s"/>
      <c r="AG52" t="s"/>
      <c r="AH52" t="s"/>
      <c r="AI52" t="s"/>
      <c r="AJ52" t="s"/>
      <c r="AK52" t="s">
        <v>89</v>
      </c>
      <c r="AL52" t="s"/>
      <c r="AM52" t="s"/>
      <c r="AN52" t="s">
        <v>135</v>
      </c>
      <c r="AO52" t="s">
        <v>209</v>
      </c>
      <c r="AP52" t="n">
        <v>4</v>
      </c>
      <c r="AQ52" t="s">
        <v>90</v>
      </c>
      <c r="AR52" t="s">
        <v>91</v>
      </c>
      <c r="AS52" t="s"/>
      <c r="AT52" t="s">
        <v>92</v>
      </c>
      <c r="AU52" t="s"/>
      <c r="AV52" t="s"/>
      <c r="AW52" t="s"/>
      <c r="AX52" t="s"/>
      <c r="AY52" t="n">
        <v>6968465</v>
      </c>
      <c r="AZ52" t="s">
        <v>200</v>
      </c>
      <c r="BA52" t="s"/>
      <c r="BB52" t="n">
        <v>1094188</v>
      </c>
      <c r="BC52" t="n">
        <v>25.0338969</v>
      </c>
      <c r="BD52" t="n">
        <v>25.0338969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93</v>
      </c>
    </row>
    <row r="53" spans="1:70">
      <c r="A53" t="s">
        <v>70</v>
      </c>
      <c r="B53" t="s">
        <v>71</v>
      </c>
      <c r="C53" t="s">
        <v>109</v>
      </c>
      <c r="D53" t="n">
        <v>1</v>
      </c>
      <c r="E53" t="s">
        <v>196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4007.57</v>
      </c>
      <c r="L53" t="s">
        <v>77</v>
      </c>
      <c r="M53" t="s"/>
      <c r="N53" t="s">
        <v>207</v>
      </c>
      <c r="O53" t="s">
        <v>79</v>
      </c>
      <c r="P53" t="s">
        <v>196</v>
      </c>
      <c r="Q53" t="s"/>
      <c r="R53" t="s">
        <v>81</v>
      </c>
      <c r="S53" t="s">
        <v>210</v>
      </c>
      <c r="T53" t="s">
        <v>83</v>
      </c>
      <c r="U53" t="s">
        <v>84</v>
      </c>
      <c r="V53" t="s">
        <v>85</v>
      </c>
      <c r="W53" t="s">
        <v>86</v>
      </c>
      <c r="X53" t="s"/>
      <c r="Y53" t="s">
        <v>87</v>
      </c>
      <c r="Z53">
        <f>HYPERLINK("https://hotel-media.eclerx.com/savepage/tk_15478005745401878_sr_952.html","info")</f>
        <v/>
      </c>
      <c r="AA53" t="n">
        <v>-6968465</v>
      </c>
      <c r="AB53" t="s"/>
      <c r="AC53" t="s"/>
      <c r="AD53" t="s">
        <v>88</v>
      </c>
      <c r="AE53" t="s"/>
      <c r="AF53" t="s"/>
      <c r="AG53" t="s"/>
      <c r="AH53" t="s"/>
      <c r="AI53" t="s"/>
      <c r="AJ53" t="s"/>
      <c r="AK53" t="s">
        <v>89</v>
      </c>
      <c r="AL53" t="s"/>
      <c r="AM53" t="s"/>
      <c r="AN53" t="s">
        <v>135</v>
      </c>
      <c r="AO53" t="s">
        <v>211</v>
      </c>
      <c r="AP53" t="n">
        <v>4</v>
      </c>
      <c r="AQ53" t="s">
        <v>90</v>
      </c>
      <c r="AR53" t="s">
        <v>91</v>
      </c>
      <c r="AS53" t="s"/>
      <c r="AT53" t="s">
        <v>92</v>
      </c>
      <c r="AU53" t="s"/>
      <c r="AV53" t="s"/>
      <c r="AW53" t="s"/>
      <c r="AX53" t="s"/>
      <c r="AY53" t="n">
        <v>6968465</v>
      </c>
      <c r="AZ53" t="s">
        <v>200</v>
      </c>
      <c r="BA53" t="s"/>
      <c r="BB53" t="n">
        <v>1094188</v>
      </c>
      <c r="BC53" t="n">
        <v>25.0338969</v>
      </c>
      <c r="BD53" t="n">
        <v>25.0338969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93</v>
      </c>
    </row>
    <row r="54" spans="1:70">
      <c r="A54" t="s">
        <v>70</v>
      </c>
      <c r="B54" t="s">
        <v>71</v>
      </c>
      <c r="C54" t="s">
        <v>109</v>
      </c>
      <c r="D54" t="n">
        <v>1</v>
      </c>
      <c r="E54" t="s">
        <v>196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4229.65</v>
      </c>
      <c r="L54" t="s">
        <v>77</v>
      </c>
      <c r="M54" t="s"/>
      <c r="N54" t="s">
        <v>207</v>
      </c>
      <c r="O54" t="s">
        <v>79</v>
      </c>
      <c r="P54" t="s">
        <v>196</v>
      </c>
      <c r="Q54" t="s"/>
      <c r="R54" t="s">
        <v>81</v>
      </c>
      <c r="S54" t="s">
        <v>212</v>
      </c>
      <c r="T54" t="s">
        <v>83</v>
      </c>
      <c r="U54" t="s">
        <v>84</v>
      </c>
      <c r="V54" t="s">
        <v>85</v>
      </c>
      <c r="W54" t="s">
        <v>114</v>
      </c>
      <c r="X54" t="s"/>
      <c r="Y54" t="s">
        <v>87</v>
      </c>
      <c r="Z54">
        <f>HYPERLINK("https://hotel-media.eclerx.com/savepage/tk_15478005745401878_sr_952.html","info")</f>
        <v/>
      </c>
      <c r="AA54" t="n">
        <v>-6968465</v>
      </c>
      <c r="AB54" t="s"/>
      <c r="AC54" t="s"/>
      <c r="AD54" t="s">
        <v>88</v>
      </c>
      <c r="AE54" t="s"/>
      <c r="AF54" t="s"/>
      <c r="AG54" t="s"/>
      <c r="AH54" t="s"/>
      <c r="AI54" t="s"/>
      <c r="AJ54" t="s"/>
      <c r="AK54" t="s">
        <v>89</v>
      </c>
      <c r="AL54" t="s"/>
      <c r="AM54" t="s"/>
      <c r="AN54" t="s">
        <v>135</v>
      </c>
      <c r="AO54" t="s">
        <v>213</v>
      </c>
      <c r="AP54" t="n">
        <v>4</v>
      </c>
      <c r="AQ54" t="s">
        <v>90</v>
      </c>
      <c r="AR54" t="s">
        <v>71</v>
      </c>
      <c r="AS54" t="s"/>
      <c r="AT54" t="s">
        <v>92</v>
      </c>
      <c r="AU54" t="s"/>
      <c r="AV54" t="s"/>
      <c r="AW54" t="s"/>
      <c r="AX54" t="s"/>
      <c r="AY54" t="n">
        <v>6968465</v>
      </c>
      <c r="AZ54" t="s">
        <v>200</v>
      </c>
      <c r="BA54" t="s"/>
      <c r="BB54" t="n">
        <v>1094188</v>
      </c>
      <c r="BC54" t="n">
        <v>25.0338969</v>
      </c>
      <c r="BD54" t="n">
        <v>25.0338969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93</v>
      </c>
    </row>
    <row r="55" spans="1:70">
      <c r="A55" t="s">
        <v>70</v>
      </c>
      <c r="B55" t="s">
        <v>71</v>
      </c>
      <c r="C55" t="s">
        <v>109</v>
      </c>
      <c r="D55" t="n">
        <v>1</v>
      </c>
      <c r="E55" t="s">
        <v>196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4866.5</v>
      </c>
      <c r="L55" t="s">
        <v>77</v>
      </c>
      <c r="M55" t="s"/>
      <c r="N55" t="s">
        <v>207</v>
      </c>
      <c r="O55" t="s">
        <v>79</v>
      </c>
      <c r="P55" t="s">
        <v>196</v>
      </c>
      <c r="Q55" t="s"/>
      <c r="R55" t="s">
        <v>81</v>
      </c>
      <c r="S55" t="s">
        <v>214</v>
      </c>
      <c r="T55" t="s">
        <v>83</v>
      </c>
      <c r="U55" t="s">
        <v>84</v>
      </c>
      <c r="V55" t="s">
        <v>85</v>
      </c>
      <c r="W55" t="s">
        <v>86</v>
      </c>
      <c r="X55" t="s"/>
      <c r="Y55" t="s">
        <v>87</v>
      </c>
      <c r="Z55">
        <f>HYPERLINK("https://hotel-media.eclerx.com/savepage/tk_15478005745401878_sr_952.html","info")</f>
        <v/>
      </c>
      <c r="AA55" t="n">
        <v>-6968465</v>
      </c>
      <c r="AB55" t="s"/>
      <c r="AC55" t="s"/>
      <c r="AD55" t="s">
        <v>88</v>
      </c>
      <c r="AE55" t="s"/>
      <c r="AF55" t="s"/>
      <c r="AG55" t="s"/>
      <c r="AH55" t="s"/>
      <c r="AI55" t="s"/>
      <c r="AJ55" t="s"/>
      <c r="AK55" t="s">
        <v>89</v>
      </c>
      <c r="AL55" t="s"/>
      <c r="AM55" t="s"/>
      <c r="AN55" t="s">
        <v>135</v>
      </c>
      <c r="AO55" t="s">
        <v>215</v>
      </c>
      <c r="AP55" t="n">
        <v>4</v>
      </c>
      <c r="AQ55" t="s">
        <v>90</v>
      </c>
      <c r="AR55" t="s">
        <v>71</v>
      </c>
      <c r="AS55" t="s"/>
      <c r="AT55" t="s">
        <v>92</v>
      </c>
      <c r="AU55" t="s"/>
      <c r="AV55" t="s"/>
      <c r="AW55" t="s"/>
      <c r="AX55" t="s"/>
      <c r="AY55" t="n">
        <v>6968465</v>
      </c>
      <c r="AZ55" t="s">
        <v>200</v>
      </c>
      <c r="BA55" t="s"/>
      <c r="BB55" t="n">
        <v>1094188</v>
      </c>
      <c r="BC55" t="n">
        <v>25.0338969</v>
      </c>
      <c r="BD55" t="n">
        <v>25.0338969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93</v>
      </c>
    </row>
    <row r="56" spans="1:70">
      <c r="A56" t="s">
        <v>70</v>
      </c>
      <c r="B56" t="s">
        <v>71</v>
      </c>
      <c r="C56" t="s">
        <v>109</v>
      </c>
      <c r="D56" t="n">
        <v>1</v>
      </c>
      <c r="E56" t="s">
        <v>216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1763.33</v>
      </c>
      <c r="L56" t="s">
        <v>77</v>
      </c>
      <c r="M56" t="s"/>
      <c r="N56" t="s">
        <v>217</v>
      </c>
      <c r="O56" t="s">
        <v>79</v>
      </c>
      <c r="P56" t="s">
        <v>216</v>
      </c>
      <c r="Q56" t="s"/>
      <c r="R56" t="s">
        <v>112</v>
      </c>
      <c r="S56" t="s">
        <v>218</v>
      </c>
      <c r="T56" t="s">
        <v>83</v>
      </c>
      <c r="U56" t="s">
        <v>84</v>
      </c>
      <c r="V56" t="s">
        <v>85</v>
      </c>
      <c r="W56" t="s">
        <v>86</v>
      </c>
      <c r="X56" t="s"/>
      <c r="Y56" t="s">
        <v>87</v>
      </c>
      <c r="Z56">
        <f>HYPERLINK("https://hotel-media.eclerx.com/savepage/tk_15478005710217311_sr_952.html","info")</f>
        <v/>
      </c>
      <c r="AA56" t="n">
        <v>-6968510</v>
      </c>
      <c r="AB56" t="s"/>
      <c r="AC56" t="s"/>
      <c r="AD56" t="s">
        <v>88</v>
      </c>
      <c r="AE56" t="s"/>
      <c r="AF56" t="s"/>
      <c r="AG56" t="s"/>
      <c r="AH56" t="s"/>
      <c r="AI56" t="s"/>
      <c r="AJ56" t="s"/>
      <c r="AK56" t="s">
        <v>89</v>
      </c>
      <c r="AL56" t="s"/>
      <c r="AM56" t="s"/>
      <c r="AN56" t="s">
        <v>89</v>
      </c>
      <c r="AO56" t="s"/>
      <c r="AP56" t="n">
        <v>3</v>
      </c>
      <c r="AQ56" t="s">
        <v>90</v>
      </c>
      <c r="AR56" t="s">
        <v>91</v>
      </c>
      <c r="AS56" t="s"/>
      <c r="AT56" t="s">
        <v>92</v>
      </c>
      <c r="AU56" t="s"/>
      <c r="AV56" t="s"/>
      <c r="AW56" t="s"/>
      <c r="AX56" t="s"/>
      <c r="AY56" t="n">
        <v>6968510</v>
      </c>
      <c r="AZ56" t="s">
        <v>219</v>
      </c>
      <c r="BA56" t="s"/>
      <c r="BB56" t="n">
        <v>1235594</v>
      </c>
      <c r="BC56" t="n">
        <v>25.1081578</v>
      </c>
      <c r="BD56" t="n">
        <v>25.1081578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93</v>
      </c>
    </row>
    <row r="57" spans="1:70">
      <c r="A57" t="s">
        <v>70</v>
      </c>
      <c r="B57" t="s">
        <v>71</v>
      </c>
      <c r="C57" t="s">
        <v>109</v>
      </c>
      <c r="D57" t="n">
        <v>1</v>
      </c>
      <c r="E57" t="s">
        <v>216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2030.5</v>
      </c>
      <c r="L57" t="s">
        <v>77</v>
      </c>
      <c r="M57" t="s"/>
      <c r="N57" t="s">
        <v>217</v>
      </c>
      <c r="O57" t="s">
        <v>79</v>
      </c>
      <c r="P57" t="s">
        <v>216</v>
      </c>
      <c r="Q57" t="s"/>
      <c r="R57" t="s">
        <v>112</v>
      </c>
      <c r="S57" t="s">
        <v>220</v>
      </c>
      <c r="T57" t="s">
        <v>83</v>
      </c>
      <c r="U57" t="s">
        <v>84</v>
      </c>
      <c r="V57" t="s">
        <v>85</v>
      </c>
      <c r="W57" t="s">
        <v>86</v>
      </c>
      <c r="X57" t="s"/>
      <c r="Y57" t="s">
        <v>87</v>
      </c>
      <c r="Z57">
        <f>HYPERLINK("https://hotel-media.eclerx.com/savepage/tk_15478005710217311_sr_952.html","info")</f>
        <v/>
      </c>
      <c r="AA57" t="n">
        <v>-6968510</v>
      </c>
      <c r="AB57" t="s"/>
      <c r="AC57" t="s"/>
      <c r="AD57" t="s">
        <v>88</v>
      </c>
      <c r="AE57" t="s"/>
      <c r="AF57" t="s"/>
      <c r="AG57" t="s"/>
      <c r="AH57" t="s"/>
      <c r="AI57" t="s"/>
      <c r="AJ57" t="s"/>
      <c r="AK57" t="s">
        <v>89</v>
      </c>
      <c r="AL57" t="s"/>
      <c r="AM57" t="s"/>
      <c r="AN57" t="s">
        <v>89</v>
      </c>
      <c r="AO57" t="s"/>
      <c r="AP57" t="n">
        <v>3</v>
      </c>
      <c r="AQ57" t="s">
        <v>90</v>
      </c>
      <c r="AR57" t="s">
        <v>91</v>
      </c>
      <c r="AS57" t="s"/>
      <c r="AT57" t="s">
        <v>92</v>
      </c>
      <c r="AU57" t="s"/>
      <c r="AV57" t="s"/>
      <c r="AW57" t="s"/>
      <c r="AX57" t="s"/>
      <c r="AY57" t="n">
        <v>6968510</v>
      </c>
      <c r="AZ57" t="s">
        <v>219</v>
      </c>
      <c r="BA57" t="s"/>
      <c r="BB57" t="n">
        <v>1235594</v>
      </c>
      <c r="BC57" t="n">
        <v>25.1081578</v>
      </c>
      <c r="BD57" t="n">
        <v>25.1081578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93</v>
      </c>
    </row>
    <row r="58" spans="1:70">
      <c r="A58" t="s">
        <v>70</v>
      </c>
      <c r="B58" t="s">
        <v>71</v>
      </c>
      <c r="C58" t="s">
        <v>109</v>
      </c>
      <c r="D58" t="n">
        <v>1</v>
      </c>
      <c r="E58" t="s">
        <v>216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2297.66</v>
      </c>
      <c r="L58" t="s">
        <v>77</v>
      </c>
      <c r="M58" t="s"/>
      <c r="N58" t="s">
        <v>217</v>
      </c>
      <c r="O58" t="s">
        <v>79</v>
      </c>
      <c r="P58" t="s">
        <v>216</v>
      </c>
      <c r="Q58" t="s"/>
      <c r="R58" t="s">
        <v>112</v>
      </c>
      <c r="S58" t="s">
        <v>221</v>
      </c>
      <c r="T58" t="s">
        <v>83</v>
      </c>
      <c r="U58" t="s">
        <v>84</v>
      </c>
      <c r="V58" t="s">
        <v>85</v>
      </c>
      <c r="W58" t="s">
        <v>86</v>
      </c>
      <c r="X58" t="s"/>
      <c r="Y58" t="s">
        <v>87</v>
      </c>
      <c r="Z58">
        <f>HYPERLINK("https://hotel-media.eclerx.com/savepage/tk_15478005710217311_sr_952.html","info")</f>
        <v/>
      </c>
      <c r="AA58" t="n">
        <v>-6968510</v>
      </c>
      <c r="AB58" t="s"/>
      <c r="AC58" t="s"/>
      <c r="AD58" t="s">
        <v>88</v>
      </c>
      <c r="AE58" t="s"/>
      <c r="AF58" t="s"/>
      <c r="AG58" t="s"/>
      <c r="AH58" t="s"/>
      <c r="AI58" t="s"/>
      <c r="AJ58" t="s"/>
      <c r="AK58" t="s">
        <v>89</v>
      </c>
      <c r="AL58" t="s"/>
      <c r="AM58" t="s"/>
      <c r="AN58" t="s">
        <v>89</v>
      </c>
      <c r="AO58" t="s"/>
      <c r="AP58" t="n">
        <v>3</v>
      </c>
      <c r="AQ58" t="s">
        <v>90</v>
      </c>
      <c r="AR58" t="s">
        <v>91</v>
      </c>
      <c r="AS58" t="s"/>
      <c r="AT58" t="s">
        <v>92</v>
      </c>
      <c r="AU58" t="s"/>
      <c r="AV58" t="s"/>
      <c r="AW58" t="s"/>
      <c r="AX58" t="s"/>
      <c r="AY58" t="n">
        <v>6968510</v>
      </c>
      <c r="AZ58" t="s">
        <v>219</v>
      </c>
      <c r="BA58" t="s"/>
      <c r="BB58" t="n">
        <v>1235594</v>
      </c>
      <c r="BC58" t="n">
        <v>25.1081578</v>
      </c>
      <c r="BD58" t="n">
        <v>25.1081578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93</v>
      </c>
    </row>
    <row r="59" spans="1:70">
      <c r="A59" t="s">
        <v>70</v>
      </c>
      <c r="B59" t="s">
        <v>71</v>
      </c>
      <c r="C59" t="s">
        <v>109</v>
      </c>
      <c r="D59" t="n">
        <v>1</v>
      </c>
      <c r="E59" t="s">
        <v>216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1852.39</v>
      </c>
      <c r="L59" t="s">
        <v>77</v>
      </c>
      <c r="M59" t="s"/>
      <c r="N59" t="s">
        <v>217</v>
      </c>
      <c r="O59" t="s">
        <v>79</v>
      </c>
      <c r="P59" t="s">
        <v>216</v>
      </c>
      <c r="Q59" t="s"/>
      <c r="R59" t="s">
        <v>112</v>
      </c>
      <c r="S59" t="s">
        <v>222</v>
      </c>
      <c r="T59" t="s">
        <v>83</v>
      </c>
      <c r="U59" t="s">
        <v>84</v>
      </c>
      <c r="V59" t="s">
        <v>85</v>
      </c>
      <c r="W59" t="s">
        <v>86</v>
      </c>
      <c r="X59" t="s"/>
      <c r="Y59" t="s">
        <v>87</v>
      </c>
      <c r="Z59">
        <f>HYPERLINK("https://hotel-media.eclerx.com/savepage/tk_15478005710217311_sr_952.html","info")</f>
        <v/>
      </c>
      <c r="AA59" t="n">
        <v>-6968510</v>
      </c>
      <c r="AB59" t="s"/>
      <c r="AC59" t="s"/>
      <c r="AD59" t="s">
        <v>88</v>
      </c>
      <c r="AE59" t="s"/>
      <c r="AF59" t="s"/>
      <c r="AG59" t="s"/>
      <c r="AH59" t="s"/>
      <c r="AI59" t="s"/>
      <c r="AJ59" t="s"/>
      <c r="AK59" t="s">
        <v>89</v>
      </c>
      <c r="AL59" t="s"/>
      <c r="AM59" t="s"/>
      <c r="AN59" t="s">
        <v>89</v>
      </c>
      <c r="AO59" t="s"/>
      <c r="AP59" t="n">
        <v>3</v>
      </c>
      <c r="AQ59" t="s">
        <v>90</v>
      </c>
      <c r="AR59" t="s">
        <v>91</v>
      </c>
      <c r="AS59" t="s"/>
      <c r="AT59" t="s">
        <v>92</v>
      </c>
      <c r="AU59" t="s"/>
      <c r="AV59" t="s"/>
      <c r="AW59" t="s"/>
      <c r="AX59" t="s"/>
      <c r="AY59" t="n">
        <v>6968510</v>
      </c>
      <c r="AZ59" t="s">
        <v>219</v>
      </c>
      <c r="BA59" t="s"/>
      <c r="BB59" t="n">
        <v>1235594</v>
      </c>
      <c r="BC59" t="n">
        <v>25.1081578</v>
      </c>
      <c r="BD59" t="n">
        <v>25.1081578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93</v>
      </c>
    </row>
    <row r="60" spans="1:70">
      <c r="A60" t="s">
        <v>70</v>
      </c>
      <c r="B60" t="s">
        <v>71</v>
      </c>
      <c r="C60" t="s">
        <v>109</v>
      </c>
      <c r="D60" t="n">
        <v>1</v>
      </c>
      <c r="E60" t="s">
        <v>216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2030.5</v>
      </c>
      <c r="L60" t="s">
        <v>77</v>
      </c>
      <c r="M60" t="s"/>
      <c r="N60" t="s">
        <v>217</v>
      </c>
      <c r="O60" t="s">
        <v>79</v>
      </c>
      <c r="P60" t="s">
        <v>216</v>
      </c>
      <c r="Q60" t="s"/>
      <c r="R60" t="s">
        <v>112</v>
      </c>
      <c r="S60" t="s">
        <v>220</v>
      </c>
      <c r="T60" t="s">
        <v>83</v>
      </c>
      <c r="U60" t="s">
        <v>84</v>
      </c>
      <c r="V60" t="s">
        <v>85</v>
      </c>
      <c r="W60" t="s">
        <v>86</v>
      </c>
      <c r="X60" t="s"/>
      <c r="Y60" t="s">
        <v>87</v>
      </c>
      <c r="Z60">
        <f>HYPERLINK("https://hotel-media.eclerx.com/savepage/tk_15478005710217311_sr_952.html","info")</f>
        <v/>
      </c>
      <c r="AA60" t="n">
        <v>-6968510</v>
      </c>
      <c r="AB60" t="s"/>
      <c r="AC60" t="s"/>
      <c r="AD60" t="s">
        <v>88</v>
      </c>
      <c r="AE60" t="s"/>
      <c r="AF60" t="s"/>
      <c r="AG60" t="s"/>
      <c r="AH60" t="s"/>
      <c r="AI60" t="s"/>
      <c r="AJ60" t="s"/>
      <c r="AK60" t="s">
        <v>89</v>
      </c>
      <c r="AL60" t="s"/>
      <c r="AM60" t="s"/>
      <c r="AN60" t="s">
        <v>89</v>
      </c>
      <c r="AO60" t="s"/>
      <c r="AP60" t="n">
        <v>3</v>
      </c>
      <c r="AQ60" t="s">
        <v>90</v>
      </c>
      <c r="AR60" t="s">
        <v>91</v>
      </c>
      <c r="AS60" t="s"/>
      <c r="AT60" t="s">
        <v>92</v>
      </c>
      <c r="AU60" t="s"/>
      <c r="AV60" t="s"/>
      <c r="AW60" t="s"/>
      <c r="AX60" t="s"/>
      <c r="AY60" t="n">
        <v>6968510</v>
      </c>
      <c r="AZ60" t="s">
        <v>219</v>
      </c>
      <c r="BA60" t="s"/>
      <c r="BB60" t="n">
        <v>1235594</v>
      </c>
      <c r="BC60" t="n">
        <v>25.1081578</v>
      </c>
      <c r="BD60" t="n">
        <v>25.1081578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93</v>
      </c>
    </row>
    <row r="61" spans="1:70">
      <c r="A61" t="s">
        <v>70</v>
      </c>
      <c r="B61" t="s">
        <v>71</v>
      </c>
      <c r="C61" t="s">
        <v>109</v>
      </c>
      <c r="D61" t="n">
        <v>1</v>
      </c>
      <c r="E61" t="s">
        <v>216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2208.62</v>
      </c>
      <c r="L61" t="s">
        <v>77</v>
      </c>
      <c r="M61" t="s"/>
      <c r="N61" t="s">
        <v>217</v>
      </c>
      <c r="O61" t="s">
        <v>79</v>
      </c>
      <c r="P61" t="s">
        <v>216</v>
      </c>
      <c r="Q61" t="s"/>
      <c r="R61" t="s">
        <v>112</v>
      </c>
      <c r="S61" t="s">
        <v>223</v>
      </c>
      <c r="T61" t="s">
        <v>83</v>
      </c>
      <c r="U61" t="s">
        <v>84</v>
      </c>
      <c r="V61" t="s">
        <v>85</v>
      </c>
      <c r="W61" t="s">
        <v>86</v>
      </c>
      <c r="X61" t="s"/>
      <c r="Y61" t="s">
        <v>87</v>
      </c>
      <c r="Z61">
        <f>HYPERLINK("https://hotel-media.eclerx.com/savepage/tk_15478005710217311_sr_952.html","info")</f>
        <v/>
      </c>
      <c r="AA61" t="n">
        <v>-6968510</v>
      </c>
      <c r="AB61" t="s"/>
      <c r="AC61" t="s"/>
      <c r="AD61" t="s">
        <v>88</v>
      </c>
      <c r="AE61" t="s"/>
      <c r="AF61" t="s"/>
      <c r="AG61" t="s"/>
      <c r="AH61" t="s"/>
      <c r="AI61" t="s"/>
      <c r="AJ61" t="s"/>
      <c r="AK61" t="s">
        <v>89</v>
      </c>
      <c r="AL61" t="s"/>
      <c r="AM61" t="s"/>
      <c r="AN61" t="s">
        <v>89</v>
      </c>
      <c r="AO61" t="s"/>
      <c r="AP61" t="n">
        <v>3</v>
      </c>
      <c r="AQ61" t="s">
        <v>90</v>
      </c>
      <c r="AR61" t="s">
        <v>91</v>
      </c>
      <c r="AS61" t="s"/>
      <c r="AT61" t="s">
        <v>92</v>
      </c>
      <c r="AU61" t="s"/>
      <c r="AV61" t="s"/>
      <c r="AW61" t="s"/>
      <c r="AX61" t="s"/>
      <c r="AY61" t="n">
        <v>6968510</v>
      </c>
      <c r="AZ61" t="s">
        <v>219</v>
      </c>
      <c r="BA61" t="s"/>
      <c r="BB61" t="n">
        <v>1235594</v>
      </c>
      <c r="BC61" t="n">
        <v>25.1081578</v>
      </c>
      <c r="BD61" t="n">
        <v>25.1081578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93</v>
      </c>
    </row>
    <row r="62" spans="1:70">
      <c r="A62" t="s">
        <v>70</v>
      </c>
      <c r="B62" t="s">
        <v>71</v>
      </c>
      <c r="C62" t="s">
        <v>131</v>
      </c>
      <c r="D62" t="n">
        <v>1</v>
      </c>
      <c r="E62" t="s">
        <v>224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1228.99</v>
      </c>
      <c r="L62" t="s">
        <v>77</v>
      </c>
      <c r="M62" t="s"/>
      <c r="N62" t="s">
        <v>225</v>
      </c>
      <c r="O62" t="s">
        <v>79</v>
      </c>
      <c r="P62" t="s">
        <v>224</v>
      </c>
      <c r="Q62" t="s">
        <v>80</v>
      </c>
      <c r="R62" t="s">
        <v>226</v>
      </c>
      <c r="S62" t="s">
        <v>113</v>
      </c>
      <c r="T62" t="s">
        <v>83</v>
      </c>
      <c r="U62" t="s">
        <v>84</v>
      </c>
      <c r="V62" t="s">
        <v>85</v>
      </c>
      <c r="W62" t="s">
        <v>114</v>
      </c>
      <c r="X62" t="s"/>
      <c r="Y62" t="s">
        <v>87</v>
      </c>
      <c r="Z62">
        <f>HYPERLINK("https://hotel-media.eclerx.com/savepage/tk_15478005619150898_sr_953.html","info")</f>
        <v/>
      </c>
      <c r="AA62" t="n">
        <v>-6901950</v>
      </c>
      <c r="AB62" t="s"/>
      <c r="AC62" t="s"/>
      <c r="AD62" t="s">
        <v>88</v>
      </c>
      <c r="AE62" t="s"/>
      <c r="AF62" t="s"/>
      <c r="AG62" t="s"/>
      <c r="AH62" t="s"/>
      <c r="AI62" t="s"/>
      <c r="AJ62" t="s"/>
      <c r="AK62" t="s">
        <v>89</v>
      </c>
      <c r="AL62" t="s"/>
      <c r="AM62" t="s"/>
      <c r="AN62" t="s">
        <v>89</v>
      </c>
      <c r="AO62" t="s"/>
      <c r="AP62" t="n">
        <v>3</v>
      </c>
      <c r="AQ62" t="s">
        <v>90</v>
      </c>
      <c r="AR62" t="s">
        <v>91</v>
      </c>
      <c r="AS62" t="s"/>
      <c r="AT62" t="s">
        <v>92</v>
      </c>
      <c r="AU62" t="s"/>
      <c r="AV62" t="s"/>
      <c r="AW62" t="s"/>
      <c r="AX62" t="s"/>
      <c r="AY62" t="n">
        <v>6901950</v>
      </c>
      <c r="AZ62" t="s">
        <v>227</v>
      </c>
      <c r="BA62" t="s"/>
      <c r="BB62" t="n">
        <v>567537</v>
      </c>
      <c r="BC62" t="n">
        <v>25.04985</v>
      </c>
      <c r="BD62" t="n">
        <v>25.04985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93</v>
      </c>
    </row>
    <row r="63" spans="1:70">
      <c r="A63" t="s">
        <v>70</v>
      </c>
      <c r="B63" t="s">
        <v>71</v>
      </c>
      <c r="C63" t="s">
        <v>121</v>
      </c>
      <c r="D63" t="n">
        <v>1</v>
      </c>
      <c r="E63" t="s">
        <v>228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1157.74</v>
      </c>
      <c r="L63" t="s">
        <v>77</v>
      </c>
      <c r="M63" t="s"/>
      <c r="N63" t="s">
        <v>229</v>
      </c>
      <c r="O63" t="s">
        <v>79</v>
      </c>
      <c r="P63" t="s">
        <v>228</v>
      </c>
      <c r="Q63" t="s"/>
      <c r="R63" t="s">
        <v>112</v>
      </c>
      <c r="S63" t="s">
        <v>230</v>
      </c>
      <c r="T63" t="s">
        <v>83</v>
      </c>
      <c r="U63" t="s">
        <v>84</v>
      </c>
      <c r="V63" t="s">
        <v>85</v>
      </c>
      <c r="W63" t="s">
        <v>86</v>
      </c>
      <c r="X63" t="s"/>
      <c r="Y63" t="s">
        <v>87</v>
      </c>
      <c r="Z63">
        <f>HYPERLINK("https://hotel-media.eclerx.com/savepage/tk_15478005665527093_sr_951.html","info")</f>
        <v/>
      </c>
      <c r="AA63" t="n">
        <v>-8564017</v>
      </c>
      <c r="AB63" t="s"/>
      <c r="AC63" t="s"/>
      <c r="AD63" t="s">
        <v>88</v>
      </c>
      <c r="AE63" t="s"/>
      <c r="AF63" t="s"/>
      <c r="AG63" t="s"/>
      <c r="AH63" t="s"/>
      <c r="AI63" t="s"/>
      <c r="AJ63" t="s"/>
      <c r="AK63" t="s">
        <v>89</v>
      </c>
      <c r="AL63" t="s"/>
      <c r="AM63" t="s"/>
      <c r="AN63" t="s">
        <v>89</v>
      </c>
      <c r="AO63" t="s"/>
      <c r="AP63" t="n">
        <v>1</v>
      </c>
      <c r="AQ63" t="s">
        <v>90</v>
      </c>
      <c r="AR63" t="s">
        <v>91</v>
      </c>
      <c r="AS63" t="s"/>
      <c r="AT63" t="s">
        <v>92</v>
      </c>
      <c r="AU63" t="s"/>
      <c r="AV63" t="s"/>
      <c r="AW63" t="s"/>
      <c r="AX63" t="s"/>
      <c r="AY63" t="n">
        <v>8564017</v>
      </c>
      <c r="AZ63" t="s">
        <v>231</v>
      </c>
      <c r="BA63" t="s"/>
      <c r="BB63" t="n">
        <v>2257627</v>
      </c>
      <c r="BC63" t="n">
        <v>24.974104</v>
      </c>
      <c r="BD63" t="n">
        <v>24.974104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93</v>
      </c>
    </row>
    <row r="64" spans="1:70">
      <c r="A64" t="s">
        <v>70</v>
      </c>
      <c r="B64" t="s">
        <v>71</v>
      </c>
      <c r="C64" t="s">
        <v>121</v>
      </c>
      <c r="D64" t="n">
        <v>1</v>
      </c>
      <c r="E64" t="s">
        <v>228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1157.74</v>
      </c>
      <c r="L64" t="s">
        <v>77</v>
      </c>
      <c r="M64" t="s"/>
      <c r="N64" t="s">
        <v>232</v>
      </c>
      <c r="O64" t="s">
        <v>79</v>
      </c>
      <c r="P64" t="s">
        <v>228</v>
      </c>
      <c r="Q64" t="s"/>
      <c r="R64" t="s">
        <v>112</v>
      </c>
      <c r="S64" t="s">
        <v>230</v>
      </c>
      <c r="T64" t="s">
        <v>83</v>
      </c>
      <c r="U64" t="s">
        <v>84</v>
      </c>
      <c r="V64" t="s">
        <v>85</v>
      </c>
      <c r="W64" t="s">
        <v>86</v>
      </c>
      <c r="X64" t="s"/>
      <c r="Y64" t="s">
        <v>87</v>
      </c>
      <c r="Z64">
        <f>HYPERLINK("https://hotel-media.eclerx.com/savepage/tk_15478005665527093_sr_951.html","info")</f>
        <v/>
      </c>
      <c r="AA64" t="n">
        <v>-8564017</v>
      </c>
      <c r="AB64" t="s"/>
      <c r="AC64" t="s"/>
      <c r="AD64" t="s">
        <v>88</v>
      </c>
      <c r="AE64" t="s"/>
      <c r="AF64" t="s"/>
      <c r="AG64" t="s"/>
      <c r="AH64" t="s"/>
      <c r="AI64" t="s"/>
      <c r="AJ64" t="s"/>
      <c r="AK64" t="s">
        <v>89</v>
      </c>
      <c r="AL64" t="s"/>
      <c r="AM64" t="s"/>
      <c r="AN64" t="s">
        <v>89</v>
      </c>
      <c r="AO64" t="s"/>
      <c r="AP64" t="n">
        <v>1</v>
      </c>
      <c r="AQ64" t="s">
        <v>90</v>
      </c>
      <c r="AR64" t="s">
        <v>91</v>
      </c>
      <c r="AS64" t="s"/>
      <c r="AT64" t="s">
        <v>92</v>
      </c>
      <c r="AU64" t="s"/>
      <c r="AV64" t="s"/>
      <c r="AW64" t="s"/>
      <c r="AX64" t="s"/>
      <c r="AY64" t="n">
        <v>8564017</v>
      </c>
      <c r="AZ64" t="s">
        <v>231</v>
      </c>
      <c r="BA64" t="s"/>
      <c r="BB64" t="n">
        <v>2257627</v>
      </c>
      <c r="BC64" t="n">
        <v>24.974104</v>
      </c>
      <c r="BD64" t="n">
        <v>24.974104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93</v>
      </c>
    </row>
    <row r="65" spans="1:70">
      <c r="A65" t="s">
        <v>70</v>
      </c>
      <c r="B65" t="s">
        <v>71</v>
      </c>
      <c r="C65" t="s">
        <v>121</v>
      </c>
      <c r="D65" t="n">
        <v>1</v>
      </c>
      <c r="E65" t="s">
        <v>233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1192.71</v>
      </c>
      <c r="L65" t="s">
        <v>77</v>
      </c>
      <c r="M65" t="s"/>
      <c r="N65" t="s">
        <v>225</v>
      </c>
      <c r="O65" t="s">
        <v>79</v>
      </c>
      <c r="P65" t="s">
        <v>233</v>
      </c>
      <c r="Q65" t="s">
        <v>80</v>
      </c>
      <c r="R65" t="s">
        <v>234</v>
      </c>
      <c r="S65" t="s">
        <v>235</v>
      </c>
      <c r="T65" t="s">
        <v>83</v>
      </c>
      <c r="U65" t="s">
        <v>84</v>
      </c>
      <c r="V65" t="s">
        <v>85</v>
      </c>
      <c r="W65" t="s">
        <v>114</v>
      </c>
      <c r="X65" t="s"/>
      <c r="Y65" t="s">
        <v>87</v>
      </c>
      <c r="Z65">
        <f>HYPERLINK("https://hotel-media.eclerx.com/savepage/tk_154780056859264_sr_951.html","info")</f>
        <v/>
      </c>
      <c r="AA65" t="n">
        <v>-7699640</v>
      </c>
      <c r="AB65" t="s"/>
      <c r="AC65" t="s"/>
      <c r="AD65" t="s">
        <v>88</v>
      </c>
      <c r="AE65" t="s"/>
      <c r="AF65" t="s"/>
      <c r="AG65" t="s"/>
      <c r="AH65" t="s"/>
      <c r="AI65" t="s"/>
      <c r="AJ65" t="s"/>
      <c r="AK65" t="s">
        <v>89</v>
      </c>
      <c r="AL65" t="s"/>
      <c r="AM65" t="s"/>
      <c r="AN65" t="s">
        <v>135</v>
      </c>
      <c r="AO65" t="s">
        <v>236</v>
      </c>
      <c r="AP65" t="n">
        <v>2</v>
      </c>
      <c r="AQ65" t="s">
        <v>90</v>
      </c>
      <c r="AR65" t="s">
        <v>71</v>
      </c>
      <c r="AS65" t="s"/>
      <c r="AT65" t="s">
        <v>92</v>
      </c>
      <c r="AU65" t="s"/>
      <c r="AV65" t="s"/>
      <c r="AW65" t="s"/>
      <c r="AX65" t="s"/>
      <c r="AY65" t="n">
        <v>7699640</v>
      </c>
      <c r="AZ65" t="s">
        <v>237</v>
      </c>
      <c r="BA65" t="s"/>
      <c r="BB65" t="n">
        <v>2277526</v>
      </c>
      <c r="BC65" t="n">
        <v>25.0433366883747</v>
      </c>
      <c r="BD65" t="n">
        <v>25.0433366883747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93</v>
      </c>
    </row>
    <row r="66" spans="1:70">
      <c r="A66" t="s">
        <v>70</v>
      </c>
      <c r="B66" t="s">
        <v>71</v>
      </c>
      <c r="C66" t="s">
        <v>121</v>
      </c>
      <c r="D66" t="n">
        <v>1</v>
      </c>
      <c r="E66" t="s">
        <v>233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1192.71</v>
      </c>
      <c r="L66" t="s">
        <v>77</v>
      </c>
      <c r="M66" t="s"/>
      <c r="N66" t="s">
        <v>225</v>
      </c>
      <c r="O66" t="s">
        <v>79</v>
      </c>
      <c r="P66" t="s">
        <v>233</v>
      </c>
      <c r="Q66" t="s">
        <v>80</v>
      </c>
      <c r="R66" t="s">
        <v>234</v>
      </c>
      <c r="S66" t="s">
        <v>235</v>
      </c>
      <c r="T66" t="s">
        <v>83</v>
      </c>
      <c r="U66" t="s">
        <v>84</v>
      </c>
      <c r="V66" t="s">
        <v>85</v>
      </c>
      <c r="W66" t="s">
        <v>114</v>
      </c>
      <c r="X66" t="s"/>
      <c r="Y66" t="s">
        <v>87</v>
      </c>
      <c r="Z66">
        <f>HYPERLINK("https://hotel-media.eclerx.com/savepage/tk_154780056859264_sr_951.html","info")</f>
        <v/>
      </c>
      <c r="AA66" t="n">
        <v>-7699640</v>
      </c>
      <c r="AB66" t="s"/>
      <c r="AC66" t="s"/>
      <c r="AD66" t="s">
        <v>88</v>
      </c>
      <c r="AE66" t="s"/>
      <c r="AF66" t="s"/>
      <c r="AG66" t="s"/>
      <c r="AH66" t="s"/>
      <c r="AI66" t="s"/>
      <c r="AJ66" t="s"/>
      <c r="AK66" t="s">
        <v>89</v>
      </c>
      <c r="AL66" t="s"/>
      <c r="AM66" t="s"/>
      <c r="AN66" t="s">
        <v>135</v>
      </c>
      <c r="AO66" t="s">
        <v>236</v>
      </c>
      <c r="AP66" t="n">
        <v>2</v>
      </c>
      <c r="AQ66" t="s">
        <v>90</v>
      </c>
      <c r="AR66" t="s">
        <v>71</v>
      </c>
      <c r="AS66" t="s"/>
      <c r="AT66" t="s">
        <v>92</v>
      </c>
      <c r="AU66" t="s"/>
      <c r="AV66" t="s"/>
      <c r="AW66" t="s"/>
      <c r="AX66" t="s"/>
      <c r="AY66" t="n">
        <v>7699640</v>
      </c>
      <c r="AZ66" t="s">
        <v>237</v>
      </c>
      <c r="BA66" t="s"/>
      <c r="BB66" t="n">
        <v>2277526</v>
      </c>
      <c r="BC66" t="n">
        <v>25.0433366883747</v>
      </c>
      <c r="BD66" t="n">
        <v>25.0433366883747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93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238</v>
      </c>
      <c r="F67" t="n">
        <v>1832222</v>
      </c>
      <c r="G67" t="s">
        <v>74</v>
      </c>
      <c r="H67" t="s">
        <v>75</v>
      </c>
      <c r="I67" t="s"/>
      <c r="J67" t="s">
        <v>76</v>
      </c>
      <c r="K67" t="n">
        <v>1781.14</v>
      </c>
      <c r="L67" t="s">
        <v>77</v>
      </c>
      <c r="M67" t="s"/>
      <c r="N67" t="s">
        <v>239</v>
      </c>
      <c r="O67" t="s">
        <v>79</v>
      </c>
      <c r="P67" t="s">
        <v>238</v>
      </c>
      <c r="Q67" t="s"/>
      <c r="R67" t="s">
        <v>163</v>
      </c>
      <c r="S67" t="s">
        <v>240</v>
      </c>
      <c r="T67" t="s">
        <v>83</v>
      </c>
      <c r="U67" t="s">
        <v>84</v>
      </c>
      <c r="V67" t="s">
        <v>85</v>
      </c>
      <c r="W67" t="s">
        <v>114</v>
      </c>
      <c r="X67" t="s"/>
      <c r="Y67" t="s">
        <v>87</v>
      </c>
      <c r="Z67">
        <f>HYPERLINK("https://hotel-media.eclerx.com/savepage/tk_15478005907104623_sr_954.html","info")</f>
        <v/>
      </c>
      <c r="AA67" t="n">
        <v>388852</v>
      </c>
      <c r="AB67" t="s"/>
      <c r="AC67" t="s"/>
      <c r="AD67" t="s">
        <v>88</v>
      </c>
      <c r="AE67" t="s"/>
      <c r="AF67" t="s"/>
      <c r="AG67" t="s"/>
      <c r="AH67" t="s"/>
      <c r="AI67" t="s"/>
      <c r="AJ67" t="s"/>
      <c r="AK67" t="s">
        <v>89</v>
      </c>
      <c r="AL67" t="s"/>
      <c r="AM67" t="s"/>
      <c r="AN67" t="s">
        <v>135</v>
      </c>
      <c r="AO67" t="s">
        <v>241</v>
      </c>
      <c r="AP67" t="n">
        <v>4</v>
      </c>
      <c r="AQ67" t="s">
        <v>90</v>
      </c>
      <c r="AR67" t="s">
        <v>91</v>
      </c>
      <c r="AS67" t="s"/>
      <c r="AT67" t="s">
        <v>92</v>
      </c>
      <c r="AU67" t="s"/>
      <c r="AV67" t="s"/>
      <c r="AW67" t="s"/>
      <c r="AX67" t="s"/>
      <c r="AY67" t="n">
        <v>6901776</v>
      </c>
      <c r="AZ67" t="s">
        <v>242</v>
      </c>
      <c r="BA67" t="s"/>
      <c r="BB67" t="n">
        <v>780541</v>
      </c>
      <c r="BC67" t="n">
        <v>25.050074</v>
      </c>
      <c r="BD67" t="n">
        <v>25.050074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93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238</v>
      </c>
      <c r="F68" t="n">
        <v>1832222</v>
      </c>
      <c r="G68" t="s">
        <v>74</v>
      </c>
      <c r="H68" t="s">
        <v>75</v>
      </c>
      <c r="I68" t="s"/>
      <c r="J68" t="s">
        <v>76</v>
      </c>
      <c r="K68" t="n">
        <v>1874.78</v>
      </c>
      <c r="L68" t="s">
        <v>77</v>
      </c>
      <c r="M68" t="s"/>
      <c r="N68" t="s">
        <v>239</v>
      </c>
      <c r="O68" t="s">
        <v>79</v>
      </c>
      <c r="P68" t="s">
        <v>238</v>
      </c>
      <c r="Q68" t="s">
        <v>80</v>
      </c>
      <c r="R68" t="s">
        <v>163</v>
      </c>
      <c r="S68" t="s">
        <v>243</v>
      </c>
      <c r="T68" t="s">
        <v>83</v>
      </c>
      <c r="U68" t="s">
        <v>84</v>
      </c>
      <c r="V68" t="s">
        <v>85</v>
      </c>
      <c r="W68" t="s">
        <v>114</v>
      </c>
      <c r="X68" t="s"/>
      <c r="Y68" t="s">
        <v>87</v>
      </c>
      <c r="Z68">
        <f>HYPERLINK("https://hotel-media.eclerx.com/savepage/tk_15478005907104623_sr_954.html","info")</f>
        <v/>
      </c>
      <c r="AA68" t="n">
        <v>388852</v>
      </c>
      <c r="AB68" t="s"/>
      <c r="AC68" t="s"/>
      <c r="AD68" t="s">
        <v>88</v>
      </c>
      <c r="AE68" t="s"/>
      <c r="AF68" t="s"/>
      <c r="AG68" t="s"/>
      <c r="AH68" t="s"/>
      <c r="AI68" t="s"/>
      <c r="AJ68" t="s"/>
      <c r="AK68" t="s">
        <v>89</v>
      </c>
      <c r="AL68" t="s"/>
      <c r="AM68" t="s"/>
      <c r="AN68" t="s">
        <v>135</v>
      </c>
      <c r="AO68" t="s">
        <v>244</v>
      </c>
      <c r="AP68" t="n">
        <v>4</v>
      </c>
      <c r="AQ68" t="s">
        <v>90</v>
      </c>
      <c r="AR68" t="s">
        <v>71</v>
      </c>
      <c r="AS68" t="s"/>
      <c r="AT68" t="s">
        <v>92</v>
      </c>
      <c r="AU68" t="s"/>
      <c r="AV68" t="s"/>
      <c r="AW68" t="s"/>
      <c r="AX68" t="s"/>
      <c r="AY68" t="n">
        <v>6901776</v>
      </c>
      <c r="AZ68" t="s">
        <v>242</v>
      </c>
      <c r="BA68" t="s"/>
      <c r="BB68" t="n">
        <v>780541</v>
      </c>
      <c r="BC68" t="n">
        <v>25.050074</v>
      </c>
      <c r="BD68" t="n">
        <v>25.050074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93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238</v>
      </c>
      <c r="F69" t="n">
        <v>1832222</v>
      </c>
      <c r="G69" t="s">
        <v>74</v>
      </c>
      <c r="H69" t="s">
        <v>75</v>
      </c>
      <c r="I69" t="s"/>
      <c r="J69" t="s">
        <v>76</v>
      </c>
      <c r="K69" t="n">
        <v>1874.78</v>
      </c>
      <c r="L69" t="s">
        <v>77</v>
      </c>
      <c r="M69" t="s"/>
      <c r="N69" t="s">
        <v>239</v>
      </c>
      <c r="O69" t="s">
        <v>79</v>
      </c>
      <c r="P69" t="s">
        <v>238</v>
      </c>
      <c r="Q69" t="s">
        <v>80</v>
      </c>
      <c r="R69" t="s">
        <v>163</v>
      </c>
      <c r="S69" t="s">
        <v>243</v>
      </c>
      <c r="T69" t="s">
        <v>83</v>
      </c>
      <c r="U69" t="s">
        <v>84</v>
      </c>
      <c r="V69" t="s">
        <v>85</v>
      </c>
      <c r="W69" t="s">
        <v>114</v>
      </c>
      <c r="X69" t="s"/>
      <c r="Y69" t="s">
        <v>87</v>
      </c>
      <c r="Z69">
        <f>HYPERLINK("https://hotel-media.eclerx.com/savepage/tk_15478005907104623_sr_954.html","info")</f>
        <v/>
      </c>
      <c r="AA69" t="n">
        <v>388852</v>
      </c>
      <c r="AB69" t="s"/>
      <c r="AC69" t="s"/>
      <c r="AD69" t="s">
        <v>88</v>
      </c>
      <c r="AE69" t="s"/>
      <c r="AF69" t="s"/>
      <c r="AG69" t="s"/>
      <c r="AH69" t="s"/>
      <c r="AI69" t="s"/>
      <c r="AJ69" t="s"/>
      <c r="AK69" t="s">
        <v>89</v>
      </c>
      <c r="AL69" t="s"/>
      <c r="AM69" t="s"/>
      <c r="AN69" t="s">
        <v>135</v>
      </c>
      <c r="AO69" t="s">
        <v>244</v>
      </c>
      <c r="AP69" t="n">
        <v>4</v>
      </c>
      <c r="AQ69" t="s">
        <v>90</v>
      </c>
      <c r="AR69" t="s">
        <v>245</v>
      </c>
      <c r="AS69" t="s"/>
      <c r="AT69" t="s">
        <v>92</v>
      </c>
      <c r="AU69" t="s"/>
      <c r="AV69" t="s"/>
      <c r="AW69" t="s"/>
      <c r="AX69" t="s"/>
      <c r="AY69" t="n">
        <v>6901776</v>
      </c>
      <c r="AZ69" t="s">
        <v>242</v>
      </c>
      <c r="BA69" t="s"/>
      <c r="BB69" t="n">
        <v>780541</v>
      </c>
      <c r="BC69" t="n">
        <v>25.050074</v>
      </c>
      <c r="BD69" t="n">
        <v>25.050074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93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238</v>
      </c>
      <c r="F70" t="n">
        <v>1832222</v>
      </c>
      <c r="G70" t="s">
        <v>74</v>
      </c>
      <c r="H70" t="s">
        <v>75</v>
      </c>
      <c r="I70" t="s"/>
      <c r="J70" t="s">
        <v>76</v>
      </c>
      <c r="K70" t="n">
        <v>2064.77</v>
      </c>
      <c r="L70" t="s">
        <v>77</v>
      </c>
      <c r="M70" t="s"/>
      <c r="N70" t="s">
        <v>239</v>
      </c>
      <c r="O70" t="s">
        <v>79</v>
      </c>
      <c r="P70" t="s">
        <v>238</v>
      </c>
      <c r="Q70" t="s"/>
      <c r="R70" t="s">
        <v>163</v>
      </c>
      <c r="S70" t="s">
        <v>246</v>
      </c>
      <c r="T70" t="s">
        <v>83</v>
      </c>
      <c r="U70" t="s">
        <v>84</v>
      </c>
      <c r="V70" t="s">
        <v>85</v>
      </c>
      <c r="W70" t="s">
        <v>114</v>
      </c>
      <c r="X70" t="s"/>
      <c r="Y70" t="s">
        <v>87</v>
      </c>
      <c r="Z70">
        <f>HYPERLINK("https://hotel-media.eclerx.com/savepage/tk_15478005907104623_sr_954.html","info")</f>
        <v/>
      </c>
      <c r="AA70" t="n">
        <v>388852</v>
      </c>
      <c r="AB70" t="s"/>
      <c r="AC70" t="s"/>
      <c r="AD70" t="s">
        <v>88</v>
      </c>
      <c r="AE70" t="s"/>
      <c r="AF70" t="s"/>
      <c r="AG70" t="s"/>
      <c r="AH70" t="s"/>
      <c r="AI70" t="s"/>
      <c r="AJ70" t="s"/>
      <c r="AK70" t="s">
        <v>89</v>
      </c>
      <c r="AL70" t="s"/>
      <c r="AM70" t="s"/>
      <c r="AN70" t="s">
        <v>135</v>
      </c>
      <c r="AO70" t="s">
        <v>247</v>
      </c>
      <c r="AP70" t="n">
        <v>4</v>
      </c>
      <c r="AQ70" t="s">
        <v>90</v>
      </c>
      <c r="AR70" t="s">
        <v>71</v>
      </c>
      <c r="AS70" t="s"/>
      <c r="AT70" t="s">
        <v>92</v>
      </c>
      <c r="AU70" t="s"/>
      <c r="AV70" t="s"/>
      <c r="AW70" t="s"/>
      <c r="AX70" t="s"/>
      <c r="AY70" t="n">
        <v>6901776</v>
      </c>
      <c r="AZ70" t="s">
        <v>242</v>
      </c>
      <c r="BA70" t="s"/>
      <c r="BB70" t="n">
        <v>780541</v>
      </c>
      <c r="BC70" t="n">
        <v>25.050074</v>
      </c>
      <c r="BD70" t="n">
        <v>25.050074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93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238</v>
      </c>
      <c r="F71" t="n">
        <v>1832222</v>
      </c>
      <c r="G71" t="s">
        <v>74</v>
      </c>
      <c r="H71" t="s">
        <v>75</v>
      </c>
      <c r="I71" t="s"/>
      <c r="J71" t="s">
        <v>76</v>
      </c>
      <c r="K71" t="n">
        <v>2064.77</v>
      </c>
      <c r="L71" t="s">
        <v>77</v>
      </c>
      <c r="M71" t="s"/>
      <c r="N71" t="s">
        <v>239</v>
      </c>
      <c r="O71" t="s">
        <v>79</v>
      </c>
      <c r="P71" t="s">
        <v>238</v>
      </c>
      <c r="Q71" t="s"/>
      <c r="R71" t="s">
        <v>163</v>
      </c>
      <c r="S71" t="s">
        <v>246</v>
      </c>
      <c r="T71" t="s">
        <v>83</v>
      </c>
      <c r="U71" t="s">
        <v>84</v>
      </c>
      <c r="V71" t="s">
        <v>85</v>
      </c>
      <c r="W71" t="s">
        <v>114</v>
      </c>
      <c r="X71" t="s"/>
      <c r="Y71" t="s">
        <v>87</v>
      </c>
      <c r="Z71">
        <f>HYPERLINK("https://hotel-media.eclerx.com/savepage/tk_15478005907104623_sr_954.html","info")</f>
        <v/>
      </c>
      <c r="AA71" t="n">
        <v>388852</v>
      </c>
      <c r="AB71" t="s"/>
      <c r="AC71" t="s"/>
      <c r="AD71" t="s">
        <v>88</v>
      </c>
      <c r="AE71" t="s"/>
      <c r="AF71" t="s"/>
      <c r="AG71" t="s"/>
      <c r="AH71" t="s"/>
      <c r="AI71" t="s"/>
      <c r="AJ71" t="s"/>
      <c r="AK71" t="s">
        <v>89</v>
      </c>
      <c r="AL71" t="s"/>
      <c r="AM71" t="s"/>
      <c r="AN71" t="s">
        <v>135</v>
      </c>
      <c r="AO71" t="s">
        <v>247</v>
      </c>
      <c r="AP71" t="n">
        <v>4</v>
      </c>
      <c r="AQ71" t="s">
        <v>90</v>
      </c>
      <c r="AR71" t="s">
        <v>245</v>
      </c>
      <c r="AS71" t="s"/>
      <c r="AT71" t="s">
        <v>92</v>
      </c>
      <c r="AU71" t="s"/>
      <c r="AV71" t="s"/>
      <c r="AW71" t="s"/>
      <c r="AX71" t="s"/>
      <c r="AY71" t="n">
        <v>6901776</v>
      </c>
      <c r="AZ71" t="s">
        <v>242</v>
      </c>
      <c r="BA71" t="s"/>
      <c r="BB71" t="n">
        <v>780541</v>
      </c>
      <c r="BC71" t="n">
        <v>25.050074</v>
      </c>
      <c r="BD71" t="n">
        <v>25.050074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93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238</v>
      </c>
      <c r="F72" t="n">
        <v>1832222</v>
      </c>
      <c r="G72" t="s">
        <v>74</v>
      </c>
      <c r="H72" t="s">
        <v>75</v>
      </c>
      <c r="I72" t="s"/>
      <c r="J72" t="s">
        <v>76</v>
      </c>
      <c r="K72" t="n">
        <v>2086.55</v>
      </c>
      <c r="L72" t="s">
        <v>77</v>
      </c>
      <c r="M72" t="s"/>
      <c r="N72" t="s">
        <v>248</v>
      </c>
      <c r="O72" t="s">
        <v>79</v>
      </c>
      <c r="P72" t="s">
        <v>238</v>
      </c>
      <c r="Q72" t="s">
        <v>80</v>
      </c>
      <c r="R72" t="s">
        <v>163</v>
      </c>
      <c r="S72" t="s">
        <v>249</v>
      </c>
      <c r="T72" t="s">
        <v>83</v>
      </c>
      <c r="U72" t="s">
        <v>84</v>
      </c>
      <c r="V72" t="s">
        <v>85</v>
      </c>
      <c r="W72" t="s">
        <v>114</v>
      </c>
      <c r="X72" t="s"/>
      <c r="Y72" t="s">
        <v>87</v>
      </c>
      <c r="Z72">
        <f>HYPERLINK("https://hotel-media.eclerx.com/savepage/tk_15478005907104623_sr_954.html","info")</f>
        <v/>
      </c>
      <c r="AA72" t="n">
        <v>388852</v>
      </c>
      <c r="AB72" t="s"/>
      <c r="AC72" t="s"/>
      <c r="AD72" t="s">
        <v>88</v>
      </c>
      <c r="AE72" t="s"/>
      <c r="AF72" t="s"/>
      <c r="AG72" t="s"/>
      <c r="AH72" t="s"/>
      <c r="AI72" t="s"/>
      <c r="AJ72" t="s"/>
      <c r="AK72" t="s">
        <v>89</v>
      </c>
      <c r="AL72" t="s"/>
      <c r="AM72" t="s"/>
      <c r="AN72" t="s">
        <v>135</v>
      </c>
      <c r="AO72" t="s">
        <v>250</v>
      </c>
      <c r="AP72" t="n">
        <v>4</v>
      </c>
      <c r="AQ72" t="s">
        <v>90</v>
      </c>
      <c r="AR72" t="s">
        <v>71</v>
      </c>
      <c r="AS72" t="s"/>
      <c r="AT72" t="s">
        <v>92</v>
      </c>
      <c r="AU72" t="s"/>
      <c r="AV72" t="s"/>
      <c r="AW72" t="s"/>
      <c r="AX72" t="s"/>
      <c r="AY72" t="n">
        <v>6901776</v>
      </c>
      <c r="AZ72" t="s">
        <v>242</v>
      </c>
      <c r="BA72" t="s"/>
      <c r="BB72" t="n">
        <v>780541</v>
      </c>
      <c r="BC72" t="n">
        <v>25.050074</v>
      </c>
      <c r="BD72" t="n">
        <v>25.050074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238</v>
      </c>
      <c r="F73" t="n">
        <v>1832222</v>
      </c>
      <c r="G73" t="s">
        <v>74</v>
      </c>
      <c r="H73" t="s">
        <v>75</v>
      </c>
      <c r="I73" t="s"/>
      <c r="J73" t="s">
        <v>76</v>
      </c>
      <c r="K73" t="n">
        <v>2086.55</v>
      </c>
      <c r="L73" t="s">
        <v>77</v>
      </c>
      <c r="M73" t="s"/>
      <c r="N73" t="s">
        <v>248</v>
      </c>
      <c r="O73" t="s">
        <v>79</v>
      </c>
      <c r="P73" t="s">
        <v>238</v>
      </c>
      <c r="Q73" t="s">
        <v>80</v>
      </c>
      <c r="R73" t="s">
        <v>163</v>
      </c>
      <c r="S73" t="s">
        <v>249</v>
      </c>
      <c r="T73" t="s">
        <v>83</v>
      </c>
      <c r="U73" t="s">
        <v>84</v>
      </c>
      <c r="V73" t="s">
        <v>85</v>
      </c>
      <c r="W73" t="s">
        <v>114</v>
      </c>
      <c r="X73" t="s"/>
      <c r="Y73" t="s">
        <v>87</v>
      </c>
      <c r="Z73">
        <f>HYPERLINK("https://hotel-media.eclerx.com/savepage/tk_15478005907104623_sr_954.html","info")</f>
        <v/>
      </c>
      <c r="AA73" t="n">
        <v>388852</v>
      </c>
      <c r="AB73" t="s"/>
      <c r="AC73" t="s"/>
      <c r="AD73" t="s">
        <v>88</v>
      </c>
      <c r="AE73" t="s"/>
      <c r="AF73" t="s"/>
      <c r="AG73" t="s"/>
      <c r="AH73" t="s"/>
      <c r="AI73" t="s"/>
      <c r="AJ73" t="s"/>
      <c r="AK73" t="s">
        <v>89</v>
      </c>
      <c r="AL73" t="s"/>
      <c r="AM73" t="s"/>
      <c r="AN73" t="s">
        <v>135</v>
      </c>
      <c r="AO73" t="s">
        <v>250</v>
      </c>
      <c r="AP73" t="n">
        <v>4</v>
      </c>
      <c r="AQ73" t="s">
        <v>90</v>
      </c>
      <c r="AR73" t="s">
        <v>245</v>
      </c>
      <c r="AS73" t="s"/>
      <c r="AT73" t="s">
        <v>92</v>
      </c>
      <c r="AU73" t="s"/>
      <c r="AV73" t="s"/>
      <c r="AW73" t="s"/>
      <c r="AX73" t="s"/>
      <c r="AY73" t="n">
        <v>6901776</v>
      </c>
      <c r="AZ73" t="s">
        <v>242</v>
      </c>
      <c r="BA73" t="s"/>
      <c r="BB73" t="n">
        <v>780541</v>
      </c>
      <c r="BC73" t="n">
        <v>25.050074</v>
      </c>
      <c r="BD73" t="n">
        <v>25.050074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238</v>
      </c>
      <c r="F74" t="n">
        <v>1832222</v>
      </c>
      <c r="G74" t="s">
        <v>74</v>
      </c>
      <c r="H74" t="s">
        <v>75</v>
      </c>
      <c r="I74" t="s"/>
      <c r="J74" t="s">
        <v>76</v>
      </c>
      <c r="K74" t="n">
        <v>2177.45</v>
      </c>
      <c r="L74" t="s">
        <v>77</v>
      </c>
      <c r="M74" t="s"/>
      <c r="N74" t="s">
        <v>251</v>
      </c>
      <c r="O74" t="s">
        <v>79</v>
      </c>
      <c r="P74" t="s">
        <v>238</v>
      </c>
      <c r="Q74" t="s"/>
      <c r="R74" t="s">
        <v>163</v>
      </c>
      <c r="S74" t="s">
        <v>252</v>
      </c>
      <c r="T74" t="s">
        <v>83</v>
      </c>
      <c r="U74" t="s">
        <v>84</v>
      </c>
      <c r="V74" t="s">
        <v>85</v>
      </c>
      <c r="W74" t="s">
        <v>114</v>
      </c>
      <c r="X74" t="s"/>
      <c r="Y74" t="s">
        <v>87</v>
      </c>
      <c r="Z74">
        <f>HYPERLINK("https://hotel-media.eclerx.com/savepage/tk_15478005907104623_sr_954.html","info")</f>
        <v/>
      </c>
      <c r="AA74" t="n">
        <v>388852</v>
      </c>
      <c r="AB74" t="s"/>
      <c r="AC74" t="s"/>
      <c r="AD74" t="s">
        <v>88</v>
      </c>
      <c r="AE74" t="s"/>
      <c r="AF74" t="s"/>
      <c r="AG74" t="s"/>
      <c r="AH74" t="s"/>
      <c r="AI74" t="s"/>
      <c r="AJ74" t="s"/>
      <c r="AK74" t="s">
        <v>89</v>
      </c>
      <c r="AL74" t="s"/>
      <c r="AM74" t="s"/>
      <c r="AN74" t="s">
        <v>135</v>
      </c>
      <c r="AO74" t="s">
        <v>241</v>
      </c>
      <c r="AP74" t="n">
        <v>4</v>
      </c>
      <c r="AQ74" t="s">
        <v>90</v>
      </c>
      <c r="AR74" t="s">
        <v>91</v>
      </c>
      <c r="AS74" t="s"/>
      <c r="AT74" t="s">
        <v>92</v>
      </c>
      <c r="AU74" t="s"/>
      <c r="AV74" t="s"/>
      <c r="AW74" t="s"/>
      <c r="AX74" t="s"/>
      <c r="AY74" t="n">
        <v>6901776</v>
      </c>
      <c r="AZ74" t="s">
        <v>242</v>
      </c>
      <c r="BA74" t="s"/>
      <c r="BB74" t="n">
        <v>780541</v>
      </c>
      <c r="BC74" t="n">
        <v>25.050074</v>
      </c>
      <c r="BD74" t="n">
        <v>25.050074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238</v>
      </c>
      <c r="F75" t="n">
        <v>1832222</v>
      </c>
      <c r="G75" t="s">
        <v>74</v>
      </c>
      <c r="H75" t="s">
        <v>75</v>
      </c>
      <c r="I75" t="s"/>
      <c r="J75" t="s">
        <v>76</v>
      </c>
      <c r="K75" t="n">
        <v>2217.63</v>
      </c>
      <c r="L75" t="s">
        <v>77</v>
      </c>
      <c r="M75" t="s"/>
      <c r="N75" t="s">
        <v>239</v>
      </c>
      <c r="O75" t="s">
        <v>79</v>
      </c>
      <c r="P75" t="s">
        <v>238</v>
      </c>
      <c r="Q75" t="s"/>
      <c r="R75" t="s">
        <v>163</v>
      </c>
      <c r="S75" t="s">
        <v>253</v>
      </c>
      <c r="T75" t="s">
        <v>83</v>
      </c>
      <c r="U75" t="s">
        <v>84</v>
      </c>
      <c r="V75" t="s">
        <v>85</v>
      </c>
      <c r="W75" t="s">
        <v>86</v>
      </c>
      <c r="X75" t="s"/>
      <c r="Y75" t="s">
        <v>87</v>
      </c>
      <c r="Z75">
        <f>HYPERLINK("https://hotel-media.eclerx.com/savepage/tk_15478005907104623_sr_954.html","info")</f>
        <v/>
      </c>
      <c r="AA75" t="n">
        <v>388852</v>
      </c>
      <c r="AB75" t="s"/>
      <c r="AC75" t="s"/>
      <c r="AD75" t="s">
        <v>88</v>
      </c>
      <c r="AE75" t="s"/>
      <c r="AF75" t="s"/>
      <c r="AG75" t="s"/>
      <c r="AH75" t="s"/>
      <c r="AI75" t="s"/>
      <c r="AJ75" t="s"/>
      <c r="AK75" t="s">
        <v>89</v>
      </c>
      <c r="AL75" t="s"/>
      <c r="AM75" t="s"/>
      <c r="AN75" t="s">
        <v>135</v>
      </c>
      <c r="AO75" t="s">
        <v>254</v>
      </c>
      <c r="AP75" t="n">
        <v>4</v>
      </c>
      <c r="AQ75" t="s">
        <v>90</v>
      </c>
      <c r="AR75" t="s">
        <v>71</v>
      </c>
      <c r="AS75" t="s"/>
      <c r="AT75" t="s">
        <v>92</v>
      </c>
      <c r="AU75" t="s"/>
      <c r="AV75" t="s"/>
      <c r="AW75" t="s"/>
      <c r="AX75" t="s"/>
      <c r="AY75" t="n">
        <v>6901776</v>
      </c>
      <c r="AZ75" t="s">
        <v>242</v>
      </c>
      <c r="BA75" t="s"/>
      <c r="BB75" t="n">
        <v>780541</v>
      </c>
      <c r="BC75" t="n">
        <v>25.050074</v>
      </c>
      <c r="BD75" t="n">
        <v>25.050074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238</v>
      </c>
      <c r="F76" t="n">
        <v>1832222</v>
      </c>
      <c r="G76" t="s">
        <v>74</v>
      </c>
      <c r="H76" t="s">
        <v>75</v>
      </c>
      <c r="I76" t="s"/>
      <c r="J76" t="s">
        <v>76</v>
      </c>
      <c r="K76" t="n">
        <v>2217.63</v>
      </c>
      <c r="L76" t="s">
        <v>77</v>
      </c>
      <c r="M76" t="s"/>
      <c r="N76" t="s">
        <v>239</v>
      </c>
      <c r="O76" t="s">
        <v>79</v>
      </c>
      <c r="P76" t="s">
        <v>238</v>
      </c>
      <c r="Q76" t="s"/>
      <c r="R76" t="s">
        <v>163</v>
      </c>
      <c r="S76" t="s">
        <v>253</v>
      </c>
      <c r="T76" t="s">
        <v>83</v>
      </c>
      <c r="U76" t="s">
        <v>84</v>
      </c>
      <c r="V76" t="s">
        <v>85</v>
      </c>
      <c r="W76" t="s">
        <v>86</v>
      </c>
      <c r="X76" t="s"/>
      <c r="Y76" t="s">
        <v>87</v>
      </c>
      <c r="Z76">
        <f>HYPERLINK("https://hotel-media.eclerx.com/savepage/tk_15478005907104623_sr_954.html","info")</f>
        <v/>
      </c>
      <c r="AA76" t="n">
        <v>388852</v>
      </c>
      <c r="AB76" t="s"/>
      <c r="AC76" t="s"/>
      <c r="AD76" t="s">
        <v>88</v>
      </c>
      <c r="AE76" t="s"/>
      <c r="AF76" t="s"/>
      <c r="AG76" t="s"/>
      <c r="AH76" t="s"/>
      <c r="AI76" t="s"/>
      <c r="AJ76" t="s"/>
      <c r="AK76" t="s">
        <v>89</v>
      </c>
      <c r="AL76" t="s"/>
      <c r="AM76" t="s"/>
      <c r="AN76" t="s">
        <v>135</v>
      </c>
      <c r="AO76" t="s">
        <v>254</v>
      </c>
      <c r="AP76" t="n">
        <v>4</v>
      </c>
      <c r="AQ76" t="s">
        <v>90</v>
      </c>
      <c r="AR76" t="s">
        <v>245</v>
      </c>
      <c r="AS76" t="s"/>
      <c r="AT76" t="s">
        <v>92</v>
      </c>
      <c r="AU76" t="s"/>
      <c r="AV76" t="s"/>
      <c r="AW76" t="s"/>
      <c r="AX76" t="s"/>
      <c r="AY76" t="n">
        <v>6901776</v>
      </c>
      <c r="AZ76" t="s">
        <v>242</v>
      </c>
      <c r="BA76" t="s"/>
      <c r="BB76" t="n">
        <v>780541</v>
      </c>
      <c r="BC76" t="n">
        <v>25.050074</v>
      </c>
      <c r="BD76" t="n">
        <v>25.050074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238</v>
      </c>
      <c r="F77" t="n">
        <v>1832222</v>
      </c>
      <c r="G77" t="s">
        <v>74</v>
      </c>
      <c r="H77" t="s">
        <v>75</v>
      </c>
      <c r="I77" t="s"/>
      <c r="J77" t="s">
        <v>76</v>
      </c>
      <c r="K77" t="n">
        <v>2297.95</v>
      </c>
      <c r="L77" t="s">
        <v>77</v>
      </c>
      <c r="M77" t="s"/>
      <c r="N77" t="s">
        <v>248</v>
      </c>
      <c r="O77" t="s">
        <v>79</v>
      </c>
      <c r="P77" t="s">
        <v>238</v>
      </c>
      <c r="Q77" t="s"/>
      <c r="R77" t="s">
        <v>163</v>
      </c>
      <c r="S77" t="s">
        <v>255</v>
      </c>
      <c r="T77" t="s">
        <v>83</v>
      </c>
      <c r="U77" t="s">
        <v>84</v>
      </c>
      <c r="V77" t="s">
        <v>85</v>
      </c>
      <c r="W77" t="s">
        <v>114</v>
      </c>
      <c r="X77" t="s"/>
      <c r="Y77" t="s">
        <v>87</v>
      </c>
      <c r="Z77">
        <f>HYPERLINK("https://hotel-media.eclerx.com/savepage/tk_15478005907104623_sr_954.html","info")</f>
        <v/>
      </c>
      <c r="AA77" t="n">
        <v>388852</v>
      </c>
      <c r="AB77" t="s"/>
      <c r="AC77" t="s"/>
      <c r="AD77" t="s">
        <v>88</v>
      </c>
      <c r="AE77" t="s"/>
      <c r="AF77" t="s"/>
      <c r="AG77" t="s"/>
      <c r="AH77" t="s"/>
      <c r="AI77" t="s"/>
      <c r="AJ77" t="s"/>
      <c r="AK77" t="s">
        <v>89</v>
      </c>
      <c r="AL77" t="s"/>
      <c r="AM77" t="s"/>
      <c r="AN77" t="s">
        <v>135</v>
      </c>
      <c r="AO77" t="s">
        <v>256</v>
      </c>
      <c r="AP77" t="n">
        <v>4</v>
      </c>
      <c r="AQ77" t="s">
        <v>90</v>
      </c>
      <c r="AR77" t="s">
        <v>71</v>
      </c>
      <c r="AS77" t="s"/>
      <c r="AT77" t="s">
        <v>92</v>
      </c>
      <c r="AU77" t="s"/>
      <c r="AV77" t="s"/>
      <c r="AW77" t="s"/>
      <c r="AX77" t="s"/>
      <c r="AY77" t="n">
        <v>6901776</v>
      </c>
      <c r="AZ77" t="s">
        <v>242</v>
      </c>
      <c r="BA77" t="s"/>
      <c r="BB77" t="n">
        <v>780541</v>
      </c>
      <c r="BC77" t="n">
        <v>25.050074</v>
      </c>
      <c r="BD77" t="n">
        <v>25.050074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93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238</v>
      </c>
      <c r="F78" t="n">
        <v>1832222</v>
      </c>
      <c r="G78" t="s">
        <v>74</v>
      </c>
      <c r="H78" t="s">
        <v>75</v>
      </c>
      <c r="I78" t="s"/>
      <c r="J78" t="s">
        <v>76</v>
      </c>
      <c r="K78" t="n">
        <v>2297.95</v>
      </c>
      <c r="L78" t="s">
        <v>77</v>
      </c>
      <c r="M78" t="s"/>
      <c r="N78" t="s">
        <v>251</v>
      </c>
      <c r="O78" t="s">
        <v>79</v>
      </c>
      <c r="P78" t="s">
        <v>238</v>
      </c>
      <c r="Q78" t="s">
        <v>80</v>
      </c>
      <c r="R78" t="s">
        <v>163</v>
      </c>
      <c r="S78" t="s">
        <v>255</v>
      </c>
      <c r="T78" t="s">
        <v>83</v>
      </c>
      <c r="U78" t="s">
        <v>84</v>
      </c>
      <c r="V78" t="s">
        <v>85</v>
      </c>
      <c r="W78" t="s">
        <v>114</v>
      </c>
      <c r="X78" t="s"/>
      <c r="Y78" t="s">
        <v>87</v>
      </c>
      <c r="Z78">
        <f>HYPERLINK("https://hotel-media.eclerx.com/savepage/tk_15478005907104623_sr_954.html","info")</f>
        <v/>
      </c>
      <c r="AA78" t="n">
        <v>388852</v>
      </c>
      <c r="AB78" t="s"/>
      <c r="AC78" t="s"/>
      <c r="AD78" t="s">
        <v>88</v>
      </c>
      <c r="AE78" t="s"/>
      <c r="AF78" t="s"/>
      <c r="AG78" t="s"/>
      <c r="AH78" t="s"/>
      <c r="AI78" t="s"/>
      <c r="AJ78" t="s"/>
      <c r="AK78" t="s">
        <v>89</v>
      </c>
      <c r="AL78" t="s"/>
      <c r="AM78" t="s"/>
      <c r="AN78" t="s">
        <v>135</v>
      </c>
      <c r="AO78" t="s">
        <v>257</v>
      </c>
      <c r="AP78" t="n">
        <v>4</v>
      </c>
      <c r="AQ78" t="s">
        <v>90</v>
      </c>
      <c r="AR78" t="s">
        <v>71</v>
      </c>
      <c r="AS78" t="s"/>
      <c r="AT78" t="s">
        <v>92</v>
      </c>
      <c r="AU78" t="s"/>
      <c r="AV78" t="s"/>
      <c r="AW78" t="s"/>
      <c r="AX78" t="s"/>
      <c r="AY78" t="n">
        <v>6901776</v>
      </c>
      <c r="AZ78" t="s">
        <v>242</v>
      </c>
      <c r="BA78" t="s"/>
      <c r="BB78" t="n">
        <v>780541</v>
      </c>
      <c r="BC78" t="n">
        <v>25.050074</v>
      </c>
      <c r="BD78" t="n">
        <v>25.050074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93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238</v>
      </c>
      <c r="F79" t="n">
        <v>1832222</v>
      </c>
      <c r="G79" t="s">
        <v>74</v>
      </c>
      <c r="H79" t="s">
        <v>75</v>
      </c>
      <c r="I79" t="s"/>
      <c r="J79" t="s">
        <v>76</v>
      </c>
      <c r="K79" t="n">
        <v>2297.95</v>
      </c>
      <c r="L79" t="s">
        <v>77</v>
      </c>
      <c r="M79" t="s"/>
      <c r="N79" t="s">
        <v>248</v>
      </c>
      <c r="O79" t="s">
        <v>79</v>
      </c>
      <c r="P79" t="s">
        <v>238</v>
      </c>
      <c r="Q79" t="s"/>
      <c r="R79" t="s">
        <v>163</v>
      </c>
      <c r="S79" t="s">
        <v>255</v>
      </c>
      <c r="T79" t="s">
        <v>83</v>
      </c>
      <c r="U79" t="s">
        <v>84</v>
      </c>
      <c r="V79" t="s">
        <v>85</v>
      </c>
      <c r="W79" t="s">
        <v>114</v>
      </c>
      <c r="X79" t="s"/>
      <c r="Y79" t="s">
        <v>87</v>
      </c>
      <c r="Z79">
        <f>HYPERLINK("https://hotel-media.eclerx.com/savepage/tk_15478005907104623_sr_954.html","info")</f>
        <v/>
      </c>
      <c r="AA79" t="n">
        <v>388852</v>
      </c>
      <c r="AB79" t="s"/>
      <c r="AC79" t="s"/>
      <c r="AD79" t="s">
        <v>88</v>
      </c>
      <c r="AE79" t="s"/>
      <c r="AF79" t="s"/>
      <c r="AG79" t="s"/>
      <c r="AH79" t="s"/>
      <c r="AI79" t="s"/>
      <c r="AJ79" t="s"/>
      <c r="AK79" t="s">
        <v>89</v>
      </c>
      <c r="AL79" t="s"/>
      <c r="AM79" t="s"/>
      <c r="AN79" t="s">
        <v>135</v>
      </c>
      <c r="AO79" t="s">
        <v>256</v>
      </c>
      <c r="AP79" t="n">
        <v>4</v>
      </c>
      <c r="AQ79" t="s">
        <v>90</v>
      </c>
      <c r="AR79" t="s">
        <v>245</v>
      </c>
      <c r="AS79" t="s"/>
      <c r="AT79" t="s">
        <v>92</v>
      </c>
      <c r="AU79" t="s"/>
      <c r="AV79" t="s"/>
      <c r="AW79" t="s"/>
      <c r="AX79" t="s"/>
      <c r="AY79" t="n">
        <v>6901776</v>
      </c>
      <c r="AZ79" t="s">
        <v>242</v>
      </c>
      <c r="BA79" t="s"/>
      <c r="BB79" t="n">
        <v>780541</v>
      </c>
      <c r="BC79" t="n">
        <v>25.050074</v>
      </c>
      <c r="BD79" t="n">
        <v>25.050074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238</v>
      </c>
      <c r="F80" t="n">
        <v>1832222</v>
      </c>
      <c r="G80" t="s">
        <v>74</v>
      </c>
      <c r="H80" t="s">
        <v>75</v>
      </c>
      <c r="I80" t="s"/>
      <c r="J80" t="s">
        <v>76</v>
      </c>
      <c r="K80" t="n">
        <v>2297.95</v>
      </c>
      <c r="L80" t="s">
        <v>77</v>
      </c>
      <c r="M80" t="s"/>
      <c r="N80" t="s">
        <v>251</v>
      </c>
      <c r="O80" t="s">
        <v>79</v>
      </c>
      <c r="P80" t="s">
        <v>238</v>
      </c>
      <c r="Q80" t="s">
        <v>80</v>
      </c>
      <c r="R80" t="s">
        <v>163</v>
      </c>
      <c r="S80" t="s">
        <v>255</v>
      </c>
      <c r="T80" t="s">
        <v>83</v>
      </c>
      <c r="U80" t="s">
        <v>84</v>
      </c>
      <c r="V80" t="s">
        <v>85</v>
      </c>
      <c r="W80" t="s">
        <v>114</v>
      </c>
      <c r="X80" t="s"/>
      <c r="Y80" t="s">
        <v>87</v>
      </c>
      <c r="Z80">
        <f>HYPERLINK("https://hotel-media.eclerx.com/savepage/tk_15478005907104623_sr_954.html","info")</f>
        <v/>
      </c>
      <c r="AA80" t="n">
        <v>388852</v>
      </c>
      <c r="AB80" t="s"/>
      <c r="AC80" t="s"/>
      <c r="AD80" t="s">
        <v>88</v>
      </c>
      <c r="AE80" t="s"/>
      <c r="AF80" t="s"/>
      <c r="AG80" t="s"/>
      <c r="AH80" t="s"/>
      <c r="AI80" t="s"/>
      <c r="AJ80" t="s"/>
      <c r="AK80" t="s">
        <v>89</v>
      </c>
      <c r="AL80" t="s"/>
      <c r="AM80" t="s"/>
      <c r="AN80" t="s">
        <v>135</v>
      </c>
      <c r="AO80" t="s">
        <v>257</v>
      </c>
      <c r="AP80" t="n">
        <v>4</v>
      </c>
      <c r="AQ80" t="s">
        <v>90</v>
      </c>
      <c r="AR80" t="s">
        <v>245</v>
      </c>
      <c r="AS80" t="s"/>
      <c r="AT80" t="s">
        <v>92</v>
      </c>
      <c r="AU80" t="s"/>
      <c r="AV80" t="s"/>
      <c r="AW80" t="s"/>
      <c r="AX80" t="s"/>
      <c r="AY80" t="n">
        <v>6901776</v>
      </c>
      <c r="AZ80" t="s">
        <v>242</v>
      </c>
      <c r="BA80" t="s"/>
      <c r="BB80" t="n">
        <v>780541</v>
      </c>
      <c r="BC80" t="n">
        <v>25.050074</v>
      </c>
      <c r="BD80" t="n">
        <v>25.050074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238</v>
      </c>
      <c r="F81" t="n">
        <v>1832222</v>
      </c>
      <c r="G81" t="s">
        <v>74</v>
      </c>
      <c r="H81" t="s">
        <v>75</v>
      </c>
      <c r="I81" t="s"/>
      <c r="J81" t="s">
        <v>76</v>
      </c>
      <c r="K81" t="n">
        <v>2364.46</v>
      </c>
      <c r="L81" t="s">
        <v>77</v>
      </c>
      <c r="M81" t="s"/>
      <c r="N81" t="s">
        <v>239</v>
      </c>
      <c r="O81" t="s">
        <v>79</v>
      </c>
      <c r="P81" t="s">
        <v>238</v>
      </c>
      <c r="Q81" t="s"/>
      <c r="R81" t="s">
        <v>163</v>
      </c>
      <c r="S81" t="s">
        <v>258</v>
      </c>
      <c r="T81" t="s">
        <v>83</v>
      </c>
      <c r="U81" t="s">
        <v>84</v>
      </c>
      <c r="V81" t="s">
        <v>85</v>
      </c>
      <c r="W81" t="s">
        <v>86</v>
      </c>
      <c r="X81" t="s"/>
      <c r="Y81" t="s">
        <v>87</v>
      </c>
      <c r="Z81">
        <f>HYPERLINK("https://hotel-media.eclerx.com/savepage/tk_15478005907104623_sr_954.html","info")</f>
        <v/>
      </c>
      <c r="AA81" t="n">
        <v>388852</v>
      </c>
      <c r="AB81" t="s"/>
      <c r="AC81" t="s"/>
      <c r="AD81" t="s">
        <v>88</v>
      </c>
      <c r="AE81" t="s"/>
      <c r="AF81" t="s"/>
      <c r="AG81" t="s"/>
      <c r="AH81" t="s"/>
      <c r="AI81" t="s"/>
      <c r="AJ81" t="s"/>
      <c r="AK81" t="s">
        <v>89</v>
      </c>
      <c r="AL81" t="s"/>
      <c r="AM81" t="s"/>
      <c r="AN81" t="s">
        <v>135</v>
      </c>
      <c r="AO81" t="s">
        <v>259</v>
      </c>
      <c r="AP81" t="n">
        <v>4</v>
      </c>
      <c r="AQ81" t="s">
        <v>90</v>
      </c>
      <c r="AR81" t="s">
        <v>91</v>
      </c>
      <c r="AS81" t="s"/>
      <c r="AT81" t="s">
        <v>92</v>
      </c>
      <c r="AU81" t="s"/>
      <c r="AV81" t="s"/>
      <c r="AW81" t="s"/>
      <c r="AX81" t="s"/>
      <c r="AY81" t="n">
        <v>6901776</v>
      </c>
      <c r="AZ81" t="s">
        <v>242</v>
      </c>
      <c r="BA81" t="s"/>
      <c r="BB81" t="n">
        <v>780541</v>
      </c>
      <c r="BC81" t="n">
        <v>25.050074</v>
      </c>
      <c r="BD81" t="n">
        <v>25.050074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238</v>
      </c>
      <c r="F82" t="n">
        <v>1832222</v>
      </c>
      <c r="G82" t="s">
        <v>74</v>
      </c>
      <c r="H82" t="s">
        <v>75</v>
      </c>
      <c r="I82" t="s"/>
      <c r="J82" t="s">
        <v>76</v>
      </c>
      <c r="K82" t="n">
        <v>2467.21</v>
      </c>
      <c r="L82" t="s">
        <v>77</v>
      </c>
      <c r="M82" t="s"/>
      <c r="N82" t="s">
        <v>248</v>
      </c>
      <c r="O82" t="s">
        <v>79</v>
      </c>
      <c r="P82" t="s">
        <v>238</v>
      </c>
      <c r="Q82" t="s"/>
      <c r="R82" t="s">
        <v>163</v>
      </c>
      <c r="S82" t="s">
        <v>260</v>
      </c>
      <c r="T82" t="s">
        <v>83</v>
      </c>
      <c r="U82" t="s">
        <v>84</v>
      </c>
      <c r="V82" t="s">
        <v>85</v>
      </c>
      <c r="W82" t="s">
        <v>86</v>
      </c>
      <c r="X82" t="s"/>
      <c r="Y82" t="s">
        <v>87</v>
      </c>
      <c r="Z82">
        <f>HYPERLINK("https://hotel-media.eclerx.com/savepage/tk_15478005907104623_sr_954.html","info")</f>
        <v/>
      </c>
      <c r="AA82" t="n">
        <v>388852</v>
      </c>
      <c r="AB82" t="s"/>
      <c r="AC82" t="s"/>
      <c r="AD82" t="s">
        <v>88</v>
      </c>
      <c r="AE82" t="s"/>
      <c r="AF82" t="s"/>
      <c r="AG82" t="s"/>
      <c r="AH82" t="s"/>
      <c r="AI82" t="s"/>
      <c r="AJ82" t="s"/>
      <c r="AK82" t="s">
        <v>89</v>
      </c>
      <c r="AL82" t="s"/>
      <c r="AM82" t="s"/>
      <c r="AN82" t="s">
        <v>135</v>
      </c>
      <c r="AO82" t="s">
        <v>261</v>
      </c>
      <c r="AP82" t="n">
        <v>4</v>
      </c>
      <c r="AQ82" t="s">
        <v>90</v>
      </c>
      <c r="AR82" t="s">
        <v>71</v>
      </c>
      <c r="AS82" t="s"/>
      <c r="AT82" t="s">
        <v>92</v>
      </c>
      <c r="AU82" t="s"/>
      <c r="AV82" t="s"/>
      <c r="AW82" t="s"/>
      <c r="AX82" t="s"/>
      <c r="AY82" t="n">
        <v>6901776</v>
      </c>
      <c r="AZ82" t="s">
        <v>242</v>
      </c>
      <c r="BA82" t="s"/>
      <c r="BB82" t="n">
        <v>780541</v>
      </c>
      <c r="BC82" t="n">
        <v>25.050074</v>
      </c>
      <c r="BD82" t="n">
        <v>25.050074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238</v>
      </c>
      <c r="F83" t="n">
        <v>1832222</v>
      </c>
      <c r="G83" t="s">
        <v>74</v>
      </c>
      <c r="H83" t="s">
        <v>75</v>
      </c>
      <c r="I83" t="s"/>
      <c r="J83" t="s">
        <v>76</v>
      </c>
      <c r="K83" t="n">
        <v>2467.21</v>
      </c>
      <c r="L83" t="s">
        <v>77</v>
      </c>
      <c r="M83" t="s"/>
      <c r="N83" t="s">
        <v>248</v>
      </c>
      <c r="O83" t="s">
        <v>79</v>
      </c>
      <c r="P83" t="s">
        <v>238</v>
      </c>
      <c r="Q83" t="s"/>
      <c r="R83" t="s">
        <v>163</v>
      </c>
      <c r="S83" t="s">
        <v>260</v>
      </c>
      <c r="T83" t="s">
        <v>83</v>
      </c>
      <c r="U83" t="s">
        <v>84</v>
      </c>
      <c r="V83" t="s">
        <v>85</v>
      </c>
      <c r="W83" t="s">
        <v>86</v>
      </c>
      <c r="X83" t="s"/>
      <c r="Y83" t="s">
        <v>87</v>
      </c>
      <c r="Z83">
        <f>HYPERLINK("https://hotel-media.eclerx.com/savepage/tk_15478005907104623_sr_954.html","info")</f>
        <v/>
      </c>
      <c r="AA83" t="n">
        <v>388852</v>
      </c>
      <c r="AB83" t="s"/>
      <c r="AC83" t="s"/>
      <c r="AD83" t="s">
        <v>88</v>
      </c>
      <c r="AE83" t="s"/>
      <c r="AF83" t="s"/>
      <c r="AG83" t="s"/>
      <c r="AH83" t="s"/>
      <c r="AI83" t="s"/>
      <c r="AJ83" t="s"/>
      <c r="AK83" t="s">
        <v>89</v>
      </c>
      <c r="AL83" t="s"/>
      <c r="AM83" t="s"/>
      <c r="AN83" t="s">
        <v>135</v>
      </c>
      <c r="AO83" t="s">
        <v>261</v>
      </c>
      <c r="AP83" t="n">
        <v>4</v>
      </c>
      <c r="AQ83" t="s">
        <v>90</v>
      </c>
      <c r="AR83" t="s">
        <v>245</v>
      </c>
      <c r="AS83" t="s"/>
      <c r="AT83" t="s">
        <v>92</v>
      </c>
      <c r="AU83" t="s"/>
      <c r="AV83" t="s"/>
      <c r="AW83" t="s"/>
      <c r="AX83" t="s"/>
      <c r="AY83" t="n">
        <v>6901776</v>
      </c>
      <c r="AZ83" t="s">
        <v>242</v>
      </c>
      <c r="BA83" t="s"/>
      <c r="BB83" t="n">
        <v>780541</v>
      </c>
      <c r="BC83" t="n">
        <v>25.050074</v>
      </c>
      <c r="BD83" t="n">
        <v>25.050074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238</v>
      </c>
      <c r="F84" t="n">
        <v>1832222</v>
      </c>
      <c r="G84" t="s">
        <v>74</v>
      </c>
      <c r="H84" t="s">
        <v>75</v>
      </c>
      <c r="I84" t="s"/>
      <c r="J84" t="s">
        <v>76</v>
      </c>
      <c r="K84" t="n">
        <v>2530.74</v>
      </c>
      <c r="L84" t="s">
        <v>77</v>
      </c>
      <c r="M84" t="s"/>
      <c r="N84" t="s">
        <v>251</v>
      </c>
      <c r="O84" t="s">
        <v>79</v>
      </c>
      <c r="P84" t="s">
        <v>238</v>
      </c>
      <c r="Q84" t="s"/>
      <c r="R84" t="s">
        <v>163</v>
      </c>
      <c r="S84" t="s">
        <v>262</v>
      </c>
      <c r="T84" t="s">
        <v>83</v>
      </c>
      <c r="U84" t="s">
        <v>84</v>
      </c>
      <c r="V84" t="s">
        <v>85</v>
      </c>
      <c r="W84" t="s">
        <v>114</v>
      </c>
      <c r="X84" t="s"/>
      <c r="Y84" t="s">
        <v>87</v>
      </c>
      <c r="Z84">
        <f>HYPERLINK("https://hotel-media.eclerx.com/savepage/tk_15478005907104623_sr_954.html","info")</f>
        <v/>
      </c>
      <c r="AA84" t="n">
        <v>388852</v>
      </c>
      <c r="AB84" t="s"/>
      <c r="AC84" t="s"/>
      <c r="AD84" t="s">
        <v>88</v>
      </c>
      <c r="AE84" t="s"/>
      <c r="AF84" t="s"/>
      <c r="AG84" t="s"/>
      <c r="AH84" t="s"/>
      <c r="AI84" t="s"/>
      <c r="AJ84" t="s"/>
      <c r="AK84" t="s">
        <v>89</v>
      </c>
      <c r="AL84" t="s"/>
      <c r="AM84" t="s"/>
      <c r="AN84" t="s">
        <v>135</v>
      </c>
      <c r="AO84" t="s">
        <v>263</v>
      </c>
      <c r="AP84" t="n">
        <v>4</v>
      </c>
      <c r="AQ84" t="s">
        <v>90</v>
      </c>
      <c r="AR84" t="s">
        <v>71</v>
      </c>
      <c r="AS84" t="s"/>
      <c r="AT84" t="s">
        <v>92</v>
      </c>
      <c r="AU84" t="s"/>
      <c r="AV84" t="s"/>
      <c r="AW84" t="s"/>
      <c r="AX84" t="s"/>
      <c r="AY84" t="n">
        <v>6901776</v>
      </c>
      <c r="AZ84" t="s">
        <v>242</v>
      </c>
      <c r="BA84" t="s"/>
      <c r="BB84" t="n">
        <v>780541</v>
      </c>
      <c r="BC84" t="n">
        <v>25.050074</v>
      </c>
      <c r="BD84" t="n">
        <v>25.050074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238</v>
      </c>
      <c r="F85" t="n">
        <v>1832222</v>
      </c>
      <c r="G85" t="s">
        <v>74</v>
      </c>
      <c r="H85" t="s">
        <v>75</v>
      </c>
      <c r="I85" t="s"/>
      <c r="J85" t="s">
        <v>76</v>
      </c>
      <c r="K85" t="n">
        <v>2530.74</v>
      </c>
      <c r="L85" t="s">
        <v>77</v>
      </c>
      <c r="M85" t="s"/>
      <c r="N85" t="s">
        <v>251</v>
      </c>
      <c r="O85" t="s">
        <v>79</v>
      </c>
      <c r="P85" t="s">
        <v>238</v>
      </c>
      <c r="Q85" t="s"/>
      <c r="R85" t="s">
        <v>163</v>
      </c>
      <c r="S85" t="s">
        <v>262</v>
      </c>
      <c r="T85" t="s">
        <v>83</v>
      </c>
      <c r="U85" t="s">
        <v>84</v>
      </c>
      <c r="V85" t="s">
        <v>85</v>
      </c>
      <c r="W85" t="s">
        <v>114</v>
      </c>
      <c r="X85" t="s"/>
      <c r="Y85" t="s">
        <v>87</v>
      </c>
      <c r="Z85">
        <f>HYPERLINK("https://hotel-media.eclerx.com/savepage/tk_15478005907104623_sr_954.html","info")</f>
        <v/>
      </c>
      <c r="AA85" t="n">
        <v>388852</v>
      </c>
      <c r="AB85" t="s"/>
      <c r="AC85" t="s"/>
      <c r="AD85" t="s">
        <v>88</v>
      </c>
      <c r="AE85" t="s"/>
      <c r="AF85" t="s"/>
      <c r="AG85" t="s"/>
      <c r="AH85" t="s"/>
      <c r="AI85" t="s"/>
      <c r="AJ85" t="s"/>
      <c r="AK85" t="s">
        <v>89</v>
      </c>
      <c r="AL85" t="s"/>
      <c r="AM85" t="s"/>
      <c r="AN85" t="s">
        <v>135</v>
      </c>
      <c r="AO85" t="s">
        <v>263</v>
      </c>
      <c r="AP85" t="n">
        <v>4</v>
      </c>
      <c r="AQ85" t="s">
        <v>90</v>
      </c>
      <c r="AR85" t="s">
        <v>245</v>
      </c>
      <c r="AS85" t="s"/>
      <c r="AT85" t="s">
        <v>92</v>
      </c>
      <c r="AU85" t="s"/>
      <c r="AV85" t="s"/>
      <c r="AW85" t="s"/>
      <c r="AX85" t="s"/>
      <c r="AY85" t="n">
        <v>6901776</v>
      </c>
      <c r="AZ85" t="s">
        <v>242</v>
      </c>
      <c r="BA85" t="s"/>
      <c r="BB85" t="n">
        <v>780541</v>
      </c>
      <c r="BC85" t="n">
        <v>25.050074</v>
      </c>
      <c r="BD85" t="n">
        <v>25.050074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93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238</v>
      </c>
      <c r="F86" t="n">
        <v>1832222</v>
      </c>
      <c r="G86" t="s">
        <v>74</v>
      </c>
      <c r="H86" t="s">
        <v>75</v>
      </c>
      <c r="I86" t="s"/>
      <c r="J86" t="s">
        <v>76</v>
      </c>
      <c r="K86" t="n">
        <v>2716.83</v>
      </c>
      <c r="L86" t="s">
        <v>77</v>
      </c>
      <c r="M86" t="s"/>
      <c r="N86" t="s">
        <v>251</v>
      </c>
      <c r="O86" t="s">
        <v>79</v>
      </c>
      <c r="P86" t="s">
        <v>238</v>
      </c>
      <c r="Q86" t="s"/>
      <c r="R86" t="s">
        <v>163</v>
      </c>
      <c r="S86" t="s">
        <v>264</v>
      </c>
      <c r="T86" t="s">
        <v>83</v>
      </c>
      <c r="U86" t="s">
        <v>84</v>
      </c>
      <c r="V86" t="s">
        <v>85</v>
      </c>
      <c r="W86" t="s">
        <v>86</v>
      </c>
      <c r="X86" t="s"/>
      <c r="Y86" t="s">
        <v>87</v>
      </c>
      <c r="Z86">
        <f>HYPERLINK("https://hotel-media.eclerx.com/savepage/tk_15478005907104623_sr_954.html","info")</f>
        <v/>
      </c>
      <c r="AA86" t="n">
        <v>388852</v>
      </c>
      <c r="AB86" t="s"/>
      <c r="AC86" t="s"/>
      <c r="AD86" t="s">
        <v>88</v>
      </c>
      <c r="AE86" t="s"/>
      <c r="AF86" t="s"/>
      <c r="AG86" t="s"/>
      <c r="AH86" t="s"/>
      <c r="AI86" t="s"/>
      <c r="AJ86" t="s"/>
      <c r="AK86" t="s">
        <v>89</v>
      </c>
      <c r="AL86" t="s"/>
      <c r="AM86" t="s"/>
      <c r="AN86" t="s">
        <v>135</v>
      </c>
      <c r="AO86" t="s">
        <v>265</v>
      </c>
      <c r="AP86" t="n">
        <v>4</v>
      </c>
      <c r="AQ86" t="s">
        <v>90</v>
      </c>
      <c r="AR86" t="s">
        <v>71</v>
      </c>
      <c r="AS86" t="s"/>
      <c r="AT86" t="s">
        <v>92</v>
      </c>
      <c r="AU86" t="s"/>
      <c r="AV86" t="s"/>
      <c r="AW86" t="s"/>
      <c r="AX86" t="s"/>
      <c r="AY86" t="n">
        <v>6901776</v>
      </c>
      <c r="AZ86" t="s">
        <v>242</v>
      </c>
      <c r="BA86" t="s"/>
      <c r="BB86" t="n">
        <v>780541</v>
      </c>
      <c r="BC86" t="n">
        <v>25.050074</v>
      </c>
      <c r="BD86" t="n">
        <v>25.050074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93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238</v>
      </c>
      <c r="F87" t="n">
        <v>1832222</v>
      </c>
      <c r="G87" t="s">
        <v>74</v>
      </c>
      <c r="H87" t="s">
        <v>75</v>
      </c>
      <c r="I87" t="s"/>
      <c r="J87" t="s">
        <v>76</v>
      </c>
      <c r="K87" t="n">
        <v>2716.83</v>
      </c>
      <c r="L87" t="s">
        <v>77</v>
      </c>
      <c r="M87" t="s"/>
      <c r="N87" t="s">
        <v>251</v>
      </c>
      <c r="O87" t="s">
        <v>79</v>
      </c>
      <c r="P87" t="s">
        <v>238</v>
      </c>
      <c r="Q87" t="s"/>
      <c r="R87" t="s">
        <v>163</v>
      </c>
      <c r="S87" t="s">
        <v>264</v>
      </c>
      <c r="T87" t="s">
        <v>83</v>
      </c>
      <c r="U87" t="s">
        <v>84</v>
      </c>
      <c r="V87" t="s">
        <v>85</v>
      </c>
      <c r="W87" t="s">
        <v>86</v>
      </c>
      <c r="X87" t="s"/>
      <c r="Y87" t="s">
        <v>87</v>
      </c>
      <c r="Z87">
        <f>HYPERLINK("https://hotel-media.eclerx.com/savepage/tk_15478005907104623_sr_954.html","info")</f>
        <v/>
      </c>
      <c r="AA87" t="n">
        <v>388852</v>
      </c>
      <c r="AB87" t="s"/>
      <c r="AC87" t="s"/>
      <c r="AD87" t="s">
        <v>88</v>
      </c>
      <c r="AE87" t="s"/>
      <c r="AF87" t="s"/>
      <c r="AG87" t="s"/>
      <c r="AH87" t="s"/>
      <c r="AI87" t="s"/>
      <c r="AJ87" t="s"/>
      <c r="AK87" t="s">
        <v>89</v>
      </c>
      <c r="AL87" t="s"/>
      <c r="AM87" t="s"/>
      <c r="AN87" t="s">
        <v>135</v>
      </c>
      <c r="AO87" t="s">
        <v>265</v>
      </c>
      <c r="AP87" t="n">
        <v>4</v>
      </c>
      <c r="AQ87" t="s">
        <v>90</v>
      </c>
      <c r="AR87" t="s">
        <v>245</v>
      </c>
      <c r="AS87" t="s"/>
      <c r="AT87" t="s">
        <v>92</v>
      </c>
      <c r="AU87" t="s"/>
      <c r="AV87" t="s"/>
      <c r="AW87" t="s"/>
      <c r="AX87" t="s"/>
      <c r="AY87" t="n">
        <v>6901776</v>
      </c>
      <c r="AZ87" t="s">
        <v>242</v>
      </c>
      <c r="BA87" t="s"/>
      <c r="BB87" t="n">
        <v>780541</v>
      </c>
      <c r="BC87" t="n">
        <v>25.050074</v>
      </c>
      <c r="BD87" t="n">
        <v>25.050074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238</v>
      </c>
      <c r="F88" t="n">
        <v>1832222</v>
      </c>
      <c r="G88" t="s">
        <v>74</v>
      </c>
      <c r="H88" t="s">
        <v>75</v>
      </c>
      <c r="I88" t="s"/>
      <c r="J88" t="s">
        <v>76</v>
      </c>
      <c r="K88" t="n">
        <v>2889.89</v>
      </c>
      <c r="L88" t="s">
        <v>77</v>
      </c>
      <c r="M88" t="s"/>
      <c r="N88" t="s">
        <v>251</v>
      </c>
      <c r="O88" t="s">
        <v>79</v>
      </c>
      <c r="P88" t="s">
        <v>238</v>
      </c>
      <c r="Q88" t="s"/>
      <c r="R88" t="s">
        <v>163</v>
      </c>
      <c r="S88" t="s">
        <v>266</v>
      </c>
      <c r="T88" t="s">
        <v>83</v>
      </c>
      <c r="U88" t="s">
        <v>84</v>
      </c>
      <c r="V88" t="s">
        <v>85</v>
      </c>
      <c r="W88" t="s">
        <v>86</v>
      </c>
      <c r="X88" t="s"/>
      <c r="Y88" t="s">
        <v>87</v>
      </c>
      <c r="Z88">
        <f>HYPERLINK("https://hotel-media.eclerx.com/savepage/tk_15478005907104623_sr_954.html","info")</f>
        <v/>
      </c>
      <c r="AA88" t="n">
        <v>388852</v>
      </c>
      <c r="AB88" t="s"/>
      <c r="AC88" t="s"/>
      <c r="AD88" t="s">
        <v>88</v>
      </c>
      <c r="AE88" t="s"/>
      <c r="AF88" t="s"/>
      <c r="AG88" t="s"/>
      <c r="AH88" t="s"/>
      <c r="AI88" t="s"/>
      <c r="AJ88" t="s"/>
      <c r="AK88" t="s">
        <v>89</v>
      </c>
      <c r="AL88" t="s"/>
      <c r="AM88" t="s"/>
      <c r="AN88" t="s">
        <v>135</v>
      </c>
      <c r="AO88" t="s">
        <v>267</v>
      </c>
      <c r="AP88" t="n">
        <v>4</v>
      </c>
      <c r="AQ88" t="s">
        <v>90</v>
      </c>
      <c r="AR88" t="s">
        <v>91</v>
      </c>
      <c r="AS88" t="s"/>
      <c r="AT88" t="s">
        <v>92</v>
      </c>
      <c r="AU88" t="s"/>
      <c r="AV88" t="s"/>
      <c r="AW88" t="s"/>
      <c r="AX88" t="s"/>
      <c r="AY88" t="n">
        <v>6901776</v>
      </c>
      <c r="AZ88" t="s">
        <v>242</v>
      </c>
      <c r="BA88" t="s"/>
      <c r="BB88" t="n">
        <v>780541</v>
      </c>
      <c r="BC88" t="n">
        <v>25.050074</v>
      </c>
      <c r="BD88" t="n">
        <v>25.050074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131</v>
      </c>
      <c r="D89" t="n">
        <v>1</v>
      </c>
      <c r="E89" t="s">
        <v>268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1416.14</v>
      </c>
      <c r="L89" t="s">
        <v>77</v>
      </c>
      <c r="M89" t="s"/>
      <c r="N89" t="s">
        <v>189</v>
      </c>
      <c r="O89" t="s">
        <v>79</v>
      </c>
      <c r="P89" t="s">
        <v>268</v>
      </c>
      <c r="Q89" t="s"/>
      <c r="R89" t="s">
        <v>81</v>
      </c>
      <c r="S89" t="s">
        <v>269</v>
      </c>
      <c r="T89" t="s">
        <v>83</v>
      </c>
      <c r="U89" t="s">
        <v>84</v>
      </c>
      <c r="V89" t="s">
        <v>85</v>
      </c>
      <c r="W89" t="s">
        <v>114</v>
      </c>
      <c r="X89" t="s"/>
      <c r="Y89" t="s">
        <v>87</v>
      </c>
      <c r="Z89">
        <f>HYPERLINK("https://hotel-media.eclerx.com/savepage/tk_1547800560294691_sr_953.html","info")</f>
        <v/>
      </c>
      <c r="AA89" t="n">
        <v>-6901829</v>
      </c>
      <c r="AB89" t="s"/>
      <c r="AC89" t="s"/>
      <c r="AD89" t="s">
        <v>88</v>
      </c>
      <c r="AE89" t="s"/>
      <c r="AF89" t="s"/>
      <c r="AG89" t="s"/>
      <c r="AH89" t="s"/>
      <c r="AI89" t="s"/>
      <c r="AJ89" t="s"/>
      <c r="AK89" t="s">
        <v>89</v>
      </c>
      <c r="AL89" t="s"/>
      <c r="AM89" t="s"/>
      <c r="AN89" t="s">
        <v>135</v>
      </c>
      <c r="AO89" t="s">
        <v>270</v>
      </c>
      <c r="AP89" t="n">
        <v>2</v>
      </c>
      <c r="AQ89" t="s">
        <v>90</v>
      </c>
      <c r="AR89" t="s">
        <v>71</v>
      </c>
      <c r="AS89" t="s"/>
      <c r="AT89" t="s">
        <v>92</v>
      </c>
      <c r="AU89" t="s"/>
      <c r="AV89" t="s"/>
      <c r="AW89" t="s"/>
      <c r="AX89" t="s"/>
      <c r="AY89" t="n">
        <v>6901829</v>
      </c>
      <c r="AZ89" t="s">
        <v>271</v>
      </c>
      <c r="BA89" t="s"/>
      <c r="BB89" t="n">
        <v>267518</v>
      </c>
      <c r="BC89" t="n">
        <v>24.9932881458304</v>
      </c>
      <c r="BD89" t="n">
        <v>24.9932881458304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93</v>
      </c>
    </row>
    <row r="90" spans="1:70">
      <c r="A90" t="s">
        <v>70</v>
      </c>
      <c r="B90" t="s">
        <v>71</v>
      </c>
      <c r="C90" t="s">
        <v>131</v>
      </c>
      <c r="D90" t="n">
        <v>1</v>
      </c>
      <c r="E90" t="s">
        <v>268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1585.21</v>
      </c>
      <c r="L90" t="s">
        <v>77</v>
      </c>
      <c r="M90" t="s"/>
      <c r="N90" t="s">
        <v>189</v>
      </c>
      <c r="O90" t="s">
        <v>79</v>
      </c>
      <c r="P90" t="s">
        <v>268</v>
      </c>
      <c r="Q90" t="s"/>
      <c r="R90" t="s">
        <v>81</v>
      </c>
      <c r="S90" t="s">
        <v>272</v>
      </c>
      <c r="T90" t="s">
        <v>83</v>
      </c>
      <c r="U90" t="s">
        <v>84</v>
      </c>
      <c r="V90" t="s">
        <v>85</v>
      </c>
      <c r="W90" t="s">
        <v>114</v>
      </c>
      <c r="X90" t="s"/>
      <c r="Y90" t="s">
        <v>87</v>
      </c>
      <c r="Z90">
        <f>HYPERLINK("https://hotel-media.eclerx.com/savepage/tk_1547800560294691_sr_953.html","info")</f>
        <v/>
      </c>
      <c r="AA90" t="n">
        <v>-6901829</v>
      </c>
      <c r="AB90" t="s"/>
      <c r="AC90" t="s"/>
      <c r="AD90" t="s">
        <v>88</v>
      </c>
      <c r="AE90" t="s"/>
      <c r="AF90" t="s"/>
      <c r="AG90" t="s"/>
      <c r="AH90" t="s"/>
      <c r="AI90" t="s"/>
      <c r="AJ90" t="s"/>
      <c r="AK90" t="s">
        <v>89</v>
      </c>
      <c r="AL90" t="s"/>
      <c r="AM90" t="s"/>
      <c r="AN90" t="s">
        <v>135</v>
      </c>
      <c r="AO90" t="s">
        <v>273</v>
      </c>
      <c r="AP90" t="n">
        <v>2</v>
      </c>
      <c r="AQ90" t="s">
        <v>90</v>
      </c>
      <c r="AR90" t="s">
        <v>71</v>
      </c>
      <c r="AS90" t="s"/>
      <c r="AT90" t="s">
        <v>92</v>
      </c>
      <c r="AU90" t="s"/>
      <c r="AV90" t="s"/>
      <c r="AW90" t="s"/>
      <c r="AX90" t="s"/>
      <c r="AY90" t="n">
        <v>6901829</v>
      </c>
      <c r="AZ90" t="s">
        <v>271</v>
      </c>
      <c r="BA90" t="s"/>
      <c r="BB90" t="n">
        <v>267518</v>
      </c>
      <c r="BC90" t="n">
        <v>24.9932881458304</v>
      </c>
      <c r="BD90" t="n">
        <v>24.9932881458304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93</v>
      </c>
    </row>
    <row r="91" spans="1:70">
      <c r="A91" t="s">
        <v>70</v>
      </c>
      <c r="B91" t="s">
        <v>71</v>
      </c>
      <c r="C91" t="s">
        <v>131</v>
      </c>
      <c r="D91" t="n">
        <v>1</v>
      </c>
      <c r="E91" t="s">
        <v>268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1416.14</v>
      </c>
      <c r="L91" t="s">
        <v>77</v>
      </c>
      <c r="M91" t="s"/>
      <c r="N91" t="s">
        <v>182</v>
      </c>
      <c r="O91" t="s">
        <v>79</v>
      </c>
      <c r="P91" t="s">
        <v>268</v>
      </c>
      <c r="Q91" t="s"/>
      <c r="R91" t="s">
        <v>81</v>
      </c>
      <c r="S91" t="s">
        <v>269</v>
      </c>
      <c r="T91" t="s">
        <v>83</v>
      </c>
      <c r="U91" t="s">
        <v>84</v>
      </c>
      <c r="V91" t="s">
        <v>85</v>
      </c>
      <c r="W91" t="s">
        <v>114</v>
      </c>
      <c r="X91" t="s"/>
      <c r="Y91" t="s">
        <v>87</v>
      </c>
      <c r="Z91">
        <f>HYPERLINK("https://hotel-media.eclerx.com/savepage/tk_1547800560294691_sr_953.html","info")</f>
        <v/>
      </c>
      <c r="AA91" t="n">
        <v>-6901829</v>
      </c>
      <c r="AB91" t="s"/>
      <c r="AC91" t="s"/>
      <c r="AD91" t="s">
        <v>88</v>
      </c>
      <c r="AE91" t="s"/>
      <c r="AF91" t="s"/>
      <c r="AG91" t="s"/>
      <c r="AH91" t="s"/>
      <c r="AI91" t="s"/>
      <c r="AJ91" t="s"/>
      <c r="AK91" t="s">
        <v>89</v>
      </c>
      <c r="AL91" t="s"/>
      <c r="AM91" t="s"/>
      <c r="AN91" t="s">
        <v>135</v>
      </c>
      <c r="AO91" t="s">
        <v>270</v>
      </c>
      <c r="AP91" t="n">
        <v>2</v>
      </c>
      <c r="AQ91" t="s">
        <v>90</v>
      </c>
      <c r="AR91" t="s">
        <v>71</v>
      </c>
      <c r="AS91" t="s"/>
      <c r="AT91" t="s">
        <v>92</v>
      </c>
      <c r="AU91" t="s"/>
      <c r="AV91" t="s"/>
      <c r="AW91" t="s"/>
      <c r="AX91" t="s"/>
      <c r="AY91" t="n">
        <v>6901829</v>
      </c>
      <c r="AZ91" t="s">
        <v>271</v>
      </c>
      <c r="BA91" t="s"/>
      <c r="BB91" t="n">
        <v>267518</v>
      </c>
      <c r="BC91" t="n">
        <v>24.9932881458304</v>
      </c>
      <c r="BD91" t="n">
        <v>24.9932881458304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93</v>
      </c>
    </row>
    <row r="92" spans="1:70">
      <c r="A92" t="s">
        <v>70</v>
      </c>
      <c r="B92" t="s">
        <v>71</v>
      </c>
      <c r="C92" t="s">
        <v>131</v>
      </c>
      <c r="D92" t="n">
        <v>1</v>
      </c>
      <c r="E92" t="s">
        <v>268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1585.21</v>
      </c>
      <c r="L92" t="s">
        <v>77</v>
      </c>
      <c r="M92" t="s"/>
      <c r="N92" t="s">
        <v>182</v>
      </c>
      <c r="O92" t="s">
        <v>79</v>
      </c>
      <c r="P92" t="s">
        <v>268</v>
      </c>
      <c r="Q92" t="s"/>
      <c r="R92" t="s">
        <v>81</v>
      </c>
      <c r="S92" t="s">
        <v>272</v>
      </c>
      <c r="T92" t="s">
        <v>83</v>
      </c>
      <c r="U92" t="s">
        <v>84</v>
      </c>
      <c r="V92" t="s">
        <v>85</v>
      </c>
      <c r="W92" t="s">
        <v>114</v>
      </c>
      <c r="X92" t="s"/>
      <c r="Y92" t="s">
        <v>87</v>
      </c>
      <c r="Z92">
        <f>HYPERLINK("https://hotel-media.eclerx.com/savepage/tk_1547800560294691_sr_953.html","info")</f>
        <v/>
      </c>
      <c r="AA92" t="n">
        <v>-6901829</v>
      </c>
      <c r="AB92" t="s"/>
      <c r="AC92" t="s"/>
      <c r="AD92" t="s">
        <v>88</v>
      </c>
      <c r="AE92" t="s"/>
      <c r="AF92" t="s"/>
      <c r="AG92" t="s"/>
      <c r="AH92" t="s"/>
      <c r="AI92" t="s"/>
      <c r="AJ92" t="s"/>
      <c r="AK92" t="s">
        <v>89</v>
      </c>
      <c r="AL92" t="s"/>
      <c r="AM92" t="s"/>
      <c r="AN92" t="s">
        <v>135</v>
      </c>
      <c r="AO92" t="s">
        <v>273</v>
      </c>
      <c r="AP92" t="n">
        <v>2</v>
      </c>
      <c r="AQ92" t="s">
        <v>90</v>
      </c>
      <c r="AR92" t="s">
        <v>71</v>
      </c>
      <c r="AS92" t="s"/>
      <c r="AT92" t="s">
        <v>92</v>
      </c>
      <c r="AU92" t="s"/>
      <c r="AV92" t="s"/>
      <c r="AW92" t="s"/>
      <c r="AX92" t="s"/>
      <c r="AY92" t="n">
        <v>6901829</v>
      </c>
      <c r="AZ92" t="s">
        <v>271</v>
      </c>
      <c r="BA92" t="s"/>
      <c r="BB92" t="n">
        <v>267518</v>
      </c>
      <c r="BC92" t="n">
        <v>24.9932881458304</v>
      </c>
      <c r="BD92" t="n">
        <v>24.9932881458304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93</v>
      </c>
    </row>
    <row r="93" spans="1:70">
      <c r="A93" t="s">
        <v>70</v>
      </c>
      <c r="B93" t="s">
        <v>71</v>
      </c>
      <c r="C93" t="s">
        <v>131</v>
      </c>
      <c r="D93" t="n">
        <v>1</v>
      </c>
      <c r="E93" t="s">
        <v>268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1760.76</v>
      </c>
      <c r="L93" t="s">
        <v>77</v>
      </c>
      <c r="M93" t="s"/>
      <c r="N93" t="s">
        <v>148</v>
      </c>
      <c r="O93" t="s">
        <v>79</v>
      </c>
      <c r="P93" t="s">
        <v>268</v>
      </c>
      <c r="Q93" t="s"/>
      <c r="R93" t="s">
        <v>81</v>
      </c>
      <c r="S93" t="s">
        <v>274</v>
      </c>
      <c r="T93" t="s">
        <v>83</v>
      </c>
      <c r="U93" t="s">
        <v>84</v>
      </c>
      <c r="V93" t="s">
        <v>85</v>
      </c>
      <c r="W93" t="s">
        <v>114</v>
      </c>
      <c r="X93" t="s"/>
      <c r="Y93" t="s">
        <v>87</v>
      </c>
      <c r="Z93">
        <f>HYPERLINK("https://hotel-media.eclerx.com/savepage/tk_1547800560294691_sr_953.html","info")</f>
        <v/>
      </c>
      <c r="AA93" t="n">
        <v>-6901829</v>
      </c>
      <c r="AB93" t="s"/>
      <c r="AC93" t="s"/>
      <c r="AD93" t="s">
        <v>88</v>
      </c>
      <c r="AE93" t="s"/>
      <c r="AF93" t="s"/>
      <c r="AG93" t="s"/>
      <c r="AH93" t="s"/>
      <c r="AI93" t="s"/>
      <c r="AJ93" t="s"/>
      <c r="AK93" t="s">
        <v>89</v>
      </c>
      <c r="AL93" t="s"/>
      <c r="AM93" t="s"/>
      <c r="AN93" t="s">
        <v>135</v>
      </c>
      <c r="AO93" t="s">
        <v>275</v>
      </c>
      <c r="AP93" t="n">
        <v>2</v>
      </c>
      <c r="AQ93" t="s">
        <v>90</v>
      </c>
      <c r="AR93" t="s">
        <v>71</v>
      </c>
      <c r="AS93" t="s"/>
      <c r="AT93" t="s">
        <v>92</v>
      </c>
      <c r="AU93" t="s"/>
      <c r="AV93" t="s"/>
      <c r="AW93" t="s"/>
      <c r="AX93" t="s"/>
      <c r="AY93" t="n">
        <v>6901829</v>
      </c>
      <c r="AZ93" t="s">
        <v>271</v>
      </c>
      <c r="BA93" t="s"/>
      <c r="BB93" t="n">
        <v>267518</v>
      </c>
      <c r="BC93" t="n">
        <v>24.9932881458304</v>
      </c>
      <c r="BD93" t="n">
        <v>24.9932881458304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93</v>
      </c>
    </row>
    <row r="94" spans="1:70">
      <c r="A94" t="s">
        <v>70</v>
      </c>
      <c r="B94" t="s">
        <v>71</v>
      </c>
      <c r="C94" t="s">
        <v>131</v>
      </c>
      <c r="D94" t="n">
        <v>1</v>
      </c>
      <c r="E94" t="s">
        <v>268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1941.44</v>
      </c>
      <c r="L94" t="s">
        <v>77</v>
      </c>
      <c r="M94" t="s"/>
      <c r="N94" t="s">
        <v>148</v>
      </c>
      <c r="O94" t="s">
        <v>79</v>
      </c>
      <c r="P94" t="s">
        <v>268</v>
      </c>
      <c r="Q94" t="s"/>
      <c r="R94" t="s">
        <v>81</v>
      </c>
      <c r="S94" t="s">
        <v>276</v>
      </c>
      <c r="T94" t="s">
        <v>83</v>
      </c>
      <c r="U94" t="s">
        <v>84</v>
      </c>
      <c r="V94" t="s">
        <v>85</v>
      </c>
      <c r="W94" t="s">
        <v>114</v>
      </c>
      <c r="X94" t="s"/>
      <c r="Y94" t="s">
        <v>87</v>
      </c>
      <c r="Z94">
        <f>HYPERLINK("https://hotel-media.eclerx.com/savepage/tk_1547800560294691_sr_953.html","info")</f>
        <v/>
      </c>
      <c r="AA94" t="n">
        <v>-6901829</v>
      </c>
      <c r="AB94" t="s"/>
      <c r="AC94" t="s"/>
      <c r="AD94" t="s">
        <v>88</v>
      </c>
      <c r="AE94" t="s"/>
      <c r="AF94" t="s"/>
      <c r="AG94" t="s"/>
      <c r="AH94" t="s"/>
      <c r="AI94" t="s"/>
      <c r="AJ94" t="s"/>
      <c r="AK94" t="s">
        <v>89</v>
      </c>
      <c r="AL94" t="s"/>
      <c r="AM94" t="s"/>
      <c r="AN94" t="s">
        <v>135</v>
      </c>
      <c r="AO94" t="s">
        <v>277</v>
      </c>
      <c r="AP94" t="n">
        <v>2</v>
      </c>
      <c r="AQ94" t="s">
        <v>90</v>
      </c>
      <c r="AR94" t="s">
        <v>71</v>
      </c>
      <c r="AS94" t="s"/>
      <c r="AT94" t="s">
        <v>92</v>
      </c>
      <c r="AU94" t="s"/>
      <c r="AV94" t="s"/>
      <c r="AW94" t="s"/>
      <c r="AX94" t="s"/>
      <c r="AY94" t="n">
        <v>6901829</v>
      </c>
      <c r="AZ94" t="s">
        <v>271</v>
      </c>
      <c r="BA94" t="s"/>
      <c r="BB94" t="n">
        <v>267518</v>
      </c>
      <c r="BC94" t="n">
        <v>24.9932881458304</v>
      </c>
      <c r="BD94" t="n">
        <v>24.9932881458304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93</v>
      </c>
    </row>
    <row r="95" spans="1:70">
      <c r="A95" t="s">
        <v>70</v>
      </c>
      <c r="B95" t="s">
        <v>71</v>
      </c>
      <c r="C95" t="s">
        <v>131</v>
      </c>
      <c r="D95" t="n">
        <v>1</v>
      </c>
      <c r="E95" t="s">
        <v>268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1941.45</v>
      </c>
      <c r="L95" t="s">
        <v>77</v>
      </c>
      <c r="M95" t="s"/>
      <c r="N95" t="s">
        <v>278</v>
      </c>
      <c r="O95" t="s">
        <v>79</v>
      </c>
      <c r="P95" t="s">
        <v>268</v>
      </c>
      <c r="Q95" t="s"/>
      <c r="R95" t="s">
        <v>81</v>
      </c>
      <c r="S95" t="s">
        <v>279</v>
      </c>
      <c r="T95" t="s">
        <v>83</v>
      </c>
      <c r="U95" t="s">
        <v>84</v>
      </c>
      <c r="V95" t="s">
        <v>85</v>
      </c>
      <c r="W95" t="s">
        <v>114</v>
      </c>
      <c r="X95" t="s"/>
      <c r="Y95" t="s">
        <v>87</v>
      </c>
      <c r="Z95">
        <f>HYPERLINK("https://hotel-media.eclerx.com/savepage/tk_1547800560294691_sr_953.html","info")</f>
        <v/>
      </c>
      <c r="AA95" t="n">
        <v>-6901829</v>
      </c>
      <c r="AB95" t="s"/>
      <c r="AC95" t="s"/>
      <c r="AD95" t="s">
        <v>88</v>
      </c>
      <c r="AE95" t="s"/>
      <c r="AF95" t="s"/>
      <c r="AG95" t="s"/>
      <c r="AH95" t="s"/>
      <c r="AI95" t="s"/>
      <c r="AJ95" t="s"/>
      <c r="AK95" t="s">
        <v>89</v>
      </c>
      <c r="AL95" t="s"/>
      <c r="AM95" t="s"/>
      <c r="AN95" t="s">
        <v>89</v>
      </c>
      <c r="AO95" t="s"/>
      <c r="AP95" t="n">
        <v>2</v>
      </c>
      <c r="AQ95" t="s">
        <v>90</v>
      </c>
      <c r="AR95" t="s">
        <v>91</v>
      </c>
      <c r="AS95" t="s"/>
      <c r="AT95" t="s">
        <v>92</v>
      </c>
      <c r="AU95" t="s"/>
      <c r="AV95" t="s"/>
      <c r="AW95" t="s"/>
      <c r="AX95" t="s"/>
      <c r="AY95" t="n">
        <v>6901829</v>
      </c>
      <c r="AZ95" t="s">
        <v>271</v>
      </c>
      <c r="BA95" t="s"/>
      <c r="BB95" t="n">
        <v>267518</v>
      </c>
      <c r="BC95" t="n">
        <v>24.9932881458304</v>
      </c>
      <c r="BD95" t="n">
        <v>24.9932881458304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93</v>
      </c>
    </row>
    <row r="96" spans="1:70">
      <c r="A96" t="s">
        <v>70</v>
      </c>
      <c r="B96" t="s">
        <v>71</v>
      </c>
      <c r="C96" t="s">
        <v>131</v>
      </c>
      <c r="D96" t="n">
        <v>1</v>
      </c>
      <c r="E96" t="s">
        <v>268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2006.55</v>
      </c>
      <c r="L96" t="s">
        <v>77</v>
      </c>
      <c r="M96" t="s"/>
      <c r="N96" t="s">
        <v>280</v>
      </c>
      <c r="O96" t="s">
        <v>79</v>
      </c>
      <c r="P96" t="s">
        <v>268</v>
      </c>
      <c r="Q96" t="s"/>
      <c r="R96" t="s">
        <v>81</v>
      </c>
      <c r="S96" t="s">
        <v>281</v>
      </c>
      <c r="T96" t="s">
        <v>83</v>
      </c>
      <c r="U96" t="s">
        <v>84</v>
      </c>
      <c r="V96" t="s">
        <v>85</v>
      </c>
      <c r="W96" t="s">
        <v>114</v>
      </c>
      <c r="X96" t="s"/>
      <c r="Y96" t="s">
        <v>87</v>
      </c>
      <c r="Z96">
        <f>HYPERLINK("https://hotel-media.eclerx.com/savepage/tk_1547800560294691_sr_953.html","info")</f>
        <v/>
      </c>
      <c r="AA96" t="n">
        <v>-6901829</v>
      </c>
      <c r="AB96" t="s"/>
      <c r="AC96" t="s"/>
      <c r="AD96" t="s">
        <v>88</v>
      </c>
      <c r="AE96" t="s"/>
      <c r="AF96" t="s"/>
      <c r="AG96" t="s"/>
      <c r="AH96" t="s"/>
      <c r="AI96" t="s"/>
      <c r="AJ96" t="s"/>
      <c r="AK96" t="s">
        <v>89</v>
      </c>
      <c r="AL96" t="s"/>
      <c r="AM96" t="s"/>
      <c r="AN96" t="s">
        <v>135</v>
      </c>
      <c r="AO96" t="s">
        <v>282</v>
      </c>
      <c r="AP96" t="n">
        <v>2</v>
      </c>
      <c r="AQ96" t="s">
        <v>90</v>
      </c>
      <c r="AR96" t="s">
        <v>71</v>
      </c>
      <c r="AS96" t="s"/>
      <c r="AT96" t="s">
        <v>92</v>
      </c>
      <c r="AU96" t="s"/>
      <c r="AV96" t="s"/>
      <c r="AW96" t="s"/>
      <c r="AX96" t="s"/>
      <c r="AY96" t="n">
        <v>6901829</v>
      </c>
      <c r="AZ96" t="s">
        <v>271</v>
      </c>
      <c r="BA96" t="s"/>
      <c r="BB96" t="n">
        <v>267518</v>
      </c>
      <c r="BC96" t="n">
        <v>24.9932881458304</v>
      </c>
      <c r="BD96" t="n">
        <v>24.9932881458304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93</v>
      </c>
    </row>
    <row r="97" spans="1:70">
      <c r="A97" t="s">
        <v>70</v>
      </c>
      <c r="B97" t="s">
        <v>71</v>
      </c>
      <c r="C97" t="s">
        <v>131</v>
      </c>
      <c r="D97" t="n">
        <v>1</v>
      </c>
      <c r="E97" t="s">
        <v>268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2208.61</v>
      </c>
      <c r="L97" t="s">
        <v>77</v>
      </c>
      <c r="M97" t="s"/>
      <c r="N97" t="s">
        <v>280</v>
      </c>
      <c r="O97" t="s">
        <v>79</v>
      </c>
      <c r="P97" t="s">
        <v>268</v>
      </c>
      <c r="Q97" t="s"/>
      <c r="R97" t="s">
        <v>81</v>
      </c>
      <c r="S97" t="s">
        <v>223</v>
      </c>
      <c r="T97" t="s">
        <v>83</v>
      </c>
      <c r="U97" t="s">
        <v>84</v>
      </c>
      <c r="V97" t="s">
        <v>85</v>
      </c>
      <c r="W97" t="s">
        <v>114</v>
      </c>
      <c r="X97" t="s"/>
      <c r="Y97" t="s">
        <v>87</v>
      </c>
      <c r="Z97">
        <f>HYPERLINK("https://hotel-media.eclerx.com/savepage/tk_1547800560294691_sr_953.html","info")</f>
        <v/>
      </c>
      <c r="AA97" t="n">
        <v>-6901829</v>
      </c>
      <c r="AB97" t="s"/>
      <c r="AC97" t="s"/>
      <c r="AD97" t="s">
        <v>88</v>
      </c>
      <c r="AE97" t="s"/>
      <c r="AF97" t="s"/>
      <c r="AG97" t="s"/>
      <c r="AH97" t="s"/>
      <c r="AI97" t="s"/>
      <c r="AJ97" t="s"/>
      <c r="AK97" t="s">
        <v>89</v>
      </c>
      <c r="AL97" t="s"/>
      <c r="AM97" t="s"/>
      <c r="AN97" t="s">
        <v>135</v>
      </c>
      <c r="AO97" t="s">
        <v>273</v>
      </c>
      <c r="AP97" t="n">
        <v>2</v>
      </c>
      <c r="AQ97" t="s">
        <v>90</v>
      </c>
      <c r="AR97" t="s">
        <v>71</v>
      </c>
      <c r="AS97" t="s"/>
      <c r="AT97" t="s">
        <v>92</v>
      </c>
      <c r="AU97" t="s"/>
      <c r="AV97" t="s"/>
      <c r="AW97" t="s"/>
      <c r="AX97" t="s"/>
      <c r="AY97" t="n">
        <v>6901829</v>
      </c>
      <c r="AZ97" t="s">
        <v>271</v>
      </c>
      <c r="BA97" t="s"/>
      <c r="BB97" t="n">
        <v>267518</v>
      </c>
      <c r="BC97" t="n">
        <v>24.9932881458304</v>
      </c>
      <c r="BD97" t="n">
        <v>24.9932881458304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93</v>
      </c>
    </row>
    <row r="98" spans="1:70">
      <c r="A98" t="s">
        <v>70</v>
      </c>
      <c r="B98" t="s">
        <v>71</v>
      </c>
      <c r="C98" t="s">
        <v>131</v>
      </c>
      <c r="D98" t="n">
        <v>1</v>
      </c>
      <c r="E98" t="s">
        <v>268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2208.62</v>
      </c>
      <c r="L98" t="s">
        <v>77</v>
      </c>
      <c r="M98" t="s"/>
      <c r="N98" t="s">
        <v>283</v>
      </c>
      <c r="O98" t="s">
        <v>79</v>
      </c>
      <c r="P98" t="s">
        <v>268</v>
      </c>
      <c r="Q98" t="s"/>
      <c r="R98" t="s">
        <v>81</v>
      </c>
      <c r="S98" t="s">
        <v>223</v>
      </c>
      <c r="T98" t="s">
        <v>83</v>
      </c>
      <c r="U98" t="s">
        <v>84</v>
      </c>
      <c r="V98" t="s">
        <v>85</v>
      </c>
      <c r="W98" t="s">
        <v>114</v>
      </c>
      <c r="X98" t="s"/>
      <c r="Y98" t="s">
        <v>87</v>
      </c>
      <c r="Z98">
        <f>HYPERLINK("https://hotel-media.eclerx.com/savepage/tk_1547800560294691_sr_953.html","info")</f>
        <v/>
      </c>
      <c r="AA98" t="n">
        <v>-6901829</v>
      </c>
      <c r="AB98" t="s"/>
      <c r="AC98" t="s"/>
      <c r="AD98" t="s">
        <v>88</v>
      </c>
      <c r="AE98" t="s"/>
      <c r="AF98" t="s"/>
      <c r="AG98" t="s"/>
      <c r="AH98" t="s"/>
      <c r="AI98" t="s"/>
      <c r="AJ98" t="s"/>
      <c r="AK98" t="s">
        <v>89</v>
      </c>
      <c r="AL98" t="s"/>
      <c r="AM98" t="s"/>
      <c r="AN98" t="s">
        <v>89</v>
      </c>
      <c r="AO98" t="s"/>
      <c r="AP98" t="n">
        <v>2</v>
      </c>
      <c r="AQ98" t="s">
        <v>90</v>
      </c>
      <c r="AR98" t="s">
        <v>91</v>
      </c>
      <c r="AS98" t="s"/>
      <c r="AT98" t="s">
        <v>92</v>
      </c>
      <c r="AU98" t="s"/>
      <c r="AV98" t="s"/>
      <c r="AW98" t="s"/>
      <c r="AX98" t="s"/>
      <c r="AY98" t="n">
        <v>6901829</v>
      </c>
      <c r="AZ98" t="s">
        <v>271</v>
      </c>
      <c r="BA98" t="s"/>
      <c r="BB98" t="n">
        <v>267518</v>
      </c>
      <c r="BC98" t="n">
        <v>24.9932881458304</v>
      </c>
      <c r="BD98" t="n">
        <v>24.9932881458304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93</v>
      </c>
    </row>
    <row r="99" spans="1:70">
      <c r="A99" t="s">
        <v>70</v>
      </c>
      <c r="B99" t="s">
        <v>71</v>
      </c>
      <c r="C99" t="s">
        <v>109</v>
      </c>
      <c r="D99" t="n">
        <v>1</v>
      </c>
      <c r="E99" t="s">
        <v>284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2490.52</v>
      </c>
      <c r="L99" t="s">
        <v>77</v>
      </c>
      <c r="M99" t="s"/>
      <c r="N99" t="s">
        <v>285</v>
      </c>
      <c r="O99" t="s">
        <v>79</v>
      </c>
      <c r="P99" t="s">
        <v>284</v>
      </c>
      <c r="Q99" t="s">
        <v>80</v>
      </c>
      <c r="R99" t="s">
        <v>286</v>
      </c>
      <c r="S99" t="s">
        <v>287</v>
      </c>
      <c r="T99" t="s">
        <v>83</v>
      </c>
      <c r="U99" t="s">
        <v>84</v>
      </c>
      <c r="V99" t="s">
        <v>85</v>
      </c>
      <c r="W99" t="s">
        <v>86</v>
      </c>
      <c r="X99" t="s"/>
      <c r="Y99" t="s">
        <v>87</v>
      </c>
      <c r="Z99">
        <f>HYPERLINK("https://hotel-media.eclerx.com/savepage/tk_15478005675110505_sr_952.html","info")</f>
        <v/>
      </c>
      <c r="AA99" t="n">
        <v>-6902085</v>
      </c>
      <c r="AB99" t="s"/>
      <c r="AC99" t="s"/>
      <c r="AD99" t="s">
        <v>88</v>
      </c>
      <c r="AE99" t="s"/>
      <c r="AF99" t="s"/>
      <c r="AG99" t="s"/>
      <c r="AH99" t="s"/>
      <c r="AI99" t="s"/>
      <c r="AJ99" t="s"/>
      <c r="AK99" t="s">
        <v>89</v>
      </c>
      <c r="AL99" t="s"/>
      <c r="AM99" t="s"/>
      <c r="AN99" t="s">
        <v>135</v>
      </c>
      <c r="AO99" t="s">
        <v>288</v>
      </c>
      <c r="AP99" t="n">
        <v>2</v>
      </c>
      <c r="AQ99" t="s">
        <v>90</v>
      </c>
      <c r="AR99" t="s">
        <v>71</v>
      </c>
      <c r="AS99" t="s"/>
      <c r="AT99" t="s">
        <v>92</v>
      </c>
      <c r="AU99" t="s"/>
      <c r="AV99" t="s"/>
      <c r="AW99" t="s"/>
      <c r="AX99" t="s"/>
      <c r="AY99" t="n">
        <v>6902085</v>
      </c>
      <c r="AZ99" t="s">
        <v>289</v>
      </c>
      <c r="BA99" t="s"/>
      <c r="BB99" t="n">
        <v>773393</v>
      </c>
      <c r="BC99" t="n">
        <v>25.114066</v>
      </c>
      <c r="BD99" t="n">
        <v>25.114066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93</v>
      </c>
    </row>
    <row r="100" spans="1:70">
      <c r="A100" t="s">
        <v>70</v>
      </c>
      <c r="B100" t="s">
        <v>71</v>
      </c>
      <c r="C100" t="s">
        <v>109</v>
      </c>
      <c r="D100" t="n">
        <v>1</v>
      </c>
      <c r="E100" t="s">
        <v>284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2644.04</v>
      </c>
      <c r="L100" t="s">
        <v>77</v>
      </c>
      <c r="M100" t="s"/>
      <c r="N100" t="s">
        <v>290</v>
      </c>
      <c r="O100" t="s">
        <v>79</v>
      </c>
      <c r="P100" t="s">
        <v>284</v>
      </c>
      <c r="Q100" t="s">
        <v>80</v>
      </c>
      <c r="R100" t="s">
        <v>286</v>
      </c>
      <c r="S100" t="s">
        <v>291</v>
      </c>
      <c r="T100" t="s">
        <v>83</v>
      </c>
      <c r="U100" t="s">
        <v>84</v>
      </c>
      <c r="V100" t="s">
        <v>85</v>
      </c>
      <c r="W100" t="s">
        <v>86</v>
      </c>
      <c r="X100" t="s"/>
      <c r="Y100" t="s">
        <v>87</v>
      </c>
      <c r="Z100">
        <f>HYPERLINK("https://hotel-media.eclerx.com/savepage/tk_15478005675110505_sr_952.html","info")</f>
        <v/>
      </c>
      <c r="AA100" t="n">
        <v>-6902085</v>
      </c>
      <c r="AB100" t="s"/>
      <c r="AC100" t="s"/>
      <c r="AD100" t="s">
        <v>88</v>
      </c>
      <c r="AE100" t="s"/>
      <c r="AF100" t="s"/>
      <c r="AG100" t="s"/>
      <c r="AH100" t="s"/>
      <c r="AI100" t="s"/>
      <c r="AJ100" t="s"/>
      <c r="AK100" t="s">
        <v>89</v>
      </c>
      <c r="AL100" t="s"/>
      <c r="AM100" t="s"/>
      <c r="AN100" t="s">
        <v>135</v>
      </c>
      <c r="AO100" t="s">
        <v>292</v>
      </c>
      <c r="AP100" t="n">
        <v>2</v>
      </c>
      <c r="AQ100" t="s">
        <v>90</v>
      </c>
      <c r="AR100" t="s">
        <v>71</v>
      </c>
      <c r="AS100" t="s"/>
      <c r="AT100" t="s">
        <v>92</v>
      </c>
      <c r="AU100" t="s"/>
      <c r="AV100" t="s"/>
      <c r="AW100" t="s"/>
      <c r="AX100" t="s"/>
      <c r="AY100" t="n">
        <v>6902085</v>
      </c>
      <c r="AZ100" t="s">
        <v>289</v>
      </c>
      <c r="BA100" t="s"/>
      <c r="BB100" t="n">
        <v>773393</v>
      </c>
      <c r="BC100" t="n">
        <v>25.114066</v>
      </c>
      <c r="BD100" t="n">
        <v>25.114066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93</v>
      </c>
    </row>
    <row r="101" spans="1:70">
      <c r="A101" t="s">
        <v>70</v>
      </c>
      <c r="B101" t="s">
        <v>71</v>
      </c>
      <c r="C101" t="s">
        <v>109</v>
      </c>
      <c r="D101" t="n">
        <v>1</v>
      </c>
      <c r="E101" t="s">
        <v>284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2942.1</v>
      </c>
      <c r="L101" t="s">
        <v>77</v>
      </c>
      <c r="M101" t="s"/>
      <c r="N101" t="s">
        <v>293</v>
      </c>
      <c r="O101" t="s">
        <v>79</v>
      </c>
      <c r="P101" t="s">
        <v>284</v>
      </c>
      <c r="Q101" t="s">
        <v>80</v>
      </c>
      <c r="R101" t="s">
        <v>286</v>
      </c>
      <c r="S101" t="s">
        <v>294</v>
      </c>
      <c r="T101" t="s">
        <v>83</v>
      </c>
      <c r="U101" t="s">
        <v>84</v>
      </c>
      <c r="V101" t="s">
        <v>85</v>
      </c>
      <c r="W101" t="s">
        <v>86</v>
      </c>
      <c r="X101" t="s"/>
      <c r="Y101" t="s">
        <v>87</v>
      </c>
      <c r="Z101">
        <f>HYPERLINK("https://hotel-media.eclerx.com/savepage/tk_15478005675110505_sr_952.html","info")</f>
        <v/>
      </c>
      <c r="AA101" t="n">
        <v>-6902085</v>
      </c>
      <c r="AB101" t="s"/>
      <c r="AC101" t="s"/>
      <c r="AD101" t="s">
        <v>88</v>
      </c>
      <c r="AE101" t="s"/>
      <c r="AF101" t="s"/>
      <c r="AG101" t="s"/>
      <c r="AH101" t="s"/>
      <c r="AI101" t="s"/>
      <c r="AJ101" t="s"/>
      <c r="AK101" t="s">
        <v>89</v>
      </c>
      <c r="AL101" t="s"/>
      <c r="AM101" t="s"/>
      <c r="AN101" t="s">
        <v>135</v>
      </c>
      <c r="AO101" t="s">
        <v>295</v>
      </c>
      <c r="AP101" t="n">
        <v>2</v>
      </c>
      <c r="AQ101" t="s">
        <v>90</v>
      </c>
      <c r="AR101" t="s">
        <v>71</v>
      </c>
      <c r="AS101" t="s"/>
      <c r="AT101" t="s">
        <v>92</v>
      </c>
      <c r="AU101" t="s"/>
      <c r="AV101" t="s"/>
      <c r="AW101" t="s"/>
      <c r="AX101" t="s"/>
      <c r="AY101" t="n">
        <v>6902085</v>
      </c>
      <c r="AZ101" t="s">
        <v>289</v>
      </c>
      <c r="BA101" t="s"/>
      <c r="BB101" t="n">
        <v>773393</v>
      </c>
      <c r="BC101" t="n">
        <v>25.114066</v>
      </c>
      <c r="BD101" t="n">
        <v>25.114066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93</v>
      </c>
    </row>
    <row r="102" spans="1:70">
      <c r="A102" t="s">
        <v>70</v>
      </c>
      <c r="B102" t="s">
        <v>71</v>
      </c>
      <c r="C102" t="s">
        <v>109</v>
      </c>
      <c r="D102" t="n">
        <v>1</v>
      </c>
      <c r="E102" t="s">
        <v>284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3365.95</v>
      </c>
      <c r="L102" t="s">
        <v>77</v>
      </c>
      <c r="M102" t="s"/>
      <c r="N102" t="s">
        <v>296</v>
      </c>
      <c r="O102" t="s">
        <v>79</v>
      </c>
      <c r="P102" t="s">
        <v>284</v>
      </c>
      <c r="Q102" t="s">
        <v>80</v>
      </c>
      <c r="R102" t="s">
        <v>286</v>
      </c>
      <c r="S102" t="s">
        <v>297</v>
      </c>
      <c r="T102" t="s">
        <v>83</v>
      </c>
      <c r="U102" t="s">
        <v>84</v>
      </c>
      <c r="V102" t="s">
        <v>85</v>
      </c>
      <c r="W102" t="s">
        <v>86</v>
      </c>
      <c r="X102" t="s"/>
      <c r="Y102" t="s">
        <v>87</v>
      </c>
      <c r="Z102">
        <f>HYPERLINK("https://hotel-media.eclerx.com/savepage/tk_15478005675110505_sr_952.html","info")</f>
        <v/>
      </c>
      <c r="AA102" t="n">
        <v>-6902085</v>
      </c>
      <c r="AB102" t="s"/>
      <c r="AC102" t="s"/>
      <c r="AD102" t="s">
        <v>88</v>
      </c>
      <c r="AE102" t="s"/>
      <c r="AF102" t="s"/>
      <c r="AG102" t="s"/>
      <c r="AH102" t="s"/>
      <c r="AI102" t="s"/>
      <c r="AJ102" t="s"/>
      <c r="AK102" t="s">
        <v>89</v>
      </c>
      <c r="AL102" t="s"/>
      <c r="AM102" t="s"/>
      <c r="AN102" t="s">
        <v>135</v>
      </c>
      <c r="AO102" t="s">
        <v>298</v>
      </c>
      <c r="AP102" t="n">
        <v>2</v>
      </c>
      <c r="AQ102" t="s">
        <v>90</v>
      </c>
      <c r="AR102" t="s">
        <v>71</v>
      </c>
      <c r="AS102" t="s"/>
      <c r="AT102" t="s">
        <v>92</v>
      </c>
      <c r="AU102" t="s"/>
      <c r="AV102" t="s"/>
      <c r="AW102" t="s"/>
      <c r="AX102" t="s"/>
      <c r="AY102" t="n">
        <v>6902085</v>
      </c>
      <c r="AZ102" t="s">
        <v>289</v>
      </c>
      <c r="BA102" t="s"/>
      <c r="BB102" t="n">
        <v>773393</v>
      </c>
      <c r="BC102" t="n">
        <v>25.114066</v>
      </c>
      <c r="BD102" t="n">
        <v>25.114066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93</v>
      </c>
    </row>
    <row r="103" spans="1:70">
      <c r="A103" t="s">
        <v>70</v>
      </c>
      <c r="B103" t="s">
        <v>71</v>
      </c>
      <c r="C103" t="s">
        <v>109</v>
      </c>
      <c r="D103" t="n">
        <v>1</v>
      </c>
      <c r="E103" t="s">
        <v>284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3790.68</v>
      </c>
      <c r="L103" t="s">
        <v>77</v>
      </c>
      <c r="M103" t="s"/>
      <c r="N103" t="s">
        <v>299</v>
      </c>
      <c r="O103" t="s">
        <v>79</v>
      </c>
      <c r="P103" t="s">
        <v>284</v>
      </c>
      <c r="Q103" t="s">
        <v>80</v>
      </c>
      <c r="R103" t="s">
        <v>286</v>
      </c>
      <c r="S103" t="s">
        <v>300</v>
      </c>
      <c r="T103" t="s">
        <v>83</v>
      </c>
      <c r="U103" t="s">
        <v>84</v>
      </c>
      <c r="V103" t="s">
        <v>85</v>
      </c>
      <c r="W103" t="s">
        <v>86</v>
      </c>
      <c r="X103" t="s"/>
      <c r="Y103" t="s">
        <v>87</v>
      </c>
      <c r="Z103">
        <f>HYPERLINK("https://hotel-media.eclerx.com/savepage/tk_15478005675110505_sr_952.html","info")</f>
        <v/>
      </c>
      <c r="AA103" t="n">
        <v>-6902085</v>
      </c>
      <c r="AB103" t="s"/>
      <c r="AC103" t="s"/>
      <c r="AD103" t="s">
        <v>88</v>
      </c>
      <c r="AE103" t="s"/>
      <c r="AF103" t="s"/>
      <c r="AG103" t="s"/>
      <c r="AH103" t="s"/>
      <c r="AI103" t="s"/>
      <c r="AJ103" t="s"/>
      <c r="AK103" t="s">
        <v>89</v>
      </c>
      <c r="AL103" t="s"/>
      <c r="AM103" t="s"/>
      <c r="AN103" t="s">
        <v>135</v>
      </c>
      <c r="AO103" t="s">
        <v>301</v>
      </c>
      <c r="AP103" t="n">
        <v>2</v>
      </c>
      <c r="AQ103" t="s">
        <v>90</v>
      </c>
      <c r="AR103" t="s">
        <v>71</v>
      </c>
      <c r="AS103" t="s"/>
      <c r="AT103" t="s">
        <v>92</v>
      </c>
      <c r="AU103" t="s"/>
      <c r="AV103" t="s"/>
      <c r="AW103" t="s"/>
      <c r="AX103" t="s"/>
      <c r="AY103" t="n">
        <v>6902085</v>
      </c>
      <c r="AZ103" t="s">
        <v>289</v>
      </c>
      <c r="BA103" t="s"/>
      <c r="BB103" t="n">
        <v>773393</v>
      </c>
      <c r="BC103" t="n">
        <v>25.114066</v>
      </c>
      <c r="BD103" t="n">
        <v>25.114066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93</v>
      </c>
    </row>
    <row r="104" spans="1:70">
      <c r="A104" t="s">
        <v>70</v>
      </c>
      <c r="B104" t="s">
        <v>71</v>
      </c>
      <c r="C104" t="s">
        <v>109</v>
      </c>
      <c r="D104" t="n">
        <v>1</v>
      </c>
      <c r="E104" t="s">
        <v>284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5065.22</v>
      </c>
      <c r="L104" t="s">
        <v>77</v>
      </c>
      <c r="M104" t="s"/>
      <c r="N104" t="s">
        <v>280</v>
      </c>
      <c r="O104" t="s">
        <v>79</v>
      </c>
      <c r="P104" t="s">
        <v>284</v>
      </c>
      <c r="Q104" t="s">
        <v>80</v>
      </c>
      <c r="R104" t="s">
        <v>286</v>
      </c>
      <c r="S104" t="s">
        <v>302</v>
      </c>
      <c r="T104" t="s">
        <v>83</v>
      </c>
      <c r="U104" t="s">
        <v>84</v>
      </c>
      <c r="V104" t="s">
        <v>85</v>
      </c>
      <c r="W104" t="s">
        <v>86</v>
      </c>
      <c r="X104" t="s"/>
      <c r="Y104" t="s">
        <v>87</v>
      </c>
      <c r="Z104">
        <f>HYPERLINK("https://hotel-media.eclerx.com/savepage/tk_15478005675110505_sr_952.html","info")</f>
        <v/>
      </c>
      <c r="AA104" t="n">
        <v>-6902085</v>
      </c>
      <c r="AB104" t="s"/>
      <c r="AC104" t="s"/>
      <c r="AD104" t="s">
        <v>88</v>
      </c>
      <c r="AE104" t="s"/>
      <c r="AF104" t="s"/>
      <c r="AG104" t="s"/>
      <c r="AH104" t="s"/>
      <c r="AI104" t="s"/>
      <c r="AJ104" t="s"/>
      <c r="AK104" t="s">
        <v>89</v>
      </c>
      <c r="AL104" t="s"/>
      <c r="AM104" t="s"/>
      <c r="AN104" t="s">
        <v>135</v>
      </c>
      <c r="AO104" t="s">
        <v>303</v>
      </c>
      <c r="AP104" t="n">
        <v>2</v>
      </c>
      <c r="AQ104" t="s">
        <v>90</v>
      </c>
      <c r="AR104" t="s">
        <v>71</v>
      </c>
      <c r="AS104" t="s"/>
      <c r="AT104" t="s">
        <v>92</v>
      </c>
      <c r="AU104" t="s"/>
      <c r="AV104" t="s"/>
      <c r="AW104" t="s"/>
      <c r="AX104" t="s"/>
      <c r="AY104" t="n">
        <v>6902085</v>
      </c>
      <c r="AZ104" t="s">
        <v>289</v>
      </c>
      <c r="BA104" t="s"/>
      <c r="BB104" t="n">
        <v>773393</v>
      </c>
      <c r="BC104" t="n">
        <v>25.114066</v>
      </c>
      <c r="BD104" t="n">
        <v>25.114066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93</v>
      </c>
    </row>
    <row r="105" spans="1:70">
      <c r="A105" t="s">
        <v>70</v>
      </c>
      <c r="B105" t="s">
        <v>71</v>
      </c>
      <c r="C105" t="s">
        <v>109</v>
      </c>
      <c r="D105" t="n">
        <v>1</v>
      </c>
      <c r="E105" t="s">
        <v>304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1860.63</v>
      </c>
      <c r="L105" t="s">
        <v>77</v>
      </c>
      <c r="M105" t="s"/>
      <c r="N105" t="s">
        <v>229</v>
      </c>
      <c r="O105" t="s">
        <v>79</v>
      </c>
      <c r="P105" t="s">
        <v>304</v>
      </c>
      <c r="Q105" t="s"/>
      <c r="R105" t="s">
        <v>226</v>
      </c>
      <c r="S105" t="s">
        <v>305</v>
      </c>
      <c r="T105" t="s">
        <v>83</v>
      </c>
      <c r="U105" t="s">
        <v>84</v>
      </c>
      <c r="V105" t="s">
        <v>85</v>
      </c>
      <c r="W105" t="s">
        <v>86</v>
      </c>
      <c r="X105" t="s"/>
      <c r="Y105" t="s">
        <v>87</v>
      </c>
      <c r="Z105">
        <f>HYPERLINK("https://hotel-media.eclerx.com/savepage/tk_15478005776266966_sr_952.html","info")</f>
        <v/>
      </c>
      <c r="AA105" t="n">
        <v>-6968475</v>
      </c>
      <c r="AB105" t="s"/>
      <c r="AC105" t="s"/>
      <c r="AD105" t="s">
        <v>88</v>
      </c>
      <c r="AE105" t="s"/>
      <c r="AF105" t="s"/>
      <c r="AG105" t="s"/>
      <c r="AH105" t="s"/>
      <c r="AI105" t="s"/>
      <c r="AJ105" t="s"/>
      <c r="AK105" t="s">
        <v>89</v>
      </c>
      <c r="AL105" t="s"/>
      <c r="AM105" t="s"/>
      <c r="AN105" t="s">
        <v>135</v>
      </c>
      <c r="AO105" t="s">
        <v>306</v>
      </c>
      <c r="AP105" t="n">
        <v>5</v>
      </c>
      <c r="AQ105" t="s">
        <v>90</v>
      </c>
      <c r="AR105" t="s">
        <v>71</v>
      </c>
      <c r="AS105" t="s"/>
      <c r="AT105" t="s">
        <v>92</v>
      </c>
      <c r="AU105" t="s"/>
      <c r="AV105" t="s"/>
      <c r="AW105" t="s"/>
      <c r="AX105" t="s"/>
      <c r="AY105" t="n">
        <v>6968475</v>
      </c>
      <c r="AZ105" t="s">
        <v>307</v>
      </c>
      <c r="BA105" t="s"/>
      <c r="BB105" t="n">
        <v>1001016</v>
      </c>
      <c r="BC105" t="n">
        <v>25.107461</v>
      </c>
      <c r="BD105" t="n">
        <v>25.107461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93</v>
      </c>
    </row>
    <row r="106" spans="1:70">
      <c r="A106" t="s">
        <v>70</v>
      </c>
      <c r="B106" t="s">
        <v>71</v>
      </c>
      <c r="C106" t="s">
        <v>109</v>
      </c>
      <c r="D106" t="n">
        <v>1</v>
      </c>
      <c r="E106" t="s">
        <v>304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1860.63</v>
      </c>
      <c r="L106" t="s">
        <v>77</v>
      </c>
      <c r="M106" t="s"/>
      <c r="N106" t="s">
        <v>229</v>
      </c>
      <c r="O106" t="s">
        <v>79</v>
      </c>
      <c r="P106" t="s">
        <v>304</v>
      </c>
      <c r="Q106" t="s"/>
      <c r="R106" t="s">
        <v>226</v>
      </c>
      <c r="S106" t="s">
        <v>305</v>
      </c>
      <c r="T106" t="s">
        <v>83</v>
      </c>
      <c r="U106" t="s">
        <v>84</v>
      </c>
      <c r="V106" t="s">
        <v>85</v>
      </c>
      <c r="W106" t="s">
        <v>86</v>
      </c>
      <c r="X106" t="s"/>
      <c r="Y106" t="s">
        <v>87</v>
      </c>
      <c r="Z106">
        <f>HYPERLINK("https://hotel-media.eclerx.com/savepage/tk_15478005776266966_sr_952.html","info")</f>
        <v/>
      </c>
      <c r="AA106" t="n">
        <v>-6968475</v>
      </c>
      <c r="AB106" t="s"/>
      <c r="AC106" t="s"/>
      <c r="AD106" t="s">
        <v>88</v>
      </c>
      <c r="AE106" t="s"/>
      <c r="AF106" t="s"/>
      <c r="AG106" t="s"/>
      <c r="AH106" t="s"/>
      <c r="AI106" t="s"/>
      <c r="AJ106" t="s"/>
      <c r="AK106" t="s">
        <v>89</v>
      </c>
      <c r="AL106" t="s"/>
      <c r="AM106" t="s"/>
      <c r="AN106" t="s">
        <v>135</v>
      </c>
      <c r="AO106" t="s">
        <v>306</v>
      </c>
      <c r="AP106" t="n">
        <v>5</v>
      </c>
      <c r="AQ106" t="s">
        <v>90</v>
      </c>
      <c r="AR106" t="s">
        <v>71</v>
      </c>
      <c r="AS106" t="s"/>
      <c r="AT106" t="s">
        <v>92</v>
      </c>
      <c r="AU106" t="s"/>
      <c r="AV106" t="s"/>
      <c r="AW106" t="s"/>
      <c r="AX106" t="s"/>
      <c r="AY106" t="n">
        <v>6968475</v>
      </c>
      <c r="AZ106" t="s">
        <v>307</v>
      </c>
      <c r="BA106" t="s"/>
      <c r="BB106" t="n">
        <v>1001016</v>
      </c>
      <c r="BC106" t="n">
        <v>25.107461</v>
      </c>
      <c r="BD106" t="n">
        <v>25.107461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93</v>
      </c>
    </row>
    <row r="107" spans="1:70">
      <c r="A107" t="s">
        <v>70</v>
      </c>
      <c r="B107" t="s">
        <v>71</v>
      </c>
      <c r="C107" t="s">
        <v>109</v>
      </c>
      <c r="D107" t="n">
        <v>1</v>
      </c>
      <c r="E107" t="s">
        <v>304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2226.43</v>
      </c>
      <c r="L107" t="s">
        <v>77</v>
      </c>
      <c r="M107" t="s"/>
      <c r="N107" t="s">
        <v>229</v>
      </c>
      <c r="O107" t="s">
        <v>79</v>
      </c>
      <c r="P107" t="s">
        <v>304</v>
      </c>
      <c r="Q107" t="s"/>
      <c r="R107" t="s">
        <v>226</v>
      </c>
      <c r="S107" t="s">
        <v>308</v>
      </c>
      <c r="T107" t="s">
        <v>83</v>
      </c>
      <c r="U107" t="s">
        <v>84</v>
      </c>
      <c r="V107" t="s">
        <v>85</v>
      </c>
      <c r="W107" t="s">
        <v>86</v>
      </c>
      <c r="X107" t="s"/>
      <c r="Y107" t="s">
        <v>87</v>
      </c>
      <c r="Z107">
        <f>HYPERLINK("https://hotel-media.eclerx.com/savepage/tk_15478005776266966_sr_952.html","info")</f>
        <v/>
      </c>
      <c r="AA107" t="n">
        <v>-6968475</v>
      </c>
      <c r="AB107" t="s"/>
      <c r="AC107" t="s"/>
      <c r="AD107" t="s">
        <v>88</v>
      </c>
      <c r="AE107" t="s"/>
      <c r="AF107" t="s"/>
      <c r="AG107" t="s"/>
      <c r="AH107" t="s"/>
      <c r="AI107" t="s"/>
      <c r="AJ107" t="s"/>
      <c r="AK107" t="s">
        <v>89</v>
      </c>
      <c r="AL107" t="s"/>
      <c r="AM107" t="s"/>
      <c r="AN107" t="s">
        <v>135</v>
      </c>
      <c r="AO107" t="s">
        <v>309</v>
      </c>
      <c r="AP107" t="n">
        <v>5</v>
      </c>
      <c r="AQ107" t="s">
        <v>90</v>
      </c>
      <c r="AR107" t="s">
        <v>91</v>
      </c>
      <c r="AS107" t="s"/>
      <c r="AT107" t="s">
        <v>92</v>
      </c>
      <c r="AU107" t="s"/>
      <c r="AV107" t="s"/>
      <c r="AW107" t="s"/>
      <c r="AX107" t="s"/>
      <c r="AY107" t="n">
        <v>6968475</v>
      </c>
      <c r="AZ107" t="s">
        <v>307</v>
      </c>
      <c r="BA107" t="s"/>
      <c r="BB107" t="n">
        <v>1001016</v>
      </c>
      <c r="BC107" t="n">
        <v>25.107461</v>
      </c>
      <c r="BD107" t="n">
        <v>25.107461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93</v>
      </c>
    </row>
    <row r="108" spans="1:70">
      <c r="A108" t="s">
        <v>70</v>
      </c>
      <c r="B108" t="s">
        <v>71</v>
      </c>
      <c r="C108" t="s">
        <v>109</v>
      </c>
      <c r="D108" t="n">
        <v>1</v>
      </c>
      <c r="E108" t="s">
        <v>304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2721.12</v>
      </c>
      <c r="L108" t="s">
        <v>77</v>
      </c>
      <c r="M108" t="s"/>
      <c r="N108" t="s">
        <v>310</v>
      </c>
      <c r="O108" t="s">
        <v>79</v>
      </c>
      <c r="P108" t="s">
        <v>304</v>
      </c>
      <c r="Q108" t="s"/>
      <c r="R108" t="s">
        <v>226</v>
      </c>
      <c r="S108" t="s">
        <v>311</v>
      </c>
      <c r="T108" t="s">
        <v>83</v>
      </c>
      <c r="U108" t="s">
        <v>84</v>
      </c>
      <c r="V108" t="s">
        <v>85</v>
      </c>
      <c r="W108" t="s">
        <v>86</v>
      </c>
      <c r="X108" t="s"/>
      <c r="Y108" t="s">
        <v>87</v>
      </c>
      <c r="Z108">
        <f>HYPERLINK("https://hotel-media.eclerx.com/savepage/tk_15478005776266966_sr_952.html","info")</f>
        <v/>
      </c>
      <c r="AA108" t="n">
        <v>-6968475</v>
      </c>
      <c r="AB108" t="s"/>
      <c r="AC108" t="s"/>
      <c r="AD108" t="s">
        <v>88</v>
      </c>
      <c r="AE108" t="s"/>
      <c r="AF108" t="s"/>
      <c r="AG108" t="s"/>
      <c r="AH108" t="s"/>
      <c r="AI108" t="s"/>
      <c r="AJ108" t="s"/>
      <c r="AK108" t="s">
        <v>89</v>
      </c>
      <c r="AL108" t="s"/>
      <c r="AM108" t="s"/>
      <c r="AN108" t="s">
        <v>135</v>
      </c>
      <c r="AO108" t="s">
        <v>312</v>
      </c>
      <c r="AP108" t="n">
        <v>5</v>
      </c>
      <c r="AQ108" t="s">
        <v>90</v>
      </c>
      <c r="AR108" t="s">
        <v>71</v>
      </c>
      <c r="AS108" t="s"/>
      <c r="AT108" t="s">
        <v>92</v>
      </c>
      <c r="AU108" t="s"/>
      <c r="AV108" t="s"/>
      <c r="AW108" t="s"/>
      <c r="AX108" t="s"/>
      <c r="AY108" t="n">
        <v>6968475</v>
      </c>
      <c r="AZ108" t="s">
        <v>307</v>
      </c>
      <c r="BA108" t="s"/>
      <c r="BB108" t="n">
        <v>1001016</v>
      </c>
      <c r="BC108" t="n">
        <v>25.107461</v>
      </c>
      <c r="BD108" t="n">
        <v>25.107461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93</v>
      </c>
    </row>
    <row r="109" spans="1:70">
      <c r="A109" t="s">
        <v>70</v>
      </c>
      <c r="B109" t="s">
        <v>71</v>
      </c>
      <c r="C109" t="s">
        <v>109</v>
      </c>
      <c r="D109" t="n">
        <v>1</v>
      </c>
      <c r="E109" t="s">
        <v>304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2721.12</v>
      </c>
      <c r="L109" t="s">
        <v>77</v>
      </c>
      <c r="M109" t="s"/>
      <c r="N109" t="s">
        <v>310</v>
      </c>
      <c r="O109" t="s">
        <v>79</v>
      </c>
      <c r="P109" t="s">
        <v>304</v>
      </c>
      <c r="Q109" t="s"/>
      <c r="R109" t="s">
        <v>226</v>
      </c>
      <c r="S109" t="s">
        <v>311</v>
      </c>
      <c r="T109" t="s">
        <v>83</v>
      </c>
      <c r="U109" t="s">
        <v>84</v>
      </c>
      <c r="V109" t="s">
        <v>85</v>
      </c>
      <c r="W109" t="s">
        <v>86</v>
      </c>
      <c r="X109" t="s"/>
      <c r="Y109" t="s">
        <v>87</v>
      </c>
      <c r="Z109">
        <f>HYPERLINK("https://hotel-media.eclerx.com/savepage/tk_15478005776266966_sr_952.html","info")</f>
        <v/>
      </c>
      <c r="AA109" t="n">
        <v>-6968475</v>
      </c>
      <c r="AB109" t="s"/>
      <c r="AC109" t="s"/>
      <c r="AD109" t="s">
        <v>88</v>
      </c>
      <c r="AE109" t="s"/>
      <c r="AF109" t="s"/>
      <c r="AG109" t="s"/>
      <c r="AH109" t="s"/>
      <c r="AI109" t="s"/>
      <c r="AJ109" t="s"/>
      <c r="AK109" t="s">
        <v>89</v>
      </c>
      <c r="AL109" t="s"/>
      <c r="AM109" t="s"/>
      <c r="AN109" t="s">
        <v>135</v>
      </c>
      <c r="AO109" t="s">
        <v>312</v>
      </c>
      <c r="AP109" t="n">
        <v>5</v>
      </c>
      <c r="AQ109" t="s">
        <v>90</v>
      </c>
      <c r="AR109" t="s">
        <v>71</v>
      </c>
      <c r="AS109" t="s"/>
      <c r="AT109" t="s">
        <v>92</v>
      </c>
      <c r="AU109" t="s"/>
      <c r="AV109" t="s"/>
      <c r="AW109" t="s"/>
      <c r="AX109" t="s"/>
      <c r="AY109" t="n">
        <v>6968475</v>
      </c>
      <c r="AZ109" t="s">
        <v>307</v>
      </c>
      <c r="BA109" t="s"/>
      <c r="BB109" t="n">
        <v>1001016</v>
      </c>
      <c r="BC109" t="n">
        <v>25.107461</v>
      </c>
      <c r="BD109" t="n">
        <v>25.107461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93</v>
      </c>
    </row>
    <row r="110" spans="1:70">
      <c r="A110" t="s">
        <v>70</v>
      </c>
      <c r="B110" t="s">
        <v>71</v>
      </c>
      <c r="C110" t="s">
        <v>109</v>
      </c>
      <c r="D110" t="n">
        <v>1</v>
      </c>
      <c r="E110" t="s">
        <v>304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2894.36</v>
      </c>
      <c r="L110" t="s">
        <v>77</v>
      </c>
      <c r="M110" t="s"/>
      <c r="N110" t="s">
        <v>310</v>
      </c>
      <c r="O110" t="s">
        <v>79</v>
      </c>
      <c r="P110" t="s">
        <v>304</v>
      </c>
      <c r="Q110" t="s"/>
      <c r="R110" t="s">
        <v>226</v>
      </c>
      <c r="S110" t="s">
        <v>313</v>
      </c>
      <c r="T110" t="s">
        <v>83</v>
      </c>
      <c r="U110" t="s">
        <v>84</v>
      </c>
      <c r="V110" t="s">
        <v>85</v>
      </c>
      <c r="W110" t="s">
        <v>86</v>
      </c>
      <c r="X110" t="s"/>
      <c r="Y110" t="s">
        <v>87</v>
      </c>
      <c r="Z110">
        <f>HYPERLINK("https://hotel-media.eclerx.com/savepage/tk_15478005776266966_sr_952.html","info")</f>
        <v/>
      </c>
      <c r="AA110" t="n">
        <v>-6968475</v>
      </c>
      <c r="AB110" t="s"/>
      <c r="AC110" t="s"/>
      <c r="AD110" t="s">
        <v>88</v>
      </c>
      <c r="AE110" t="s"/>
      <c r="AF110" t="s"/>
      <c r="AG110" t="s"/>
      <c r="AH110" t="s"/>
      <c r="AI110" t="s"/>
      <c r="AJ110" t="s"/>
      <c r="AK110" t="s">
        <v>89</v>
      </c>
      <c r="AL110" t="s"/>
      <c r="AM110" t="s"/>
      <c r="AN110" t="s">
        <v>89</v>
      </c>
      <c r="AO110" t="s"/>
      <c r="AP110" t="n">
        <v>5</v>
      </c>
      <c r="AQ110" t="s">
        <v>90</v>
      </c>
      <c r="AR110" t="s">
        <v>91</v>
      </c>
      <c r="AS110" t="s"/>
      <c r="AT110" t="s">
        <v>92</v>
      </c>
      <c r="AU110" t="s"/>
      <c r="AV110" t="s"/>
      <c r="AW110" t="s"/>
      <c r="AX110" t="s"/>
      <c r="AY110" t="n">
        <v>6968475</v>
      </c>
      <c r="AZ110" t="s">
        <v>307</v>
      </c>
      <c r="BA110" t="s"/>
      <c r="BB110" t="n">
        <v>1001016</v>
      </c>
      <c r="BC110" t="n">
        <v>25.107461</v>
      </c>
      <c r="BD110" t="n">
        <v>25.107461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93</v>
      </c>
    </row>
    <row r="111" spans="1:70">
      <c r="A111" t="s">
        <v>70</v>
      </c>
      <c r="B111" t="s">
        <v>71</v>
      </c>
      <c r="C111" t="s">
        <v>109</v>
      </c>
      <c r="D111" t="n">
        <v>1</v>
      </c>
      <c r="E111" t="s">
        <v>304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3206.06</v>
      </c>
      <c r="L111" t="s">
        <v>77</v>
      </c>
      <c r="M111" t="s"/>
      <c r="N111" t="s">
        <v>310</v>
      </c>
      <c r="O111" t="s">
        <v>79</v>
      </c>
      <c r="P111" t="s">
        <v>304</v>
      </c>
      <c r="Q111" t="s"/>
      <c r="R111" t="s">
        <v>226</v>
      </c>
      <c r="S111" t="s">
        <v>314</v>
      </c>
      <c r="T111" t="s">
        <v>83</v>
      </c>
      <c r="U111" t="s">
        <v>84</v>
      </c>
      <c r="V111" t="s">
        <v>85</v>
      </c>
      <c r="W111" t="s">
        <v>86</v>
      </c>
      <c r="X111" t="s"/>
      <c r="Y111" t="s">
        <v>87</v>
      </c>
      <c r="Z111">
        <f>HYPERLINK("https://hotel-media.eclerx.com/savepage/tk_15478005776266966_sr_952.html","info")</f>
        <v/>
      </c>
      <c r="AA111" t="n">
        <v>-6968475</v>
      </c>
      <c r="AB111" t="s"/>
      <c r="AC111" t="s"/>
      <c r="AD111" t="s">
        <v>88</v>
      </c>
      <c r="AE111" t="s"/>
      <c r="AF111" t="s"/>
      <c r="AG111" t="s"/>
      <c r="AH111" t="s"/>
      <c r="AI111" t="s"/>
      <c r="AJ111" t="s"/>
      <c r="AK111" t="s">
        <v>89</v>
      </c>
      <c r="AL111" t="s"/>
      <c r="AM111" t="s"/>
      <c r="AN111" t="s">
        <v>89</v>
      </c>
      <c r="AO111" t="s"/>
      <c r="AP111" t="n">
        <v>5</v>
      </c>
      <c r="AQ111" t="s">
        <v>90</v>
      </c>
      <c r="AR111" t="s">
        <v>91</v>
      </c>
      <c r="AS111" t="s"/>
      <c r="AT111" t="s">
        <v>92</v>
      </c>
      <c r="AU111" t="s"/>
      <c r="AV111" t="s"/>
      <c r="AW111" t="s"/>
      <c r="AX111" t="s"/>
      <c r="AY111" t="n">
        <v>6968475</v>
      </c>
      <c r="AZ111" t="s">
        <v>307</v>
      </c>
      <c r="BA111" t="s"/>
      <c r="BB111" t="n">
        <v>1001016</v>
      </c>
      <c r="BC111" t="n">
        <v>25.107461</v>
      </c>
      <c r="BD111" t="n">
        <v>25.107461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93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315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605.73</v>
      </c>
      <c r="L112" t="s">
        <v>77</v>
      </c>
      <c r="M112" t="s"/>
      <c r="N112" t="s">
        <v>229</v>
      </c>
      <c r="O112" t="s">
        <v>79</v>
      </c>
      <c r="P112" t="s">
        <v>315</v>
      </c>
      <c r="Q112" t="s">
        <v>80</v>
      </c>
      <c r="R112" t="s">
        <v>286</v>
      </c>
      <c r="S112" t="s">
        <v>316</v>
      </c>
      <c r="T112" t="s">
        <v>83</v>
      </c>
      <c r="U112" t="s">
        <v>84</v>
      </c>
      <c r="V112" t="s">
        <v>85</v>
      </c>
      <c r="W112" t="s">
        <v>86</v>
      </c>
      <c r="X112" t="s"/>
      <c r="Y112" t="s">
        <v>87</v>
      </c>
      <c r="Z112">
        <f>HYPERLINK("https://hotel-media.eclerx.com/savepage/tk_1547800580065861_sr_954.html","info")</f>
        <v/>
      </c>
      <c r="AA112" t="n">
        <v>-10130448</v>
      </c>
      <c r="AB112" t="s"/>
      <c r="AC112" t="s"/>
      <c r="AD112" t="s">
        <v>88</v>
      </c>
      <c r="AE112" t="s"/>
      <c r="AF112" t="s"/>
      <c r="AG112" t="s"/>
      <c r="AH112" t="s"/>
      <c r="AI112" t="s"/>
      <c r="AJ112" t="s"/>
      <c r="AK112" t="s">
        <v>89</v>
      </c>
      <c r="AL112" t="s"/>
      <c r="AM112" t="s"/>
      <c r="AN112" t="s">
        <v>135</v>
      </c>
      <c r="AO112" t="s">
        <v>317</v>
      </c>
      <c r="AP112" t="n">
        <v>2</v>
      </c>
      <c r="AQ112" t="s">
        <v>90</v>
      </c>
      <c r="AR112" t="s">
        <v>71</v>
      </c>
      <c r="AS112" t="s"/>
      <c r="AT112" t="s">
        <v>92</v>
      </c>
      <c r="AU112" t="s"/>
      <c r="AV112" t="s"/>
      <c r="AW112" t="s"/>
      <c r="AX112" t="s"/>
      <c r="AY112" t="n">
        <v>10130448</v>
      </c>
      <c r="AZ112" t="s"/>
      <c r="BA112" t="s"/>
      <c r="BB112" t="n">
        <v>1165134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93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315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2023.51</v>
      </c>
      <c r="L113" t="s">
        <v>77</v>
      </c>
      <c r="M113" t="s"/>
      <c r="N113" t="s">
        <v>229</v>
      </c>
      <c r="O113" t="s">
        <v>79</v>
      </c>
      <c r="P113" t="s">
        <v>315</v>
      </c>
      <c r="Q113" t="s"/>
      <c r="R113" t="s">
        <v>286</v>
      </c>
      <c r="S113" t="s">
        <v>318</v>
      </c>
      <c r="T113" t="s">
        <v>83</v>
      </c>
      <c r="U113" t="s">
        <v>84</v>
      </c>
      <c r="V113" t="s">
        <v>85</v>
      </c>
      <c r="W113" t="s">
        <v>86</v>
      </c>
      <c r="X113" t="s"/>
      <c r="Y113" t="s">
        <v>87</v>
      </c>
      <c r="Z113">
        <f>HYPERLINK("https://hotel-media.eclerx.com/savepage/tk_1547800580065861_sr_954.html","info")</f>
        <v/>
      </c>
      <c r="AA113" t="n">
        <v>-10130448</v>
      </c>
      <c r="AB113" t="s"/>
      <c r="AC113" t="s"/>
      <c r="AD113" t="s">
        <v>88</v>
      </c>
      <c r="AE113" t="s"/>
      <c r="AF113" t="s"/>
      <c r="AG113" t="s"/>
      <c r="AH113" t="s"/>
      <c r="AI113" t="s"/>
      <c r="AJ113" t="s"/>
      <c r="AK113" t="s">
        <v>89</v>
      </c>
      <c r="AL113" t="s"/>
      <c r="AM113" t="s"/>
      <c r="AN113" t="s">
        <v>135</v>
      </c>
      <c r="AO113" t="s">
        <v>319</v>
      </c>
      <c r="AP113" t="n">
        <v>2</v>
      </c>
      <c r="AQ113" t="s">
        <v>90</v>
      </c>
      <c r="AR113" t="s">
        <v>71</v>
      </c>
      <c r="AS113" t="s"/>
      <c r="AT113" t="s">
        <v>92</v>
      </c>
      <c r="AU113" t="s"/>
      <c r="AV113" t="s"/>
      <c r="AW113" t="s"/>
      <c r="AX113" t="s"/>
      <c r="AY113" t="n">
        <v>10130448</v>
      </c>
      <c r="AZ113" t="s"/>
      <c r="BA113" t="s"/>
      <c r="BB113" t="n">
        <v>1165134</v>
      </c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315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801.51</v>
      </c>
      <c r="L114" t="s">
        <v>77</v>
      </c>
      <c r="M114" t="s"/>
      <c r="N114" t="s">
        <v>320</v>
      </c>
      <c r="O114" t="s">
        <v>79</v>
      </c>
      <c r="P114" t="s">
        <v>315</v>
      </c>
      <c r="Q114" t="s">
        <v>80</v>
      </c>
      <c r="R114" t="s">
        <v>286</v>
      </c>
      <c r="S114" t="s">
        <v>321</v>
      </c>
      <c r="T114" t="s">
        <v>83</v>
      </c>
      <c r="U114" t="s">
        <v>84</v>
      </c>
      <c r="V114" t="s">
        <v>85</v>
      </c>
      <c r="W114" t="s">
        <v>86</v>
      </c>
      <c r="X114" t="s"/>
      <c r="Y114" t="s">
        <v>87</v>
      </c>
      <c r="Z114">
        <f>HYPERLINK("https://hotel-media.eclerx.com/savepage/tk_1547800580065861_sr_954.html","info")</f>
        <v/>
      </c>
      <c r="AA114" t="n">
        <v>-10130448</v>
      </c>
      <c r="AB114" t="s"/>
      <c r="AC114" t="s"/>
      <c r="AD114" t="s">
        <v>88</v>
      </c>
      <c r="AE114" t="s"/>
      <c r="AF114" t="s"/>
      <c r="AG114" t="s"/>
      <c r="AH114" t="s"/>
      <c r="AI114" t="s"/>
      <c r="AJ114" t="s"/>
      <c r="AK114" t="s">
        <v>89</v>
      </c>
      <c r="AL114" t="s"/>
      <c r="AM114" t="s"/>
      <c r="AN114" t="s">
        <v>89</v>
      </c>
      <c r="AO114" t="s"/>
      <c r="AP114" t="n">
        <v>2</v>
      </c>
      <c r="AQ114" t="s">
        <v>90</v>
      </c>
      <c r="AR114" t="s">
        <v>91</v>
      </c>
      <c r="AS114" t="s"/>
      <c r="AT114" t="s">
        <v>92</v>
      </c>
      <c r="AU114" t="s"/>
      <c r="AV114" t="s"/>
      <c r="AW114" t="s"/>
      <c r="AX114" t="s"/>
      <c r="AY114" t="n">
        <v>10130448</v>
      </c>
      <c r="AZ114" t="s"/>
      <c r="BA114" t="s"/>
      <c r="BB114" t="n">
        <v>1165134</v>
      </c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93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315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2564.84</v>
      </c>
      <c r="L115" t="s">
        <v>77</v>
      </c>
      <c r="M115" t="s"/>
      <c r="N115" t="s">
        <v>320</v>
      </c>
      <c r="O115" t="s">
        <v>79</v>
      </c>
      <c r="P115" t="s">
        <v>315</v>
      </c>
      <c r="Q115" t="s"/>
      <c r="R115" t="s">
        <v>286</v>
      </c>
      <c r="S115" t="s">
        <v>322</v>
      </c>
      <c r="T115" t="s">
        <v>83</v>
      </c>
      <c r="U115" t="s">
        <v>84</v>
      </c>
      <c r="V115" t="s">
        <v>85</v>
      </c>
      <c r="W115" t="s">
        <v>86</v>
      </c>
      <c r="X115" t="s"/>
      <c r="Y115" t="s">
        <v>87</v>
      </c>
      <c r="Z115">
        <f>HYPERLINK("https://hotel-media.eclerx.com/savepage/tk_1547800580065861_sr_954.html","info")</f>
        <v/>
      </c>
      <c r="AA115" t="n">
        <v>-10130448</v>
      </c>
      <c r="AB115" t="s"/>
      <c r="AC115" t="s"/>
      <c r="AD115" t="s">
        <v>88</v>
      </c>
      <c r="AE115" t="s"/>
      <c r="AF115" t="s"/>
      <c r="AG115" t="s"/>
      <c r="AH115" t="s"/>
      <c r="AI115" t="s"/>
      <c r="AJ115" t="s"/>
      <c r="AK115" t="s">
        <v>89</v>
      </c>
      <c r="AL115" t="s"/>
      <c r="AM115" t="s"/>
      <c r="AN115" t="s">
        <v>89</v>
      </c>
      <c r="AO115" t="s"/>
      <c r="AP115" t="n">
        <v>2</v>
      </c>
      <c r="AQ115" t="s">
        <v>90</v>
      </c>
      <c r="AR115" t="s">
        <v>91</v>
      </c>
      <c r="AS115" t="s"/>
      <c r="AT115" t="s">
        <v>92</v>
      </c>
      <c r="AU115" t="s"/>
      <c r="AV115" t="s"/>
      <c r="AW115" t="s"/>
      <c r="AX115" t="s"/>
      <c r="AY115" t="n">
        <v>10130448</v>
      </c>
      <c r="AZ115" t="s"/>
      <c r="BA115" t="s"/>
      <c r="BB115" t="n">
        <v>1165134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93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315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1040.93</v>
      </c>
      <c r="L116" t="s">
        <v>77</v>
      </c>
      <c r="M116" t="s"/>
      <c r="N116" t="s">
        <v>323</v>
      </c>
      <c r="O116" t="s">
        <v>79</v>
      </c>
      <c r="P116" t="s">
        <v>315</v>
      </c>
      <c r="Q116" t="s">
        <v>80</v>
      </c>
      <c r="R116" t="s">
        <v>286</v>
      </c>
      <c r="S116" t="s">
        <v>324</v>
      </c>
      <c r="T116" t="s">
        <v>83</v>
      </c>
      <c r="U116" t="s">
        <v>84</v>
      </c>
      <c r="V116" t="s">
        <v>85</v>
      </c>
      <c r="W116" t="s">
        <v>86</v>
      </c>
      <c r="X116" t="s"/>
      <c r="Y116" t="s">
        <v>87</v>
      </c>
      <c r="Z116">
        <f>HYPERLINK("https://hotel-media.eclerx.com/savepage/tk_1547800580065861_sr_954.html","info")</f>
        <v/>
      </c>
      <c r="AA116" t="n">
        <v>-10130448</v>
      </c>
      <c r="AB116" t="s"/>
      <c r="AC116" t="s"/>
      <c r="AD116" t="s">
        <v>88</v>
      </c>
      <c r="AE116" t="s"/>
      <c r="AF116" t="s"/>
      <c r="AG116" t="s"/>
      <c r="AH116" t="s"/>
      <c r="AI116" t="s"/>
      <c r="AJ116" t="s"/>
      <c r="AK116" t="s">
        <v>89</v>
      </c>
      <c r="AL116" t="s"/>
      <c r="AM116" t="s"/>
      <c r="AN116" t="s">
        <v>135</v>
      </c>
      <c r="AO116" t="s">
        <v>325</v>
      </c>
      <c r="AP116" t="n">
        <v>2</v>
      </c>
      <c r="AQ116" t="s">
        <v>90</v>
      </c>
      <c r="AR116" t="s">
        <v>71</v>
      </c>
      <c r="AS116" t="s"/>
      <c r="AT116" t="s">
        <v>92</v>
      </c>
      <c r="AU116" t="s"/>
      <c r="AV116" t="s"/>
      <c r="AW116" t="s"/>
      <c r="AX116" t="s"/>
      <c r="AY116" t="n">
        <v>10130448</v>
      </c>
      <c r="AZ116" t="s"/>
      <c r="BA116" t="s"/>
      <c r="BB116" t="n">
        <v>1165134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93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315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2308.68</v>
      </c>
      <c r="L117" t="s">
        <v>77</v>
      </c>
      <c r="M117" t="s"/>
      <c r="N117" t="s">
        <v>323</v>
      </c>
      <c r="O117" t="s">
        <v>79</v>
      </c>
      <c r="P117" t="s">
        <v>315</v>
      </c>
      <c r="Q117" t="s"/>
      <c r="R117" t="s">
        <v>286</v>
      </c>
      <c r="S117" t="s">
        <v>326</v>
      </c>
      <c r="T117" t="s">
        <v>83</v>
      </c>
      <c r="U117" t="s">
        <v>84</v>
      </c>
      <c r="V117" t="s">
        <v>85</v>
      </c>
      <c r="W117" t="s">
        <v>86</v>
      </c>
      <c r="X117" t="s"/>
      <c r="Y117" t="s">
        <v>87</v>
      </c>
      <c r="Z117">
        <f>HYPERLINK("https://hotel-media.eclerx.com/savepage/tk_1547800580065861_sr_954.html","info")</f>
        <v/>
      </c>
      <c r="AA117" t="n">
        <v>-10130448</v>
      </c>
      <c r="AB117" t="s"/>
      <c r="AC117" t="s"/>
      <c r="AD117" t="s">
        <v>88</v>
      </c>
      <c r="AE117" t="s"/>
      <c r="AF117" t="s"/>
      <c r="AG117" t="s"/>
      <c r="AH117" t="s"/>
      <c r="AI117" t="s"/>
      <c r="AJ117" t="s"/>
      <c r="AK117" t="s">
        <v>89</v>
      </c>
      <c r="AL117" t="s"/>
      <c r="AM117" t="s"/>
      <c r="AN117" t="s">
        <v>135</v>
      </c>
      <c r="AO117" t="s">
        <v>327</v>
      </c>
      <c r="AP117" t="n">
        <v>2</v>
      </c>
      <c r="AQ117" t="s">
        <v>90</v>
      </c>
      <c r="AR117" t="s">
        <v>71</v>
      </c>
      <c r="AS117" t="s"/>
      <c r="AT117" t="s">
        <v>92</v>
      </c>
      <c r="AU117" t="s"/>
      <c r="AV117" t="s"/>
      <c r="AW117" t="s"/>
      <c r="AX117" t="s"/>
      <c r="AY117" t="n">
        <v>10130448</v>
      </c>
      <c r="AZ117" t="s"/>
      <c r="BA117" t="s"/>
      <c r="BB117" t="n">
        <v>1165134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93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315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1327.13</v>
      </c>
      <c r="L118" t="s">
        <v>77</v>
      </c>
      <c r="M118" t="s"/>
      <c r="N118" t="s">
        <v>328</v>
      </c>
      <c r="O118" t="s">
        <v>79</v>
      </c>
      <c r="P118" t="s">
        <v>315</v>
      </c>
      <c r="Q118" t="s">
        <v>80</v>
      </c>
      <c r="R118" t="s">
        <v>286</v>
      </c>
      <c r="S118" t="s">
        <v>329</v>
      </c>
      <c r="T118" t="s">
        <v>83</v>
      </c>
      <c r="U118" t="s">
        <v>84</v>
      </c>
      <c r="V118" t="s">
        <v>85</v>
      </c>
      <c r="W118" t="s">
        <v>86</v>
      </c>
      <c r="X118" t="s"/>
      <c r="Y118" t="s">
        <v>87</v>
      </c>
      <c r="Z118">
        <f>HYPERLINK("https://hotel-media.eclerx.com/savepage/tk_1547800580065861_sr_954.html","info")</f>
        <v/>
      </c>
      <c r="AA118" t="n">
        <v>-10130448</v>
      </c>
      <c r="AB118" t="s"/>
      <c r="AC118" t="s"/>
      <c r="AD118" t="s">
        <v>88</v>
      </c>
      <c r="AE118" t="s"/>
      <c r="AF118" t="s"/>
      <c r="AG118" t="s"/>
      <c r="AH118" t="s"/>
      <c r="AI118" t="s"/>
      <c r="AJ118" t="s"/>
      <c r="AK118" t="s">
        <v>89</v>
      </c>
      <c r="AL118" t="s"/>
      <c r="AM118" t="s"/>
      <c r="AN118" t="s">
        <v>135</v>
      </c>
      <c r="AO118" t="s">
        <v>330</v>
      </c>
      <c r="AP118" t="n">
        <v>2</v>
      </c>
      <c r="AQ118" t="s">
        <v>90</v>
      </c>
      <c r="AR118" t="s">
        <v>71</v>
      </c>
      <c r="AS118" t="s"/>
      <c r="AT118" t="s">
        <v>92</v>
      </c>
      <c r="AU118" t="s"/>
      <c r="AV118" t="s"/>
      <c r="AW118" t="s"/>
      <c r="AX118" t="s"/>
      <c r="AY118" t="n">
        <v>10130448</v>
      </c>
      <c r="AZ118" t="s"/>
      <c r="BA118" t="s"/>
      <c r="BB118" t="n">
        <v>1165134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93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315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2737.77</v>
      </c>
      <c r="L119" t="s">
        <v>77</v>
      </c>
      <c r="M119" t="s"/>
      <c r="N119" t="s">
        <v>328</v>
      </c>
      <c r="O119" t="s">
        <v>79</v>
      </c>
      <c r="P119" t="s">
        <v>315</v>
      </c>
      <c r="Q119" t="s"/>
      <c r="R119" t="s">
        <v>286</v>
      </c>
      <c r="S119" t="s">
        <v>331</v>
      </c>
      <c r="T119" t="s">
        <v>83</v>
      </c>
      <c r="U119" t="s">
        <v>84</v>
      </c>
      <c r="V119" t="s">
        <v>85</v>
      </c>
      <c r="W119" t="s">
        <v>86</v>
      </c>
      <c r="X119" t="s"/>
      <c r="Y119" t="s">
        <v>87</v>
      </c>
      <c r="Z119">
        <f>HYPERLINK("https://hotel-media.eclerx.com/savepage/tk_1547800580065861_sr_954.html","info")</f>
        <v/>
      </c>
      <c r="AA119" t="n">
        <v>-10130448</v>
      </c>
      <c r="AB119" t="s"/>
      <c r="AC119" t="s"/>
      <c r="AD119" t="s">
        <v>88</v>
      </c>
      <c r="AE119" t="s"/>
      <c r="AF119" t="s"/>
      <c r="AG119" t="s"/>
      <c r="AH119" t="s"/>
      <c r="AI119" t="s"/>
      <c r="AJ119" t="s"/>
      <c r="AK119" t="s">
        <v>89</v>
      </c>
      <c r="AL119" t="s"/>
      <c r="AM119" t="s"/>
      <c r="AN119" t="s">
        <v>135</v>
      </c>
      <c r="AO119" t="s">
        <v>332</v>
      </c>
      <c r="AP119" t="n">
        <v>2</v>
      </c>
      <c r="AQ119" t="s">
        <v>90</v>
      </c>
      <c r="AR119" t="s">
        <v>71</v>
      </c>
      <c r="AS119" t="s"/>
      <c r="AT119" t="s">
        <v>92</v>
      </c>
      <c r="AU119" t="s"/>
      <c r="AV119" t="s"/>
      <c r="AW119" t="s"/>
      <c r="AX119" t="s"/>
      <c r="AY119" t="n">
        <v>10130448</v>
      </c>
      <c r="AZ119" t="s"/>
      <c r="BA119" t="s"/>
      <c r="BB119" t="n">
        <v>1165134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93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315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3887.97</v>
      </c>
      <c r="L120" t="s">
        <v>77</v>
      </c>
      <c r="M120" t="s"/>
      <c r="N120" t="s">
        <v>333</v>
      </c>
      <c r="O120" t="s">
        <v>79</v>
      </c>
      <c r="P120" t="s">
        <v>315</v>
      </c>
      <c r="Q120" t="s">
        <v>80</v>
      </c>
      <c r="R120" t="s">
        <v>286</v>
      </c>
      <c r="S120" t="s">
        <v>334</v>
      </c>
      <c r="T120" t="s">
        <v>83</v>
      </c>
      <c r="U120" t="s">
        <v>84</v>
      </c>
      <c r="V120" t="s">
        <v>85</v>
      </c>
      <c r="W120" t="s">
        <v>86</v>
      </c>
      <c r="X120" t="s"/>
      <c r="Y120" t="s">
        <v>87</v>
      </c>
      <c r="Z120">
        <f>HYPERLINK("https://hotel-media.eclerx.com/savepage/tk_1547800580065861_sr_954.html","info")</f>
        <v/>
      </c>
      <c r="AA120" t="n">
        <v>-10130448</v>
      </c>
      <c r="AB120" t="s"/>
      <c r="AC120" t="s"/>
      <c r="AD120" t="s">
        <v>88</v>
      </c>
      <c r="AE120" t="s"/>
      <c r="AF120" t="s"/>
      <c r="AG120" t="s"/>
      <c r="AH120" t="s"/>
      <c r="AI120" t="s"/>
      <c r="AJ120" t="s"/>
      <c r="AK120" t="s">
        <v>89</v>
      </c>
      <c r="AL120" t="s"/>
      <c r="AM120" t="s"/>
      <c r="AN120" t="s">
        <v>135</v>
      </c>
      <c r="AO120" t="s">
        <v>335</v>
      </c>
      <c r="AP120" t="n">
        <v>2</v>
      </c>
      <c r="AQ120" t="s">
        <v>90</v>
      </c>
      <c r="AR120" t="s">
        <v>71</v>
      </c>
      <c r="AS120" t="s"/>
      <c r="AT120" t="s">
        <v>92</v>
      </c>
      <c r="AU120" t="s"/>
      <c r="AV120" t="s"/>
      <c r="AW120" t="s"/>
      <c r="AX120" t="s"/>
      <c r="AY120" t="n">
        <v>10130448</v>
      </c>
      <c r="AZ120" t="s"/>
      <c r="BA120" t="s"/>
      <c r="BB120" t="n">
        <v>1165134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93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315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4955.67</v>
      </c>
      <c r="L121" t="s">
        <v>77</v>
      </c>
      <c r="M121" t="s"/>
      <c r="N121" t="s">
        <v>333</v>
      </c>
      <c r="O121" t="s">
        <v>79</v>
      </c>
      <c r="P121" t="s">
        <v>315</v>
      </c>
      <c r="Q121" t="s"/>
      <c r="R121" t="s">
        <v>286</v>
      </c>
      <c r="S121" t="s">
        <v>336</v>
      </c>
      <c r="T121" t="s">
        <v>83</v>
      </c>
      <c r="U121" t="s">
        <v>84</v>
      </c>
      <c r="V121" t="s">
        <v>85</v>
      </c>
      <c r="W121" t="s">
        <v>86</v>
      </c>
      <c r="X121" t="s"/>
      <c r="Y121" t="s">
        <v>87</v>
      </c>
      <c r="Z121">
        <f>HYPERLINK("https://hotel-media.eclerx.com/savepage/tk_1547800580065861_sr_954.html","info")</f>
        <v/>
      </c>
      <c r="AA121" t="n">
        <v>-10130448</v>
      </c>
      <c r="AB121" t="s"/>
      <c r="AC121" t="s"/>
      <c r="AD121" t="s">
        <v>88</v>
      </c>
      <c r="AE121" t="s"/>
      <c r="AF121" t="s"/>
      <c r="AG121" t="s"/>
      <c r="AH121" t="s"/>
      <c r="AI121" t="s"/>
      <c r="AJ121" t="s"/>
      <c r="AK121" t="s">
        <v>89</v>
      </c>
      <c r="AL121" t="s"/>
      <c r="AM121" t="s"/>
      <c r="AN121" t="s">
        <v>135</v>
      </c>
      <c r="AO121" t="s">
        <v>337</v>
      </c>
      <c r="AP121" t="n">
        <v>2</v>
      </c>
      <c r="AQ121" t="s">
        <v>90</v>
      </c>
      <c r="AR121" t="s">
        <v>71</v>
      </c>
      <c r="AS121" t="s"/>
      <c r="AT121" t="s">
        <v>92</v>
      </c>
      <c r="AU121" t="s"/>
      <c r="AV121" t="s"/>
      <c r="AW121" t="s"/>
      <c r="AX121" t="s"/>
      <c r="AY121" t="n">
        <v>10130448</v>
      </c>
      <c r="AZ121" t="s"/>
      <c r="BA121" t="s"/>
      <c r="BB121" t="n">
        <v>1165134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93</v>
      </c>
    </row>
    <row r="122" spans="1:70">
      <c r="A122" t="s">
        <v>70</v>
      </c>
      <c r="B122" t="s">
        <v>71</v>
      </c>
      <c r="C122" t="s">
        <v>121</v>
      </c>
      <c r="D122" t="n">
        <v>1</v>
      </c>
      <c r="E122" t="s">
        <v>338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3002.15</v>
      </c>
      <c r="L122" t="s">
        <v>77</v>
      </c>
      <c r="M122" t="s"/>
      <c r="N122" t="s">
        <v>339</v>
      </c>
      <c r="O122" t="s">
        <v>79</v>
      </c>
      <c r="P122" t="s">
        <v>338</v>
      </c>
      <c r="Q122" t="s"/>
      <c r="R122" t="s">
        <v>163</v>
      </c>
      <c r="S122" t="s">
        <v>340</v>
      </c>
      <c r="T122" t="s">
        <v>83</v>
      </c>
      <c r="U122" t="s">
        <v>84</v>
      </c>
      <c r="V122" t="s">
        <v>85</v>
      </c>
      <c r="W122" t="s">
        <v>86</v>
      </c>
      <c r="X122" t="s"/>
      <c r="Y122" t="s">
        <v>87</v>
      </c>
      <c r="Z122">
        <f>HYPERLINK("https://hotel-media.eclerx.com/savepage/tk_1547800573034791_sr_951.html","info")</f>
        <v/>
      </c>
      <c r="AA122" t="n">
        <v>-6902140</v>
      </c>
      <c r="AB122" t="s"/>
      <c r="AC122" t="s"/>
      <c r="AD122" t="s">
        <v>88</v>
      </c>
      <c r="AE122" t="s"/>
      <c r="AF122" t="s"/>
      <c r="AG122" t="s"/>
      <c r="AH122" t="s"/>
      <c r="AI122" t="s"/>
      <c r="AJ122" t="s"/>
      <c r="AK122" t="s">
        <v>89</v>
      </c>
      <c r="AL122" t="s"/>
      <c r="AM122" t="s"/>
      <c r="AN122" t="s">
        <v>135</v>
      </c>
      <c r="AO122" t="s">
        <v>341</v>
      </c>
      <c r="AP122" t="n">
        <v>3</v>
      </c>
      <c r="AQ122" t="s">
        <v>90</v>
      </c>
      <c r="AR122" t="s">
        <v>71</v>
      </c>
      <c r="AS122" t="s"/>
      <c r="AT122" t="s">
        <v>92</v>
      </c>
      <c r="AU122" t="s"/>
      <c r="AV122" t="s"/>
      <c r="AW122" t="s"/>
      <c r="AX122" t="s"/>
      <c r="AY122" t="n">
        <v>6902140</v>
      </c>
      <c r="AZ122" t="s">
        <v>342</v>
      </c>
      <c r="BA122" t="s"/>
      <c r="BB122" t="n">
        <v>339487</v>
      </c>
      <c r="BC122" t="n">
        <v>24.982458114624</v>
      </c>
      <c r="BD122" t="n">
        <v>24.982458114624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93</v>
      </c>
    </row>
    <row r="123" spans="1:70">
      <c r="A123" t="s">
        <v>70</v>
      </c>
      <c r="B123" t="s">
        <v>71</v>
      </c>
      <c r="C123" t="s">
        <v>121</v>
      </c>
      <c r="D123" t="n">
        <v>1</v>
      </c>
      <c r="E123" t="s">
        <v>338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3002.15</v>
      </c>
      <c r="L123" t="s">
        <v>77</v>
      </c>
      <c r="M123" t="s"/>
      <c r="N123" t="s">
        <v>339</v>
      </c>
      <c r="O123" t="s">
        <v>79</v>
      </c>
      <c r="P123" t="s">
        <v>338</v>
      </c>
      <c r="Q123" t="s"/>
      <c r="R123" t="s">
        <v>163</v>
      </c>
      <c r="S123" t="s">
        <v>340</v>
      </c>
      <c r="T123" t="s">
        <v>83</v>
      </c>
      <c r="U123" t="s">
        <v>84</v>
      </c>
      <c r="V123" t="s">
        <v>85</v>
      </c>
      <c r="W123" t="s">
        <v>86</v>
      </c>
      <c r="X123" t="s"/>
      <c r="Y123" t="s">
        <v>87</v>
      </c>
      <c r="Z123">
        <f>HYPERLINK("https://hotel-media.eclerx.com/savepage/tk_1547800573034791_sr_951.html","info")</f>
        <v/>
      </c>
      <c r="AA123" t="n">
        <v>-6902140</v>
      </c>
      <c r="AB123" t="s"/>
      <c r="AC123" t="s"/>
      <c r="AD123" t="s">
        <v>88</v>
      </c>
      <c r="AE123" t="s"/>
      <c r="AF123" t="s"/>
      <c r="AG123" t="s"/>
      <c r="AH123" t="s"/>
      <c r="AI123" t="s"/>
      <c r="AJ123" t="s"/>
      <c r="AK123" t="s">
        <v>89</v>
      </c>
      <c r="AL123" t="s"/>
      <c r="AM123" t="s"/>
      <c r="AN123" t="s">
        <v>135</v>
      </c>
      <c r="AO123" t="s">
        <v>341</v>
      </c>
      <c r="AP123" t="n">
        <v>3</v>
      </c>
      <c r="AQ123" t="s">
        <v>90</v>
      </c>
      <c r="AR123" t="s">
        <v>71</v>
      </c>
      <c r="AS123" t="s"/>
      <c r="AT123" t="s">
        <v>92</v>
      </c>
      <c r="AU123" t="s"/>
      <c r="AV123" t="s"/>
      <c r="AW123" t="s"/>
      <c r="AX123" t="s"/>
      <c r="AY123" t="n">
        <v>6902140</v>
      </c>
      <c r="AZ123" t="s">
        <v>342</v>
      </c>
      <c r="BA123" t="s"/>
      <c r="BB123" t="n">
        <v>339487</v>
      </c>
      <c r="BC123" t="n">
        <v>24.982458114624</v>
      </c>
      <c r="BD123" t="n">
        <v>24.982458114624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93</v>
      </c>
    </row>
    <row r="124" spans="1:70">
      <c r="A124" t="s">
        <v>70</v>
      </c>
      <c r="B124" t="s">
        <v>71</v>
      </c>
      <c r="C124" t="s">
        <v>121</v>
      </c>
      <c r="D124" t="n">
        <v>1</v>
      </c>
      <c r="E124" t="s">
        <v>338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3205.12</v>
      </c>
      <c r="L124" t="s">
        <v>77</v>
      </c>
      <c r="M124" t="s"/>
      <c r="N124" t="s">
        <v>343</v>
      </c>
      <c r="O124" t="s">
        <v>79</v>
      </c>
      <c r="P124" t="s">
        <v>338</v>
      </c>
      <c r="Q124" t="s"/>
      <c r="R124" t="s">
        <v>163</v>
      </c>
      <c r="S124" t="s">
        <v>344</v>
      </c>
      <c r="T124" t="s">
        <v>83</v>
      </c>
      <c r="U124" t="s">
        <v>84</v>
      </c>
      <c r="V124" t="s">
        <v>85</v>
      </c>
      <c r="W124" t="s">
        <v>86</v>
      </c>
      <c r="X124" t="s"/>
      <c r="Y124" t="s">
        <v>87</v>
      </c>
      <c r="Z124">
        <f>HYPERLINK("https://hotel-media.eclerx.com/savepage/tk_1547800573034791_sr_951.html","info")</f>
        <v/>
      </c>
      <c r="AA124" t="n">
        <v>-6902140</v>
      </c>
      <c r="AB124" t="s"/>
      <c r="AC124" t="s"/>
      <c r="AD124" t="s">
        <v>88</v>
      </c>
      <c r="AE124" t="s"/>
      <c r="AF124" t="s"/>
      <c r="AG124" t="s"/>
      <c r="AH124" t="s"/>
      <c r="AI124" t="s"/>
      <c r="AJ124" t="s"/>
      <c r="AK124" t="s">
        <v>89</v>
      </c>
      <c r="AL124" t="s"/>
      <c r="AM124" t="s"/>
      <c r="AN124" t="s">
        <v>135</v>
      </c>
      <c r="AO124" t="s">
        <v>345</v>
      </c>
      <c r="AP124" t="n">
        <v>3</v>
      </c>
      <c r="AQ124" t="s">
        <v>90</v>
      </c>
      <c r="AR124" t="s">
        <v>71</v>
      </c>
      <c r="AS124" t="s"/>
      <c r="AT124" t="s">
        <v>92</v>
      </c>
      <c r="AU124" t="s"/>
      <c r="AV124" t="s"/>
      <c r="AW124" t="s"/>
      <c r="AX124" t="s"/>
      <c r="AY124" t="n">
        <v>6902140</v>
      </c>
      <c r="AZ124" t="s">
        <v>342</v>
      </c>
      <c r="BA124" t="s"/>
      <c r="BB124" t="n">
        <v>339487</v>
      </c>
      <c r="BC124" t="n">
        <v>24.982458114624</v>
      </c>
      <c r="BD124" t="n">
        <v>24.982458114624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93</v>
      </c>
    </row>
    <row r="125" spans="1:70">
      <c r="A125" t="s">
        <v>70</v>
      </c>
      <c r="B125" t="s">
        <v>71</v>
      </c>
      <c r="C125" t="s">
        <v>121</v>
      </c>
      <c r="D125" t="n">
        <v>1</v>
      </c>
      <c r="E125" t="s">
        <v>338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3205.12</v>
      </c>
      <c r="L125" t="s">
        <v>77</v>
      </c>
      <c r="M125" t="s"/>
      <c r="N125" t="s">
        <v>343</v>
      </c>
      <c r="O125" t="s">
        <v>79</v>
      </c>
      <c r="P125" t="s">
        <v>338</v>
      </c>
      <c r="Q125" t="s"/>
      <c r="R125" t="s">
        <v>163</v>
      </c>
      <c r="S125" t="s">
        <v>344</v>
      </c>
      <c r="T125" t="s">
        <v>83</v>
      </c>
      <c r="U125" t="s">
        <v>84</v>
      </c>
      <c r="V125" t="s">
        <v>85</v>
      </c>
      <c r="W125" t="s">
        <v>86</v>
      </c>
      <c r="X125" t="s"/>
      <c r="Y125" t="s">
        <v>87</v>
      </c>
      <c r="Z125">
        <f>HYPERLINK("https://hotel-media.eclerx.com/savepage/tk_1547800573034791_sr_951.html","info")</f>
        <v/>
      </c>
      <c r="AA125" t="n">
        <v>-6902140</v>
      </c>
      <c r="AB125" t="s"/>
      <c r="AC125" t="s"/>
      <c r="AD125" t="s">
        <v>88</v>
      </c>
      <c r="AE125" t="s"/>
      <c r="AF125" t="s"/>
      <c r="AG125" t="s"/>
      <c r="AH125" t="s"/>
      <c r="AI125" t="s"/>
      <c r="AJ125" t="s"/>
      <c r="AK125" t="s">
        <v>89</v>
      </c>
      <c r="AL125" t="s"/>
      <c r="AM125" t="s"/>
      <c r="AN125" t="s">
        <v>135</v>
      </c>
      <c r="AO125" t="s">
        <v>345</v>
      </c>
      <c r="AP125" t="n">
        <v>3</v>
      </c>
      <c r="AQ125" t="s">
        <v>90</v>
      </c>
      <c r="AR125" t="s">
        <v>71</v>
      </c>
      <c r="AS125" t="s"/>
      <c r="AT125" t="s">
        <v>92</v>
      </c>
      <c r="AU125" t="s"/>
      <c r="AV125" t="s"/>
      <c r="AW125" t="s"/>
      <c r="AX125" t="s"/>
      <c r="AY125" t="n">
        <v>6902140</v>
      </c>
      <c r="AZ125" t="s">
        <v>342</v>
      </c>
      <c r="BA125" t="s"/>
      <c r="BB125" t="n">
        <v>339487</v>
      </c>
      <c r="BC125" t="n">
        <v>24.982458114624</v>
      </c>
      <c r="BD125" t="n">
        <v>24.982458114624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93</v>
      </c>
    </row>
    <row r="126" spans="1:70">
      <c r="A126" t="s">
        <v>70</v>
      </c>
      <c r="B126" t="s">
        <v>71</v>
      </c>
      <c r="C126" t="s">
        <v>121</v>
      </c>
      <c r="D126" t="n">
        <v>1</v>
      </c>
      <c r="E126" t="s">
        <v>338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3374.9</v>
      </c>
      <c r="L126" t="s">
        <v>77</v>
      </c>
      <c r="M126" t="s"/>
      <c r="N126" t="s">
        <v>346</v>
      </c>
      <c r="O126" t="s">
        <v>79</v>
      </c>
      <c r="P126" t="s">
        <v>338</v>
      </c>
      <c r="Q126" t="s"/>
      <c r="R126" t="s">
        <v>163</v>
      </c>
      <c r="S126" t="s">
        <v>347</v>
      </c>
      <c r="T126" t="s">
        <v>83</v>
      </c>
      <c r="U126" t="s">
        <v>84</v>
      </c>
      <c r="V126" t="s">
        <v>85</v>
      </c>
      <c r="W126" t="s">
        <v>86</v>
      </c>
      <c r="X126" t="s"/>
      <c r="Y126" t="s">
        <v>87</v>
      </c>
      <c r="Z126">
        <f>HYPERLINK("https://hotel-media.eclerx.com/savepage/tk_1547800573034791_sr_951.html","info")</f>
        <v/>
      </c>
      <c r="AA126" t="n">
        <v>-6902140</v>
      </c>
      <c r="AB126" t="s"/>
      <c r="AC126" t="s"/>
      <c r="AD126" t="s">
        <v>88</v>
      </c>
      <c r="AE126" t="s"/>
      <c r="AF126" t="s"/>
      <c r="AG126" t="s"/>
      <c r="AH126" t="s"/>
      <c r="AI126" t="s"/>
      <c r="AJ126" t="s"/>
      <c r="AK126" t="s">
        <v>89</v>
      </c>
      <c r="AL126" t="s"/>
      <c r="AM126" t="s"/>
      <c r="AN126" t="s">
        <v>135</v>
      </c>
      <c r="AO126" t="s">
        <v>348</v>
      </c>
      <c r="AP126" t="n">
        <v>3</v>
      </c>
      <c r="AQ126" t="s">
        <v>90</v>
      </c>
      <c r="AR126" t="s">
        <v>71</v>
      </c>
      <c r="AS126" t="s"/>
      <c r="AT126" t="s">
        <v>92</v>
      </c>
      <c r="AU126" t="s"/>
      <c r="AV126" t="s"/>
      <c r="AW126" t="s"/>
      <c r="AX126" t="s"/>
      <c r="AY126" t="n">
        <v>6902140</v>
      </c>
      <c r="AZ126" t="s">
        <v>342</v>
      </c>
      <c r="BA126" t="s"/>
      <c r="BB126" t="n">
        <v>339487</v>
      </c>
      <c r="BC126" t="n">
        <v>24.982458114624</v>
      </c>
      <c r="BD126" t="n">
        <v>24.982458114624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93</v>
      </c>
    </row>
    <row r="127" spans="1:70">
      <c r="A127" t="s">
        <v>70</v>
      </c>
      <c r="B127" t="s">
        <v>71</v>
      </c>
      <c r="C127" t="s">
        <v>121</v>
      </c>
      <c r="D127" t="n">
        <v>1</v>
      </c>
      <c r="E127" t="s">
        <v>338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3374.9</v>
      </c>
      <c r="L127" t="s">
        <v>77</v>
      </c>
      <c r="M127" t="s"/>
      <c r="N127" t="s">
        <v>346</v>
      </c>
      <c r="O127" t="s">
        <v>79</v>
      </c>
      <c r="P127" t="s">
        <v>338</v>
      </c>
      <c r="Q127" t="s"/>
      <c r="R127" t="s">
        <v>163</v>
      </c>
      <c r="S127" t="s">
        <v>347</v>
      </c>
      <c r="T127" t="s">
        <v>83</v>
      </c>
      <c r="U127" t="s">
        <v>84</v>
      </c>
      <c r="V127" t="s">
        <v>85</v>
      </c>
      <c r="W127" t="s">
        <v>86</v>
      </c>
      <c r="X127" t="s"/>
      <c r="Y127" t="s">
        <v>87</v>
      </c>
      <c r="Z127">
        <f>HYPERLINK("https://hotel-media.eclerx.com/savepage/tk_1547800573034791_sr_951.html","info")</f>
        <v/>
      </c>
      <c r="AA127" t="n">
        <v>-6902140</v>
      </c>
      <c r="AB127" t="s"/>
      <c r="AC127" t="s"/>
      <c r="AD127" t="s">
        <v>88</v>
      </c>
      <c r="AE127" t="s"/>
      <c r="AF127" t="s"/>
      <c r="AG127" t="s"/>
      <c r="AH127" t="s"/>
      <c r="AI127" t="s"/>
      <c r="AJ127" t="s"/>
      <c r="AK127" t="s">
        <v>89</v>
      </c>
      <c r="AL127" t="s"/>
      <c r="AM127" t="s"/>
      <c r="AN127" t="s">
        <v>135</v>
      </c>
      <c r="AO127" t="s">
        <v>348</v>
      </c>
      <c r="AP127" t="n">
        <v>3</v>
      </c>
      <c r="AQ127" t="s">
        <v>90</v>
      </c>
      <c r="AR127" t="s">
        <v>71</v>
      </c>
      <c r="AS127" t="s"/>
      <c r="AT127" t="s">
        <v>92</v>
      </c>
      <c r="AU127" t="s"/>
      <c r="AV127" t="s"/>
      <c r="AW127" t="s"/>
      <c r="AX127" t="s"/>
      <c r="AY127" t="n">
        <v>6902140</v>
      </c>
      <c r="AZ127" t="s">
        <v>342</v>
      </c>
      <c r="BA127" t="s"/>
      <c r="BB127" t="n">
        <v>339487</v>
      </c>
      <c r="BC127" t="n">
        <v>24.982458114624</v>
      </c>
      <c r="BD127" t="n">
        <v>24.982458114624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93</v>
      </c>
    </row>
    <row r="128" spans="1:70">
      <c r="A128" t="s">
        <v>70</v>
      </c>
      <c r="B128" t="s">
        <v>71</v>
      </c>
      <c r="C128" t="s">
        <v>121</v>
      </c>
      <c r="D128" t="n">
        <v>1</v>
      </c>
      <c r="E128" t="s">
        <v>338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3562.27</v>
      </c>
      <c r="L128" t="s">
        <v>77</v>
      </c>
      <c r="M128" t="s"/>
      <c r="N128" t="s">
        <v>349</v>
      </c>
      <c r="O128" t="s">
        <v>79</v>
      </c>
      <c r="P128" t="s">
        <v>338</v>
      </c>
      <c r="Q128" t="s"/>
      <c r="R128" t="s">
        <v>163</v>
      </c>
      <c r="S128" t="s">
        <v>350</v>
      </c>
      <c r="T128" t="s">
        <v>83</v>
      </c>
      <c r="U128" t="s">
        <v>84</v>
      </c>
      <c r="V128" t="s">
        <v>85</v>
      </c>
      <c r="W128" t="s">
        <v>86</v>
      </c>
      <c r="X128" t="s"/>
      <c r="Y128" t="s">
        <v>87</v>
      </c>
      <c r="Z128">
        <f>HYPERLINK("https://hotel-media.eclerx.com/savepage/tk_1547800573034791_sr_951.html","info")</f>
        <v/>
      </c>
      <c r="AA128" t="n">
        <v>-6902140</v>
      </c>
      <c r="AB128" t="s"/>
      <c r="AC128" t="s"/>
      <c r="AD128" t="s">
        <v>88</v>
      </c>
      <c r="AE128" t="s"/>
      <c r="AF128" t="s"/>
      <c r="AG128" t="s"/>
      <c r="AH128" t="s"/>
      <c r="AI128" t="s"/>
      <c r="AJ128" t="s"/>
      <c r="AK128" t="s">
        <v>89</v>
      </c>
      <c r="AL128" t="s"/>
      <c r="AM128" t="s"/>
      <c r="AN128" t="s">
        <v>89</v>
      </c>
      <c r="AO128" t="s"/>
      <c r="AP128" t="n">
        <v>3</v>
      </c>
      <c r="AQ128" t="s">
        <v>90</v>
      </c>
      <c r="AR128" t="s">
        <v>91</v>
      </c>
      <c r="AS128" t="s"/>
      <c r="AT128" t="s">
        <v>92</v>
      </c>
      <c r="AU128" t="s"/>
      <c r="AV128" t="s"/>
      <c r="AW128" t="s"/>
      <c r="AX128" t="s"/>
      <c r="AY128" t="n">
        <v>6902140</v>
      </c>
      <c r="AZ128" t="s">
        <v>342</v>
      </c>
      <c r="BA128" t="s"/>
      <c r="BB128" t="n">
        <v>339487</v>
      </c>
      <c r="BC128" t="n">
        <v>24.982458114624</v>
      </c>
      <c r="BD128" t="n">
        <v>24.982458114624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93</v>
      </c>
    </row>
    <row r="129" spans="1:70">
      <c r="A129" t="s">
        <v>70</v>
      </c>
      <c r="B129" t="s">
        <v>71</v>
      </c>
      <c r="C129" t="s">
        <v>121</v>
      </c>
      <c r="D129" t="n">
        <v>1</v>
      </c>
      <c r="E129" t="s">
        <v>338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4397.23</v>
      </c>
      <c r="L129" t="s">
        <v>77</v>
      </c>
      <c r="M129" t="s"/>
      <c r="N129" t="s">
        <v>351</v>
      </c>
      <c r="O129" t="s">
        <v>79</v>
      </c>
      <c r="P129" t="s">
        <v>338</v>
      </c>
      <c r="Q129" t="s"/>
      <c r="R129" t="s">
        <v>163</v>
      </c>
      <c r="S129" t="s">
        <v>352</v>
      </c>
      <c r="T129" t="s">
        <v>83</v>
      </c>
      <c r="U129" t="s">
        <v>84</v>
      </c>
      <c r="V129" t="s">
        <v>85</v>
      </c>
      <c r="W129" t="s">
        <v>86</v>
      </c>
      <c r="X129" t="s"/>
      <c r="Y129" t="s">
        <v>87</v>
      </c>
      <c r="Z129">
        <f>HYPERLINK("https://hotel-media.eclerx.com/savepage/tk_1547800573034791_sr_951.html","info")</f>
        <v/>
      </c>
      <c r="AA129" t="n">
        <v>-6902140</v>
      </c>
      <c r="AB129" t="s"/>
      <c r="AC129" t="s"/>
      <c r="AD129" t="s">
        <v>88</v>
      </c>
      <c r="AE129" t="s"/>
      <c r="AF129" t="s"/>
      <c r="AG129" t="s"/>
      <c r="AH129" t="s"/>
      <c r="AI129" t="s"/>
      <c r="AJ129" t="s"/>
      <c r="AK129" t="s">
        <v>89</v>
      </c>
      <c r="AL129" t="s"/>
      <c r="AM129" t="s"/>
      <c r="AN129" t="s">
        <v>135</v>
      </c>
      <c r="AO129" t="s">
        <v>353</v>
      </c>
      <c r="AP129" t="n">
        <v>3</v>
      </c>
      <c r="AQ129" t="s">
        <v>90</v>
      </c>
      <c r="AR129" t="s">
        <v>71</v>
      </c>
      <c r="AS129" t="s"/>
      <c r="AT129" t="s">
        <v>92</v>
      </c>
      <c r="AU129" t="s"/>
      <c r="AV129" t="s"/>
      <c r="AW129" t="s"/>
      <c r="AX129" t="s"/>
      <c r="AY129" t="n">
        <v>6902140</v>
      </c>
      <c r="AZ129" t="s">
        <v>342</v>
      </c>
      <c r="BA129" t="s"/>
      <c r="BB129" t="n">
        <v>339487</v>
      </c>
      <c r="BC129" t="n">
        <v>24.982458114624</v>
      </c>
      <c r="BD129" t="n">
        <v>24.982458114624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93</v>
      </c>
    </row>
    <row r="130" spans="1:70">
      <c r="A130" t="s">
        <v>70</v>
      </c>
      <c r="B130" t="s">
        <v>71</v>
      </c>
      <c r="C130" t="s">
        <v>121</v>
      </c>
      <c r="D130" t="n">
        <v>1</v>
      </c>
      <c r="E130" t="s">
        <v>338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4397.23</v>
      </c>
      <c r="L130" t="s">
        <v>77</v>
      </c>
      <c r="M130" t="s"/>
      <c r="N130" t="s">
        <v>351</v>
      </c>
      <c r="O130" t="s">
        <v>79</v>
      </c>
      <c r="P130" t="s">
        <v>338</v>
      </c>
      <c r="Q130" t="s"/>
      <c r="R130" t="s">
        <v>163</v>
      </c>
      <c r="S130" t="s">
        <v>352</v>
      </c>
      <c r="T130" t="s">
        <v>83</v>
      </c>
      <c r="U130" t="s">
        <v>84</v>
      </c>
      <c r="V130" t="s">
        <v>85</v>
      </c>
      <c r="W130" t="s">
        <v>86</v>
      </c>
      <c r="X130" t="s"/>
      <c r="Y130" t="s">
        <v>87</v>
      </c>
      <c r="Z130">
        <f>HYPERLINK("https://hotel-media.eclerx.com/savepage/tk_1547800573034791_sr_951.html","info")</f>
        <v/>
      </c>
      <c r="AA130" t="n">
        <v>-6902140</v>
      </c>
      <c r="AB130" t="s"/>
      <c r="AC130" t="s"/>
      <c r="AD130" t="s">
        <v>88</v>
      </c>
      <c r="AE130" t="s"/>
      <c r="AF130" t="s"/>
      <c r="AG130" t="s"/>
      <c r="AH130" t="s"/>
      <c r="AI130" t="s"/>
      <c r="AJ130" t="s"/>
      <c r="AK130" t="s">
        <v>89</v>
      </c>
      <c r="AL130" t="s"/>
      <c r="AM130" t="s"/>
      <c r="AN130" t="s">
        <v>135</v>
      </c>
      <c r="AO130" t="s">
        <v>353</v>
      </c>
      <c r="AP130" t="n">
        <v>3</v>
      </c>
      <c r="AQ130" t="s">
        <v>90</v>
      </c>
      <c r="AR130" t="s">
        <v>71</v>
      </c>
      <c r="AS130" t="s"/>
      <c r="AT130" t="s">
        <v>92</v>
      </c>
      <c r="AU130" t="s"/>
      <c r="AV130" t="s"/>
      <c r="AW130" t="s"/>
      <c r="AX130" t="s"/>
      <c r="AY130" t="n">
        <v>6902140</v>
      </c>
      <c r="AZ130" t="s">
        <v>342</v>
      </c>
      <c r="BA130" t="s"/>
      <c r="BB130" t="n">
        <v>339487</v>
      </c>
      <c r="BC130" t="n">
        <v>24.982458114624</v>
      </c>
      <c r="BD130" t="n">
        <v>24.982458114624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93</v>
      </c>
    </row>
    <row r="131" spans="1:70">
      <c r="A131" t="s">
        <v>70</v>
      </c>
      <c r="B131" t="s">
        <v>71</v>
      </c>
      <c r="C131" t="s">
        <v>121</v>
      </c>
      <c r="D131" t="n">
        <v>1</v>
      </c>
      <c r="E131" t="s">
        <v>338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4566.35</v>
      </c>
      <c r="L131" t="s">
        <v>77</v>
      </c>
      <c r="M131" t="s"/>
      <c r="N131" t="s">
        <v>354</v>
      </c>
      <c r="O131" t="s">
        <v>79</v>
      </c>
      <c r="P131" t="s">
        <v>338</v>
      </c>
      <c r="Q131" t="s"/>
      <c r="R131" t="s">
        <v>163</v>
      </c>
      <c r="S131" t="s">
        <v>355</v>
      </c>
      <c r="T131" t="s">
        <v>83</v>
      </c>
      <c r="U131" t="s">
        <v>84</v>
      </c>
      <c r="V131" t="s">
        <v>85</v>
      </c>
      <c r="W131" t="s">
        <v>86</v>
      </c>
      <c r="X131" t="s"/>
      <c r="Y131" t="s">
        <v>87</v>
      </c>
      <c r="Z131">
        <f>HYPERLINK("https://hotel-media.eclerx.com/savepage/tk_1547800573034791_sr_951.html","info")</f>
        <v/>
      </c>
      <c r="AA131" t="n">
        <v>-6902140</v>
      </c>
      <c r="AB131" t="s"/>
      <c r="AC131" t="s"/>
      <c r="AD131" t="s">
        <v>88</v>
      </c>
      <c r="AE131" t="s"/>
      <c r="AF131" t="s"/>
      <c r="AG131" t="s"/>
      <c r="AH131" t="s"/>
      <c r="AI131" t="s"/>
      <c r="AJ131" t="s"/>
      <c r="AK131" t="s">
        <v>89</v>
      </c>
      <c r="AL131" t="s"/>
      <c r="AM131" t="s"/>
      <c r="AN131" t="s">
        <v>135</v>
      </c>
      <c r="AO131" t="s">
        <v>356</v>
      </c>
      <c r="AP131" t="n">
        <v>3</v>
      </c>
      <c r="AQ131" t="s">
        <v>90</v>
      </c>
      <c r="AR131" t="s">
        <v>71</v>
      </c>
      <c r="AS131" t="s"/>
      <c r="AT131" t="s">
        <v>92</v>
      </c>
      <c r="AU131" t="s"/>
      <c r="AV131" t="s"/>
      <c r="AW131" t="s"/>
      <c r="AX131" t="s"/>
      <c r="AY131" t="n">
        <v>6902140</v>
      </c>
      <c r="AZ131" t="s">
        <v>342</v>
      </c>
      <c r="BA131" t="s"/>
      <c r="BB131" t="n">
        <v>339487</v>
      </c>
      <c r="BC131" t="n">
        <v>24.982458114624</v>
      </c>
      <c r="BD131" t="n">
        <v>24.982458114624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93</v>
      </c>
    </row>
    <row r="132" spans="1:70">
      <c r="A132" t="s">
        <v>70</v>
      </c>
      <c r="B132" t="s">
        <v>71</v>
      </c>
      <c r="C132" t="s">
        <v>121</v>
      </c>
      <c r="D132" t="n">
        <v>1</v>
      </c>
      <c r="E132" t="s">
        <v>338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4566.35</v>
      </c>
      <c r="L132" t="s">
        <v>77</v>
      </c>
      <c r="M132" t="s"/>
      <c r="N132" t="s">
        <v>354</v>
      </c>
      <c r="O132" t="s">
        <v>79</v>
      </c>
      <c r="P132" t="s">
        <v>338</v>
      </c>
      <c r="Q132" t="s"/>
      <c r="R132" t="s">
        <v>163</v>
      </c>
      <c r="S132" t="s">
        <v>355</v>
      </c>
      <c r="T132" t="s">
        <v>83</v>
      </c>
      <c r="U132" t="s">
        <v>84</v>
      </c>
      <c r="V132" t="s">
        <v>85</v>
      </c>
      <c r="W132" t="s">
        <v>86</v>
      </c>
      <c r="X132" t="s"/>
      <c r="Y132" t="s">
        <v>87</v>
      </c>
      <c r="Z132">
        <f>HYPERLINK("https://hotel-media.eclerx.com/savepage/tk_1547800573034791_sr_951.html","info")</f>
        <v/>
      </c>
      <c r="AA132" t="n">
        <v>-6902140</v>
      </c>
      <c r="AB132" t="s"/>
      <c r="AC132" t="s"/>
      <c r="AD132" t="s">
        <v>88</v>
      </c>
      <c r="AE132" t="s"/>
      <c r="AF132" t="s"/>
      <c r="AG132" t="s"/>
      <c r="AH132" t="s"/>
      <c r="AI132" t="s"/>
      <c r="AJ132" t="s"/>
      <c r="AK132" t="s">
        <v>89</v>
      </c>
      <c r="AL132" t="s"/>
      <c r="AM132" t="s"/>
      <c r="AN132" t="s">
        <v>135</v>
      </c>
      <c r="AO132" t="s">
        <v>356</v>
      </c>
      <c r="AP132" t="n">
        <v>3</v>
      </c>
      <c r="AQ132" t="s">
        <v>90</v>
      </c>
      <c r="AR132" t="s">
        <v>71</v>
      </c>
      <c r="AS132" t="s"/>
      <c r="AT132" t="s">
        <v>92</v>
      </c>
      <c r="AU132" t="s"/>
      <c r="AV132" t="s"/>
      <c r="AW132" t="s"/>
      <c r="AX132" t="s"/>
      <c r="AY132" t="n">
        <v>6902140</v>
      </c>
      <c r="AZ132" t="s">
        <v>342</v>
      </c>
      <c r="BA132" t="s"/>
      <c r="BB132" t="n">
        <v>339487</v>
      </c>
      <c r="BC132" t="n">
        <v>24.982458114624</v>
      </c>
      <c r="BD132" t="n">
        <v>24.982458114624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93</v>
      </c>
    </row>
    <row r="133" spans="1:70">
      <c r="A133" t="s">
        <v>70</v>
      </c>
      <c r="B133" t="s">
        <v>71</v>
      </c>
      <c r="C133" t="s">
        <v>121</v>
      </c>
      <c r="D133" t="n">
        <v>1</v>
      </c>
      <c r="E133" t="s">
        <v>338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7294.71</v>
      </c>
      <c r="L133" t="s">
        <v>77</v>
      </c>
      <c r="M133" t="s"/>
      <c r="N133" t="s">
        <v>357</v>
      </c>
      <c r="O133" t="s">
        <v>79</v>
      </c>
      <c r="P133" t="s">
        <v>338</v>
      </c>
      <c r="Q133" t="s"/>
      <c r="R133" t="s">
        <v>163</v>
      </c>
      <c r="S133" t="s">
        <v>358</v>
      </c>
      <c r="T133" t="s">
        <v>83</v>
      </c>
      <c r="U133" t="s">
        <v>84</v>
      </c>
      <c r="V133" t="s">
        <v>85</v>
      </c>
      <c r="W133" t="s">
        <v>86</v>
      </c>
      <c r="X133" t="s"/>
      <c r="Y133" t="s">
        <v>87</v>
      </c>
      <c r="Z133">
        <f>HYPERLINK("https://hotel-media.eclerx.com/savepage/tk_1547800573034791_sr_951.html","info")</f>
        <v/>
      </c>
      <c r="AA133" t="n">
        <v>-6902140</v>
      </c>
      <c r="AB133" t="s"/>
      <c r="AC133" t="s"/>
      <c r="AD133" t="s">
        <v>88</v>
      </c>
      <c r="AE133" t="s"/>
      <c r="AF133" t="s"/>
      <c r="AG133" t="s"/>
      <c r="AH133" t="s"/>
      <c r="AI133" t="s"/>
      <c r="AJ133" t="s"/>
      <c r="AK133" t="s">
        <v>89</v>
      </c>
      <c r="AL133" t="s"/>
      <c r="AM133" t="s"/>
      <c r="AN133" t="s">
        <v>135</v>
      </c>
      <c r="AO133" t="s">
        <v>359</v>
      </c>
      <c r="AP133" t="n">
        <v>3</v>
      </c>
      <c r="AQ133" t="s">
        <v>90</v>
      </c>
      <c r="AR133" t="s">
        <v>71</v>
      </c>
      <c r="AS133" t="s"/>
      <c r="AT133" t="s">
        <v>92</v>
      </c>
      <c r="AU133" t="s"/>
      <c r="AV133" t="s"/>
      <c r="AW133" t="s"/>
      <c r="AX133" t="s"/>
      <c r="AY133" t="n">
        <v>6902140</v>
      </c>
      <c r="AZ133" t="s">
        <v>342</v>
      </c>
      <c r="BA133" t="s"/>
      <c r="BB133" t="n">
        <v>339487</v>
      </c>
      <c r="BC133" t="n">
        <v>24.982458114624</v>
      </c>
      <c r="BD133" t="n">
        <v>24.982458114624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93</v>
      </c>
    </row>
    <row r="134" spans="1:70">
      <c r="A134" t="s">
        <v>70</v>
      </c>
      <c r="B134" t="s">
        <v>71</v>
      </c>
      <c r="C134" t="s">
        <v>121</v>
      </c>
      <c r="D134" t="n">
        <v>1</v>
      </c>
      <c r="E134" t="s">
        <v>338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7294.71</v>
      </c>
      <c r="L134" t="s">
        <v>77</v>
      </c>
      <c r="M134" t="s"/>
      <c r="N134" t="s">
        <v>357</v>
      </c>
      <c r="O134" t="s">
        <v>79</v>
      </c>
      <c r="P134" t="s">
        <v>338</v>
      </c>
      <c r="Q134" t="s"/>
      <c r="R134" t="s">
        <v>163</v>
      </c>
      <c r="S134" t="s">
        <v>358</v>
      </c>
      <c r="T134" t="s">
        <v>83</v>
      </c>
      <c r="U134" t="s">
        <v>84</v>
      </c>
      <c r="V134" t="s">
        <v>85</v>
      </c>
      <c r="W134" t="s">
        <v>86</v>
      </c>
      <c r="X134" t="s"/>
      <c r="Y134" t="s">
        <v>87</v>
      </c>
      <c r="Z134">
        <f>HYPERLINK("https://hotel-media.eclerx.com/savepage/tk_1547800573034791_sr_951.html","info")</f>
        <v/>
      </c>
      <c r="AA134" t="n">
        <v>-6902140</v>
      </c>
      <c r="AB134" t="s"/>
      <c r="AC134" t="s"/>
      <c r="AD134" t="s">
        <v>88</v>
      </c>
      <c r="AE134" t="s"/>
      <c r="AF134" t="s"/>
      <c r="AG134" t="s"/>
      <c r="AH134" t="s"/>
      <c r="AI134" t="s"/>
      <c r="AJ134" t="s"/>
      <c r="AK134" t="s">
        <v>89</v>
      </c>
      <c r="AL134" t="s"/>
      <c r="AM134" t="s"/>
      <c r="AN134" t="s">
        <v>135</v>
      </c>
      <c r="AO134" t="s">
        <v>359</v>
      </c>
      <c r="AP134" t="n">
        <v>3</v>
      </c>
      <c r="AQ134" t="s">
        <v>90</v>
      </c>
      <c r="AR134" t="s">
        <v>71</v>
      </c>
      <c r="AS134" t="s"/>
      <c r="AT134" t="s">
        <v>92</v>
      </c>
      <c r="AU134" t="s"/>
      <c r="AV134" t="s"/>
      <c r="AW134" t="s"/>
      <c r="AX134" t="s"/>
      <c r="AY134" t="n">
        <v>6902140</v>
      </c>
      <c r="AZ134" t="s">
        <v>342</v>
      </c>
      <c r="BA134" t="s"/>
      <c r="BB134" t="n">
        <v>339487</v>
      </c>
      <c r="BC134" t="n">
        <v>24.982458114624</v>
      </c>
      <c r="BD134" t="n">
        <v>24.982458114624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93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360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2226.43</v>
      </c>
      <c r="L135" t="s">
        <v>77</v>
      </c>
      <c r="M135" t="s"/>
      <c r="N135" t="s">
        <v>361</v>
      </c>
      <c r="O135" t="s">
        <v>79</v>
      </c>
      <c r="P135" t="s">
        <v>360</v>
      </c>
      <c r="Q135" t="s">
        <v>80</v>
      </c>
      <c r="R135" t="s">
        <v>81</v>
      </c>
      <c r="S135" t="s">
        <v>308</v>
      </c>
      <c r="T135" t="s">
        <v>83</v>
      </c>
      <c r="U135" t="s">
        <v>84</v>
      </c>
      <c r="V135" t="s">
        <v>85</v>
      </c>
      <c r="W135" t="s">
        <v>86</v>
      </c>
      <c r="X135" t="s"/>
      <c r="Y135" t="s">
        <v>87</v>
      </c>
      <c r="Z135">
        <f>HYPERLINK("https://hotel-media.eclerx.com/savepage/tk_15478005843671885_sr_954.html","info")</f>
        <v/>
      </c>
      <c r="AA135" t="n">
        <v>-6902309</v>
      </c>
      <c r="AB135" t="s"/>
      <c r="AC135" t="s"/>
      <c r="AD135" t="s">
        <v>88</v>
      </c>
      <c r="AE135" t="s"/>
      <c r="AF135" t="s"/>
      <c r="AG135" t="s"/>
      <c r="AH135" t="s"/>
      <c r="AI135" t="s"/>
      <c r="AJ135" t="s"/>
      <c r="AK135" t="s">
        <v>89</v>
      </c>
      <c r="AL135" t="s"/>
      <c r="AM135" t="s"/>
      <c r="AN135" t="s">
        <v>89</v>
      </c>
      <c r="AO135" t="s"/>
      <c r="AP135" t="n">
        <v>3</v>
      </c>
      <c r="AQ135" t="s">
        <v>90</v>
      </c>
      <c r="AR135" t="s">
        <v>91</v>
      </c>
      <c r="AS135" t="s"/>
      <c r="AT135" t="s">
        <v>92</v>
      </c>
      <c r="AU135" t="s"/>
      <c r="AV135" t="s"/>
      <c r="AW135" t="s"/>
      <c r="AX135" t="s"/>
      <c r="AY135" t="n">
        <v>6902309</v>
      </c>
      <c r="AZ135" t="s">
        <v>362</v>
      </c>
      <c r="BA135" t="s"/>
      <c r="BB135" t="n">
        <v>1179020</v>
      </c>
      <c r="BC135" t="n">
        <v>25.0114412</v>
      </c>
      <c r="BD135" t="n">
        <v>25.0114412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93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360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2938.88</v>
      </c>
      <c r="L136" t="s">
        <v>77</v>
      </c>
      <c r="M136" t="s"/>
      <c r="N136" t="s">
        <v>363</v>
      </c>
      <c r="O136" t="s">
        <v>79</v>
      </c>
      <c r="P136" t="s">
        <v>360</v>
      </c>
      <c r="Q136" t="s">
        <v>80</v>
      </c>
      <c r="R136" t="s">
        <v>81</v>
      </c>
      <c r="S136" t="s">
        <v>364</v>
      </c>
      <c r="T136" t="s">
        <v>83</v>
      </c>
      <c r="U136" t="s">
        <v>84</v>
      </c>
      <c r="V136" t="s">
        <v>85</v>
      </c>
      <c r="W136" t="s">
        <v>86</v>
      </c>
      <c r="X136" t="s"/>
      <c r="Y136" t="s">
        <v>87</v>
      </c>
      <c r="Z136">
        <f>HYPERLINK("https://hotel-media.eclerx.com/savepage/tk_15478005843671885_sr_954.html","info")</f>
        <v/>
      </c>
      <c r="AA136" t="n">
        <v>-6902309</v>
      </c>
      <c r="AB136" t="s"/>
      <c r="AC136" t="s"/>
      <c r="AD136" t="s">
        <v>88</v>
      </c>
      <c r="AE136" t="s"/>
      <c r="AF136" t="s"/>
      <c r="AG136" t="s"/>
      <c r="AH136" t="s"/>
      <c r="AI136" t="s"/>
      <c r="AJ136" t="s"/>
      <c r="AK136" t="s">
        <v>89</v>
      </c>
      <c r="AL136" t="s"/>
      <c r="AM136" t="s"/>
      <c r="AN136" t="s">
        <v>89</v>
      </c>
      <c r="AO136" t="s"/>
      <c r="AP136" t="n">
        <v>3</v>
      </c>
      <c r="AQ136" t="s">
        <v>90</v>
      </c>
      <c r="AR136" t="s">
        <v>91</v>
      </c>
      <c r="AS136" t="s"/>
      <c r="AT136" t="s">
        <v>92</v>
      </c>
      <c r="AU136" t="s"/>
      <c r="AV136" t="s"/>
      <c r="AW136" t="s"/>
      <c r="AX136" t="s"/>
      <c r="AY136" t="n">
        <v>6902309</v>
      </c>
      <c r="AZ136" t="s">
        <v>362</v>
      </c>
      <c r="BA136" t="s"/>
      <c r="BB136" t="n">
        <v>1179020</v>
      </c>
      <c r="BC136" t="n">
        <v>25.0114412</v>
      </c>
      <c r="BD136" t="n">
        <v>25.0114412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93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360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2938.88</v>
      </c>
      <c r="L137" t="s">
        <v>77</v>
      </c>
      <c r="M137" t="s"/>
      <c r="N137" t="s">
        <v>365</v>
      </c>
      <c r="O137" t="s">
        <v>79</v>
      </c>
      <c r="P137" t="s">
        <v>360</v>
      </c>
      <c r="Q137" t="s">
        <v>80</v>
      </c>
      <c r="R137" t="s">
        <v>81</v>
      </c>
      <c r="S137" t="s">
        <v>364</v>
      </c>
      <c r="T137" t="s">
        <v>83</v>
      </c>
      <c r="U137" t="s">
        <v>84</v>
      </c>
      <c r="V137" t="s">
        <v>85</v>
      </c>
      <c r="W137" t="s">
        <v>86</v>
      </c>
      <c r="X137" t="s"/>
      <c r="Y137" t="s">
        <v>87</v>
      </c>
      <c r="Z137">
        <f>HYPERLINK("https://hotel-media.eclerx.com/savepage/tk_15478005843671885_sr_954.html","info")</f>
        <v/>
      </c>
      <c r="AA137" t="n">
        <v>-6902309</v>
      </c>
      <c r="AB137" t="s"/>
      <c r="AC137" t="s"/>
      <c r="AD137" t="s">
        <v>88</v>
      </c>
      <c r="AE137" t="s"/>
      <c r="AF137" t="s"/>
      <c r="AG137" t="s"/>
      <c r="AH137" t="s"/>
      <c r="AI137" t="s"/>
      <c r="AJ137" t="s"/>
      <c r="AK137" t="s">
        <v>89</v>
      </c>
      <c r="AL137" t="s"/>
      <c r="AM137" t="s"/>
      <c r="AN137" t="s">
        <v>89</v>
      </c>
      <c r="AO137" t="s"/>
      <c r="AP137" t="n">
        <v>3</v>
      </c>
      <c r="AQ137" t="s">
        <v>90</v>
      </c>
      <c r="AR137" t="s">
        <v>91</v>
      </c>
      <c r="AS137" t="s"/>
      <c r="AT137" t="s">
        <v>92</v>
      </c>
      <c r="AU137" t="s"/>
      <c r="AV137" t="s"/>
      <c r="AW137" t="s"/>
      <c r="AX137" t="s"/>
      <c r="AY137" t="n">
        <v>6902309</v>
      </c>
      <c r="AZ137" t="s">
        <v>362</v>
      </c>
      <c r="BA137" t="s"/>
      <c r="BB137" t="n">
        <v>1179020</v>
      </c>
      <c r="BC137" t="n">
        <v>25.0114412</v>
      </c>
      <c r="BD137" t="n">
        <v>25.0114412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93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360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3562.27</v>
      </c>
      <c r="L138" t="s">
        <v>77</v>
      </c>
      <c r="M138" t="s"/>
      <c r="N138" t="s">
        <v>366</v>
      </c>
      <c r="O138" t="s">
        <v>79</v>
      </c>
      <c r="P138" t="s">
        <v>360</v>
      </c>
      <c r="Q138" t="s">
        <v>80</v>
      </c>
      <c r="R138" t="s">
        <v>81</v>
      </c>
      <c r="S138" t="s">
        <v>350</v>
      </c>
      <c r="T138" t="s">
        <v>83</v>
      </c>
      <c r="U138" t="s">
        <v>84</v>
      </c>
      <c r="V138" t="s">
        <v>85</v>
      </c>
      <c r="W138" t="s">
        <v>86</v>
      </c>
      <c r="X138" t="s"/>
      <c r="Y138" t="s">
        <v>87</v>
      </c>
      <c r="Z138">
        <f>HYPERLINK("https://hotel-media.eclerx.com/savepage/tk_15478005843671885_sr_954.html","info")</f>
        <v/>
      </c>
      <c r="AA138" t="n">
        <v>-6902309</v>
      </c>
      <c r="AB138" t="s"/>
      <c r="AC138" t="s"/>
      <c r="AD138" t="s">
        <v>88</v>
      </c>
      <c r="AE138" t="s"/>
      <c r="AF138" t="s"/>
      <c r="AG138" t="s"/>
      <c r="AH138" t="s"/>
      <c r="AI138" t="s"/>
      <c r="AJ138" t="s"/>
      <c r="AK138" t="s">
        <v>89</v>
      </c>
      <c r="AL138" t="s"/>
      <c r="AM138" t="s"/>
      <c r="AN138" t="s">
        <v>89</v>
      </c>
      <c r="AO138" t="s"/>
      <c r="AP138" t="n">
        <v>3</v>
      </c>
      <c r="AQ138" t="s">
        <v>90</v>
      </c>
      <c r="AR138" t="s">
        <v>91</v>
      </c>
      <c r="AS138" t="s"/>
      <c r="AT138" t="s">
        <v>92</v>
      </c>
      <c r="AU138" t="s"/>
      <c r="AV138" t="s"/>
      <c r="AW138" t="s"/>
      <c r="AX138" t="s"/>
      <c r="AY138" t="n">
        <v>6902309</v>
      </c>
      <c r="AZ138" t="s">
        <v>362</v>
      </c>
      <c r="BA138" t="s"/>
      <c r="BB138" t="n">
        <v>1179020</v>
      </c>
      <c r="BC138" t="n">
        <v>25.0114412</v>
      </c>
      <c r="BD138" t="n">
        <v>25.0114412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93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360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3562.27</v>
      </c>
      <c r="L139" t="s">
        <v>77</v>
      </c>
      <c r="M139" t="s"/>
      <c r="N139" t="s">
        <v>367</v>
      </c>
      <c r="O139" t="s">
        <v>79</v>
      </c>
      <c r="P139" t="s">
        <v>360</v>
      </c>
      <c r="Q139" t="s">
        <v>80</v>
      </c>
      <c r="R139" t="s">
        <v>81</v>
      </c>
      <c r="S139" t="s">
        <v>350</v>
      </c>
      <c r="T139" t="s">
        <v>83</v>
      </c>
      <c r="U139" t="s">
        <v>84</v>
      </c>
      <c r="V139" t="s">
        <v>85</v>
      </c>
      <c r="W139" t="s">
        <v>86</v>
      </c>
      <c r="X139" t="s"/>
      <c r="Y139" t="s">
        <v>87</v>
      </c>
      <c r="Z139">
        <f>HYPERLINK("https://hotel-media.eclerx.com/savepage/tk_15478005843671885_sr_954.html","info")</f>
        <v/>
      </c>
      <c r="AA139" t="n">
        <v>-6902309</v>
      </c>
      <c r="AB139" t="s"/>
      <c r="AC139" t="s"/>
      <c r="AD139" t="s">
        <v>88</v>
      </c>
      <c r="AE139" t="s"/>
      <c r="AF139" t="s"/>
      <c r="AG139" t="s"/>
      <c r="AH139" t="s"/>
      <c r="AI139" t="s"/>
      <c r="AJ139" t="s"/>
      <c r="AK139" t="s">
        <v>89</v>
      </c>
      <c r="AL139" t="s"/>
      <c r="AM139" t="s"/>
      <c r="AN139" t="s">
        <v>89</v>
      </c>
      <c r="AO139" t="s"/>
      <c r="AP139" t="n">
        <v>3</v>
      </c>
      <c r="AQ139" t="s">
        <v>90</v>
      </c>
      <c r="AR139" t="s">
        <v>91</v>
      </c>
      <c r="AS139" t="s"/>
      <c r="AT139" t="s">
        <v>92</v>
      </c>
      <c r="AU139" t="s"/>
      <c r="AV139" t="s"/>
      <c r="AW139" t="s"/>
      <c r="AX139" t="s"/>
      <c r="AY139" t="n">
        <v>6902309</v>
      </c>
      <c r="AZ139" t="s">
        <v>362</v>
      </c>
      <c r="BA139" t="s"/>
      <c r="BB139" t="n">
        <v>1179020</v>
      </c>
      <c r="BC139" t="n">
        <v>25.0114412</v>
      </c>
      <c r="BD139" t="n">
        <v>25.0114412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93</v>
      </c>
    </row>
    <row r="140" spans="1:70">
      <c r="A140" t="s">
        <v>70</v>
      </c>
      <c r="B140" t="s">
        <v>71</v>
      </c>
      <c r="C140" t="s">
        <v>131</v>
      </c>
      <c r="D140" t="n">
        <v>1</v>
      </c>
      <c r="E140" t="s">
        <v>368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1654.97</v>
      </c>
      <c r="L140" t="s">
        <v>77</v>
      </c>
      <c r="M140" t="s"/>
      <c r="N140" t="s">
        <v>369</v>
      </c>
      <c r="O140" t="s">
        <v>79</v>
      </c>
      <c r="P140" t="s">
        <v>368</v>
      </c>
      <c r="Q140" t="s"/>
      <c r="R140" t="s">
        <v>81</v>
      </c>
      <c r="S140" t="s">
        <v>370</v>
      </c>
      <c r="T140" t="s">
        <v>83</v>
      </c>
      <c r="U140" t="s">
        <v>84</v>
      </c>
      <c r="V140" t="s">
        <v>85</v>
      </c>
      <c r="W140" t="s">
        <v>114</v>
      </c>
      <c r="X140" t="s"/>
      <c r="Y140" t="s">
        <v>87</v>
      </c>
      <c r="Z140">
        <f>HYPERLINK("https://hotel-media.eclerx.com/savepage/tk_1547800565072213_sr_953.html","info")</f>
        <v/>
      </c>
      <c r="AA140" t="n">
        <v>-6901943</v>
      </c>
      <c r="AB140" t="s"/>
      <c r="AC140" t="s"/>
      <c r="AD140" t="s">
        <v>88</v>
      </c>
      <c r="AE140" t="s"/>
      <c r="AF140" t="s"/>
      <c r="AG140" t="s"/>
      <c r="AH140" t="s"/>
      <c r="AI140" t="s"/>
      <c r="AJ140" t="s"/>
      <c r="AK140" t="s">
        <v>89</v>
      </c>
      <c r="AL140" t="s"/>
      <c r="AM140" t="s"/>
      <c r="AN140" t="s">
        <v>135</v>
      </c>
      <c r="AO140" t="s">
        <v>371</v>
      </c>
      <c r="AP140" t="n">
        <v>4</v>
      </c>
      <c r="AQ140" t="s">
        <v>90</v>
      </c>
      <c r="AR140" t="s">
        <v>71</v>
      </c>
      <c r="AS140" t="s"/>
      <c r="AT140" t="s">
        <v>92</v>
      </c>
      <c r="AU140" t="s"/>
      <c r="AV140" t="s"/>
      <c r="AW140" t="s"/>
      <c r="AX140" t="s"/>
      <c r="AY140" t="n">
        <v>6901943</v>
      </c>
      <c r="AZ140" t="s">
        <v>372</v>
      </c>
      <c r="BA140" t="s"/>
      <c r="BB140" t="n">
        <v>248066</v>
      </c>
      <c r="BC140" t="n">
        <v>25.04327</v>
      </c>
      <c r="BD140" t="n">
        <v>25.04327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93</v>
      </c>
    </row>
    <row r="141" spans="1:70">
      <c r="A141" t="s">
        <v>70</v>
      </c>
      <c r="B141" t="s">
        <v>71</v>
      </c>
      <c r="C141" t="s">
        <v>131</v>
      </c>
      <c r="D141" t="n">
        <v>1</v>
      </c>
      <c r="E141" t="s">
        <v>368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1781.14</v>
      </c>
      <c r="L141" t="s">
        <v>77</v>
      </c>
      <c r="M141" t="s"/>
      <c r="N141" t="s">
        <v>369</v>
      </c>
      <c r="O141" t="s">
        <v>79</v>
      </c>
      <c r="P141" t="s">
        <v>368</v>
      </c>
      <c r="Q141" t="s"/>
      <c r="R141" t="s">
        <v>81</v>
      </c>
      <c r="S141" t="s">
        <v>240</v>
      </c>
      <c r="T141" t="s">
        <v>83</v>
      </c>
      <c r="U141" t="s">
        <v>84</v>
      </c>
      <c r="V141" t="s">
        <v>85</v>
      </c>
      <c r="W141" t="s">
        <v>114</v>
      </c>
      <c r="X141" t="s"/>
      <c r="Y141" t="s">
        <v>87</v>
      </c>
      <c r="Z141">
        <f>HYPERLINK("https://hotel-media.eclerx.com/savepage/tk_1547800565072213_sr_953.html","info")</f>
        <v/>
      </c>
      <c r="AA141" t="n">
        <v>-6901943</v>
      </c>
      <c r="AB141" t="s"/>
      <c r="AC141" t="s"/>
      <c r="AD141" t="s">
        <v>88</v>
      </c>
      <c r="AE141" t="s"/>
      <c r="AF141" t="s"/>
      <c r="AG141" t="s"/>
      <c r="AH141" t="s"/>
      <c r="AI141" t="s"/>
      <c r="AJ141" t="s"/>
      <c r="AK141" t="s">
        <v>89</v>
      </c>
      <c r="AL141" t="s"/>
      <c r="AM141" t="s"/>
      <c r="AN141" t="s">
        <v>135</v>
      </c>
      <c r="AO141" t="s">
        <v>373</v>
      </c>
      <c r="AP141" t="n">
        <v>4</v>
      </c>
      <c r="AQ141" t="s">
        <v>90</v>
      </c>
      <c r="AR141" t="s">
        <v>91</v>
      </c>
      <c r="AS141" t="s"/>
      <c r="AT141" t="s">
        <v>92</v>
      </c>
      <c r="AU141" t="s"/>
      <c r="AV141" t="s"/>
      <c r="AW141" t="s"/>
      <c r="AX141" t="s"/>
      <c r="AY141" t="n">
        <v>6901943</v>
      </c>
      <c r="AZ141" t="s">
        <v>372</v>
      </c>
      <c r="BA141" t="s"/>
      <c r="BB141" t="n">
        <v>248066</v>
      </c>
      <c r="BC141" t="n">
        <v>25.04327</v>
      </c>
      <c r="BD141" t="n">
        <v>25.04327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93</v>
      </c>
    </row>
    <row r="142" spans="1:70">
      <c r="A142" t="s">
        <v>70</v>
      </c>
      <c r="B142" t="s">
        <v>71</v>
      </c>
      <c r="C142" t="s">
        <v>131</v>
      </c>
      <c r="D142" t="n">
        <v>1</v>
      </c>
      <c r="E142" t="s">
        <v>368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2013.54</v>
      </c>
      <c r="L142" t="s">
        <v>77</v>
      </c>
      <c r="M142" t="s"/>
      <c r="N142" t="s">
        <v>374</v>
      </c>
      <c r="O142" t="s">
        <v>79</v>
      </c>
      <c r="P142" t="s">
        <v>368</v>
      </c>
      <c r="Q142" t="s"/>
      <c r="R142" t="s">
        <v>81</v>
      </c>
      <c r="S142" t="s">
        <v>375</v>
      </c>
      <c r="T142" t="s">
        <v>83</v>
      </c>
      <c r="U142" t="s">
        <v>84</v>
      </c>
      <c r="V142" t="s">
        <v>85</v>
      </c>
      <c r="W142" t="s">
        <v>114</v>
      </c>
      <c r="X142" t="s"/>
      <c r="Y142" t="s">
        <v>87</v>
      </c>
      <c r="Z142">
        <f>HYPERLINK("https://hotel-media.eclerx.com/savepage/tk_1547800565072213_sr_953.html","info")</f>
        <v/>
      </c>
      <c r="AA142" t="n">
        <v>-6901943</v>
      </c>
      <c r="AB142" t="s"/>
      <c r="AC142" t="s"/>
      <c r="AD142" t="s">
        <v>88</v>
      </c>
      <c r="AE142" t="s"/>
      <c r="AF142" t="s"/>
      <c r="AG142" t="s"/>
      <c r="AH142" t="s"/>
      <c r="AI142" t="s"/>
      <c r="AJ142" t="s"/>
      <c r="AK142" t="s">
        <v>89</v>
      </c>
      <c r="AL142" t="s"/>
      <c r="AM142" t="s"/>
      <c r="AN142" t="s">
        <v>135</v>
      </c>
      <c r="AO142" t="s">
        <v>376</v>
      </c>
      <c r="AP142" t="n">
        <v>4</v>
      </c>
      <c r="AQ142" t="s">
        <v>90</v>
      </c>
      <c r="AR142" t="s">
        <v>71</v>
      </c>
      <c r="AS142" t="s"/>
      <c r="AT142" t="s">
        <v>92</v>
      </c>
      <c r="AU142" t="s"/>
      <c r="AV142" t="s"/>
      <c r="AW142" t="s"/>
      <c r="AX142" t="s"/>
      <c r="AY142" t="n">
        <v>6901943</v>
      </c>
      <c r="AZ142" t="s">
        <v>372</v>
      </c>
      <c r="BA142" t="s"/>
      <c r="BB142" t="n">
        <v>248066</v>
      </c>
      <c r="BC142" t="n">
        <v>25.04327</v>
      </c>
      <c r="BD142" t="n">
        <v>25.04327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93</v>
      </c>
    </row>
    <row r="143" spans="1:70">
      <c r="A143" t="s">
        <v>70</v>
      </c>
      <c r="B143" t="s">
        <v>71</v>
      </c>
      <c r="C143" t="s">
        <v>131</v>
      </c>
      <c r="D143" t="n">
        <v>1</v>
      </c>
      <c r="E143" t="s">
        <v>368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2137.36</v>
      </c>
      <c r="L143" t="s">
        <v>77</v>
      </c>
      <c r="M143" t="s"/>
      <c r="N143" t="s">
        <v>374</v>
      </c>
      <c r="O143" t="s">
        <v>79</v>
      </c>
      <c r="P143" t="s">
        <v>368</v>
      </c>
      <c r="Q143" t="s"/>
      <c r="R143" t="s">
        <v>81</v>
      </c>
      <c r="S143" t="s">
        <v>377</v>
      </c>
      <c r="T143" t="s">
        <v>83</v>
      </c>
      <c r="U143" t="s">
        <v>84</v>
      </c>
      <c r="V143" t="s">
        <v>85</v>
      </c>
      <c r="W143" t="s">
        <v>114</v>
      </c>
      <c r="X143" t="s"/>
      <c r="Y143" t="s">
        <v>87</v>
      </c>
      <c r="Z143">
        <f>HYPERLINK("https://hotel-media.eclerx.com/savepage/tk_1547800565072213_sr_953.html","info")</f>
        <v/>
      </c>
      <c r="AA143" t="n">
        <v>-6901943</v>
      </c>
      <c r="AB143" t="s"/>
      <c r="AC143" t="s"/>
      <c r="AD143" t="s">
        <v>88</v>
      </c>
      <c r="AE143" t="s"/>
      <c r="AF143" t="s"/>
      <c r="AG143" t="s"/>
      <c r="AH143" t="s"/>
      <c r="AI143" t="s"/>
      <c r="AJ143" t="s"/>
      <c r="AK143" t="s">
        <v>89</v>
      </c>
      <c r="AL143" t="s"/>
      <c r="AM143" t="s"/>
      <c r="AN143" t="s">
        <v>135</v>
      </c>
      <c r="AO143" t="s">
        <v>378</v>
      </c>
      <c r="AP143" t="n">
        <v>4</v>
      </c>
      <c r="AQ143" t="s">
        <v>90</v>
      </c>
      <c r="AR143" t="s">
        <v>91</v>
      </c>
      <c r="AS143" t="s"/>
      <c r="AT143" t="s">
        <v>92</v>
      </c>
      <c r="AU143" t="s"/>
      <c r="AV143" t="s"/>
      <c r="AW143" t="s"/>
      <c r="AX143" t="s"/>
      <c r="AY143" t="n">
        <v>6901943</v>
      </c>
      <c r="AZ143" t="s">
        <v>372</v>
      </c>
      <c r="BA143" t="s"/>
      <c r="BB143" t="n">
        <v>248066</v>
      </c>
      <c r="BC143" t="n">
        <v>25.04327</v>
      </c>
      <c r="BD143" t="n">
        <v>25.04327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93</v>
      </c>
    </row>
    <row r="144" spans="1:70">
      <c r="A144" t="s">
        <v>70</v>
      </c>
      <c r="B144" t="s">
        <v>71</v>
      </c>
      <c r="C144" t="s">
        <v>131</v>
      </c>
      <c r="D144" t="n">
        <v>1</v>
      </c>
      <c r="E144" t="s">
        <v>368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2013.54</v>
      </c>
      <c r="L144" t="s">
        <v>77</v>
      </c>
      <c r="M144" t="s"/>
      <c r="N144" t="s">
        <v>117</v>
      </c>
      <c r="O144" t="s">
        <v>79</v>
      </c>
      <c r="P144" t="s">
        <v>368</v>
      </c>
      <c r="Q144" t="s"/>
      <c r="R144" t="s">
        <v>81</v>
      </c>
      <c r="S144" t="s">
        <v>375</v>
      </c>
      <c r="T144" t="s">
        <v>83</v>
      </c>
      <c r="U144" t="s">
        <v>84</v>
      </c>
      <c r="V144" t="s">
        <v>85</v>
      </c>
      <c r="W144" t="s">
        <v>114</v>
      </c>
      <c r="X144" t="s"/>
      <c r="Y144" t="s">
        <v>87</v>
      </c>
      <c r="Z144">
        <f>HYPERLINK("https://hotel-media.eclerx.com/savepage/tk_1547800565072213_sr_953.html","info")</f>
        <v/>
      </c>
      <c r="AA144" t="n">
        <v>-6901943</v>
      </c>
      <c r="AB144" t="s"/>
      <c r="AC144" t="s"/>
      <c r="AD144" t="s">
        <v>88</v>
      </c>
      <c r="AE144" t="s"/>
      <c r="AF144" t="s"/>
      <c r="AG144" t="s"/>
      <c r="AH144" t="s"/>
      <c r="AI144" t="s"/>
      <c r="AJ144" t="s"/>
      <c r="AK144" t="s">
        <v>89</v>
      </c>
      <c r="AL144" t="s"/>
      <c r="AM144" t="s"/>
      <c r="AN144" t="s">
        <v>135</v>
      </c>
      <c r="AO144" t="s">
        <v>376</v>
      </c>
      <c r="AP144" t="n">
        <v>4</v>
      </c>
      <c r="AQ144" t="s">
        <v>90</v>
      </c>
      <c r="AR144" t="s">
        <v>71</v>
      </c>
      <c r="AS144" t="s"/>
      <c r="AT144" t="s">
        <v>92</v>
      </c>
      <c r="AU144" t="s"/>
      <c r="AV144" t="s"/>
      <c r="AW144" t="s"/>
      <c r="AX144" t="s"/>
      <c r="AY144" t="n">
        <v>6901943</v>
      </c>
      <c r="AZ144" t="s">
        <v>372</v>
      </c>
      <c r="BA144" t="s"/>
      <c r="BB144" t="n">
        <v>248066</v>
      </c>
      <c r="BC144" t="n">
        <v>25.04327</v>
      </c>
      <c r="BD144" t="n">
        <v>25.04327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93</v>
      </c>
    </row>
    <row r="145" spans="1:70">
      <c r="A145" t="s">
        <v>70</v>
      </c>
      <c r="B145" t="s">
        <v>71</v>
      </c>
      <c r="C145" t="s">
        <v>131</v>
      </c>
      <c r="D145" t="n">
        <v>1</v>
      </c>
      <c r="E145" t="s">
        <v>368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2137.36</v>
      </c>
      <c r="L145" t="s">
        <v>77</v>
      </c>
      <c r="M145" t="s"/>
      <c r="N145" t="s">
        <v>117</v>
      </c>
      <c r="O145" t="s">
        <v>79</v>
      </c>
      <c r="P145" t="s">
        <v>368</v>
      </c>
      <c r="Q145" t="s"/>
      <c r="R145" t="s">
        <v>81</v>
      </c>
      <c r="S145" t="s">
        <v>377</v>
      </c>
      <c r="T145" t="s">
        <v>83</v>
      </c>
      <c r="U145" t="s">
        <v>84</v>
      </c>
      <c r="V145" t="s">
        <v>85</v>
      </c>
      <c r="W145" t="s">
        <v>114</v>
      </c>
      <c r="X145" t="s"/>
      <c r="Y145" t="s">
        <v>87</v>
      </c>
      <c r="Z145">
        <f>HYPERLINK("https://hotel-media.eclerx.com/savepage/tk_1547800565072213_sr_953.html","info")</f>
        <v/>
      </c>
      <c r="AA145" t="n">
        <v>-6901943</v>
      </c>
      <c r="AB145" t="s"/>
      <c r="AC145" t="s"/>
      <c r="AD145" t="s">
        <v>88</v>
      </c>
      <c r="AE145" t="s"/>
      <c r="AF145" t="s"/>
      <c r="AG145" t="s"/>
      <c r="AH145" t="s"/>
      <c r="AI145" t="s"/>
      <c r="AJ145" t="s"/>
      <c r="AK145" t="s">
        <v>89</v>
      </c>
      <c r="AL145" t="s"/>
      <c r="AM145" t="s"/>
      <c r="AN145" t="s">
        <v>135</v>
      </c>
      <c r="AO145" t="s">
        <v>379</v>
      </c>
      <c r="AP145" t="n">
        <v>4</v>
      </c>
      <c r="AQ145" t="s">
        <v>90</v>
      </c>
      <c r="AR145" t="s">
        <v>91</v>
      </c>
      <c r="AS145" t="s"/>
      <c r="AT145" t="s">
        <v>92</v>
      </c>
      <c r="AU145" t="s"/>
      <c r="AV145" t="s"/>
      <c r="AW145" t="s"/>
      <c r="AX145" t="s"/>
      <c r="AY145" t="n">
        <v>6901943</v>
      </c>
      <c r="AZ145" t="s">
        <v>372</v>
      </c>
      <c r="BA145" t="s"/>
      <c r="BB145" t="n">
        <v>248066</v>
      </c>
      <c r="BC145" t="n">
        <v>25.04327</v>
      </c>
      <c r="BD145" t="n">
        <v>25.04327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93</v>
      </c>
    </row>
    <row r="146" spans="1:70">
      <c r="A146" t="s">
        <v>70</v>
      </c>
      <c r="B146" t="s">
        <v>71</v>
      </c>
      <c r="C146" t="s">
        <v>131</v>
      </c>
      <c r="D146" t="n">
        <v>1</v>
      </c>
      <c r="E146" t="s">
        <v>368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2695.47</v>
      </c>
      <c r="L146" t="s">
        <v>77</v>
      </c>
      <c r="M146" t="s"/>
      <c r="N146" t="s">
        <v>380</v>
      </c>
      <c r="O146" t="s">
        <v>79</v>
      </c>
      <c r="P146" t="s">
        <v>368</v>
      </c>
      <c r="Q146" t="s"/>
      <c r="R146" t="s">
        <v>81</v>
      </c>
      <c r="S146" t="s">
        <v>381</v>
      </c>
      <c r="T146" t="s">
        <v>83</v>
      </c>
      <c r="U146" t="s">
        <v>84</v>
      </c>
      <c r="V146" t="s">
        <v>85</v>
      </c>
      <c r="W146" t="s">
        <v>114</v>
      </c>
      <c r="X146" t="s"/>
      <c r="Y146" t="s">
        <v>87</v>
      </c>
      <c r="Z146">
        <f>HYPERLINK("https://hotel-media.eclerx.com/savepage/tk_1547800565072213_sr_953.html","info")</f>
        <v/>
      </c>
      <c r="AA146" t="n">
        <v>-6901943</v>
      </c>
      <c r="AB146" t="s"/>
      <c r="AC146" t="s"/>
      <c r="AD146" t="s">
        <v>88</v>
      </c>
      <c r="AE146" t="s"/>
      <c r="AF146" t="s"/>
      <c r="AG146" t="s"/>
      <c r="AH146" t="s"/>
      <c r="AI146" t="s"/>
      <c r="AJ146" t="s"/>
      <c r="AK146" t="s">
        <v>89</v>
      </c>
      <c r="AL146" t="s"/>
      <c r="AM146" t="s"/>
      <c r="AN146" t="s">
        <v>135</v>
      </c>
      <c r="AO146" t="s">
        <v>382</v>
      </c>
      <c r="AP146" t="n">
        <v>4</v>
      </c>
      <c r="AQ146" t="s">
        <v>90</v>
      </c>
      <c r="AR146" t="s">
        <v>71</v>
      </c>
      <c r="AS146" t="s"/>
      <c r="AT146" t="s">
        <v>92</v>
      </c>
      <c r="AU146" t="s"/>
      <c r="AV146" t="s"/>
      <c r="AW146" t="s"/>
      <c r="AX146" t="s"/>
      <c r="AY146" t="n">
        <v>6901943</v>
      </c>
      <c r="AZ146" t="s">
        <v>372</v>
      </c>
      <c r="BA146" t="s"/>
      <c r="BB146" t="n">
        <v>248066</v>
      </c>
      <c r="BC146" t="n">
        <v>25.04327</v>
      </c>
      <c r="BD146" t="n">
        <v>25.04327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93</v>
      </c>
    </row>
    <row r="147" spans="1:70">
      <c r="A147" t="s">
        <v>70</v>
      </c>
      <c r="B147" t="s">
        <v>71</v>
      </c>
      <c r="C147" t="s">
        <v>131</v>
      </c>
      <c r="D147" t="n">
        <v>1</v>
      </c>
      <c r="E147" t="s">
        <v>368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2849.82</v>
      </c>
      <c r="L147" t="s">
        <v>77</v>
      </c>
      <c r="M147" t="s"/>
      <c r="N147" t="s">
        <v>380</v>
      </c>
      <c r="O147" t="s">
        <v>79</v>
      </c>
      <c r="P147" t="s">
        <v>368</v>
      </c>
      <c r="Q147" t="s"/>
      <c r="R147" t="s">
        <v>81</v>
      </c>
      <c r="S147" t="s">
        <v>383</v>
      </c>
      <c r="T147" t="s">
        <v>83</v>
      </c>
      <c r="U147" t="s">
        <v>84</v>
      </c>
      <c r="V147" t="s">
        <v>85</v>
      </c>
      <c r="W147" t="s">
        <v>114</v>
      </c>
      <c r="X147" t="s"/>
      <c r="Y147" t="s">
        <v>87</v>
      </c>
      <c r="Z147">
        <f>HYPERLINK("https://hotel-media.eclerx.com/savepage/tk_1547800565072213_sr_953.html","info")</f>
        <v/>
      </c>
      <c r="AA147" t="n">
        <v>-6901943</v>
      </c>
      <c r="AB147" t="s"/>
      <c r="AC147" t="s"/>
      <c r="AD147" t="s">
        <v>88</v>
      </c>
      <c r="AE147" t="s"/>
      <c r="AF147" t="s"/>
      <c r="AG147" t="s"/>
      <c r="AH147" t="s"/>
      <c r="AI147" t="s"/>
      <c r="AJ147" t="s"/>
      <c r="AK147" t="s">
        <v>89</v>
      </c>
      <c r="AL147" t="s"/>
      <c r="AM147" t="s"/>
      <c r="AN147" t="s">
        <v>135</v>
      </c>
      <c r="AO147" t="s">
        <v>384</v>
      </c>
      <c r="AP147" t="n">
        <v>4</v>
      </c>
      <c r="AQ147" t="s">
        <v>90</v>
      </c>
      <c r="AR147" t="s">
        <v>91</v>
      </c>
      <c r="AS147" t="s"/>
      <c r="AT147" t="s">
        <v>92</v>
      </c>
      <c r="AU147" t="s"/>
      <c r="AV147" t="s"/>
      <c r="AW147" t="s"/>
      <c r="AX147" t="s"/>
      <c r="AY147" t="n">
        <v>6901943</v>
      </c>
      <c r="AZ147" t="s">
        <v>372</v>
      </c>
      <c r="BA147" t="s"/>
      <c r="BB147" t="n">
        <v>248066</v>
      </c>
      <c r="BC147" t="n">
        <v>25.04327</v>
      </c>
      <c r="BD147" t="n">
        <v>25.04327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93</v>
      </c>
    </row>
    <row r="148" spans="1:70">
      <c r="A148" t="s">
        <v>70</v>
      </c>
      <c r="B148" t="s">
        <v>71</v>
      </c>
      <c r="C148" t="s">
        <v>131</v>
      </c>
      <c r="D148" t="n">
        <v>1</v>
      </c>
      <c r="E148" t="s">
        <v>368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3035.62</v>
      </c>
      <c r="L148" t="s">
        <v>77</v>
      </c>
      <c r="M148" t="s"/>
      <c r="N148" t="s">
        <v>385</v>
      </c>
      <c r="O148" t="s">
        <v>79</v>
      </c>
      <c r="P148" t="s">
        <v>368</v>
      </c>
      <c r="Q148" t="s"/>
      <c r="R148" t="s">
        <v>81</v>
      </c>
      <c r="S148" t="s">
        <v>386</v>
      </c>
      <c r="T148" t="s">
        <v>83</v>
      </c>
      <c r="U148" t="s">
        <v>84</v>
      </c>
      <c r="V148" t="s">
        <v>85</v>
      </c>
      <c r="W148" t="s">
        <v>114</v>
      </c>
      <c r="X148" t="s"/>
      <c r="Y148" t="s">
        <v>87</v>
      </c>
      <c r="Z148">
        <f>HYPERLINK("https://hotel-media.eclerx.com/savepage/tk_1547800565072213_sr_953.html","info")</f>
        <v/>
      </c>
      <c r="AA148" t="n">
        <v>-6901943</v>
      </c>
      <c r="AB148" t="s"/>
      <c r="AC148" t="s"/>
      <c r="AD148" t="s">
        <v>88</v>
      </c>
      <c r="AE148" t="s"/>
      <c r="AF148" t="s"/>
      <c r="AG148" t="s"/>
      <c r="AH148" t="s"/>
      <c r="AI148" t="s"/>
      <c r="AJ148" t="s"/>
      <c r="AK148" t="s">
        <v>89</v>
      </c>
      <c r="AL148" t="s"/>
      <c r="AM148" t="s"/>
      <c r="AN148" t="s">
        <v>135</v>
      </c>
      <c r="AO148" t="s">
        <v>387</v>
      </c>
      <c r="AP148" t="n">
        <v>4</v>
      </c>
      <c r="AQ148" t="s">
        <v>90</v>
      </c>
      <c r="AR148" t="s">
        <v>71</v>
      </c>
      <c r="AS148" t="s"/>
      <c r="AT148" t="s">
        <v>92</v>
      </c>
      <c r="AU148" t="s"/>
      <c r="AV148" t="s"/>
      <c r="AW148" t="s"/>
      <c r="AX148" t="s"/>
      <c r="AY148" t="n">
        <v>6901943</v>
      </c>
      <c r="AZ148" t="s">
        <v>372</v>
      </c>
      <c r="BA148" t="s"/>
      <c r="BB148" t="n">
        <v>248066</v>
      </c>
      <c r="BC148" t="n">
        <v>25.04327</v>
      </c>
      <c r="BD148" t="n">
        <v>25.04327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93</v>
      </c>
    </row>
    <row r="149" spans="1:70">
      <c r="A149" t="s">
        <v>70</v>
      </c>
      <c r="B149" t="s">
        <v>71</v>
      </c>
      <c r="C149" t="s">
        <v>131</v>
      </c>
      <c r="D149" t="n">
        <v>1</v>
      </c>
      <c r="E149" t="s">
        <v>368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3206.06</v>
      </c>
      <c r="L149" t="s">
        <v>77</v>
      </c>
      <c r="M149" t="s"/>
      <c r="N149" t="s">
        <v>385</v>
      </c>
      <c r="O149" t="s">
        <v>79</v>
      </c>
      <c r="P149" t="s">
        <v>368</v>
      </c>
      <c r="Q149" t="s"/>
      <c r="R149" t="s">
        <v>81</v>
      </c>
      <c r="S149" t="s">
        <v>314</v>
      </c>
      <c r="T149" t="s">
        <v>83</v>
      </c>
      <c r="U149" t="s">
        <v>84</v>
      </c>
      <c r="V149" t="s">
        <v>85</v>
      </c>
      <c r="W149" t="s">
        <v>114</v>
      </c>
      <c r="X149" t="s"/>
      <c r="Y149" t="s">
        <v>87</v>
      </c>
      <c r="Z149">
        <f>HYPERLINK("https://hotel-media.eclerx.com/savepage/tk_1547800565072213_sr_953.html","info")</f>
        <v/>
      </c>
      <c r="AA149" t="n">
        <v>-6901943</v>
      </c>
      <c r="AB149" t="s"/>
      <c r="AC149" t="s"/>
      <c r="AD149" t="s">
        <v>88</v>
      </c>
      <c r="AE149" t="s"/>
      <c r="AF149" t="s"/>
      <c r="AG149" t="s"/>
      <c r="AH149" t="s"/>
      <c r="AI149" t="s"/>
      <c r="AJ149" t="s"/>
      <c r="AK149" t="s">
        <v>89</v>
      </c>
      <c r="AL149" t="s"/>
      <c r="AM149" t="s"/>
      <c r="AN149" t="s">
        <v>135</v>
      </c>
      <c r="AO149" t="s">
        <v>388</v>
      </c>
      <c r="AP149" t="n">
        <v>4</v>
      </c>
      <c r="AQ149" t="s">
        <v>90</v>
      </c>
      <c r="AR149" t="s">
        <v>91</v>
      </c>
      <c r="AS149" t="s"/>
      <c r="AT149" t="s">
        <v>92</v>
      </c>
      <c r="AU149" t="s"/>
      <c r="AV149" t="s"/>
      <c r="AW149" t="s"/>
      <c r="AX149" t="s"/>
      <c r="AY149" t="n">
        <v>6901943</v>
      </c>
      <c r="AZ149" t="s">
        <v>372</v>
      </c>
      <c r="BA149" t="s"/>
      <c r="BB149" t="n">
        <v>248066</v>
      </c>
      <c r="BC149" t="n">
        <v>25.04327</v>
      </c>
      <c r="BD149" t="n">
        <v>25.04327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93</v>
      </c>
    </row>
    <row r="150" spans="1:70">
      <c r="A150" t="s">
        <v>70</v>
      </c>
      <c r="B150" t="s">
        <v>71</v>
      </c>
      <c r="C150" t="s">
        <v>72</v>
      </c>
      <c r="D150" t="n">
        <v>1</v>
      </c>
      <c r="E150" t="s">
        <v>73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2153.4</v>
      </c>
      <c r="L150" t="s">
        <v>77</v>
      </c>
      <c r="M150" t="s"/>
      <c r="N150" t="s">
        <v>78</v>
      </c>
      <c r="O150" t="s">
        <v>79</v>
      </c>
      <c r="P150" t="s">
        <v>73</v>
      </c>
      <c r="Q150" t="s">
        <v>80</v>
      </c>
      <c r="R150" t="s">
        <v>81</v>
      </c>
      <c r="S150" t="s">
        <v>82</v>
      </c>
      <c r="T150" t="s">
        <v>83</v>
      </c>
      <c r="U150" t="s">
        <v>84</v>
      </c>
      <c r="V150" t="s">
        <v>85</v>
      </c>
      <c r="W150" t="s">
        <v>86</v>
      </c>
      <c r="X150" t="s"/>
      <c r="Y150" t="s">
        <v>87</v>
      </c>
      <c r="Z150">
        <f>HYPERLINK("https://hotel-media.eclerx.com/savepage/tk_1547800595580884_sr_954.html","info")</f>
        <v/>
      </c>
      <c r="AA150" t="n">
        <v>-10130447</v>
      </c>
      <c r="AB150" t="s"/>
      <c r="AC150" t="s"/>
      <c r="AD150" t="s">
        <v>88</v>
      </c>
      <c r="AE150" t="s"/>
      <c r="AF150" t="s"/>
      <c r="AG150" t="s"/>
      <c r="AH150" t="s"/>
      <c r="AI150" t="s"/>
      <c r="AJ150" t="s"/>
      <c r="AK150" t="s">
        <v>89</v>
      </c>
      <c r="AL150" t="s"/>
      <c r="AM150" t="s"/>
      <c r="AN150" t="s">
        <v>89</v>
      </c>
      <c r="AO150" t="s"/>
      <c r="AP150" t="n">
        <v>5</v>
      </c>
      <c r="AQ150" t="s">
        <v>90</v>
      </c>
      <c r="AR150" t="s">
        <v>91</v>
      </c>
      <c r="AS150" t="s"/>
      <c r="AT150" t="s">
        <v>92</v>
      </c>
      <c r="AU150" t="s"/>
      <c r="AV150" t="s"/>
      <c r="AW150" t="s"/>
      <c r="AX150" t="s"/>
      <c r="AY150" t="n">
        <v>10130447</v>
      </c>
      <c r="AZ150" t="s"/>
      <c r="BA150" t="s"/>
      <c r="BB150" t="n">
        <v>1396059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93</v>
      </c>
    </row>
    <row r="151" spans="1:70">
      <c r="A151" t="s">
        <v>70</v>
      </c>
      <c r="B151" t="s">
        <v>71</v>
      </c>
      <c r="C151" t="s">
        <v>72</v>
      </c>
      <c r="D151" t="n">
        <v>1</v>
      </c>
      <c r="E151" t="s">
        <v>73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3076.91</v>
      </c>
      <c r="L151" t="s">
        <v>77</v>
      </c>
      <c r="M151" t="s"/>
      <c r="N151" t="s">
        <v>78</v>
      </c>
      <c r="O151" t="s">
        <v>79</v>
      </c>
      <c r="P151" t="s">
        <v>73</v>
      </c>
      <c r="Q151" t="s"/>
      <c r="R151" t="s">
        <v>81</v>
      </c>
      <c r="S151" t="s">
        <v>94</v>
      </c>
      <c r="T151" t="s">
        <v>83</v>
      </c>
      <c r="U151" t="s">
        <v>84</v>
      </c>
      <c r="V151" t="s">
        <v>85</v>
      </c>
      <c r="W151" t="s">
        <v>86</v>
      </c>
      <c r="X151" t="s"/>
      <c r="Y151" t="s">
        <v>87</v>
      </c>
      <c r="Z151">
        <f>HYPERLINK("https://hotel-media.eclerx.com/savepage/tk_1547800595580884_sr_954.html","info")</f>
        <v/>
      </c>
      <c r="AA151" t="n">
        <v>-10130447</v>
      </c>
      <c r="AB151" t="s"/>
      <c r="AC151" t="s"/>
      <c r="AD151" t="s">
        <v>88</v>
      </c>
      <c r="AE151" t="s"/>
      <c r="AF151" t="s"/>
      <c r="AG151" t="s"/>
      <c r="AH151" t="s"/>
      <c r="AI151" t="s"/>
      <c r="AJ151" t="s"/>
      <c r="AK151" t="s">
        <v>89</v>
      </c>
      <c r="AL151" t="s"/>
      <c r="AM151" t="s"/>
      <c r="AN151" t="s">
        <v>89</v>
      </c>
      <c r="AO151" t="s"/>
      <c r="AP151" t="n">
        <v>5</v>
      </c>
      <c r="AQ151" t="s">
        <v>90</v>
      </c>
      <c r="AR151" t="s">
        <v>91</v>
      </c>
      <c r="AS151" t="s"/>
      <c r="AT151" t="s">
        <v>92</v>
      </c>
      <c r="AU151" t="s"/>
      <c r="AV151" t="s"/>
      <c r="AW151" t="s"/>
      <c r="AX151" t="s"/>
      <c r="AY151" t="n">
        <v>10130447</v>
      </c>
      <c r="AZ151" t="s"/>
      <c r="BA151" t="s"/>
      <c r="BB151" t="n">
        <v>1396059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93</v>
      </c>
    </row>
    <row r="152" spans="1:70">
      <c r="A152" t="s">
        <v>70</v>
      </c>
      <c r="B152" t="s">
        <v>71</v>
      </c>
      <c r="C152" t="s">
        <v>72</v>
      </c>
      <c r="D152" t="n">
        <v>1</v>
      </c>
      <c r="E152" t="s">
        <v>73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2277.19</v>
      </c>
      <c r="L152" t="s">
        <v>77</v>
      </c>
      <c r="M152" t="s"/>
      <c r="N152" t="s">
        <v>95</v>
      </c>
      <c r="O152" t="s">
        <v>79</v>
      </c>
      <c r="P152" t="s">
        <v>73</v>
      </c>
      <c r="Q152" t="s">
        <v>80</v>
      </c>
      <c r="R152" t="s">
        <v>81</v>
      </c>
      <c r="S152" t="s">
        <v>96</v>
      </c>
      <c r="T152" t="s">
        <v>83</v>
      </c>
      <c r="U152" t="s">
        <v>84</v>
      </c>
      <c r="V152" t="s">
        <v>85</v>
      </c>
      <c r="W152" t="s">
        <v>86</v>
      </c>
      <c r="X152" t="s"/>
      <c r="Y152" t="s">
        <v>87</v>
      </c>
      <c r="Z152">
        <f>HYPERLINK("https://hotel-media.eclerx.com/savepage/tk_1547800595580884_sr_954.html","info")</f>
        <v/>
      </c>
      <c r="AA152" t="n">
        <v>-10130447</v>
      </c>
      <c r="AB152" t="s"/>
      <c r="AC152" t="s"/>
      <c r="AD152" t="s">
        <v>88</v>
      </c>
      <c r="AE152" t="s"/>
      <c r="AF152" t="s"/>
      <c r="AG152" t="s"/>
      <c r="AH152" t="s"/>
      <c r="AI152" t="s"/>
      <c r="AJ152" t="s"/>
      <c r="AK152" t="s">
        <v>89</v>
      </c>
      <c r="AL152" t="s"/>
      <c r="AM152" t="s"/>
      <c r="AN152" t="s">
        <v>89</v>
      </c>
      <c r="AO152" t="s"/>
      <c r="AP152" t="n">
        <v>5</v>
      </c>
      <c r="AQ152" t="s">
        <v>90</v>
      </c>
      <c r="AR152" t="s">
        <v>91</v>
      </c>
      <c r="AS152" t="s"/>
      <c r="AT152" t="s">
        <v>92</v>
      </c>
      <c r="AU152" t="s"/>
      <c r="AV152" t="s"/>
      <c r="AW152" t="s"/>
      <c r="AX152" t="s"/>
      <c r="AY152" t="n">
        <v>10130447</v>
      </c>
      <c r="AZ152" t="s"/>
      <c r="BA152" t="s"/>
      <c r="BB152" t="n">
        <v>1396059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93</v>
      </c>
    </row>
    <row r="153" spans="1:70">
      <c r="A153" t="s">
        <v>70</v>
      </c>
      <c r="B153" t="s">
        <v>71</v>
      </c>
      <c r="C153" t="s">
        <v>72</v>
      </c>
      <c r="D153" t="n">
        <v>1</v>
      </c>
      <c r="E153" t="s">
        <v>73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3794.72</v>
      </c>
      <c r="L153" t="s">
        <v>77</v>
      </c>
      <c r="M153" t="s"/>
      <c r="N153" t="s">
        <v>95</v>
      </c>
      <c r="O153" t="s">
        <v>79</v>
      </c>
      <c r="P153" t="s">
        <v>73</v>
      </c>
      <c r="Q153" t="s"/>
      <c r="R153" t="s">
        <v>81</v>
      </c>
      <c r="S153" t="s">
        <v>97</v>
      </c>
      <c r="T153" t="s">
        <v>83</v>
      </c>
      <c r="U153" t="s">
        <v>84</v>
      </c>
      <c r="V153" t="s">
        <v>85</v>
      </c>
      <c r="W153" t="s">
        <v>86</v>
      </c>
      <c r="X153" t="s"/>
      <c r="Y153" t="s">
        <v>87</v>
      </c>
      <c r="Z153">
        <f>HYPERLINK("https://hotel-media.eclerx.com/savepage/tk_1547800595580884_sr_954.html","info")</f>
        <v/>
      </c>
      <c r="AA153" t="n">
        <v>-10130447</v>
      </c>
      <c r="AB153" t="s"/>
      <c r="AC153" t="s"/>
      <c r="AD153" t="s">
        <v>88</v>
      </c>
      <c r="AE153" t="s"/>
      <c r="AF153" t="s"/>
      <c r="AG153" t="s"/>
      <c r="AH153" t="s"/>
      <c r="AI153" t="s"/>
      <c r="AJ153" t="s"/>
      <c r="AK153" t="s">
        <v>89</v>
      </c>
      <c r="AL153" t="s"/>
      <c r="AM153" t="s"/>
      <c r="AN153" t="s">
        <v>89</v>
      </c>
      <c r="AO153" t="s"/>
      <c r="AP153" t="n">
        <v>5</v>
      </c>
      <c r="AQ153" t="s">
        <v>90</v>
      </c>
      <c r="AR153" t="s">
        <v>91</v>
      </c>
      <c r="AS153" t="s"/>
      <c r="AT153" t="s">
        <v>92</v>
      </c>
      <c r="AU153" t="s"/>
      <c r="AV153" t="s"/>
      <c r="AW153" t="s"/>
      <c r="AX153" t="s"/>
      <c r="AY153" t="n">
        <v>10130447</v>
      </c>
      <c r="AZ153" t="s"/>
      <c r="BA153" t="s"/>
      <c r="BB153" t="n">
        <v>1396059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93</v>
      </c>
    </row>
    <row r="154" spans="1:70">
      <c r="A154" t="s">
        <v>70</v>
      </c>
      <c r="B154" t="s">
        <v>71</v>
      </c>
      <c r="C154" t="s">
        <v>72</v>
      </c>
      <c r="D154" t="n">
        <v>1</v>
      </c>
      <c r="E154" t="s">
        <v>73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2598.68</v>
      </c>
      <c r="L154" t="s">
        <v>77</v>
      </c>
      <c r="M154" t="s"/>
      <c r="N154" t="s">
        <v>98</v>
      </c>
      <c r="O154" t="s">
        <v>79</v>
      </c>
      <c r="P154" t="s">
        <v>73</v>
      </c>
      <c r="Q154" t="s">
        <v>80</v>
      </c>
      <c r="R154" t="s">
        <v>81</v>
      </c>
      <c r="S154" t="s">
        <v>99</v>
      </c>
      <c r="T154" t="s">
        <v>83</v>
      </c>
      <c r="U154" t="s">
        <v>84</v>
      </c>
      <c r="V154" t="s">
        <v>85</v>
      </c>
      <c r="W154" t="s">
        <v>86</v>
      </c>
      <c r="X154" t="s"/>
      <c r="Y154" t="s">
        <v>87</v>
      </c>
      <c r="Z154">
        <f>HYPERLINK("https://hotel-media.eclerx.com/savepage/tk_1547800595580884_sr_954.html","info")</f>
        <v/>
      </c>
      <c r="AA154" t="n">
        <v>-10130447</v>
      </c>
      <c r="AB154" t="s"/>
      <c r="AC154" t="s"/>
      <c r="AD154" t="s">
        <v>88</v>
      </c>
      <c r="AE154" t="s"/>
      <c r="AF154" t="s"/>
      <c r="AG154" t="s"/>
      <c r="AH154" t="s"/>
      <c r="AI154" t="s"/>
      <c r="AJ154" t="s"/>
      <c r="AK154" t="s">
        <v>89</v>
      </c>
      <c r="AL154" t="s"/>
      <c r="AM154" t="s"/>
      <c r="AN154" t="s">
        <v>89</v>
      </c>
      <c r="AO154" t="s"/>
      <c r="AP154" t="n">
        <v>5</v>
      </c>
      <c r="AQ154" t="s">
        <v>90</v>
      </c>
      <c r="AR154" t="s">
        <v>91</v>
      </c>
      <c r="AS154" t="s"/>
      <c r="AT154" t="s">
        <v>92</v>
      </c>
      <c r="AU154" t="s"/>
      <c r="AV154" t="s"/>
      <c r="AW154" t="s"/>
      <c r="AX154" t="s"/>
      <c r="AY154" t="n">
        <v>10130447</v>
      </c>
      <c r="AZ154" t="s"/>
      <c r="BA154" t="s"/>
      <c r="BB154" t="n">
        <v>1396059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93</v>
      </c>
    </row>
    <row r="155" spans="1:70">
      <c r="A155" t="s">
        <v>70</v>
      </c>
      <c r="B155" t="s">
        <v>71</v>
      </c>
      <c r="C155" t="s">
        <v>72</v>
      </c>
      <c r="D155" t="n">
        <v>1</v>
      </c>
      <c r="E155" t="s">
        <v>73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4331.73</v>
      </c>
      <c r="L155" t="s">
        <v>77</v>
      </c>
      <c r="M155" t="s"/>
      <c r="N155" t="s">
        <v>98</v>
      </c>
      <c r="O155" t="s">
        <v>79</v>
      </c>
      <c r="P155" t="s">
        <v>73</v>
      </c>
      <c r="Q155" t="s"/>
      <c r="R155" t="s">
        <v>81</v>
      </c>
      <c r="S155" t="s">
        <v>100</v>
      </c>
      <c r="T155" t="s">
        <v>83</v>
      </c>
      <c r="U155" t="s">
        <v>84</v>
      </c>
      <c r="V155" t="s">
        <v>85</v>
      </c>
      <c r="W155" t="s">
        <v>86</v>
      </c>
      <c r="X155" t="s"/>
      <c r="Y155" t="s">
        <v>87</v>
      </c>
      <c r="Z155">
        <f>HYPERLINK("https://hotel-media.eclerx.com/savepage/tk_1547800595580884_sr_954.html","info")</f>
        <v/>
      </c>
      <c r="AA155" t="n">
        <v>-10130447</v>
      </c>
      <c r="AB155" t="s"/>
      <c r="AC155" t="s"/>
      <c r="AD155" t="s">
        <v>88</v>
      </c>
      <c r="AE155" t="s"/>
      <c r="AF155" t="s"/>
      <c r="AG155" t="s"/>
      <c r="AH155" t="s"/>
      <c r="AI155" t="s"/>
      <c r="AJ155" t="s"/>
      <c r="AK155" t="s">
        <v>89</v>
      </c>
      <c r="AL155" t="s"/>
      <c r="AM155" t="s"/>
      <c r="AN155" t="s">
        <v>89</v>
      </c>
      <c r="AO155" t="s"/>
      <c r="AP155" t="n">
        <v>5</v>
      </c>
      <c r="AQ155" t="s">
        <v>90</v>
      </c>
      <c r="AR155" t="s">
        <v>91</v>
      </c>
      <c r="AS155" t="s"/>
      <c r="AT155" t="s">
        <v>92</v>
      </c>
      <c r="AU155" t="s"/>
      <c r="AV155" t="s"/>
      <c r="AW155" t="s"/>
      <c r="AX155" t="s"/>
      <c r="AY155" t="n">
        <v>10130447</v>
      </c>
      <c r="AZ155" t="s"/>
      <c r="BA155" t="s"/>
      <c r="BB155" t="n">
        <v>1396059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93</v>
      </c>
    </row>
    <row r="156" spans="1:70">
      <c r="A156" t="s">
        <v>70</v>
      </c>
      <c r="B156" t="s">
        <v>71</v>
      </c>
      <c r="C156" t="s">
        <v>72</v>
      </c>
      <c r="D156" t="n">
        <v>1</v>
      </c>
      <c r="E156" t="s">
        <v>73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2962.92</v>
      </c>
      <c r="L156" t="s">
        <v>77</v>
      </c>
      <c r="M156" t="s"/>
      <c r="N156" t="s">
        <v>101</v>
      </c>
      <c r="O156" t="s">
        <v>79</v>
      </c>
      <c r="P156" t="s">
        <v>73</v>
      </c>
      <c r="Q156" t="s">
        <v>80</v>
      </c>
      <c r="R156" t="s">
        <v>81</v>
      </c>
      <c r="S156" t="s">
        <v>102</v>
      </c>
      <c r="T156" t="s">
        <v>83</v>
      </c>
      <c r="U156" t="s">
        <v>84</v>
      </c>
      <c r="V156" t="s">
        <v>85</v>
      </c>
      <c r="W156" t="s">
        <v>86</v>
      </c>
      <c r="X156" t="s"/>
      <c r="Y156" t="s">
        <v>87</v>
      </c>
      <c r="Z156">
        <f>HYPERLINK("https://hotel-media.eclerx.com/savepage/tk_1547800595580884_sr_954.html","info")</f>
        <v/>
      </c>
      <c r="AA156" t="n">
        <v>-10130447</v>
      </c>
      <c r="AB156" t="s"/>
      <c r="AC156" t="s"/>
      <c r="AD156" t="s">
        <v>88</v>
      </c>
      <c r="AE156" t="s"/>
      <c r="AF156" t="s"/>
      <c r="AG156" t="s"/>
      <c r="AH156" t="s"/>
      <c r="AI156" t="s"/>
      <c r="AJ156" t="s"/>
      <c r="AK156" t="s">
        <v>89</v>
      </c>
      <c r="AL156" t="s"/>
      <c r="AM156" t="s"/>
      <c r="AN156" t="s">
        <v>89</v>
      </c>
      <c r="AO156" t="s"/>
      <c r="AP156" t="n">
        <v>5</v>
      </c>
      <c r="AQ156" t="s">
        <v>90</v>
      </c>
      <c r="AR156" t="s">
        <v>91</v>
      </c>
      <c r="AS156" t="s"/>
      <c r="AT156" t="s">
        <v>92</v>
      </c>
      <c r="AU156" t="s"/>
      <c r="AV156" t="s"/>
      <c r="AW156" t="s"/>
      <c r="AX156" t="s"/>
      <c r="AY156" t="n">
        <v>10130447</v>
      </c>
      <c r="AZ156" t="s"/>
      <c r="BA156" t="s"/>
      <c r="BB156" t="n">
        <v>1396059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93</v>
      </c>
    </row>
    <row r="157" spans="1:70">
      <c r="A157" t="s">
        <v>70</v>
      </c>
      <c r="B157" t="s">
        <v>71</v>
      </c>
      <c r="C157" t="s">
        <v>72</v>
      </c>
      <c r="D157" t="n">
        <v>1</v>
      </c>
      <c r="E157" t="s">
        <v>73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4938.21</v>
      </c>
      <c r="L157" t="s">
        <v>77</v>
      </c>
      <c r="M157" t="s"/>
      <c r="N157" t="s">
        <v>101</v>
      </c>
      <c r="O157" t="s">
        <v>79</v>
      </c>
      <c r="P157" t="s">
        <v>73</v>
      </c>
      <c r="Q157" t="s"/>
      <c r="R157" t="s">
        <v>81</v>
      </c>
      <c r="S157" t="s">
        <v>103</v>
      </c>
      <c r="T157" t="s">
        <v>83</v>
      </c>
      <c r="U157" t="s">
        <v>84</v>
      </c>
      <c r="V157" t="s">
        <v>85</v>
      </c>
      <c r="W157" t="s">
        <v>86</v>
      </c>
      <c r="X157" t="s"/>
      <c r="Y157" t="s">
        <v>87</v>
      </c>
      <c r="Z157">
        <f>HYPERLINK("https://hotel-media.eclerx.com/savepage/tk_1547800595580884_sr_954.html","info")</f>
        <v/>
      </c>
      <c r="AA157" t="n">
        <v>-10130447</v>
      </c>
      <c r="AB157" t="s"/>
      <c r="AC157" t="s"/>
      <c r="AD157" t="s">
        <v>88</v>
      </c>
      <c r="AE157" t="s"/>
      <c r="AF157" t="s"/>
      <c r="AG157" t="s"/>
      <c r="AH157" t="s"/>
      <c r="AI157" t="s"/>
      <c r="AJ157" t="s"/>
      <c r="AK157" t="s">
        <v>89</v>
      </c>
      <c r="AL157" t="s"/>
      <c r="AM157" t="s"/>
      <c r="AN157" t="s">
        <v>89</v>
      </c>
      <c r="AO157" t="s"/>
      <c r="AP157" t="n">
        <v>5</v>
      </c>
      <c r="AQ157" t="s">
        <v>90</v>
      </c>
      <c r="AR157" t="s">
        <v>91</v>
      </c>
      <c r="AS157" t="s"/>
      <c r="AT157" t="s">
        <v>92</v>
      </c>
      <c r="AU157" t="s"/>
      <c r="AV157" t="s"/>
      <c r="AW157" t="s"/>
      <c r="AX157" t="s"/>
      <c r="AY157" t="n">
        <v>10130447</v>
      </c>
      <c r="AZ157" t="s"/>
      <c r="BA157" t="s"/>
      <c r="BB157" t="n">
        <v>1396059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93</v>
      </c>
    </row>
    <row r="158" spans="1:70">
      <c r="A158" t="s">
        <v>70</v>
      </c>
      <c r="B158" t="s">
        <v>71</v>
      </c>
      <c r="C158" t="s">
        <v>72</v>
      </c>
      <c r="D158" t="n">
        <v>1</v>
      </c>
      <c r="E158" t="s">
        <v>73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3449.18</v>
      </c>
      <c r="L158" t="s">
        <v>77</v>
      </c>
      <c r="M158" t="s"/>
      <c r="N158" t="s">
        <v>104</v>
      </c>
      <c r="O158" t="s">
        <v>79</v>
      </c>
      <c r="P158" t="s">
        <v>73</v>
      </c>
      <c r="Q158" t="s">
        <v>80</v>
      </c>
      <c r="R158" t="s">
        <v>81</v>
      </c>
      <c r="S158" t="s">
        <v>105</v>
      </c>
      <c r="T158" t="s">
        <v>83</v>
      </c>
      <c r="U158" t="s">
        <v>84</v>
      </c>
      <c r="V158" t="s">
        <v>85</v>
      </c>
      <c r="W158" t="s">
        <v>86</v>
      </c>
      <c r="X158" t="s"/>
      <c r="Y158" t="s">
        <v>87</v>
      </c>
      <c r="Z158">
        <f>HYPERLINK("https://hotel-media.eclerx.com/savepage/tk_1547800595580884_sr_954.html","info")</f>
        <v/>
      </c>
      <c r="AA158" t="n">
        <v>-10130447</v>
      </c>
      <c r="AB158" t="s"/>
      <c r="AC158" t="s"/>
      <c r="AD158" t="s">
        <v>88</v>
      </c>
      <c r="AE158" t="s"/>
      <c r="AF158" t="s"/>
      <c r="AG158" t="s"/>
      <c r="AH158" t="s"/>
      <c r="AI158" t="s"/>
      <c r="AJ158" t="s"/>
      <c r="AK158" t="s">
        <v>89</v>
      </c>
      <c r="AL158" t="s"/>
      <c r="AM158" t="s"/>
      <c r="AN158" t="s">
        <v>89</v>
      </c>
      <c r="AO158" t="s"/>
      <c r="AP158" t="n">
        <v>5</v>
      </c>
      <c r="AQ158" t="s">
        <v>90</v>
      </c>
      <c r="AR158" t="s">
        <v>91</v>
      </c>
      <c r="AS158" t="s"/>
      <c r="AT158" t="s">
        <v>92</v>
      </c>
      <c r="AU158" t="s"/>
      <c r="AV158" t="s"/>
      <c r="AW158" t="s"/>
      <c r="AX158" t="s"/>
      <c r="AY158" t="n">
        <v>10130447</v>
      </c>
      <c r="AZ158" t="s"/>
      <c r="BA158" t="s"/>
      <c r="BB158" t="n">
        <v>1396059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93</v>
      </c>
    </row>
    <row r="159" spans="1:70">
      <c r="A159" t="s">
        <v>70</v>
      </c>
      <c r="B159" t="s">
        <v>71</v>
      </c>
      <c r="C159" t="s">
        <v>72</v>
      </c>
      <c r="D159" t="n">
        <v>1</v>
      </c>
      <c r="E159" t="s">
        <v>73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5748.62</v>
      </c>
      <c r="L159" t="s">
        <v>77</v>
      </c>
      <c r="M159" t="s"/>
      <c r="N159" t="s">
        <v>104</v>
      </c>
      <c r="O159" t="s">
        <v>79</v>
      </c>
      <c r="P159" t="s">
        <v>73</v>
      </c>
      <c r="Q159" t="s"/>
      <c r="R159" t="s">
        <v>81</v>
      </c>
      <c r="S159" t="s">
        <v>106</v>
      </c>
      <c r="T159" t="s">
        <v>83</v>
      </c>
      <c r="U159" t="s">
        <v>84</v>
      </c>
      <c r="V159" t="s">
        <v>85</v>
      </c>
      <c r="W159" t="s">
        <v>86</v>
      </c>
      <c r="X159" t="s"/>
      <c r="Y159" t="s">
        <v>87</v>
      </c>
      <c r="Z159">
        <f>HYPERLINK("https://hotel-media.eclerx.com/savepage/tk_1547800595580884_sr_954.html","info")</f>
        <v/>
      </c>
      <c r="AA159" t="n">
        <v>-10130447</v>
      </c>
      <c r="AB159" t="s"/>
      <c r="AC159" t="s"/>
      <c r="AD159" t="s">
        <v>88</v>
      </c>
      <c r="AE159" t="s"/>
      <c r="AF159" t="s"/>
      <c r="AG159" t="s"/>
      <c r="AH159" t="s"/>
      <c r="AI159" t="s"/>
      <c r="AJ159" t="s"/>
      <c r="AK159" t="s">
        <v>89</v>
      </c>
      <c r="AL159" t="s"/>
      <c r="AM159" t="s"/>
      <c r="AN159" t="s">
        <v>89</v>
      </c>
      <c r="AO159" t="s"/>
      <c r="AP159" t="n">
        <v>5</v>
      </c>
      <c r="AQ159" t="s">
        <v>90</v>
      </c>
      <c r="AR159" t="s">
        <v>91</v>
      </c>
      <c r="AS159" t="s"/>
      <c r="AT159" t="s">
        <v>92</v>
      </c>
      <c r="AU159" t="s"/>
      <c r="AV159" t="s"/>
      <c r="AW159" t="s"/>
      <c r="AX159" t="s"/>
      <c r="AY159" t="n">
        <v>10130447</v>
      </c>
      <c r="AZ159" t="s"/>
      <c r="BA159" t="s"/>
      <c r="BB159" t="n">
        <v>1396059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93</v>
      </c>
    </row>
    <row r="160" spans="1:70">
      <c r="A160" t="s">
        <v>70</v>
      </c>
      <c r="B160" t="s">
        <v>71</v>
      </c>
      <c r="C160" t="s">
        <v>72</v>
      </c>
      <c r="D160" t="n">
        <v>1</v>
      </c>
      <c r="E160" t="s">
        <v>73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17001.85</v>
      </c>
      <c r="L160" t="s">
        <v>77</v>
      </c>
      <c r="M160" t="s"/>
      <c r="N160" t="s">
        <v>107</v>
      </c>
      <c r="O160" t="s">
        <v>79</v>
      </c>
      <c r="P160" t="s">
        <v>73</v>
      </c>
      <c r="Q160" t="s"/>
      <c r="R160" t="s">
        <v>81</v>
      </c>
      <c r="S160" t="s">
        <v>108</v>
      </c>
      <c r="T160" t="s">
        <v>83</v>
      </c>
      <c r="U160" t="s">
        <v>84</v>
      </c>
      <c r="V160" t="s">
        <v>85</v>
      </c>
      <c r="W160" t="s">
        <v>86</v>
      </c>
      <c r="X160" t="s"/>
      <c r="Y160" t="s">
        <v>87</v>
      </c>
      <c r="Z160">
        <f>HYPERLINK("https://hotel-media.eclerx.com/savepage/tk_1547800595580884_sr_954.html","info")</f>
        <v/>
      </c>
      <c r="AA160" t="n">
        <v>-10130447</v>
      </c>
      <c r="AB160" t="s"/>
      <c r="AC160" t="s"/>
      <c r="AD160" t="s">
        <v>88</v>
      </c>
      <c r="AE160" t="s"/>
      <c r="AF160" t="s"/>
      <c r="AG160" t="s"/>
      <c r="AH160" t="s"/>
      <c r="AI160" t="s"/>
      <c r="AJ160" t="s"/>
      <c r="AK160" t="s">
        <v>89</v>
      </c>
      <c r="AL160" t="s"/>
      <c r="AM160" t="s"/>
      <c r="AN160" t="s">
        <v>89</v>
      </c>
      <c r="AO160" t="s"/>
      <c r="AP160" t="n">
        <v>5</v>
      </c>
      <c r="AQ160" t="s">
        <v>90</v>
      </c>
      <c r="AR160" t="s">
        <v>91</v>
      </c>
      <c r="AS160" t="s"/>
      <c r="AT160" t="s">
        <v>92</v>
      </c>
      <c r="AU160" t="s"/>
      <c r="AV160" t="s"/>
      <c r="AW160" t="s"/>
      <c r="AX160" t="s"/>
      <c r="AY160" t="n">
        <v>10130447</v>
      </c>
      <c r="AZ160" t="s"/>
      <c r="BA160" t="s"/>
      <c r="BB160" t="n">
        <v>1396059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93</v>
      </c>
    </row>
    <row r="161" spans="1:70">
      <c r="A161" t="s">
        <v>70</v>
      </c>
      <c r="B161" t="s">
        <v>71</v>
      </c>
      <c r="C161" t="s">
        <v>109</v>
      </c>
      <c r="D161" t="n">
        <v>1</v>
      </c>
      <c r="E161" t="s">
        <v>110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1228.99</v>
      </c>
      <c r="L161" t="s">
        <v>77</v>
      </c>
      <c r="M161" t="s"/>
      <c r="N161" t="s">
        <v>111</v>
      </c>
      <c r="O161" t="s">
        <v>79</v>
      </c>
      <c r="P161" t="s">
        <v>110</v>
      </c>
      <c r="Q161" t="s">
        <v>80</v>
      </c>
      <c r="R161" t="s">
        <v>112</v>
      </c>
      <c r="S161" t="s">
        <v>113</v>
      </c>
      <c r="T161" t="s">
        <v>83</v>
      </c>
      <c r="U161" t="s">
        <v>84</v>
      </c>
      <c r="V161" t="s">
        <v>85</v>
      </c>
      <c r="W161" t="s">
        <v>114</v>
      </c>
      <c r="X161" t="s"/>
      <c r="Y161" t="s">
        <v>87</v>
      </c>
      <c r="Z161">
        <f>HYPERLINK("https://hotel-media.eclerx.com/savepage/tk_1547800561520375_sr_952.html","info")</f>
        <v/>
      </c>
      <c r="AA161" t="n">
        <v>-6902135</v>
      </c>
      <c r="AB161" t="s"/>
      <c r="AC161" t="s"/>
      <c r="AD161" t="s">
        <v>88</v>
      </c>
      <c r="AE161" t="s"/>
      <c r="AF161" t="s"/>
      <c r="AG161" t="s"/>
      <c r="AH161" t="s"/>
      <c r="AI161" t="s"/>
      <c r="AJ161" t="s"/>
      <c r="AK161" t="s">
        <v>89</v>
      </c>
      <c r="AL161" t="s"/>
      <c r="AM161" t="s"/>
      <c r="AN161" t="s">
        <v>89</v>
      </c>
      <c r="AO161" t="s"/>
      <c r="AP161" t="n">
        <v>1</v>
      </c>
      <c r="AQ161" t="s">
        <v>90</v>
      </c>
      <c r="AR161" t="s">
        <v>91</v>
      </c>
      <c r="AS161" t="s"/>
      <c r="AT161" t="s">
        <v>92</v>
      </c>
      <c r="AU161" t="s"/>
      <c r="AV161" t="s"/>
      <c r="AW161" t="s"/>
      <c r="AX161" t="s"/>
      <c r="AY161" t="n">
        <v>6902135</v>
      </c>
      <c r="AZ161" t="s">
        <v>115</v>
      </c>
      <c r="BA161" t="s"/>
      <c r="BB161" t="n">
        <v>1982126</v>
      </c>
      <c r="BC161" t="n">
        <v>24.99322</v>
      </c>
      <c r="BD161" t="n">
        <v>24.99322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93</v>
      </c>
    </row>
    <row r="162" spans="1:70">
      <c r="A162" t="s">
        <v>70</v>
      </c>
      <c r="B162" t="s">
        <v>71</v>
      </c>
      <c r="C162" t="s">
        <v>109</v>
      </c>
      <c r="D162" t="n">
        <v>1</v>
      </c>
      <c r="E162" t="s">
        <v>110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1228.99</v>
      </c>
      <c r="L162" t="s">
        <v>77</v>
      </c>
      <c r="M162" t="s"/>
      <c r="N162" t="s">
        <v>116</v>
      </c>
      <c r="O162" t="s">
        <v>79</v>
      </c>
      <c r="P162" t="s">
        <v>110</v>
      </c>
      <c r="Q162" t="s">
        <v>80</v>
      </c>
      <c r="R162" t="s">
        <v>112</v>
      </c>
      <c r="S162" t="s">
        <v>113</v>
      </c>
      <c r="T162" t="s">
        <v>83</v>
      </c>
      <c r="U162" t="s">
        <v>84</v>
      </c>
      <c r="V162" t="s">
        <v>85</v>
      </c>
      <c r="W162" t="s">
        <v>114</v>
      </c>
      <c r="X162" t="s"/>
      <c r="Y162" t="s">
        <v>87</v>
      </c>
      <c r="Z162">
        <f>HYPERLINK("https://hotel-media.eclerx.com/savepage/tk_1547800561520375_sr_952.html","info")</f>
        <v/>
      </c>
      <c r="AA162" t="n">
        <v>-6902135</v>
      </c>
      <c r="AB162" t="s"/>
      <c r="AC162" t="s"/>
      <c r="AD162" t="s">
        <v>88</v>
      </c>
      <c r="AE162" t="s"/>
      <c r="AF162" t="s"/>
      <c r="AG162" t="s"/>
      <c r="AH162" t="s"/>
      <c r="AI162" t="s"/>
      <c r="AJ162" t="s"/>
      <c r="AK162" t="s">
        <v>89</v>
      </c>
      <c r="AL162" t="s"/>
      <c r="AM162" t="s"/>
      <c r="AN162" t="s">
        <v>89</v>
      </c>
      <c r="AO162" t="s"/>
      <c r="AP162" t="n">
        <v>1</v>
      </c>
      <c r="AQ162" t="s">
        <v>90</v>
      </c>
      <c r="AR162" t="s">
        <v>91</v>
      </c>
      <c r="AS162" t="s"/>
      <c r="AT162" t="s">
        <v>92</v>
      </c>
      <c r="AU162" t="s"/>
      <c r="AV162" t="s"/>
      <c r="AW162" t="s"/>
      <c r="AX162" t="s"/>
      <c r="AY162" t="n">
        <v>6902135</v>
      </c>
      <c r="AZ162" t="s">
        <v>115</v>
      </c>
      <c r="BA162" t="s"/>
      <c r="BB162" t="n">
        <v>1982126</v>
      </c>
      <c r="BC162" t="n">
        <v>24.99322</v>
      </c>
      <c r="BD162" t="n">
        <v>24.99322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93</v>
      </c>
    </row>
    <row r="163" spans="1:70">
      <c r="A163" t="s">
        <v>70</v>
      </c>
      <c r="B163" t="s">
        <v>71</v>
      </c>
      <c r="C163" t="s">
        <v>109</v>
      </c>
      <c r="D163" t="n">
        <v>1</v>
      </c>
      <c r="E163" t="s">
        <v>110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1300.23</v>
      </c>
      <c r="L163" t="s">
        <v>77</v>
      </c>
      <c r="M163" t="s"/>
      <c r="N163" t="s">
        <v>117</v>
      </c>
      <c r="O163" t="s">
        <v>79</v>
      </c>
      <c r="P163" t="s">
        <v>110</v>
      </c>
      <c r="Q163" t="s">
        <v>80</v>
      </c>
      <c r="R163" t="s">
        <v>112</v>
      </c>
      <c r="S163" t="s">
        <v>118</v>
      </c>
      <c r="T163" t="s">
        <v>83</v>
      </c>
      <c r="U163" t="s">
        <v>84</v>
      </c>
      <c r="V163" t="s">
        <v>85</v>
      </c>
      <c r="W163" t="s">
        <v>114</v>
      </c>
      <c r="X163" t="s"/>
      <c r="Y163" t="s">
        <v>87</v>
      </c>
      <c r="Z163">
        <f>HYPERLINK("https://hotel-media.eclerx.com/savepage/tk_1547800561520375_sr_952.html","info")</f>
        <v/>
      </c>
      <c r="AA163" t="n">
        <v>-6902135</v>
      </c>
      <c r="AB163" t="s"/>
      <c r="AC163" t="s"/>
      <c r="AD163" t="s">
        <v>88</v>
      </c>
      <c r="AE163" t="s"/>
      <c r="AF163" t="s"/>
      <c r="AG163" t="s"/>
      <c r="AH163" t="s"/>
      <c r="AI163" t="s"/>
      <c r="AJ163" t="s"/>
      <c r="AK163" t="s">
        <v>89</v>
      </c>
      <c r="AL163" t="s"/>
      <c r="AM163" t="s"/>
      <c r="AN163" t="s">
        <v>89</v>
      </c>
      <c r="AO163" t="s"/>
      <c r="AP163" t="n">
        <v>1</v>
      </c>
      <c r="AQ163" t="s">
        <v>90</v>
      </c>
      <c r="AR163" t="s">
        <v>91</v>
      </c>
      <c r="AS163" t="s"/>
      <c r="AT163" t="s">
        <v>92</v>
      </c>
      <c r="AU163" t="s"/>
      <c r="AV163" t="s"/>
      <c r="AW163" t="s"/>
      <c r="AX163" t="s"/>
      <c r="AY163" t="n">
        <v>6902135</v>
      </c>
      <c r="AZ163" t="s">
        <v>115</v>
      </c>
      <c r="BA163" t="s"/>
      <c r="BB163" t="n">
        <v>1982126</v>
      </c>
      <c r="BC163" t="n">
        <v>24.99322</v>
      </c>
      <c r="BD163" t="n">
        <v>24.99322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93</v>
      </c>
    </row>
    <row r="164" spans="1:70">
      <c r="A164" t="s">
        <v>70</v>
      </c>
      <c r="B164" t="s">
        <v>71</v>
      </c>
      <c r="C164" t="s">
        <v>109</v>
      </c>
      <c r="D164" t="n">
        <v>1</v>
      </c>
      <c r="E164" t="s">
        <v>110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1335.86</v>
      </c>
      <c r="L164" t="s">
        <v>77</v>
      </c>
      <c r="M164" t="s"/>
      <c r="N164" t="s">
        <v>119</v>
      </c>
      <c r="O164" t="s">
        <v>79</v>
      </c>
      <c r="P164" t="s">
        <v>110</v>
      </c>
      <c r="Q164" t="s">
        <v>80</v>
      </c>
      <c r="R164" t="s">
        <v>112</v>
      </c>
      <c r="S164" t="s">
        <v>120</v>
      </c>
      <c r="T164" t="s">
        <v>83</v>
      </c>
      <c r="U164" t="s">
        <v>84</v>
      </c>
      <c r="V164" t="s">
        <v>85</v>
      </c>
      <c r="W164" t="s">
        <v>114</v>
      </c>
      <c r="X164" t="s"/>
      <c r="Y164" t="s">
        <v>87</v>
      </c>
      <c r="Z164">
        <f>HYPERLINK("https://hotel-media.eclerx.com/savepage/tk_1547800561520375_sr_952.html","info")</f>
        <v/>
      </c>
      <c r="AA164" t="n">
        <v>-6902135</v>
      </c>
      <c r="AB164" t="s"/>
      <c r="AC164" t="s"/>
      <c r="AD164" t="s">
        <v>88</v>
      </c>
      <c r="AE164" t="s"/>
      <c r="AF164" t="s"/>
      <c r="AG164" t="s"/>
      <c r="AH164" t="s"/>
      <c r="AI164" t="s"/>
      <c r="AJ164" t="s"/>
      <c r="AK164" t="s">
        <v>89</v>
      </c>
      <c r="AL164" t="s"/>
      <c r="AM164" t="s"/>
      <c r="AN164" t="s">
        <v>89</v>
      </c>
      <c r="AO164" t="s"/>
      <c r="AP164" t="n">
        <v>1</v>
      </c>
      <c r="AQ164" t="s">
        <v>90</v>
      </c>
      <c r="AR164" t="s">
        <v>91</v>
      </c>
      <c r="AS164" t="s"/>
      <c r="AT164" t="s">
        <v>92</v>
      </c>
      <c r="AU164" t="s"/>
      <c r="AV164" t="s"/>
      <c r="AW164" t="s"/>
      <c r="AX164" t="s"/>
      <c r="AY164" t="n">
        <v>6902135</v>
      </c>
      <c r="AZ164" t="s">
        <v>115</v>
      </c>
      <c r="BA164" t="s"/>
      <c r="BB164" t="n">
        <v>1982126</v>
      </c>
      <c r="BC164" t="n">
        <v>24.99322</v>
      </c>
      <c r="BD164" t="n">
        <v>24.99322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93</v>
      </c>
    </row>
    <row r="165" spans="1:70">
      <c r="A165" t="s">
        <v>70</v>
      </c>
      <c r="B165" t="s">
        <v>71</v>
      </c>
      <c r="C165" t="s">
        <v>121</v>
      </c>
      <c r="D165" t="n">
        <v>1</v>
      </c>
      <c r="E165" t="s">
        <v>122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1731.26</v>
      </c>
      <c r="L165" t="s">
        <v>77</v>
      </c>
      <c r="M165" t="s"/>
      <c r="N165" t="s">
        <v>123</v>
      </c>
      <c r="O165" t="s">
        <v>79</v>
      </c>
      <c r="P165" t="s">
        <v>122</v>
      </c>
      <c r="Q165" t="s"/>
      <c r="R165" t="s">
        <v>81</v>
      </c>
      <c r="S165" t="s">
        <v>124</v>
      </c>
      <c r="T165" t="s">
        <v>83</v>
      </c>
      <c r="U165" t="s">
        <v>84</v>
      </c>
      <c r="V165" t="s">
        <v>85</v>
      </c>
      <c r="W165" t="s">
        <v>86</v>
      </c>
      <c r="X165" t="s"/>
      <c r="Y165" t="s">
        <v>87</v>
      </c>
      <c r="Z165">
        <f>HYPERLINK("https://hotel-media.eclerx.com/savepage/tk_15478005777675424_sr_951.html","info")</f>
        <v/>
      </c>
      <c r="AA165" t="n">
        <v>-6988211</v>
      </c>
      <c r="AB165" t="s"/>
      <c r="AC165" t="s"/>
      <c r="AD165" t="s">
        <v>88</v>
      </c>
      <c r="AE165" t="s"/>
      <c r="AF165" t="s"/>
      <c r="AG165" t="s"/>
      <c r="AH165" t="s"/>
      <c r="AI165" t="s"/>
      <c r="AJ165" t="s"/>
      <c r="AK165" t="s">
        <v>89</v>
      </c>
      <c r="AL165" t="s"/>
      <c r="AM165" t="s"/>
      <c r="AN165" t="s">
        <v>89</v>
      </c>
      <c r="AO165" t="s"/>
      <c r="AP165" t="n">
        <v>5</v>
      </c>
      <c r="AQ165" t="s">
        <v>90</v>
      </c>
      <c r="AR165" t="s">
        <v>91</v>
      </c>
      <c r="AS165" t="s"/>
      <c r="AT165" t="s">
        <v>92</v>
      </c>
      <c r="AU165" t="s"/>
      <c r="AV165" t="s"/>
      <c r="AW165" t="s"/>
      <c r="AX165" t="s"/>
      <c r="AY165" t="n">
        <v>6988211</v>
      </c>
      <c r="AZ165" t="s">
        <v>125</v>
      </c>
      <c r="BA165" t="s"/>
      <c r="BB165" t="n">
        <v>66905</v>
      </c>
      <c r="BC165" t="n">
        <v>25.08230839</v>
      </c>
      <c r="BD165" t="n">
        <v>25.08230839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93</v>
      </c>
    </row>
    <row r="166" spans="1:70">
      <c r="A166" t="s">
        <v>70</v>
      </c>
      <c r="B166" t="s">
        <v>71</v>
      </c>
      <c r="C166" t="s">
        <v>121</v>
      </c>
      <c r="D166" t="n">
        <v>1</v>
      </c>
      <c r="E166" t="s">
        <v>122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1859.51</v>
      </c>
      <c r="L166" t="s">
        <v>77</v>
      </c>
      <c r="M166" t="s"/>
      <c r="N166" t="s">
        <v>126</v>
      </c>
      <c r="O166" t="s">
        <v>79</v>
      </c>
      <c r="P166" t="s">
        <v>122</v>
      </c>
      <c r="Q166" t="s"/>
      <c r="R166" t="s">
        <v>81</v>
      </c>
      <c r="S166" t="s">
        <v>127</v>
      </c>
      <c r="T166" t="s">
        <v>83</v>
      </c>
      <c r="U166" t="s">
        <v>84</v>
      </c>
      <c r="V166" t="s">
        <v>85</v>
      </c>
      <c r="W166" t="s">
        <v>86</v>
      </c>
      <c r="X166" t="s"/>
      <c r="Y166" t="s">
        <v>87</v>
      </c>
      <c r="Z166">
        <f>HYPERLINK("https://hotel-media.eclerx.com/savepage/tk_15478005777675424_sr_951.html","info")</f>
        <v/>
      </c>
      <c r="AA166" t="n">
        <v>-6988211</v>
      </c>
      <c r="AB166" t="s"/>
      <c r="AC166" t="s"/>
      <c r="AD166" t="s">
        <v>88</v>
      </c>
      <c r="AE166" t="s"/>
      <c r="AF166" t="s"/>
      <c r="AG166" t="s"/>
      <c r="AH166" t="s"/>
      <c r="AI166" t="s"/>
      <c r="AJ166" t="s"/>
      <c r="AK166" t="s">
        <v>89</v>
      </c>
      <c r="AL166" t="s"/>
      <c r="AM166" t="s"/>
      <c r="AN166" t="s">
        <v>89</v>
      </c>
      <c r="AO166" t="s"/>
      <c r="AP166" t="n">
        <v>5</v>
      </c>
      <c r="AQ166" t="s">
        <v>90</v>
      </c>
      <c r="AR166" t="s">
        <v>91</v>
      </c>
      <c r="AS166" t="s"/>
      <c r="AT166" t="s">
        <v>92</v>
      </c>
      <c r="AU166" t="s"/>
      <c r="AV166" t="s"/>
      <c r="AW166" t="s"/>
      <c r="AX166" t="s"/>
      <c r="AY166" t="n">
        <v>6988211</v>
      </c>
      <c r="AZ166" t="s">
        <v>125</v>
      </c>
      <c r="BA166" t="s"/>
      <c r="BB166" t="n">
        <v>66905</v>
      </c>
      <c r="BC166" t="n">
        <v>25.08230839</v>
      </c>
      <c r="BD166" t="n">
        <v>25.08230839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93</v>
      </c>
    </row>
    <row r="167" spans="1:70">
      <c r="A167" t="s">
        <v>70</v>
      </c>
      <c r="B167" t="s">
        <v>71</v>
      </c>
      <c r="C167" t="s">
        <v>121</v>
      </c>
      <c r="D167" t="n">
        <v>1</v>
      </c>
      <c r="E167" t="s">
        <v>122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1859.51</v>
      </c>
      <c r="L167" t="s">
        <v>77</v>
      </c>
      <c r="M167" t="s"/>
      <c r="N167" t="s">
        <v>128</v>
      </c>
      <c r="O167" t="s">
        <v>79</v>
      </c>
      <c r="P167" t="s">
        <v>122</v>
      </c>
      <c r="Q167" t="s"/>
      <c r="R167" t="s">
        <v>81</v>
      </c>
      <c r="S167" t="s">
        <v>127</v>
      </c>
      <c r="T167" t="s">
        <v>83</v>
      </c>
      <c r="U167" t="s">
        <v>84</v>
      </c>
      <c r="V167" t="s">
        <v>85</v>
      </c>
      <c r="W167" t="s">
        <v>86</v>
      </c>
      <c r="X167" t="s"/>
      <c r="Y167" t="s">
        <v>87</v>
      </c>
      <c r="Z167">
        <f>HYPERLINK("https://hotel-media.eclerx.com/savepage/tk_15478005777675424_sr_951.html","info")</f>
        <v/>
      </c>
      <c r="AA167" t="n">
        <v>-6988211</v>
      </c>
      <c r="AB167" t="s"/>
      <c r="AC167" t="s"/>
      <c r="AD167" t="s">
        <v>88</v>
      </c>
      <c r="AE167" t="s"/>
      <c r="AF167" t="s"/>
      <c r="AG167" t="s"/>
      <c r="AH167" t="s"/>
      <c r="AI167" t="s"/>
      <c r="AJ167" t="s"/>
      <c r="AK167" t="s">
        <v>89</v>
      </c>
      <c r="AL167" t="s"/>
      <c r="AM167" t="s"/>
      <c r="AN167" t="s">
        <v>89</v>
      </c>
      <c r="AO167" t="s"/>
      <c r="AP167" t="n">
        <v>5</v>
      </c>
      <c r="AQ167" t="s">
        <v>90</v>
      </c>
      <c r="AR167" t="s">
        <v>91</v>
      </c>
      <c r="AS167" t="s"/>
      <c r="AT167" t="s">
        <v>92</v>
      </c>
      <c r="AU167" t="s"/>
      <c r="AV167" t="s"/>
      <c r="AW167" t="s"/>
      <c r="AX167" t="s"/>
      <c r="AY167" t="n">
        <v>6988211</v>
      </c>
      <c r="AZ167" t="s">
        <v>125</v>
      </c>
      <c r="BA167" t="s"/>
      <c r="BB167" t="n">
        <v>66905</v>
      </c>
      <c r="BC167" t="n">
        <v>25.08230839</v>
      </c>
      <c r="BD167" t="n">
        <v>25.08230839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93</v>
      </c>
    </row>
    <row r="168" spans="1:70">
      <c r="A168" t="s">
        <v>70</v>
      </c>
      <c r="B168" t="s">
        <v>71</v>
      </c>
      <c r="C168" t="s">
        <v>121</v>
      </c>
      <c r="D168" t="n">
        <v>1</v>
      </c>
      <c r="E168" t="s">
        <v>122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1987.75</v>
      </c>
      <c r="L168" t="s">
        <v>77</v>
      </c>
      <c r="M168" t="s"/>
      <c r="N168" t="s">
        <v>129</v>
      </c>
      <c r="O168" t="s">
        <v>79</v>
      </c>
      <c r="P168" t="s">
        <v>122</v>
      </c>
      <c r="Q168" t="s"/>
      <c r="R168" t="s">
        <v>81</v>
      </c>
      <c r="S168" t="s">
        <v>130</v>
      </c>
      <c r="T168" t="s">
        <v>83</v>
      </c>
      <c r="U168" t="s">
        <v>84</v>
      </c>
      <c r="V168" t="s">
        <v>85</v>
      </c>
      <c r="W168" t="s">
        <v>86</v>
      </c>
      <c r="X168" t="s"/>
      <c r="Y168" t="s">
        <v>87</v>
      </c>
      <c r="Z168">
        <f>HYPERLINK("https://hotel-media.eclerx.com/savepage/tk_15478005777675424_sr_951.html","info")</f>
        <v/>
      </c>
      <c r="AA168" t="n">
        <v>-6988211</v>
      </c>
      <c r="AB168" t="s"/>
      <c r="AC168" t="s"/>
      <c r="AD168" t="s">
        <v>88</v>
      </c>
      <c r="AE168" t="s"/>
      <c r="AF168" t="s"/>
      <c r="AG168" t="s"/>
      <c r="AH168" t="s"/>
      <c r="AI168" t="s"/>
      <c r="AJ168" t="s"/>
      <c r="AK168" t="s">
        <v>89</v>
      </c>
      <c r="AL168" t="s"/>
      <c r="AM168" t="s"/>
      <c r="AN168" t="s">
        <v>89</v>
      </c>
      <c r="AO168" t="s"/>
      <c r="AP168" t="n">
        <v>5</v>
      </c>
      <c r="AQ168" t="s">
        <v>90</v>
      </c>
      <c r="AR168" t="s">
        <v>91</v>
      </c>
      <c r="AS168" t="s"/>
      <c r="AT168" t="s">
        <v>92</v>
      </c>
      <c r="AU168" t="s"/>
      <c r="AV168" t="s"/>
      <c r="AW168" t="s"/>
      <c r="AX168" t="s"/>
      <c r="AY168" t="n">
        <v>6988211</v>
      </c>
      <c r="AZ168" t="s">
        <v>125</v>
      </c>
      <c r="BA168" t="s"/>
      <c r="BB168" t="n">
        <v>66905</v>
      </c>
      <c r="BC168" t="n">
        <v>25.08230839</v>
      </c>
      <c r="BD168" t="n">
        <v>25.08230839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93</v>
      </c>
    </row>
    <row r="169" spans="1:70">
      <c r="A169" t="s">
        <v>70</v>
      </c>
      <c r="B169" t="s">
        <v>71</v>
      </c>
      <c r="C169" t="s">
        <v>131</v>
      </c>
      <c r="D169" t="n">
        <v>1</v>
      </c>
      <c r="E169" t="s">
        <v>132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2611.9</v>
      </c>
      <c r="L169" t="s">
        <v>77</v>
      </c>
      <c r="M169" t="s"/>
      <c r="N169" t="s">
        <v>133</v>
      </c>
      <c r="O169" t="s">
        <v>79</v>
      </c>
      <c r="P169" t="s">
        <v>132</v>
      </c>
      <c r="Q169" t="s"/>
      <c r="R169" t="s">
        <v>81</v>
      </c>
      <c r="S169" t="s">
        <v>134</v>
      </c>
      <c r="T169" t="s">
        <v>83</v>
      </c>
      <c r="U169" t="s">
        <v>84</v>
      </c>
      <c r="V169" t="s">
        <v>85</v>
      </c>
      <c r="W169" t="s">
        <v>86</v>
      </c>
      <c r="X169" t="s"/>
      <c r="Y169" t="s">
        <v>87</v>
      </c>
      <c r="Z169">
        <f>HYPERLINK("https://hotel-media.eclerx.com/savepage/tk_15478005685259871_sr_953.html","info")</f>
        <v/>
      </c>
      <c r="AA169" t="n">
        <v>-6902132</v>
      </c>
      <c r="AB169" t="s"/>
      <c r="AC169" t="s"/>
      <c r="AD169" t="s">
        <v>88</v>
      </c>
      <c r="AE169" t="s"/>
      <c r="AF169" t="s"/>
      <c r="AG169" t="s"/>
      <c r="AH169" t="s"/>
      <c r="AI169" t="s"/>
      <c r="AJ169" t="s"/>
      <c r="AK169" t="s">
        <v>89</v>
      </c>
      <c r="AL169" t="s"/>
      <c r="AM169" t="s"/>
      <c r="AN169" t="s">
        <v>135</v>
      </c>
      <c r="AO169" t="s">
        <v>136</v>
      </c>
      <c r="AP169" t="n">
        <v>5</v>
      </c>
      <c r="AQ169" t="s">
        <v>90</v>
      </c>
      <c r="AR169" t="s">
        <v>71</v>
      </c>
      <c r="AS169" t="s"/>
      <c r="AT169" t="s">
        <v>92</v>
      </c>
      <c r="AU169" t="s"/>
      <c r="AV169" t="s"/>
      <c r="AW169" t="s"/>
      <c r="AX169" t="s"/>
      <c r="AY169" t="n">
        <v>6902132</v>
      </c>
      <c r="AZ169" t="s">
        <v>137</v>
      </c>
      <c r="BA169" t="s"/>
      <c r="BB169" t="n">
        <v>433231</v>
      </c>
      <c r="BC169" t="n">
        <v>24.8543872833252</v>
      </c>
      <c r="BD169" t="n">
        <v>24.8543872833252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93</v>
      </c>
    </row>
    <row r="170" spans="1:70">
      <c r="A170" t="s">
        <v>70</v>
      </c>
      <c r="B170" t="s">
        <v>71</v>
      </c>
      <c r="C170" t="s">
        <v>131</v>
      </c>
      <c r="D170" t="n">
        <v>1</v>
      </c>
      <c r="E170" t="s">
        <v>132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2805.29</v>
      </c>
      <c r="L170" t="s">
        <v>77</v>
      </c>
      <c r="M170" t="s"/>
      <c r="N170" t="s">
        <v>133</v>
      </c>
      <c r="O170" t="s">
        <v>79</v>
      </c>
      <c r="P170" t="s">
        <v>132</v>
      </c>
      <c r="Q170" t="s"/>
      <c r="R170" t="s">
        <v>81</v>
      </c>
      <c r="S170" t="s">
        <v>138</v>
      </c>
      <c r="T170" t="s">
        <v>83</v>
      </c>
      <c r="U170" t="s">
        <v>84</v>
      </c>
      <c r="V170" t="s">
        <v>85</v>
      </c>
      <c r="W170" t="s">
        <v>86</v>
      </c>
      <c r="X170" t="s"/>
      <c r="Y170" t="s">
        <v>87</v>
      </c>
      <c r="Z170">
        <f>HYPERLINK("https://hotel-media.eclerx.com/savepage/tk_15478005685259871_sr_953.html","info")</f>
        <v/>
      </c>
      <c r="AA170" t="n">
        <v>-6902132</v>
      </c>
      <c r="AB170" t="s"/>
      <c r="AC170" t="s"/>
      <c r="AD170" t="s">
        <v>88</v>
      </c>
      <c r="AE170" t="s"/>
      <c r="AF170" t="s"/>
      <c r="AG170" t="s"/>
      <c r="AH170" t="s"/>
      <c r="AI170" t="s"/>
      <c r="AJ170" t="s"/>
      <c r="AK170" t="s">
        <v>89</v>
      </c>
      <c r="AL170" t="s"/>
      <c r="AM170" t="s"/>
      <c r="AN170" t="s">
        <v>135</v>
      </c>
      <c r="AO170" t="s">
        <v>139</v>
      </c>
      <c r="AP170" t="n">
        <v>5</v>
      </c>
      <c r="AQ170" t="s">
        <v>90</v>
      </c>
      <c r="AR170" t="s">
        <v>71</v>
      </c>
      <c r="AS170" t="s"/>
      <c r="AT170" t="s">
        <v>92</v>
      </c>
      <c r="AU170" t="s"/>
      <c r="AV170" t="s"/>
      <c r="AW170" t="s"/>
      <c r="AX170" t="s"/>
      <c r="AY170" t="n">
        <v>6902132</v>
      </c>
      <c r="AZ170" t="s">
        <v>137</v>
      </c>
      <c r="BA170" t="s"/>
      <c r="BB170" t="n">
        <v>433231</v>
      </c>
      <c r="BC170" t="n">
        <v>24.8543872833252</v>
      </c>
      <c r="BD170" t="n">
        <v>24.8543872833252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93</v>
      </c>
    </row>
    <row r="171" spans="1:70">
      <c r="A171" t="s">
        <v>70</v>
      </c>
      <c r="B171" t="s">
        <v>71</v>
      </c>
      <c r="C171" t="s">
        <v>131</v>
      </c>
      <c r="D171" t="n">
        <v>1</v>
      </c>
      <c r="E171" t="s">
        <v>132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3056.27</v>
      </c>
      <c r="L171" t="s">
        <v>77</v>
      </c>
      <c r="M171" t="s"/>
      <c r="N171" t="s">
        <v>140</v>
      </c>
      <c r="O171" t="s">
        <v>79</v>
      </c>
      <c r="P171" t="s">
        <v>132</v>
      </c>
      <c r="Q171" t="s"/>
      <c r="R171" t="s">
        <v>81</v>
      </c>
      <c r="S171" t="s">
        <v>141</v>
      </c>
      <c r="T171" t="s">
        <v>83</v>
      </c>
      <c r="U171" t="s">
        <v>84</v>
      </c>
      <c r="V171" t="s">
        <v>85</v>
      </c>
      <c r="W171" t="s">
        <v>86</v>
      </c>
      <c r="X171" t="s"/>
      <c r="Y171" t="s">
        <v>87</v>
      </c>
      <c r="Z171">
        <f>HYPERLINK("https://hotel-media.eclerx.com/savepage/tk_15478005685259871_sr_953.html","info")</f>
        <v/>
      </c>
      <c r="AA171" t="n">
        <v>-6902132</v>
      </c>
      <c r="AB171" t="s"/>
      <c r="AC171" t="s"/>
      <c r="AD171" t="s">
        <v>88</v>
      </c>
      <c r="AE171" t="s"/>
      <c r="AF171" t="s"/>
      <c r="AG171" t="s"/>
      <c r="AH171" t="s"/>
      <c r="AI171" t="s"/>
      <c r="AJ171" t="s"/>
      <c r="AK171" t="s">
        <v>89</v>
      </c>
      <c r="AL171" t="s"/>
      <c r="AM171" t="s"/>
      <c r="AN171" t="s">
        <v>135</v>
      </c>
      <c r="AO171" t="s">
        <v>142</v>
      </c>
      <c r="AP171" t="n">
        <v>5</v>
      </c>
      <c r="AQ171" t="s">
        <v>90</v>
      </c>
      <c r="AR171" t="s">
        <v>71</v>
      </c>
      <c r="AS171" t="s"/>
      <c r="AT171" t="s">
        <v>92</v>
      </c>
      <c r="AU171" t="s"/>
      <c r="AV171" t="s"/>
      <c r="AW171" t="s"/>
      <c r="AX171" t="s"/>
      <c r="AY171" t="n">
        <v>6902132</v>
      </c>
      <c r="AZ171" t="s">
        <v>137</v>
      </c>
      <c r="BA171" t="s"/>
      <c r="BB171" t="n">
        <v>433231</v>
      </c>
      <c r="BC171" t="n">
        <v>24.8543872833252</v>
      </c>
      <c r="BD171" t="n">
        <v>24.8543872833252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93</v>
      </c>
    </row>
    <row r="172" spans="1:70">
      <c r="A172" t="s">
        <v>70</v>
      </c>
      <c r="B172" t="s">
        <v>71</v>
      </c>
      <c r="C172" t="s">
        <v>131</v>
      </c>
      <c r="D172" t="n">
        <v>1</v>
      </c>
      <c r="E172" t="s">
        <v>132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3241.67</v>
      </c>
      <c r="L172" t="s">
        <v>77</v>
      </c>
      <c r="M172" t="s"/>
      <c r="N172" t="s">
        <v>140</v>
      </c>
      <c r="O172" t="s">
        <v>79</v>
      </c>
      <c r="P172" t="s">
        <v>132</v>
      </c>
      <c r="Q172" t="s"/>
      <c r="R172" t="s">
        <v>81</v>
      </c>
      <c r="S172" t="s">
        <v>143</v>
      </c>
      <c r="T172" t="s">
        <v>83</v>
      </c>
      <c r="U172" t="s">
        <v>84</v>
      </c>
      <c r="V172" t="s">
        <v>85</v>
      </c>
      <c r="W172" t="s">
        <v>86</v>
      </c>
      <c r="X172" t="s"/>
      <c r="Y172" t="s">
        <v>87</v>
      </c>
      <c r="Z172">
        <f>HYPERLINK("https://hotel-media.eclerx.com/savepage/tk_15478005685259871_sr_953.html","info")</f>
        <v/>
      </c>
      <c r="AA172" t="n">
        <v>-6902132</v>
      </c>
      <c r="AB172" t="s"/>
      <c r="AC172" t="s"/>
      <c r="AD172" t="s">
        <v>88</v>
      </c>
      <c r="AE172" t="s"/>
      <c r="AF172" t="s"/>
      <c r="AG172" t="s"/>
      <c r="AH172" t="s"/>
      <c r="AI172" t="s"/>
      <c r="AJ172" t="s"/>
      <c r="AK172" t="s">
        <v>89</v>
      </c>
      <c r="AL172" t="s"/>
      <c r="AM172" t="s"/>
      <c r="AN172" t="s">
        <v>135</v>
      </c>
      <c r="AO172" t="s">
        <v>139</v>
      </c>
      <c r="AP172" t="n">
        <v>5</v>
      </c>
      <c r="AQ172" t="s">
        <v>90</v>
      </c>
      <c r="AR172" t="s">
        <v>71</v>
      </c>
      <c r="AS172" t="s"/>
      <c r="AT172" t="s">
        <v>92</v>
      </c>
      <c r="AU172" t="s"/>
      <c r="AV172" t="s"/>
      <c r="AW172" t="s"/>
      <c r="AX172" t="s"/>
      <c r="AY172" t="n">
        <v>6902132</v>
      </c>
      <c r="AZ172" t="s">
        <v>137</v>
      </c>
      <c r="BA172" t="s"/>
      <c r="BB172" t="n">
        <v>433231</v>
      </c>
      <c r="BC172" t="n">
        <v>24.8543872833252</v>
      </c>
      <c r="BD172" t="n">
        <v>24.8543872833252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93</v>
      </c>
    </row>
    <row r="173" spans="1:70">
      <c r="A173" t="s">
        <v>70</v>
      </c>
      <c r="B173" t="s">
        <v>71</v>
      </c>
      <c r="C173" t="s">
        <v>131</v>
      </c>
      <c r="D173" t="n">
        <v>1</v>
      </c>
      <c r="E173" t="s">
        <v>132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3352.35</v>
      </c>
      <c r="L173" t="s">
        <v>77</v>
      </c>
      <c r="M173" t="s"/>
      <c r="N173" t="s">
        <v>144</v>
      </c>
      <c r="O173" t="s">
        <v>79</v>
      </c>
      <c r="P173" t="s">
        <v>132</v>
      </c>
      <c r="Q173" t="s"/>
      <c r="R173" t="s">
        <v>81</v>
      </c>
      <c r="S173" t="s">
        <v>145</v>
      </c>
      <c r="T173" t="s">
        <v>83</v>
      </c>
      <c r="U173" t="s">
        <v>84</v>
      </c>
      <c r="V173" t="s">
        <v>85</v>
      </c>
      <c r="W173" t="s">
        <v>86</v>
      </c>
      <c r="X173" t="s"/>
      <c r="Y173" t="s">
        <v>87</v>
      </c>
      <c r="Z173">
        <f>HYPERLINK("https://hotel-media.eclerx.com/savepage/tk_15478005685259871_sr_953.html","info")</f>
        <v/>
      </c>
      <c r="AA173" t="n">
        <v>-6902132</v>
      </c>
      <c r="AB173" t="s"/>
      <c r="AC173" t="s"/>
      <c r="AD173" t="s">
        <v>88</v>
      </c>
      <c r="AE173" t="s"/>
      <c r="AF173" t="s"/>
      <c r="AG173" t="s"/>
      <c r="AH173" t="s"/>
      <c r="AI173" t="s"/>
      <c r="AJ173" t="s"/>
      <c r="AK173" t="s">
        <v>89</v>
      </c>
      <c r="AL173" t="s"/>
      <c r="AM173" t="s"/>
      <c r="AN173" t="s">
        <v>135</v>
      </c>
      <c r="AO173" t="s">
        <v>146</v>
      </c>
      <c r="AP173" t="n">
        <v>5</v>
      </c>
      <c r="AQ173" t="s">
        <v>90</v>
      </c>
      <c r="AR173" t="s">
        <v>71</v>
      </c>
      <c r="AS173" t="s"/>
      <c r="AT173" t="s">
        <v>92</v>
      </c>
      <c r="AU173" t="s"/>
      <c r="AV173" t="s"/>
      <c r="AW173" t="s"/>
      <c r="AX173" t="s"/>
      <c r="AY173" t="n">
        <v>6902132</v>
      </c>
      <c r="AZ173" t="s">
        <v>137</v>
      </c>
      <c r="BA173" t="s"/>
      <c r="BB173" t="n">
        <v>433231</v>
      </c>
      <c r="BC173" t="n">
        <v>24.8543872833252</v>
      </c>
      <c r="BD173" t="n">
        <v>24.8543872833252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93</v>
      </c>
    </row>
    <row r="174" spans="1:70">
      <c r="A174" t="s">
        <v>70</v>
      </c>
      <c r="B174" t="s">
        <v>71</v>
      </c>
      <c r="C174" t="s">
        <v>131</v>
      </c>
      <c r="D174" t="n">
        <v>1</v>
      </c>
      <c r="E174" t="s">
        <v>132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3553.37</v>
      </c>
      <c r="L174" t="s">
        <v>77</v>
      </c>
      <c r="M174" t="s"/>
      <c r="N174" t="s">
        <v>144</v>
      </c>
      <c r="O174" t="s">
        <v>79</v>
      </c>
      <c r="P174" t="s">
        <v>132</v>
      </c>
      <c r="Q174" t="s"/>
      <c r="R174" t="s">
        <v>81</v>
      </c>
      <c r="S174" t="s">
        <v>147</v>
      </c>
      <c r="T174" t="s">
        <v>83</v>
      </c>
      <c r="U174" t="s">
        <v>84</v>
      </c>
      <c r="V174" t="s">
        <v>85</v>
      </c>
      <c r="W174" t="s">
        <v>86</v>
      </c>
      <c r="X174" t="s"/>
      <c r="Y174" t="s">
        <v>87</v>
      </c>
      <c r="Z174">
        <f>HYPERLINK("https://hotel-media.eclerx.com/savepage/tk_15478005685259871_sr_953.html","info")</f>
        <v/>
      </c>
      <c r="AA174" t="n">
        <v>-6902132</v>
      </c>
      <c r="AB174" t="s"/>
      <c r="AC174" t="s"/>
      <c r="AD174" t="s">
        <v>88</v>
      </c>
      <c r="AE174" t="s"/>
      <c r="AF174" t="s"/>
      <c r="AG174" t="s"/>
      <c r="AH174" t="s"/>
      <c r="AI174" t="s"/>
      <c r="AJ174" t="s"/>
      <c r="AK174" t="s">
        <v>89</v>
      </c>
      <c r="AL174" t="s"/>
      <c r="AM174" t="s"/>
      <c r="AN174" t="s">
        <v>135</v>
      </c>
      <c r="AO174" t="s">
        <v>139</v>
      </c>
      <c r="AP174" t="n">
        <v>5</v>
      </c>
      <c r="AQ174" t="s">
        <v>90</v>
      </c>
      <c r="AR174" t="s">
        <v>71</v>
      </c>
      <c r="AS174" t="s"/>
      <c r="AT174" t="s">
        <v>92</v>
      </c>
      <c r="AU174" t="s"/>
      <c r="AV174" t="s"/>
      <c r="AW174" t="s"/>
      <c r="AX174" t="s"/>
      <c r="AY174" t="n">
        <v>6902132</v>
      </c>
      <c r="AZ174" t="s">
        <v>137</v>
      </c>
      <c r="BA174" t="s"/>
      <c r="BB174" t="n">
        <v>433231</v>
      </c>
      <c r="BC174" t="n">
        <v>24.8543872833252</v>
      </c>
      <c r="BD174" t="n">
        <v>24.8543872833252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93</v>
      </c>
    </row>
    <row r="175" spans="1:70">
      <c r="A175" t="s">
        <v>70</v>
      </c>
      <c r="B175" t="s">
        <v>71</v>
      </c>
      <c r="C175" t="s">
        <v>131</v>
      </c>
      <c r="D175" t="n">
        <v>1</v>
      </c>
      <c r="E175" t="s">
        <v>132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4039.52</v>
      </c>
      <c r="L175" t="s">
        <v>77</v>
      </c>
      <c r="M175" t="s"/>
      <c r="N175" t="s">
        <v>148</v>
      </c>
      <c r="O175" t="s">
        <v>79</v>
      </c>
      <c r="P175" t="s">
        <v>132</v>
      </c>
      <c r="Q175" t="s"/>
      <c r="R175" t="s">
        <v>81</v>
      </c>
      <c r="S175" t="s">
        <v>149</v>
      </c>
      <c r="T175" t="s">
        <v>83</v>
      </c>
      <c r="U175" t="s">
        <v>84</v>
      </c>
      <c r="V175" t="s">
        <v>85</v>
      </c>
      <c r="W175" t="s">
        <v>86</v>
      </c>
      <c r="X175" t="s"/>
      <c r="Y175" t="s">
        <v>87</v>
      </c>
      <c r="Z175">
        <f>HYPERLINK("https://hotel-media.eclerx.com/savepage/tk_15478005685259871_sr_953.html","info")</f>
        <v/>
      </c>
      <c r="AA175" t="n">
        <v>-6902132</v>
      </c>
      <c r="AB175" t="s"/>
      <c r="AC175" t="s"/>
      <c r="AD175" t="s">
        <v>88</v>
      </c>
      <c r="AE175" t="s"/>
      <c r="AF175" t="s"/>
      <c r="AG175" t="s"/>
      <c r="AH175" t="s"/>
      <c r="AI175" t="s"/>
      <c r="AJ175" t="s"/>
      <c r="AK175" t="s">
        <v>89</v>
      </c>
      <c r="AL175" t="s"/>
      <c r="AM175" t="s"/>
      <c r="AN175" t="s">
        <v>135</v>
      </c>
      <c r="AO175" t="s">
        <v>150</v>
      </c>
      <c r="AP175" t="n">
        <v>5</v>
      </c>
      <c r="AQ175" t="s">
        <v>90</v>
      </c>
      <c r="AR175" t="s">
        <v>71</v>
      </c>
      <c r="AS175" t="s"/>
      <c r="AT175" t="s">
        <v>92</v>
      </c>
      <c r="AU175" t="s"/>
      <c r="AV175" t="s"/>
      <c r="AW175" t="s"/>
      <c r="AX175" t="s"/>
      <c r="AY175" t="n">
        <v>6902132</v>
      </c>
      <c r="AZ175" t="s">
        <v>137</v>
      </c>
      <c r="BA175" t="s"/>
      <c r="BB175" t="n">
        <v>433231</v>
      </c>
      <c r="BC175" t="n">
        <v>24.8543872833252</v>
      </c>
      <c r="BD175" t="n">
        <v>24.8543872833252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93</v>
      </c>
    </row>
    <row r="176" spans="1:70">
      <c r="A176" t="s">
        <v>70</v>
      </c>
      <c r="B176" t="s">
        <v>71</v>
      </c>
      <c r="C176" t="s">
        <v>131</v>
      </c>
      <c r="D176" t="n">
        <v>1</v>
      </c>
      <c r="E176" t="s">
        <v>132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4274.73</v>
      </c>
      <c r="L176" t="s">
        <v>77</v>
      </c>
      <c r="M176" t="s"/>
      <c r="N176" t="s">
        <v>148</v>
      </c>
      <c r="O176" t="s">
        <v>79</v>
      </c>
      <c r="P176" t="s">
        <v>132</v>
      </c>
      <c r="Q176" t="s"/>
      <c r="R176" t="s">
        <v>81</v>
      </c>
      <c r="S176" t="s">
        <v>151</v>
      </c>
      <c r="T176" t="s">
        <v>83</v>
      </c>
      <c r="U176" t="s">
        <v>84</v>
      </c>
      <c r="V176" t="s">
        <v>85</v>
      </c>
      <c r="W176" t="s">
        <v>86</v>
      </c>
      <c r="X176" t="s"/>
      <c r="Y176" t="s">
        <v>87</v>
      </c>
      <c r="Z176">
        <f>HYPERLINK("https://hotel-media.eclerx.com/savepage/tk_15478005685259871_sr_953.html","info")</f>
        <v/>
      </c>
      <c r="AA176" t="n">
        <v>-6902132</v>
      </c>
      <c r="AB176" t="s"/>
      <c r="AC176" t="s"/>
      <c r="AD176" t="s">
        <v>88</v>
      </c>
      <c r="AE176" t="s"/>
      <c r="AF176" t="s"/>
      <c r="AG176" t="s"/>
      <c r="AH176" t="s"/>
      <c r="AI176" t="s"/>
      <c r="AJ176" t="s"/>
      <c r="AK176" t="s">
        <v>89</v>
      </c>
      <c r="AL176" t="s"/>
      <c r="AM176" t="s"/>
      <c r="AN176" t="s">
        <v>135</v>
      </c>
      <c r="AO176" t="s">
        <v>152</v>
      </c>
      <c r="AP176" t="n">
        <v>5</v>
      </c>
      <c r="AQ176" t="s">
        <v>90</v>
      </c>
      <c r="AR176" t="s">
        <v>71</v>
      </c>
      <c r="AS176" t="s"/>
      <c r="AT176" t="s">
        <v>92</v>
      </c>
      <c r="AU176" t="s"/>
      <c r="AV176" t="s"/>
      <c r="AW176" t="s"/>
      <c r="AX176" t="s"/>
      <c r="AY176" t="n">
        <v>6902132</v>
      </c>
      <c r="AZ176" t="s">
        <v>137</v>
      </c>
      <c r="BA176" t="s"/>
      <c r="BB176" t="n">
        <v>433231</v>
      </c>
      <c r="BC176" t="n">
        <v>24.8543872833252</v>
      </c>
      <c r="BD176" t="n">
        <v>24.8543872833252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93</v>
      </c>
    </row>
    <row r="177" spans="1:70">
      <c r="A177" t="s">
        <v>70</v>
      </c>
      <c r="B177" t="s">
        <v>71</v>
      </c>
      <c r="C177" t="s">
        <v>131</v>
      </c>
      <c r="D177" t="n">
        <v>1</v>
      </c>
      <c r="E177" t="s">
        <v>132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4293.15</v>
      </c>
      <c r="L177" t="s">
        <v>77</v>
      </c>
      <c r="M177" t="s"/>
      <c r="N177" t="s">
        <v>153</v>
      </c>
      <c r="O177" t="s">
        <v>79</v>
      </c>
      <c r="P177" t="s">
        <v>132</v>
      </c>
      <c r="Q177" t="s"/>
      <c r="R177" t="s">
        <v>81</v>
      </c>
      <c r="S177" t="s">
        <v>154</v>
      </c>
      <c r="T177" t="s">
        <v>83</v>
      </c>
      <c r="U177" t="s">
        <v>84</v>
      </c>
      <c r="V177" t="s">
        <v>85</v>
      </c>
      <c r="W177" t="s">
        <v>86</v>
      </c>
      <c r="X177" t="s"/>
      <c r="Y177" t="s">
        <v>87</v>
      </c>
      <c r="Z177">
        <f>HYPERLINK("https://hotel-media.eclerx.com/savepage/tk_15478005685259871_sr_953.html","info")</f>
        <v/>
      </c>
      <c r="AA177" t="n">
        <v>-6902132</v>
      </c>
      <c r="AB177" t="s"/>
      <c r="AC177" t="s"/>
      <c r="AD177" t="s">
        <v>88</v>
      </c>
      <c r="AE177" t="s"/>
      <c r="AF177" t="s"/>
      <c r="AG177" t="s"/>
      <c r="AH177" t="s"/>
      <c r="AI177" t="s"/>
      <c r="AJ177" t="s"/>
      <c r="AK177" t="s">
        <v>89</v>
      </c>
      <c r="AL177" t="s"/>
      <c r="AM177" t="s"/>
      <c r="AN177" t="s">
        <v>135</v>
      </c>
      <c r="AO177" t="s">
        <v>155</v>
      </c>
      <c r="AP177" t="n">
        <v>5</v>
      </c>
      <c r="AQ177" t="s">
        <v>90</v>
      </c>
      <c r="AR177" t="s">
        <v>71</v>
      </c>
      <c r="AS177" t="s"/>
      <c r="AT177" t="s">
        <v>92</v>
      </c>
      <c r="AU177" t="s"/>
      <c r="AV177" t="s"/>
      <c r="AW177" t="s"/>
      <c r="AX177" t="s"/>
      <c r="AY177" t="n">
        <v>6902132</v>
      </c>
      <c r="AZ177" t="s">
        <v>137</v>
      </c>
      <c r="BA177" t="s"/>
      <c r="BB177" t="n">
        <v>433231</v>
      </c>
      <c r="BC177" t="n">
        <v>24.8543872833252</v>
      </c>
      <c r="BD177" t="n">
        <v>24.8543872833252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93</v>
      </c>
    </row>
    <row r="178" spans="1:70">
      <c r="A178" t="s">
        <v>70</v>
      </c>
      <c r="B178" t="s">
        <v>71</v>
      </c>
      <c r="C178" t="s">
        <v>131</v>
      </c>
      <c r="D178" t="n">
        <v>1</v>
      </c>
      <c r="E178" t="s">
        <v>132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4541.9</v>
      </c>
      <c r="L178" t="s">
        <v>77</v>
      </c>
      <c r="M178" t="s"/>
      <c r="N178" t="s">
        <v>153</v>
      </c>
      <c r="O178" t="s">
        <v>79</v>
      </c>
      <c r="P178" t="s">
        <v>132</v>
      </c>
      <c r="Q178" t="s"/>
      <c r="R178" t="s">
        <v>81</v>
      </c>
      <c r="S178" t="s">
        <v>156</v>
      </c>
      <c r="T178" t="s">
        <v>83</v>
      </c>
      <c r="U178" t="s">
        <v>84</v>
      </c>
      <c r="V178" t="s">
        <v>85</v>
      </c>
      <c r="W178" t="s">
        <v>86</v>
      </c>
      <c r="X178" t="s"/>
      <c r="Y178" t="s">
        <v>87</v>
      </c>
      <c r="Z178">
        <f>HYPERLINK("https://hotel-media.eclerx.com/savepage/tk_15478005685259871_sr_953.html","info")</f>
        <v/>
      </c>
      <c r="AA178" t="n">
        <v>-6902132</v>
      </c>
      <c r="AB178" t="s"/>
      <c r="AC178" t="s"/>
      <c r="AD178" t="s">
        <v>88</v>
      </c>
      <c r="AE178" t="s"/>
      <c r="AF178" t="s"/>
      <c r="AG178" t="s"/>
      <c r="AH178" t="s"/>
      <c r="AI178" t="s"/>
      <c r="AJ178" t="s"/>
      <c r="AK178" t="s">
        <v>89</v>
      </c>
      <c r="AL178" t="s"/>
      <c r="AM178" t="s"/>
      <c r="AN178" t="s">
        <v>135</v>
      </c>
      <c r="AO178" t="s">
        <v>152</v>
      </c>
      <c r="AP178" t="n">
        <v>5</v>
      </c>
      <c r="AQ178" t="s">
        <v>90</v>
      </c>
      <c r="AR178" t="s">
        <v>71</v>
      </c>
      <c r="AS178" t="s"/>
      <c r="AT178" t="s">
        <v>92</v>
      </c>
      <c r="AU178" t="s"/>
      <c r="AV178" t="s"/>
      <c r="AW178" t="s"/>
      <c r="AX178" t="s"/>
      <c r="AY178" t="n">
        <v>6902132</v>
      </c>
      <c r="AZ178" t="s">
        <v>137</v>
      </c>
      <c r="BA178" t="s"/>
      <c r="BB178" t="n">
        <v>433231</v>
      </c>
      <c r="BC178" t="n">
        <v>24.8543872833252</v>
      </c>
      <c r="BD178" t="n">
        <v>24.8543872833252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93</v>
      </c>
    </row>
    <row r="179" spans="1:70">
      <c r="A179" t="s">
        <v>70</v>
      </c>
      <c r="B179" t="s">
        <v>71</v>
      </c>
      <c r="C179" t="s">
        <v>131</v>
      </c>
      <c r="D179" t="n">
        <v>1</v>
      </c>
      <c r="E179" t="s">
        <v>132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5381.07</v>
      </c>
      <c r="L179" t="s">
        <v>77</v>
      </c>
      <c r="M179" t="s"/>
      <c r="N179" t="s">
        <v>157</v>
      </c>
      <c r="O179" t="s">
        <v>79</v>
      </c>
      <c r="P179" t="s">
        <v>132</v>
      </c>
      <c r="Q179" t="s"/>
      <c r="R179" t="s">
        <v>81</v>
      </c>
      <c r="S179" t="s">
        <v>158</v>
      </c>
      <c r="T179" t="s">
        <v>83</v>
      </c>
      <c r="U179" t="s">
        <v>84</v>
      </c>
      <c r="V179" t="s">
        <v>85</v>
      </c>
      <c r="W179" t="s">
        <v>86</v>
      </c>
      <c r="X179" t="s"/>
      <c r="Y179" t="s">
        <v>87</v>
      </c>
      <c r="Z179">
        <f>HYPERLINK("https://hotel-media.eclerx.com/savepage/tk_15478005685259871_sr_953.html","info")</f>
        <v/>
      </c>
      <c r="AA179" t="n">
        <v>-6902132</v>
      </c>
      <c r="AB179" t="s"/>
      <c r="AC179" t="s"/>
      <c r="AD179" t="s">
        <v>88</v>
      </c>
      <c r="AE179" t="s"/>
      <c r="AF179" t="s"/>
      <c r="AG179" t="s"/>
      <c r="AH179" t="s"/>
      <c r="AI179" t="s"/>
      <c r="AJ179" t="s"/>
      <c r="AK179" t="s">
        <v>89</v>
      </c>
      <c r="AL179" t="s"/>
      <c r="AM179" t="s"/>
      <c r="AN179" t="s">
        <v>135</v>
      </c>
      <c r="AO179" t="s">
        <v>159</v>
      </c>
      <c r="AP179" t="n">
        <v>5</v>
      </c>
      <c r="AQ179" t="s">
        <v>90</v>
      </c>
      <c r="AR179" t="s">
        <v>71</v>
      </c>
      <c r="AS179" t="s"/>
      <c r="AT179" t="s">
        <v>92</v>
      </c>
      <c r="AU179" t="s"/>
      <c r="AV179" t="s"/>
      <c r="AW179" t="s"/>
      <c r="AX179" t="s"/>
      <c r="AY179" t="n">
        <v>6902132</v>
      </c>
      <c r="AZ179" t="s">
        <v>137</v>
      </c>
      <c r="BA179" t="s"/>
      <c r="BB179" t="n">
        <v>433231</v>
      </c>
      <c r="BC179" t="n">
        <v>24.8543872833252</v>
      </c>
      <c r="BD179" t="n">
        <v>24.8543872833252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93</v>
      </c>
    </row>
    <row r="180" spans="1:70">
      <c r="A180" t="s">
        <v>70</v>
      </c>
      <c r="B180" t="s">
        <v>71</v>
      </c>
      <c r="C180" t="s">
        <v>131</v>
      </c>
      <c r="D180" t="n">
        <v>1</v>
      </c>
      <c r="E180" t="s">
        <v>132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5681.83</v>
      </c>
      <c r="L180" t="s">
        <v>77</v>
      </c>
      <c r="M180" t="s"/>
      <c r="N180" t="s">
        <v>157</v>
      </c>
      <c r="O180" t="s">
        <v>79</v>
      </c>
      <c r="P180" t="s">
        <v>132</v>
      </c>
      <c r="Q180" t="s"/>
      <c r="R180" t="s">
        <v>81</v>
      </c>
      <c r="S180" t="s">
        <v>160</v>
      </c>
      <c r="T180" t="s">
        <v>83</v>
      </c>
      <c r="U180" t="s">
        <v>84</v>
      </c>
      <c r="V180" t="s">
        <v>85</v>
      </c>
      <c r="W180" t="s">
        <v>86</v>
      </c>
      <c r="X180" t="s"/>
      <c r="Y180" t="s">
        <v>87</v>
      </c>
      <c r="Z180">
        <f>HYPERLINK("https://hotel-media.eclerx.com/savepage/tk_15478005685259871_sr_953.html","info")</f>
        <v/>
      </c>
      <c r="AA180" t="n">
        <v>-6902132</v>
      </c>
      <c r="AB180" t="s"/>
      <c r="AC180" t="s"/>
      <c r="AD180" t="s">
        <v>88</v>
      </c>
      <c r="AE180" t="s"/>
      <c r="AF180" t="s"/>
      <c r="AG180" t="s"/>
      <c r="AH180" t="s"/>
      <c r="AI180" t="s"/>
      <c r="AJ180" t="s"/>
      <c r="AK180" t="s">
        <v>89</v>
      </c>
      <c r="AL180" t="s"/>
      <c r="AM180" t="s"/>
      <c r="AN180" t="s">
        <v>135</v>
      </c>
      <c r="AO180" t="s">
        <v>152</v>
      </c>
      <c r="AP180" t="n">
        <v>5</v>
      </c>
      <c r="AQ180" t="s">
        <v>90</v>
      </c>
      <c r="AR180" t="s">
        <v>71</v>
      </c>
      <c r="AS180" t="s"/>
      <c r="AT180" t="s">
        <v>92</v>
      </c>
      <c r="AU180" t="s"/>
      <c r="AV180" t="s"/>
      <c r="AW180" t="s"/>
      <c r="AX180" t="s"/>
      <c r="AY180" t="n">
        <v>6902132</v>
      </c>
      <c r="AZ180" t="s">
        <v>137</v>
      </c>
      <c r="BA180" t="s"/>
      <c r="BB180" t="n">
        <v>433231</v>
      </c>
      <c r="BC180" t="n">
        <v>24.8543872833252</v>
      </c>
      <c r="BD180" t="n">
        <v>24.8543872833252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93</v>
      </c>
    </row>
    <row r="181" spans="1:70">
      <c r="A181" t="s">
        <v>70</v>
      </c>
      <c r="B181" t="s">
        <v>71</v>
      </c>
      <c r="C181" t="s">
        <v>131</v>
      </c>
      <c r="D181" t="n">
        <v>1</v>
      </c>
      <c r="E181" t="s">
        <v>161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6284.25</v>
      </c>
      <c r="L181" t="s">
        <v>77</v>
      </c>
      <c r="M181" t="s"/>
      <c r="N181" t="s">
        <v>162</v>
      </c>
      <c r="O181" t="s">
        <v>80</v>
      </c>
      <c r="P181" t="s">
        <v>161</v>
      </c>
      <c r="Q181" t="s">
        <v>80</v>
      </c>
      <c r="R181" t="s">
        <v>163</v>
      </c>
      <c r="S181" t="s">
        <v>164</v>
      </c>
      <c r="T181" t="s">
        <v>83</v>
      </c>
      <c r="U181" t="s">
        <v>84</v>
      </c>
      <c r="V181" t="s">
        <v>85</v>
      </c>
      <c r="W181" t="s">
        <v>86</v>
      </c>
      <c r="X181" t="s"/>
      <c r="Y181" t="s">
        <v>87</v>
      </c>
      <c r="Z181">
        <f>HYPERLINK("https://hotel-media.eclerx.com/savepage/tk_15478005572412984_sr_953.html","info")</f>
        <v/>
      </c>
      <c r="AA181" t="n">
        <v>-6968419</v>
      </c>
      <c r="AB181" t="s"/>
      <c r="AC181" t="s"/>
      <c r="AD181" t="s">
        <v>88</v>
      </c>
      <c r="AE181" t="s"/>
      <c r="AF181" t="s"/>
      <c r="AG181" t="s"/>
      <c r="AH181" t="s"/>
      <c r="AI181" t="s"/>
      <c r="AJ181" t="s"/>
      <c r="AK181" t="s">
        <v>89</v>
      </c>
      <c r="AL181" t="s"/>
      <c r="AM181" t="s"/>
      <c r="AN181" t="s">
        <v>135</v>
      </c>
      <c r="AO181" t="s">
        <v>165</v>
      </c>
      <c r="AP181" t="n">
        <v>1</v>
      </c>
      <c r="AQ181" t="s">
        <v>90</v>
      </c>
      <c r="AR181" t="s">
        <v>71</v>
      </c>
      <c r="AS181" t="s"/>
      <c r="AT181" t="s">
        <v>92</v>
      </c>
      <c r="AU181" t="s"/>
      <c r="AV181" t="s"/>
      <c r="AW181" t="s"/>
      <c r="AX181" t="s"/>
      <c r="AY181" t="n">
        <v>6968419</v>
      </c>
      <c r="AZ181" t="s">
        <v>166</v>
      </c>
      <c r="BA181" t="s"/>
      <c r="BB181" t="n">
        <v>788696</v>
      </c>
      <c r="BC181" t="n">
        <v>25.137405</v>
      </c>
      <c r="BD181" t="n">
        <v>25.137405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93</v>
      </c>
    </row>
    <row r="182" spans="1:70">
      <c r="A182" t="s">
        <v>70</v>
      </c>
      <c r="B182" t="s">
        <v>71</v>
      </c>
      <c r="C182" t="s">
        <v>131</v>
      </c>
      <c r="D182" t="n">
        <v>1</v>
      </c>
      <c r="E182" t="s">
        <v>161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7882.42</v>
      </c>
      <c r="L182" t="s">
        <v>77</v>
      </c>
      <c r="M182" t="s"/>
      <c r="N182" t="s">
        <v>162</v>
      </c>
      <c r="O182" t="s">
        <v>80</v>
      </c>
      <c r="P182" t="s">
        <v>161</v>
      </c>
      <c r="Q182" t="s">
        <v>80</v>
      </c>
      <c r="R182" t="s">
        <v>163</v>
      </c>
      <c r="S182" t="s">
        <v>167</v>
      </c>
      <c r="T182" t="s">
        <v>83</v>
      </c>
      <c r="U182" t="s">
        <v>84</v>
      </c>
      <c r="V182" t="s">
        <v>85</v>
      </c>
      <c r="W182" t="s">
        <v>86</v>
      </c>
      <c r="X182" t="s"/>
      <c r="Y182" t="s">
        <v>87</v>
      </c>
      <c r="Z182">
        <f>HYPERLINK("https://hotel-media.eclerx.com/savepage/tk_15478005572412984_sr_953.html","info")</f>
        <v/>
      </c>
      <c r="AA182" t="n">
        <v>-6968419</v>
      </c>
      <c r="AB182" t="s"/>
      <c r="AC182" t="s"/>
      <c r="AD182" t="s">
        <v>88</v>
      </c>
      <c r="AE182" t="s"/>
      <c r="AF182" t="s"/>
      <c r="AG182" t="s"/>
      <c r="AH182" t="s"/>
      <c r="AI182" t="s"/>
      <c r="AJ182" t="s"/>
      <c r="AK182" t="s">
        <v>89</v>
      </c>
      <c r="AL182" t="s"/>
      <c r="AM182" t="s"/>
      <c r="AN182" t="s">
        <v>89</v>
      </c>
      <c r="AO182" t="s"/>
      <c r="AP182" t="n">
        <v>1</v>
      </c>
      <c r="AQ182" t="s">
        <v>90</v>
      </c>
      <c r="AR182" t="s">
        <v>91</v>
      </c>
      <c r="AS182" t="s"/>
      <c r="AT182" t="s">
        <v>92</v>
      </c>
      <c r="AU182" t="s"/>
      <c r="AV182" t="s"/>
      <c r="AW182" t="s"/>
      <c r="AX182" t="s"/>
      <c r="AY182" t="n">
        <v>6968419</v>
      </c>
      <c r="AZ182" t="s">
        <v>166</v>
      </c>
      <c r="BA182" t="s"/>
      <c r="BB182" t="n">
        <v>788696</v>
      </c>
      <c r="BC182" t="n">
        <v>25.137405</v>
      </c>
      <c r="BD182" t="n">
        <v>25.137405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93</v>
      </c>
    </row>
    <row r="183" spans="1:70">
      <c r="A183" t="s">
        <v>70</v>
      </c>
      <c r="B183" t="s">
        <v>71</v>
      </c>
      <c r="C183" t="s">
        <v>131</v>
      </c>
      <c r="D183" t="n">
        <v>1</v>
      </c>
      <c r="E183" t="s">
        <v>161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6284.25</v>
      </c>
      <c r="L183" t="s">
        <v>77</v>
      </c>
      <c r="M183" t="s"/>
      <c r="N183" t="s">
        <v>168</v>
      </c>
      <c r="O183" t="s">
        <v>79</v>
      </c>
      <c r="P183" t="s">
        <v>161</v>
      </c>
      <c r="Q183" t="s">
        <v>80</v>
      </c>
      <c r="R183" t="s">
        <v>163</v>
      </c>
      <c r="S183" t="s">
        <v>164</v>
      </c>
      <c r="T183" t="s">
        <v>83</v>
      </c>
      <c r="U183" t="s">
        <v>84</v>
      </c>
      <c r="V183" t="s">
        <v>85</v>
      </c>
      <c r="W183" t="s">
        <v>86</v>
      </c>
      <c r="X183" t="s"/>
      <c r="Y183" t="s">
        <v>87</v>
      </c>
      <c r="Z183">
        <f>HYPERLINK("https://hotel-media.eclerx.com/savepage/tk_15478005572412984_sr_953.html","info")</f>
        <v/>
      </c>
      <c r="AA183" t="n">
        <v>-6968419</v>
      </c>
      <c r="AB183" t="s"/>
      <c r="AC183" t="s"/>
      <c r="AD183" t="s">
        <v>88</v>
      </c>
      <c r="AE183" t="s"/>
      <c r="AF183" t="s"/>
      <c r="AG183" t="s"/>
      <c r="AH183" t="s"/>
      <c r="AI183" t="s"/>
      <c r="AJ183" t="s"/>
      <c r="AK183" t="s">
        <v>89</v>
      </c>
      <c r="AL183" t="s"/>
      <c r="AM183" t="s"/>
      <c r="AN183" t="s">
        <v>135</v>
      </c>
      <c r="AO183" t="s">
        <v>165</v>
      </c>
      <c r="AP183" t="n">
        <v>1</v>
      </c>
      <c r="AQ183" t="s">
        <v>90</v>
      </c>
      <c r="AR183" t="s">
        <v>71</v>
      </c>
      <c r="AS183" t="s"/>
      <c r="AT183" t="s">
        <v>92</v>
      </c>
      <c r="AU183" t="s"/>
      <c r="AV183" t="s"/>
      <c r="AW183" t="s"/>
      <c r="AX183" t="s"/>
      <c r="AY183" t="n">
        <v>6968419</v>
      </c>
      <c r="AZ183" t="s">
        <v>166</v>
      </c>
      <c r="BA183" t="s"/>
      <c r="BB183" t="n">
        <v>788696</v>
      </c>
      <c r="BC183" t="n">
        <v>25.137405</v>
      </c>
      <c r="BD183" t="n">
        <v>25.137405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93</v>
      </c>
    </row>
    <row r="184" spans="1:70">
      <c r="A184" t="s">
        <v>70</v>
      </c>
      <c r="B184" t="s">
        <v>71</v>
      </c>
      <c r="C184" t="s">
        <v>131</v>
      </c>
      <c r="D184" t="n">
        <v>1</v>
      </c>
      <c r="E184" t="s">
        <v>161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7882.42</v>
      </c>
      <c r="L184" t="s">
        <v>77</v>
      </c>
      <c r="M184" t="s"/>
      <c r="N184" t="s">
        <v>168</v>
      </c>
      <c r="O184" t="s">
        <v>79</v>
      </c>
      <c r="P184" t="s">
        <v>161</v>
      </c>
      <c r="Q184" t="s">
        <v>80</v>
      </c>
      <c r="R184" t="s">
        <v>163</v>
      </c>
      <c r="S184" t="s">
        <v>167</v>
      </c>
      <c r="T184" t="s">
        <v>83</v>
      </c>
      <c r="U184" t="s">
        <v>84</v>
      </c>
      <c r="V184" t="s">
        <v>85</v>
      </c>
      <c r="W184" t="s">
        <v>86</v>
      </c>
      <c r="X184" t="s"/>
      <c r="Y184" t="s">
        <v>87</v>
      </c>
      <c r="Z184">
        <f>HYPERLINK("https://hotel-media.eclerx.com/savepage/tk_15478005572412984_sr_953.html","info")</f>
        <v/>
      </c>
      <c r="AA184" t="n">
        <v>-6968419</v>
      </c>
      <c r="AB184" t="s"/>
      <c r="AC184" t="s"/>
      <c r="AD184" t="s">
        <v>88</v>
      </c>
      <c r="AE184" t="s"/>
      <c r="AF184" t="s"/>
      <c r="AG184" t="s"/>
      <c r="AH184" t="s"/>
      <c r="AI184" t="s"/>
      <c r="AJ184" t="s"/>
      <c r="AK184" t="s">
        <v>89</v>
      </c>
      <c r="AL184" t="s"/>
      <c r="AM184" t="s"/>
      <c r="AN184" t="s">
        <v>89</v>
      </c>
      <c r="AO184" t="s"/>
      <c r="AP184" t="n">
        <v>1</v>
      </c>
      <c r="AQ184" t="s">
        <v>90</v>
      </c>
      <c r="AR184" t="s">
        <v>91</v>
      </c>
      <c r="AS184" t="s"/>
      <c r="AT184" t="s">
        <v>92</v>
      </c>
      <c r="AU184" t="s"/>
      <c r="AV184" t="s"/>
      <c r="AW184" t="s"/>
      <c r="AX184" t="s"/>
      <c r="AY184" t="n">
        <v>6968419</v>
      </c>
      <c r="AZ184" t="s">
        <v>166</v>
      </c>
      <c r="BA184" t="s"/>
      <c r="BB184" t="n">
        <v>788696</v>
      </c>
      <c r="BC184" t="n">
        <v>25.137405</v>
      </c>
      <c r="BD184" t="n">
        <v>25.137405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93</v>
      </c>
    </row>
    <row r="185" spans="1:70">
      <c r="A185" t="s">
        <v>70</v>
      </c>
      <c r="B185" t="s">
        <v>71</v>
      </c>
      <c r="C185" t="s">
        <v>131</v>
      </c>
      <c r="D185" t="n">
        <v>1</v>
      </c>
      <c r="E185" t="s">
        <v>161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13049.16</v>
      </c>
      <c r="L185" t="s">
        <v>77</v>
      </c>
      <c r="M185" t="s"/>
      <c r="N185" t="s">
        <v>169</v>
      </c>
      <c r="O185" t="s">
        <v>79</v>
      </c>
      <c r="P185" t="s">
        <v>161</v>
      </c>
      <c r="Q185" t="s">
        <v>80</v>
      </c>
      <c r="R185" t="s">
        <v>163</v>
      </c>
      <c r="S185" t="s">
        <v>170</v>
      </c>
      <c r="T185" t="s">
        <v>83</v>
      </c>
      <c r="U185" t="s">
        <v>84</v>
      </c>
      <c r="V185" t="s">
        <v>85</v>
      </c>
      <c r="W185" t="s">
        <v>86</v>
      </c>
      <c r="X185" t="s"/>
      <c r="Y185" t="s">
        <v>87</v>
      </c>
      <c r="Z185">
        <f>HYPERLINK("https://hotel-media.eclerx.com/savepage/tk_15478005572412984_sr_953.html","info")</f>
        <v/>
      </c>
      <c r="AA185" t="n">
        <v>-6968419</v>
      </c>
      <c r="AB185" t="s"/>
      <c r="AC185" t="s"/>
      <c r="AD185" t="s">
        <v>88</v>
      </c>
      <c r="AE185" t="s"/>
      <c r="AF185" t="s"/>
      <c r="AG185" t="s"/>
      <c r="AH185" t="s"/>
      <c r="AI185" t="s"/>
      <c r="AJ185" t="s"/>
      <c r="AK185" t="s">
        <v>89</v>
      </c>
      <c r="AL185" t="s"/>
      <c r="AM185" t="s"/>
      <c r="AN185" t="s">
        <v>135</v>
      </c>
      <c r="AO185" t="s">
        <v>171</v>
      </c>
      <c r="AP185" t="n">
        <v>1</v>
      </c>
      <c r="AQ185" t="s">
        <v>90</v>
      </c>
      <c r="AR185" t="s">
        <v>71</v>
      </c>
      <c r="AS185" t="s"/>
      <c r="AT185" t="s">
        <v>92</v>
      </c>
      <c r="AU185" t="s"/>
      <c r="AV185" t="s"/>
      <c r="AW185" t="s"/>
      <c r="AX185" t="s"/>
      <c r="AY185" t="n">
        <v>6968419</v>
      </c>
      <c r="AZ185" t="s">
        <v>166</v>
      </c>
      <c r="BA185" t="s"/>
      <c r="BB185" t="n">
        <v>788696</v>
      </c>
      <c r="BC185" t="n">
        <v>25.137405</v>
      </c>
      <c r="BD185" t="n">
        <v>25.137405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93</v>
      </c>
    </row>
    <row r="186" spans="1:70">
      <c r="A186" t="s">
        <v>70</v>
      </c>
      <c r="B186" t="s">
        <v>71</v>
      </c>
      <c r="C186" t="s">
        <v>131</v>
      </c>
      <c r="D186" t="n">
        <v>1</v>
      </c>
      <c r="E186" t="s">
        <v>161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16327.69</v>
      </c>
      <c r="L186" t="s">
        <v>77</v>
      </c>
      <c r="M186" t="s"/>
      <c r="N186" t="s">
        <v>169</v>
      </c>
      <c r="O186" t="s">
        <v>79</v>
      </c>
      <c r="P186" t="s">
        <v>161</v>
      </c>
      <c r="Q186" t="s">
        <v>80</v>
      </c>
      <c r="R186" t="s">
        <v>163</v>
      </c>
      <c r="S186" t="s">
        <v>172</v>
      </c>
      <c r="T186" t="s">
        <v>83</v>
      </c>
      <c r="U186" t="s">
        <v>84</v>
      </c>
      <c r="V186" t="s">
        <v>85</v>
      </c>
      <c r="W186" t="s">
        <v>86</v>
      </c>
      <c r="X186" t="s"/>
      <c r="Y186" t="s">
        <v>87</v>
      </c>
      <c r="Z186">
        <f>HYPERLINK("https://hotel-media.eclerx.com/savepage/tk_15478005572412984_sr_953.html","info")</f>
        <v/>
      </c>
      <c r="AA186" t="n">
        <v>-6968419</v>
      </c>
      <c r="AB186" t="s"/>
      <c r="AC186" t="s"/>
      <c r="AD186" t="s">
        <v>88</v>
      </c>
      <c r="AE186" t="s"/>
      <c r="AF186" t="s"/>
      <c r="AG186" t="s"/>
      <c r="AH186" t="s"/>
      <c r="AI186" t="s"/>
      <c r="AJ186" t="s"/>
      <c r="AK186" t="s">
        <v>89</v>
      </c>
      <c r="AL186" t="s"/>
      <c r="AM186" t="s"/>
      <c r="AN186" t="s">
        <v>89</v>
      </c>
      <c r="AO186" t="s"/>
      <c r="AP186" t="n">
        <v>1</v>
      </c>
      <c r="AQ186" t="s">
        <v>90</v>
      </c>
      <c r="AR186" t="s">
        <v>91</v>
      </c>
      <c r="AS186" t="s"/>
      <c r="AT186" t="s">
        <v>92</v>
      </c>
      <c r="AU186" t="s"/>
      <c r="AV186" t="s"/>
      <c r="AW186" t="s"/>
      <c r="AX186" t="s"/>
      <c r="AY186" t="n">
        <v>6968419</v>
      </c>
      <c r="AZ186" t="s">
        <v>166</v>
      </c>
      <c r="BA186" t="s"/>
      <c r="BB186" t="n">
        <v>788696</v>
      </c>
      <c r="BC186" t="n">
        <v>25.137405</v>
      </c>
      <c r="BD186" t="n">
        <v>25.137405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93</v>
      </c>
    </row>
    <row r="187" spans="1:70">
      <c r="A187" t="s">
        <v>70</v>
      </c>
      <c r="B187" t="s">
        <v>71</v>
      </c>
      <c r="C187" t="s">
        <v>72</v>
      </c>
      <c r="D187" t="n">
        <v>1</v>
      </c>
      <c r="E187" t="s">
        <v>173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1506.61</v>
      </c>
      <c r="L187" t="s">
        <v>77</v>
      </c>
      <c r="M187" t="s"/>
      <c r="N187" t="s">
        <v>174</v>
      </c>
      <c r="O187" t="s">
        <v>79</v>
      </c>
      <c r="P187" t="s">
        <v>173</v>
      </c>
      <c r="Q187" t="s">
        <v>80</v>
      </c>
      <c r="R187" t="s">
        <v>81</v>
      </c>
      <c r="S187" t="s">
        <v>175</v>
      </c>
      <c r="T187" t="s">
        <v>83</v>
      </c>
      <c r="U187" t="s">
        <v>84</v>
      </c>
      <c r="V187" t="s">
        <v>85</v>
      </c>
      <c r="W187" t="s">
        <v>86</v>
      </c>
      <c r="X187" t="s"/>
      <c r="Y187" t="s">
        <v>87</v>
      </c>
      <c r="Z187">
        <f>HYPERLINK("https://hotel-media.eclerx.com/savepage/tk_15478005748811612_sr_954.html","info")</f>
        <v/>
      </c>
      <c r="AA187" t="n">
        <v>-6901965</v>
      </c>
      <c r="AB187" t="s"/>
      <c r="AC187" t="s"/>
      <c r="AD187" t="s">
        <v>88</v>
      </c>
      <c r="AE187" t="s"/>
      <c r="AF187" t="s"/>
      <c r="AG187" t="s"/>
      <c r="AH187" t="s"/>
      <c r="AI187" t="s"/>
      <c r="AJ187" t="s"/>
      <c r="AK187" t="s">
        <v>89</v>
      </c>
      <c r="AL187" t="s"/>
      <c r="AM187" t="s"/>
      <c r="AN187" t="s">
        <v>135</v>
      </c>
      <c r="AO187" t="s">
        <v>176</v>
      </c>
      <c r="AP187" t="n">
        <v>1</v>
      </c>
      <c r="AQ187" t="s">
        <v>90</v>
      </c>
      <c r="AR187" t="s">
        <v>71</v>
      </c>
      <c r="AS187" t="s"/>
      <c r="AT187" t="s">
        <v>92</v>
      </c>
      <c r="AU187" t="s"/>
      <c r="AV187" t="s"/>
      <c r="AW187" t="s"/>
      <c r="AX187" t="s"/>
      <c r="AY187" t="n">
        <v>6901965</v>
      </c>
      <c r="AZ187" t="s">
        <v>177</v>
      </c>
      <c r="BA187" t="s"/>
      <c r="BB187" t="n">
        <v>648352</v>
      </c>
      <c r="BC187" t="n">
        <v>25.048164</v>
      </c>
      <c r="BD187" t="n">
        <v>25.048164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93</v>
      </c>
    </row>
    <row r="188" spans="1:70">
      <c r="A188" t="s">
        <v>70</v>
      </c>
      <c r="B188" t="s">
        <v>71</v>
      </c>
      <c r="C188" t="s">
        <v>72</v>
      </c>
      <c r="D188" t="n">
        <v>1</v>
      </c>
      <c r="E188" t="s">
        <v>173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2271.34</v>
      </c>
      <c r="L188" t="s">
        <v>77</v>
      </c>
      <c r="M188" t="s"/>
      <c r="N188" t="s">
        <v>174</v>
      </c>
      <c r="O188" t="s">
        <v>79</v>
      </c>
      <c r="P188" t="s">
        <v>173</v>
      </c>
      <c r="Q188" t="s"/>
      <c r="R188" t="s">
        <v>81</v>
      </c>
      <c r="S188" t="s">
        <v>178</v>
      </c>
      <c r="T188" t="s">
        <v>83</v>
      </c>
      <c r="U188" t="s">
        <v>84</v>
      </c>
      <c r="V188" t="s">
        <v>85</v>
      </c>
      <c r="W188" t="s">
        <v>86</v>
      </c>
      <c r="X188" t="s"/>
      <c r="Y188" t="s">
        <v>87</v>
      </c>
      <c r="Z188">
        <f>HYPERLINK("https://hotel-media.eclerx.com/savepage/tk_15478005748811612_sr_954.html","info")</f>
        <v/>
      </c>
      <c r="AA188" t="n">
        <v>-6901965</v>
      </c>
      <c r="AB188" t="s"/>
      <c r="AC188" t="s"/>
      <c r="AD188" t="s">
        <v>88</v>
      </c>
      <c r="AE188" t="s"/>
      <c r="AF188" t="s"/>
      <c r="AG188" t="s"/>
      <c r="AH188" t="s"/>
      <c r="AI188" t="s"/>
      <c r="AJ188" t="s"/>
      <c r="AK188" t="s">
        <v>89</v>
      </c>
      <c r="AL188" t="s"/>
      <c r="AM188" t="s"/>
      <c r="AN188" t="s">
        <v>135</v>
      </c>
      <c r="AO188" t="s">
        <v>179</v>
      </c>
      <c r="AP188" t="n">
        <v>1</v>
      </c>
      <c r="AQ188" t="s">
        <v>90</v>
      </c>
      <c r="AR188" t="s">
        <v>71</v>
      </c>
      <c r="AS188" t="s"/>
      <c r="AT188" t="s">
        <v>92</v>
      </c>
      <c r="AU188" t="s"/>
      <c r="AV188" t="s"/>
      <c r="AW188" t="s"/>
      <c r="AX188" t="s"/>
      <c r="AY188" t="n">
        <v>6901965</v>
      </c>
      <c r="AZ188" t="s">
        <v>177</v>
      </c>
      <c r="BA188" t="s"/>
      <c r="BB188" t="n">
        <v>648352</v>
      </c>
      <c r="BC188" t="n">
        <v>25.048164</v>
      </c>
      <c r="BD188" t="n">
        <v>25.048164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93</v>
      </c>
    </row>
    <row r="189" spans="1:70">
      <c r="A189" t="s">
        <v>70</v>
      </c>
      <c r="B189" t="s">
        <v>71</v>
      </c>
      <c r="C189" t="s">
        <v>72</v>
      </c>
      <c r="D189" t="n">
        <v>1</v>
      </c>
      <c r="E189" t="s">
        <v>173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2422.35</v>
      </c>
      <c r="L189" t="s">
        <v>77</v>
      </c>
      <c r="M189" t="s"/>
      <c r="N189" t="s">
        <v>174</v>
      </c>
      <c r="O189" t="s">
        <v>79</v>
      </c>
      <c r="P189" t="s">
        <v>173</v>
      </c>
      <c r="Q189" t="s"/>
      <c r="R189" t="s">
        <v>81</v>
      </c>
      <c r="S189" t="s">
        <v>180</v>
      </c>
      <c r="T189" t="s">
        <v>83</v>
      </c>
      <c r="U189" t="s">
        <v>84</v>
      </c>
      <c r="V189" t="s">
        <v>85</v>
      </c>
      <c r="W189" t="s">
        <v>86</v>
      </c>
      <c r="X189" t="s"/>
      <c r="Y189" t="s">
        <v>87</v>
      </c>
      <c r="Z189">
        <f>HYPERLINK("https://hotel-media.eclerx.com/savepage/tk_15478005748811612_sr_954.html","info")</f>
        <v/>
      </c>
      <c r="AA189" t="n">
        <v>-6901965</v>
      </c>
      <c r="AB189" t="s"/>
      <c r="AC189" t="s"/>
      <c r="AD189" t="s">
        <v>88</v>
      </c>
      <c r="AE189" t="s"/>
      <c r="AF189" t="s"/>
      <c r="AG189" t="s"/>
      <c r="AH189" t="s"/>
      <c r="AI189" t="s"/>
      <c r="AJ189" t="s"/>
      <c r="AK189" t="s">
        <v>89</v>
      </c>
      <c r="AL189" t="s"/>
      <c r="AM189" t="s"/>
      <c r="AN189" t="s">
        <v>135</v>
      </c>
      <c r="AO189" t="s">
        <v>181</v>
      </c>
      <c r="AP189" t="n">
        <v>1</v>
      </c>
      <c r="AQ189" t="s">
        <v>90</v>
      </c>
      <c r="AR189" t="s">
        <v>71</v>
      </c>
      <c r="AS189" t="s"/>
      <c r="AT189" t="s">
        <v>92</v>
      </c>
      <c r="AU189" t="s"/>
      <c r="AV189" t="s"/>
      <c r="AW189" t="s"/>
      <c r="AX189" t="s"/>
      <c r="AY189" t="n">
        <v>6901965</v>
      </c>
      <c r="AZ189" t="s">
        <v>177</v>
      </c>
      <c r="BA189" t="s"/>
      <c r="BB189" t="n">
        <v>648352</v>
      </c>
      <c r="BC189" t="n">
        <v>25.048164</v>
      </c>
      <c r="BD189" t="n">
        <v>25.048164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93</v>
      </c>
    </row>
    <row r="190" spans="1:70">
      <c r="A190" t="s">
        <v>70</v>
      </c>
      <c r="B190" t="s">
        <v>71</v>
      </c>
      <c r="C190" t="s">
        <v>72</v>
      </c>
      <c r="D190" t="n">
        <v>1</v>
      </c>
      <c r="E190" t="s">
        <v>173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1910.97</v>
      </c>
      <c r="L190" t="s">
        <v>77</v>
      </c>
      <c r="M190" t="s"/>
      <c r="N190" t="s">
        <v>182</v>
      </c>
      <c r="O190" t="s">
        <v>79</v>
      </c>
      <c r="P190" t="s">
        <v>173</v>
      </c>
      <c r="Q190" t="s">
        <v>80</v>
      </c>
      <c r="R190" t="s">
        <v>81</v>
      </c>
      <c r="S190" t="s">
        <v>183</v>
      </c>
      <c r="T190" t="s">
        <v>83</v>
      </c>
      <c r="U190" t="s">
        <v>84</v>
      </c>
      <c r="V190" t="s">
        <v>85</v>
      </c>
      <c r="W190" t="s">
        <v>86</v>
      </c>
      <c r="X190" t="s"/>
      <c r="Y190" t="s">
        <v>87</v>
      </c>
      <c r="Z190">
        <f>HYPERLINK("https://hotel-media.eclerx.com/savepage/tk_15478005748811612_sr_954.html","info")</f>
        <v/>
      </c>
      <c r="AA190" t="n">
        <v>-6901965</v>
      </c>
      <c r="AB190" t="s"/>
      <c r="AC190" t="s"/>
      <c r="AD190" t="s">
        <v>88</v>
      </c>
      <c r="AE190" t="s"/>
      <c r="AF190" t="s"/>
      <c r="AG190" t="s"/>
      <c r="AH190" t="s"/>
      <c r="AI190" t="s"/>
      <c r="AJ190" t="s"/>
      <c r="AK190" t="s">
        <v>89</v>
      </c>
      <c r="AL190" t="s"/>
      <c r="AM190" t="s"/>
      <c r="AN190" t="s">
        <v>135</v>
      </c>
      <c r="AO190" t="s">
        <v>184</v>
      </c>
      <c r="AP190" t="n">
        <v>1</v>
      </c>
      <c r="AQ190" t="s">
        <v>90</v>
      </c>
      <c r="AR190" t="s">
        <v>71</v>
      </c>
      <c r="AS190" t="s"/>
      <c r="AT190" t="s">
        <v>92</v>
      </c>
      <c r="AU190" t="s"/>
      <c r="AV190" t="s"/>
      <c r="AW190" t="s"/>
      <c r="AX190" t="s"/>
      <c r="AY190" t="n">
        <v>6901965</v>
      </c>
      <c r="AZ190" t="s">
        <v>177</v>
      </c>
      <c r="BA190" t="s"/>
      <c r="BB190" t="n">
        <v>648352</v>
      </c>
      <c r="BC190" t="n">
        <v>25.048164</v>
      </c>
      <c r="BD190" t="n">
        <v>25.048164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93</v>
      </c>
    </row>
    <row r="191" spans="1:70">
      <c r="A191" t="s">
        <v>70</v>
      </c>
      <c r="B191" t="s">
        <v>71</v>
      </c>
      <c r="C191" t="s">
        <v>72</v>
      </c>
      <c r="D191" t="n">
        <v>1</v>
      </c>
      <c r="E191" t="s">
        <v>173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2845.84</v>
      </c>
      <c r="L191" t="s">
        <v>77</v>
      </c>
      <c r="M191" t="s"/>
      <c r="N191" t="s">
        <v>182</v>
      </c>
      <c r="O191" t="s">
        <v>79</v>
      </c>
      <c r="P191" t="s">
        <v>173</v>
      </c>
      <c r="Q191" t="s"/>
      <c r="R191" t="s">
        <v>81</v>
      </c>
      <c r="S191" t="s">
        <v>185</v>
      </c>
      <c r="T191" t="s">
        <v>83</v>
      </c>
      <c r="U191" t="s">
        <v>84</v>
      </c>
      <c r="V191" t="s">
        <v>85</v>
      </c>
      <c r="W191" t="s">
        <v>86</v>
      </c>
      <c r="X191" t="s"/>
      <c r="Y191" t="s">
        <v>87</v>
      </c>
      <c r="Z191">
        <f>HYPERLINK("https://hotel-media.eclerx.com/savepage/tk_15478005748811612_sr_954.html","info")</f>
        <v/>
      </c>
      <c r="AA191" t="n">
        <v>-6901965</v>
      </c>
      <c r="AB191" t="s"/>
      <c r="AC191" t="s"/>
      <c r="AD191" t="s">
        <v>88</v>
      </c>
      <c r="AE191" t="s"/>
      <c r="AF191" t="s"/>
      <c r="AG191" t="s"/>
      <c r="AH191" t="s"/>
      <c r="AI191" t="s"/>
      <c r="AJ191" t="s"/>
      <c r="AK191" t="s">
        <v>89</v>
      </c>
      <c r="AL191" t="s"/>
      <c r="AM191" t="s"/>
      <c r="AN191" t="s">
        <v>135</v>
      </c>
      <c r="AO191" t="s">
        <v>186</v>
      </c>
      <c r="AP191" t="n">
        <v>1</v>
      </c>
      <c r="AQ191" t="s">
        <v>90</v>
      </c>
      <c r="AR191" t="s">
        <v>71</v>
      </c>
      <c r="AS191" t="s"/>
      <c r="AT191" t="s">
        <v>92</v>
      </c>
      <c r="AU191" t="s"/>
      <c r="AV191" t="s"/>
      <c r="AW191" t="s"/>
      <c r="AX191" t="s"/>
      <c r="AY191" t="n">
        <v>6901965</v>
      </c>
      <c r="AZ191" t="s">
        <v>177</v>
      </c>
      <c r="BA191" t="s"/>
      <c r="BB191" t="n">
        <v>648352</v>
      </c>
      <c r="BC191" t="n">
        <v>25.048164</v>
      </c>
      <c r="BD191" t="n">
        <v>25.048164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93</v>
      </c>
    </row>
    <row r="192" spans="1:70">
      <c r="A192" t="s">
        <v>70</v>
      </c>
      <c r="B192" t="s">
        <v>71</v>
      </c>
      <c r="C192" t="s">
        <v>72</v>
      </c>
      <c r="D192" t="n">
        <v>1</v>
      </c>
      <c r="E192" t="s">
        <v>173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3027.94</v>
      </c>
      <c r="L192" t="s">
        <v>77</v>
      </c>
      <c r="M192" t="s"/>
      <c r="N192" t="s">
        <v>182</v>
      </c>
      <c r="O192" t="s">
        <v>79</v>
      </c>
      <c r="P192" t="s">
        <v>173</v>
      </c>
      <c r="Q192" t="s"/>
      <c r="R192" t="s">
        <v>81</v>
      </c>
      <c r="S192" t="s">
        <v>187</v>
      </c>
      <c r="T192" t="s">
        <v>83</v>
      </c>
      <c r="U192" t="s">
        <v>84</v>
      </c>
      <c r="V192" t="s">
        <v>85</v>
      </c>
      <c r="W192" t="s">
        <v>86</v>
      </c>
      <c r="X192" t="s"/>
      <c r="Y192" t="s">
        <v>87</v>
      </c>
      <c r="Z192">
        <f>HYPERLINK("https://hotel-media.eclerx.com/savepage/tk_15478005748811612_sr_954.html","info")</f>
        <v/>
      </c>
      <c r="AA192" t="n">
        <v>-6901965</v>
      </c>
      <c r="AB192" t="s"/>
      <c r="AC192" t="s"/>
      <c r="AD192" t="s">
        <v>88</v>
      </c>
      <c r="AE192" t="s"/>
      <c r="AF192" t="s"/>
      <c r="AG192" t="s"/>
      <c r="AH192" t="s"/>
      <c r="AI192" t="s"/>
      <c r="AJ192" t="s"/>
      <c r="AK192" t="s">
        <v>89</v>
      </c>
      <c r="AL192" t="s"/>
      <c r="AM192" t="s"/>
      <c r="AN192" t="s">
        <v>135</v>
      </c>
      <c r="AO192" t="s">
        <v>188</v>
      </c>
      <c r="AP192" t="n">
        <v>1</v>
      </c>
      <c r="AQ192" t="s">
        <v>90</v>
      </c>
      <c r="AR192" t="s">
        <v>71</v>
      </c>
      <c r="AS192" t="s"/>
      <c r="AT192" t="s">
        <v>92</v>
      </c>
      <c r="AU192" t="s"/>
      <c r="AV192" t="s"/>
      <c r="AW192" t="s"/>
      <c r="AX192" t="s"/>
      <c r="AY192" t="n">
        <v>6901965</v>
      </c>
      <c r="AZ192" t="s">
        <v>177</v>
      </c>
      <c r="BA192" t="s"/>
      <c r="BB192" t="n">
        <v>648352</v>
      </c>
      <c r="BC192" t="n">
        <v>25.048164</v>
      </c>
      <c r="BD192" t="n">
        <v>25.048164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93</v>
      </c>
    </row>
    <row r="193" spans="1:70">
      <c r="A193" t="s">
        <v>70</v>
      </c>
      <c r="B193" t="s">
        <v>71</v>
      </c>
      <c r="C193" t="s">
        <v>72</v>
      </c>
      <c r="D193" t="n">
        <v>1</v>
      </c>
      <c r="E193" t="s">
        <v>173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2105.57</v>
      </c>
      <c r="L193" t="s">
        <v>77</v>
      </c>
      <c r="M193" t="s"/>
      <c r="N193" t="s">
        <v>189</v>
      </c>
      <c r="O193" t="s">
        <v>79</v>
      </c>
      <c r="P193" t="s">
        <v>173</v>
      </c>
      <c r="Q193" t="s">
        <v>80</v>
      </c>
      <c r="R193" t="s">
        <v>81</v>
      </c>
      <c r="S193" t="s">
        <v>190</v>
      </c>
      <c r="T193" t="s">
        <v>83</v>
      </c>
      <c r="U193" t="s">
        <v>84</v>
      </c>
      <c r="V193" t="s">
        <v>85</v>
      </c>
      <c r="W193" t="s">
        <v>86</v>
      </c>
      <c r="X193" t="s"/>
      <c r="Y193" t="s">
        <v>87</v>
      </c>
      <c r="Z193">
        <f>HYPERLINK("https://hotel-media.eclerx.com/savepage/tk_15478005748811612_sr_954.html","info")</f>
        <v/>
      </c>
      <c r="AA193" t="n">
        <v>-6901965</v>
      </c>
      <c r="AB193" t="s"/>
      <c r="AC193" t="s"/>
      <c r="AD193" t="s">
        <v>88</v>
      </c>
      <c r="AE193" t="s"/>
      <c r="AF193" t="s"/>
      <c r="AG193" t="s"/>
      <c r="AH193" t="s"/>
      <c r="AI193" t="s"/>
      <c r="AJ193" t="s"/>
      <c r="AK193" t="s">
        <v>89</v>
      </c>
      <c r="AL193" t="s"/>
      <c r="AM193" t="s"/>
      <c r="AN193" t="s">
        <v>135</v>
      </c>
      <c r="AO193" t="s">
        <v>191</v>
      </c>
      <c r="AP193" t="n">
        <v>1</v>
      </c>
      <c r="AQ193" t="s">
        <v>90</v>
      </c>
      <c r="AR193" t="s">
        <v>71</v>
      </c>
      <c r="AS193" t="s"/>
      <c r="AT193" t="s">
        <v>92</v>
      </c>
      <c r="AU193" t="s"/>
      <c r="AV193" t="s"/>
      <c r="AW193" t="s"/>
      <c r="AX193" t="s"/>
      <c r="AY193" t="n">
        <v>6901965</v>
      </c>
      <c r="AZ193" t="s">
        <v>177</v>
      </c>
      <c r="BA193" t="s"/>
      <c r="BB193" t="n">
        <v>648352</v>
      </c>
      <c r="BC193" t="n">
        <v>25.048164</v>
      </c>
      <c r="BD193" t="n">
        <v>25.048164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93</v>
      </c>
    </row>
    <row r="194" spans="1:70">
      <c r="A194" t="s">
        <v>70</v>
      </c>
      <c r="B194" t="s">
        <v>71</v>
      </c>
      <c r="C194" t="s">
        <v>72</v>
      </c>
      <c r="D194" t="n">
        <v>1</v>
      </c>
      <c r="E194" t="s">
        <v>173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3133.74</v>
      </c>
      <c r="L194" t="s">
        <v>77</v>
      </c>
      <c r="M194" t="s"/>
      <c r="N194" t="s">
        <v>189</v>
      </c>
      <c r="O194" t="s">
        <v>79</v>
      </c>
      <c r="P194" t="s">
        <v>173</v>
      </c>
      <c r="Q194" t="s"/>
      <c r="R194" t="s">
        <v>81</v>
      </c>
      <c r="S194" t="s">
        <v>192</v>
      </c>
      <c r="T194" t="s">
        <v>83</v>
      </c>
      <c r="U194" t="s">
        <v>84</v>
      </c>
      <c r="V194" t="s">
        <v>85</v>
      </c>
      <c r="W194" t="s">
        <v>86</v>
      </c>
      <c r="X194" t="s"/>
      <c r="Y194" t="s">
        <v>87</v>
      </c>
      <c r="Z194">
        <f>HYPERLINK("https://hotel-media.eclerx.com/savepage/tk_15478005748811612_sr_954.html","info")</f>
        <v/>
      </c>
      <c r="AA194" t="n">
        <v>-6901965</v>
      </c>
      <c r="AB194" t="s"/>
      <c r="AC194" t="s"/>
      <c r="AD194" t="s">
        <v>88</v>
      </c>
      <c r="AE194" t="s"/>
      <c r="AF194" t="s"/>
      <c r="AG194" t="s"/>
      <c r="AH194" t="s"/>
      <c r="AI194" t="s"/>
      <c r="AJ194" t="s"/>
      <c r="AK194" t="s">
        <v>89</v>
      </c>
      <c r="AL194" t="s"/>
      <c r="AM194" t="s"/>
      <c r="AN194" t="s">
        <v>135</v>
      </c>
      <c r="AO194" t="s">
        <v>193</v>
      </c>
      <c r="AP194" t="n">
        <v>1</v>
      </c>
      <c r="AQ194" t="s">
        <v>90</v>
      </c>
      <c r="AR194" t="s">
        <v>71</v>
      </c>
      <c r="AS194" t="s"/>
      <c r="AT194" t="s">
        <v>92</v>
      </c>
      <c r="AU194" t="s"/>
      <c r="AV194" t="s"/>
      <c r="AW194" t="s"/>
      <c r="AX194" t="s"/>
      <c r="AY194" t="n">
        <v>6901965</v>
      </c>
      <c r="AZ194" t="s">
        <v>177</v>
      </c>
      <c r="BA194" t="s"/>
      <c r="BB194" t="n">
        <v>648352</v>
      </c>
      <c r="BC194" t="n">
        <v>25.048164</v>
      </c>
      <c r="BD194" t="n">
        <v>25.048164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93</v>
      </c>
    </row>
    <row r="195" spans="1:70">
      <c r="A195" t="s">
        <v>70</v>
      </c>
      <c r="B195" t="s">
        <v>71</v>
      </c>
      <c r="C195" t="s">
        <v>72</v>
      </c>
      <c r="D195" t="n">
        <v>1</v>
      </c>
      <c r="E195" t="s">
        <v>173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3330.73</v>
      </c>
      <c r="L195" t="s">
        <v>77</v>
      </c>
      <c r="M195" t="s"/>
      <c r="N195" t="s">
        <v>189</v>
      </c>
      <c r="O195" t="s">
        <v>79</v>
      </c>
      <c r="P195" t="s">
        <v>173</v>
      </c>
      <c r="Q195" t="s"/>
      <c r="R195" t="s">
        <v>81</v>
      </c>
      <c r="S195" t="s">
        <v>194</v>
      </c>
      <c r="T195" t="s">
        <v>83</v>
      </c>
      <c r="U195" t="s">
        <v>84</v>
      </c>
      <c r="V195" t="s">
        <v>85</v>
      </c>
      <c r="W195" t="s">
        <v>86</v>
      </c>
      <c r="X195" t="s"/>
      <c r="Y195" t="s">
        <v>87</v>
      </c>
      <c r="Z195">
        <f>HYPERLINK("https://hotel-media.eclerx.com/savepage/tk_15478005748811612_sr_954.html","info")</f>
        <v/>
      </c>
      <c r="AA195" t="n">
        <v>-6901965</v>
      </c>
      <c r="AB195" t="s"/>
      <c r="AC195" t="s"/>
      <c r="AD195" t="s">
        <v>88</v>
      </c>
      <c r="AE195" t="s"/>
      <c r="AF195" t="s"/>
      <c r="AG195" t="s"/>
      <c r="AH195" t="s"/>
      <c r="AI195" t="s"/>
      <c r="AJ195" t="s"/>
      <c r="AK195" t="s">
        <v>89</v>
      </c>
      <c r="AL195" t="s"/>
      <c r="AM195" t="s"/>
      <c r="AN195" t="s">
        <v>135</v>
      </c>
      <c r="AO195" t="s">
        <v>195</v>
      </c>
      <c r="AP195" t="n">
        <v>1</v>
      </c>
      <c r="AQ195" t="s">
        <v>90</v>
      </c>
      <c r="AR195" t="s">
        <v>71</v>
      </c>
      <c r="AS195" t="s"/>
      <c r="AT195" t="s">
        <v>92</v>
      </c>
      <c r="AU195" t="s"/>
      <c r="AV195" t="s"/>
      <c r="AW195" t="s"/>
      <c r="AX195" t="s"/>
      <c r="AY195" t="n">
        <v>6901965</v>
      </c>
      <c r="AZ195" t="s">
        <v>177</v>
      </c>
      <c r="BA195" t="s"/>
      <c r="BB195" t="n">
        <v>648352</v>
      </c>
      <c r="BC195" t="n">
        <v>25.048164</v>
      </c>
      <c r="BD195" t="n">
        <v>25.048164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93</v>
      </c>
    </row>
    <row r="196" spans="1:70">
      <c r="A196" t="s">
        <v>70</v>
      </c>
      <c r="B196" t="s">
        <v>71</v>
      </c>
      <c r="C196" t="s">
        <v>109</v>
      </c>
      <c r="D196" t="n">
        <v>1</v>
      </c>
      <c r="E196" t="s">
        <v>196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2316.37</v>
      </c>
      <c r="L196" t="s">
        <v>77</v>
      </c>
      <c r="M196" t="s"/>
      <c r="N196" t="s">
        <v>197</v>
      </c>
      <c r="O196" t="s">
        <v>79</v>
      </c>
      <c r="P196" t="s">
        <v>196</v>
      </c>
      <c r="Q196" t="s"/>
      <c r="R196" t="s">
        <v>81</v>
      </c>
      <c r="S196" t="s">
        <v>198</v>
      </c>
      <c r="T196" t="s">
        <v>83</v>
      </c>
      <c r="U196" t="s">
        <v>84</v>
      </c>
      <c r="V196" t="s">
        <v>85</v>
      </c>
      <c r="W196" t="s">
        <v>114</v>
      </c>
      <c r="X196" t="s"/>
      <c r="Y196" t="s">
        <v>87</v>
      </c>
      <c r="Z196">
        <f>HYPERLINK("https://hotel-media.eclerx.com/savepage/tk_15478005745401878_sr_952.html","info")</f>
        <v/>
      </c>
      <c r="AA196" t="n">
        <v>-6968465</v>
      </c>
      <c r="AB196" t="s"/>
      <c r="AC196" t="s"/>
      <c r="AD196" t="s">
        <v>88</v>
      </c>
      <c r="AE196" t="s"/>
      <c r="AF196" t="s"/>
      <c r="AG196" t="s"/>
      <c r="AH196" t="s"/>
      <c r="AI196" t="s"/>
      <c r="AJ196" t="s"/>
      <c r="AK196" t="s">
        <v>89</v>
      </c>
      <c r="AL196" t="s"/>
      <c r="AM196" t="s"/>
      <c r="AN196" t="s">
        <v>135</v>
      </c>
      <c r="AO196" t="s">
        <v>199</v>
      </c>
      <c r="AP196" t="n">
        <v>4</v>
      </c>
      <c r="AQ196" t="s">
        <v>90</v>
      </c>
      <c r="AR196" t="s">
        <v>91</v>
      </c>
      <c r="AS196" t="s"/>
      <c r="AT196" t="s">
        <v>92</v>
      </c>
      <c r="AU196" t="s"/>
      <c r="AV196" t="s"/>
      <c r="AW196" t="s"/>
      <c r="AX196" t="s"/>
      <c r="AY196" t="n">
        <v>6968465</v>
      </c>
      <c r="AZ196" t="s">
        <v>200</v>
      </c>
      <c r="BA196" t="s"/>
      <c r="BB196" t="n">
        <v>1094188</v>
      </c>
      <c r="BC196" t="n">
        <v>25.0338969</v>
      </c>
      <c r="BD196" t="n">
        <v>25.0338969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93</v>
      </c>
    </row>
    <row r="197" spans="1:70">
      <c r="A197" t="s">
        <v>70</v>
      </c>
      <c r="B197" t="s">
        <v>71</v>
      </c>
      <c r="C197" t="s">
        <v>109</v>
      </c>
      <c r="D197" t="n">
        <v>1</v>
      </c>
      <c r="E197" t="s">
        <v>196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2725.14</v>
      </c>
      <c r="L197" t="s">
        <v>77</v>
      </c>
      <c r="M197" t="s"/>
      <c r="N197" t="s">
        <v>197</v>
      </c>
      <c r="O197" t="s">
        <v>79</v>
      </c>
      <c r="P197" t="s">
        <v>196</v>
      </c>
      <c r="Q197" t="s"/>
      <c r="R197" t="s">
        <v>81</v>
      </c>
      <c r="S197" t="s">
        <v>201</v>
      </c>
      <c r="T197" t="s">
        <v>83</v>
      </c>
      <c r="U197" t="s">
        <v>84</v>
      </c>
      <c r="V197" t="s">
        <v>85</v>
      </c>
      <c r="W197" t="s">
        <v>86</v>
      </c>
      <c r="X197" t="s"/>
      <c r="Y197" t="s">
        <v>87</v>
      </c>
      <c r="Z197">
        <f>HYPERLINK("https://hotel-media.eclerx.com/savepage/tk_15478005745401878_sr_952.html","info")</f>
        <v/>
      </c>
      <c r="AA197" t="n">
        <v>-6968465</v>
      </c>
      <c r="AB197" t="s"/>
      <c r="AC197" t="s"/>
      <c r="AD197" t="s">
        <v>88</v>
      </c>
      <c r="AE197" t="s"/>
      <c r="AF197" t="s"/>
      <c r="AG197" t="s"/>
      <c r="AH197" t="s"/>
      <c r="AI197" t="s"/>
      <c r="AJ197" t="s"/>
      <c r="AK197" t="s">
        <v>89</v>
      </c>
      <c r="AL197" t="s"/>
      <c r="AM197" t="s"/>
      <c r="AN197" t="s">
        <v>135</v>
      </c>
      <c r="AO197" t="s">
        <v>202</v>
      </c>
      <c r="AP197" t="n">
        <v>4</v>
      </c>
      <c r="AQ197" t="s">
        <v>90</v>
      </c>
      <c r="AR197" t="s">
        <v>91</v>
      </c>
      <c r="AS197" t="s"/>
      <c r="AT197" t="s">
        <v>92</v>
      </c>
      <c r="AU197" t="s"/>
      <c r="AV197" t="s"/>
      <c r="AW197" t="s"/>
      <c r="AX197" t="s"/>
      <c r="AY197" t="n">
        <v>6968465</v>
      </c>
      <c r="AZ197" t="s">
        <v>200</v>
      </c>
      <c r="BA197" t="s"/>
      <c r="BB197" t="n">
        <v>1094188</v>
      </c>
      <c r="BC197" t="n">
        <v>25.0338969</v>
      </c>
      <c r="BD197" t="n">
        <v>25.0338969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93</v>
      </c>
    </row>
    <row r="198" spans="1:70">
      <c r="A198" t="s">
        <v>70</v>
      </c>
      <c r="B198" t="s">
        <v>71</v>
      </c>
      <c r="C198" t="s">
        <v>109</v>
      </c>
      <c r="D198" t="n">
        <v>1</v>
      </c>
      <c r="E198" t="s">
        <v>196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2844.47</v>
      </c>
      <c r="L198" t="s">
        <v>77</v>
      </c>
      <c r="M198" t="s"/>
      <c r="N198" t="s">
        <v>197</v>
      </c>
      <c r="O198" t="s">
        <v>79</v>
      </c>
      <c r="P198" t="s">
        <v>196</v>
      </c>
      <c r="Q198" t="s"/>
      <c r="R198" t="s">
        <v>81</v>
      </c>
      <c r="S198" t="s">
        <v>203</v>
      </c>
      <c r="T198" t="s">
        <v>83</v>
      </c>
      <c r="U198" t="s">
        <v>84</v>
      </c>
      <c r="V198" t="s">
        <v>85</v>
      </c>
      <c r="W198" t="s">
        <v>114</v>
      </c>
      <c r="X198" t="s"/>
      <c r="Y198" t="s">
        <v>87</v>
      </c>
      <c r="Z198">
        <f>HYPERLINK("https://hotel-media.eclerx.com/savepage/tk_15478005745401878_sr_952.html","info")</f>
        <v/>
      </c>
      <c r="AA198" t="n">
        <v>-6968465</v>
      </c>
      <c r="AB198" t="s"/>
      <c r="AC198" t="s"/>
      <c r="AD198" t="s">
        <v>88</v>
      </c>
      <c r="AE198" t="s"/>
      <c r="AF198" t="s"/>
      <c r="AG198" t="s"/>
      <c r="AH198" t="s"/>
      <c r="AI198" t="s"/>
      <c r="AJ198" t="s"/>
      <c r="AK198" t="s">
        <v>89</v>
      </c>
      <c r="AL198" t="s"/>
      <c r="AM198" t="s"/>
      <c r="AN198" t="s">
        <v>135</v>
      </c>
      <c r="AO198" t="s">
        <v>204</v>
      </c>
      <c r="AP198" t="n">
        <v>4</v>
      </c>
      <c r="AQ198" t="s">
        <v>90</v>
      </c>
      <c r="AR198" t="s">
        <v>71</v>
      </c>
      <c r="AS198" t="s"/>
      <c r="AT198" t="s">
        <v>92</v>
      </c>
      <c r="AU198" t="s"/>
      <c r="AV198" t="s"/>
      <c r="AW198" t="s"/>
      <c r="AX198" t="s"/>
      <c r="AY198" t="n">
        <v>6968465</v>
      </c>
      <c r="AZ198" t="s">
        <v>200</v>
      </c>
      <c r="BA198" t="s"/>
      <c r="BB198" t="n">
        <v>1094188</v>
      </c>
      <c r="BC198" t="n">
        <v>25.0338969</v>
      </c>
      <c r="BD198" t="n">
        <v>25.0338969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93</v>
      </c>
    </row>
    <row r="199" spans="1:70">
      <c r="A199" t="s">
        <v>70</v>
      </c>
      <c r="B199" t="s">
        <v>71</v>
      </c>
      <c r="C199" t="s">
        <v>109</v>
      </c>
      <c r="D199" t="n">
        <v>1</v>
      </c>
      <c r="E199" t="s">
        <v>196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3293.46</v>
      </c>
      <c r="L199" t="s">
        <v>77</v>
      </c>
      <c r="M199" t="s"/>
      <c r="N199" t="s">
        <v>197</v>
      </c>
      <c r="O199" t="s">
        <v>79</v>
      </c>
      <c r="P199" t="s">
        <v>196</v>
      </c>
      <c r="Q199" t="s"/>
      <c r="R199" t="s">
        <v>81</v>
      </c>
      <c r="S199" t="s">
        <v>205</v>
      </c>
      <c r="T199" t="s">
        <v>83</v>
      </c>
      <c r="U199" t="s">
        <v>84</v>
      </c>
      <c r="V199" t="s">
        <v>85</v>
      </c>
      <c r="W199" t="s">
        <v>86</v>
      </c>
      <c r="X199" t="s"/>
      <c r="Y199" t="s">
        <v>87</v>
      </c>
      <c r="Z199">
        <f>HYPERLINK("https://hotel-media.eclerx.com/savepage/tk_15478005745401878_sr_952.html","info")</f>
        <v/>
      </c>
      <c r="AA199" t="n">
        <v>-6968465</v>
      </c>
      <c r="AB199" t="s"/>
      <c r="AC199" t="s"/>
      <c r="AD199" t="s">
        <v>88</v>
      </c>
      <c r="AE199" t="s"/>
      <c r="AF199" t="s"/>
      <c r="AG199" t="s"/>
      <c r="AH199" t="s"/>
      <c r="AI199" t="s"/>
      <c r="AJ199" t="s"/>
      <c r="AK199" t="s">
        <v>89</v>
      </c>
      <c r="AL199" t="s"/>
      <c r="AM199" t="s"/>
      <c r="AN199" t="s">
        <v>135</v>
      </c>
      <c r="AO199" t="s">
        <v>206</v>
      </c>
      <c r="AP199" t="n">
        <v>4</v>
      </c>
      <c r="AQ199" t="s">
        <v>90</v>
      </c>
      <c r="AR199" t="s">
        <v>71</v>
      </c>
      <c r="AS199" t="s"/>
      <c r="AT199" t="s">
        <v>92</v>
      </c>
      <c r="AU199" t="s"/>
      <c r="AV199" t="s"/>
      <c r="AW199" t="s"/>
      <c r="AX199" t="s"/>
      <c r="AY199" t="n">
        <v>6968465</v>
      </c>
      <c r="AZ199" t="s">
        <v>200</v>
      </c>
      <c r="BA199" t="s"/>
      <c r="BB199" t="n">
        <v>1094188</v>
      </c>
      <c r="BC199" t="n">
        <v>25.0338969</v>
      </c>
      <c r="BD199" t="n">
        <v>25.0338969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93</v>
      </c>
    </row>
    <row r="200" spans="1:70">
      <c r="A200" t="s">
        <v>70</v>
      </c>
      <c r="B200" t="s">
        <v>71</v>
      </c>
      <c r="C200" t="s">
        <v>109</v>
      </c>
      <c r="D200" t="n">
        <v>1</v>
      </c>
      <c r="E200" t="s">
        <v>196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3406.43</v>
      </c>
      <c r="L200" t="s">
        <v>77</v>
      </c>
      <c r="M200" t="s"/>
      <c r="N200" t="s">
        <v>207</v>
      </c>
      <c r="O200" t="s">
        <v>79</v>
      </c>
      <c r="P200" t="s">
        <v>196</v>
      </c>
      <c r="Q200" t="s"/>
      <c r="R200" t="s">
        <v>81</v>
      </c>
      <c r="S200" t="s">
        <v>208</v>
      </c>
      <c r="T200" t="s">
        <v>83</v>
      </c>
      <c r="U200" t="s">
        <v>84</v>
      </c>
      <c r="V200" t="s">
        <v>85</v>
      </c>
      <c r="W200" t="s">
        <v>114</v>
      </c>
      <c r="X200" t="s"/>
      <c r="Y200" t="s">
        <v>87</v>
      </c>
      <c r="Z200">
        <f>HYPERLINK("https://hotel-media.eclerx.com/savepage/tk_15478005745401878_sr_952.html","info")</f>
        <v/>
      </c>
      <c r="AA200" t="n">
        <v>-6968465</v>
      </c>
      <c r="AB200" t="s"/>
      <c r="AC200" t="s"/>
      <c r="AD200" t="s">
        <v>88</v>
      </c>
      <c r="AE200" t="s"/>
      <c r="AF200" t="s"/>
      <c r="AG200" t="s"/>
      <c r="AH200" t="s"/>
      <c r="AI200" t="s"/>
      <c r="AJ200" t="s"/>
      <c r="AK200" t="s">
        <v>89</v>
      </c>
      <c r="AL200" t="s"/>
      <c r="AM200" t="s"/>
      <c r="AN200" t="s">
        <v>135</v>
      </c>
      <c r="AO200" t="s">
        <v>209</v>
      </c>
      <c r="AP200" t="n">
        <v>4</v>
      </c>
      <c r="AQ200" t="s">
        <v>90</v>
      </c>
      <c r="AR200" t="s">
        <v>91</v>
      </c>
      <c r="AS200" t="s"/>
      <c r="AT200" t="s">
        <v>92</v>
      </c>
      <c r="AU200" t="s"/>
      <c r="AV200" t="s"/>
      <c r="AW200" t="s"/>
      <c r="AX200" t="s"/>
      <c r="AY200" t="n">
        <v>6968465</v>
      </c>
      <c r="AZ200" t="s">
        <v>200</v>
      </c>
      <c r="BA200" t="s"/>
      <c r="BB200" t="n">
        <v>1094188</v>
      </c>
      <c r="BC200" t="n">
        <v>25.0338969</v>
      </c>
      <c r="BD200" t="n">
        <v>25.0338969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93</v>
      </c>
    </row>
    <row r="201" spans="1:70">
      <c r="A201" t="s">
        <v>70</v>
      </c>
      <c r="B201" t="s">
        <v>71</v>
      </c>
      <c r="C201" t="s">
        <v>109</v>
      </c>
      <c r="D201" t="n">
        <v>1</v>
      </c>
      <c r="E201" t="s">
        <v>196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4007.57</v>
      </c>
      <c r="L201" t="s">
        <v>77</v>
      </c>
      <c r="M201" t="s"/>
      <c r="N201" t="s">
        <v>207</v>
      </c>
      <c r="O201" t="s">
        <v>79</v>
      </c>
      <c r="P201" t="s">
        <v>196</v>
      </c>
      <c r="Q201" t="s"/>
      <c r="R201" t="s">
        <v>81</v>
      </c>
      <c r="S201" t="s">
        <v>210</v>
      </c>
      <c r="T201" t="s">
        <v>83</v>
      </c>
      <c r="U201" t="s">
        <v>84</v>
      </c>
      <c r="V201" t="s">
        <v>85</v>
      </c>
      <c r="W201" t="s">
        <v>86</v>
      </c>
      <c r="X201" t="s"/>
      <c r="Y201" t="s">
        <v>87</v>
      </c>
      <c r="Z201">
        <f>HYPERLINK("https://hotel-media.eclerx.com/savepage/tk_15478005745401878_sr_952.html","info")</f>
        <v/>
      </c>
      <c r="AA201" t="n">
        <v>-6968465</v>
      </c>
      <c r="AB201" t="s"/>
      <c r="AC201" t="s"/>
      <c r="AD201" t="s">
        <v>88</v>
      </c>
      <c r="AE201" t="s"/>
      <c r="AF201" t="s"/>
      <c r="AG201" t="s"/>
      <c r="AH201" t="s"/>
      <c r="AI201" t="s"/>
      <c r="AJ201" t="s"/>
      <c r="AK201" t="s">
        <v>89</v>
      </c>
      <c r="AL201" t="s"/>
      <c r="AM201" t="s"/>
      <c r="AN201" t="s">
        <v>135</v>
      </c>
      <c r="AO201" t="s">
        <v>211</v>
      </c>
      <c r="AP201" t="n">
        <v>4</v>
      </c>
      <c r="AQ201" t="s">
        <v>90</v>
      </c>
      <c r="AR201" t="s">
        <v>91</v>
      </c>
      <c r="AS201" t="s"/>
      <c r="AT201" t="s">
        <v>92</v>
      </c>
      <c r="AU201" t="s"/>
      <c r="AV201" t="s"/>
      <c r="AW201" t="s"/>
      <c r="AX201" t="s"/>
      <c r="AY201" t="n">
        <v>6968465</v>
      </c>
      <c r="AZ201" t="s">
        <v>200</v>
      </c>
      <c r="BA201" t="s"/>
      <c r="BB201" t="n">
        <v>1094188</v>
      </c>
      <c r="BC201" t="n">
        <v>25.0338969</v>
      </c>
      <c r="BD201" t="n">
        <v>25.0338969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93</v>
      </c>
    </row>
    <row r="202" spans="1:70">
      <c r="A202" t="s">
        <v>70</v>
      </c>
      <c r="B202" t="s">
        <v>71</v>
      </c>
      <c r="C202" t="s">
        <v>109</v>
      </c>
      <c r="D202" t="n">
        <v>1</v>
      </c>
      <c r="E202" t="s">
        <v>196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4229.65</v>
      </c>
      <c r="L202" t="s">
        <v>77</v>
      </c>
      <c r="M202" t="s"/>
      <c r="N202" t="s">
        <v>207</v>
      </c>
      <c r="O202" t="s">
        <v>79</v>
      </c>
      <c r="P202" t="s">
        <v>196</v>
      </c>
      <c r="Q202" t="s"/>
      <c r="R202" t="s">
        <v>81</v>
      </c>
      <c r="S202" t="s">
        <v>212</v>
      </c>
      <c r="T202" t="s">
        <v>83</v>
      </c>
      <c r="U202" t="s">
        <v>84</v>
      </c>
      <c r="V202" t="s">
        <v>85</v>
      </c>
      <c r="W202" t="s">
        <v>114</v>
      </c>
      <c r="X202" t="s"/>
      <c r="Y202" t="s">
        <v>87</v>
      </c>
      <c r="Z202">
        <f>HYPERLINK("https://hotel-media.eclerx.com/savepage/tk_15478005745401878_sr_952.html","info")</f>
        <v/>
      </c>
      <c r="AA202" t="n">
        <v>-6968465</v>
      </c>
      <c r="AB202" t="s"/>
      <c r="AC202" t="s"/>
      <c r="AD202" t="s">
        <v>88</v>
      </c>
      <c r="AE202" t="s"/>
      <c r="AF202" t="s"/>
      <c r="AG202" t="s"/>
      <c r="AH202" t="s"/>
      <c r="AI202" t="s"/>
      <c r="AJ202" t="s"/>
      <c r="AK202" t="s">
        <v>89</v>
      </c>
      <c r="AL202" t="s"/>
      <c r="AM202" t="s"/>
      <c r="AN202" t="s">
        <v>135</v>
      </c>
      <c r="AO202" t="s">
        <v>213</v>
      </c>
      <c r="AP202" t="n">
        <v>4</v>
      </c>
      <c r="AQ202" t="s">
        <v>90</v>
      </c>
      <c r="AR202" t="s">
        <v>71</v>
      </c>
      <c r="AS202" t="s"/>
      <c r="AT202" t="s">
        <v>92</v>
      </c>
      <c r="AU202" t="s"/>
      <c r="AV202" t="s"/>
      <c r="AW202" t="s"/>
      <c r="AX202" t="s"/>
      <c r="AY202" t="n">
        <v>6968465</v>
      </c>
      <c r="AZ202" t="s">
        <v>200</v>
      </c>
      <c r="BA202" t="s"/>
      <c r="BB202" t="n">
        <v>1094188</v>
      </c>
      <c r="BC202" t="n">
        <v>25.0338969</v>
      </c>
      <c r="BD202" t="n">
        <v>25.0338969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93</v>
      </c>
    </row>
    <row r="203" spans="1:70">
      <c r="A203" t="s">
        <v>70</v>
      </c>
      <c r="B203" t="s">
        <v>71</v>
      </c>
      <c r="C203" t="s">
        <v>109</v>
      </c>
      <c r="D203" t="n">
        <v>1</v>
      </c>
      <c r="E203" t="s">
        <v>196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4866.5</v>
      </c>
      <c r="L203" t="s">
        <v>77</v>
      </c>
      <c r="M203" t="s"/>
      <c r="N203" t="s">
        <v>207</v>
      </c>
      <c r="O203" t="s">
        <v>79</v>
      </c>
      <c r="P203" t="s">
        <v>196</v>
      </c>
      <c r="Q203" t="s"/>
      <c r="R203" t="s">
        <v>81</v>
      </c>
      <c r="S203" t="s">
        <v>214</v>
      </c>
      <c r="T203" t="s">
        <v>83</v>
      </c>
      <c r="U203" t="s">
        <v>84</v>
      </c>
      <c r="V203" t="s">
        <v>85</v>
      </c>
      <c r="W203" t="s">
        <v>86</v>
      </c>
      <c r="X203" t="s"/>
      <c r="Y203" t="s">
        <v>87</v>
      </c>
      <c r="Z203">
        <f>HYPERLINK("https://hotel-media.eclerx.com/savepage/tk_15478005745401878_sr_952.html","info")</f>
        <v/>
      </c>
      <c r="AA203" t="n">
        <v>-6968465</v>
      </c>
      <c r="AB203" t="s"/>
      <c r="AC203" t="s"/>
      <c r="AD203" t="s">
        <v>88</v>
      </c>
      <c r="AE203" t="s"/>
      <c r="AF203" t="s"/>
      <c r="AG203" t="s"/>
      <c r="AH203" t="s"/>
      <c r="AI203" t="s"/>
      <c r="AJ203" t="s"/>
      <c r="AK203" t="s">
        <v>89</v>
      </c>
      <c r="AL203" t="s"/>
      <c r="AM203" t="s"/>
      <c r="AN203" t="s">
        <v>135</v>
      </c>
      <c r="AO203" t="s">
        <v>215</v>
      </c>
      <c r="AP203" t="n">
        <v>4</v>
      </c>
      <c r="AQ203" t="s">
        <v>90</v>
      </c>
      <c r="AR203" t="s">
        <v>71</v>
      </c>
      <c r="AS203" t="s"/>
      <c r="AT203" t="s">
        <v>92</v>
      </c>
      <c r="AU203" t="s"/>
      <c r="AV203" t="s"/>
      <c r="AW203" t="s"/>
      <c r="AX203" t="s"/>
      <c r="AY203" t="n">
        <v>6968465</v>
      </c>
      <c r="AZ203" t="s">
        <v>200</v>
      </c>
      <c r="BA203" t="s"/>
      <c r="BB203" t="n">
        <v>1094188</v>
      </c>
      <c r="BC203" t="n">
        <v>25.0338969</v>
      </c>
      <c r="BD203" t="n">
        <v>25.0338969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93</v>
      </c>
    </row>
    <row r="204" spans="1:70">
      <c r="A204" t="s">
        <v>70</v>
      </c>
      <c r="B204" t="s">
        <v>71</v>
      </c>
      <c r="C204" t="s">
        <v>109</v>
      </c>
      <c r="D204" t="n">
        <v>1</v>
      </c>
      <c r="E204" t="s">
        <v>216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1763.33</v>
      </c>
      <c r="L204" t="s">
        <v>77</v>
      </c>
      <c r="M204" t="s"/>
      <c r="N204" t="s">
        <v>217</v>
      </c>
      <c r="O204" t="s">
        <v>79</v>
      </c>
      <c r="P204" t="s">
        <v>216</v>
      </c>
      <c r="Q204" t="s"/>
      <c r="R204" t="s">
        <v>112</v>
      </c>
      <c r="S204" t="s">
        <v>218</v>
      </c>
      <c r="T204" t="s">
        <v>83</v>
      </c>
      <c r="U204" t="s">
        <v>84</v>
      </c>
      <c r="V204" t="s">
        <v>85</v>
      </c>
      <c r="W204" t="s">
        <v>86</v>
      </c>
      <c r="X204" t="s"/>
      <c r="Y204" t="s">
        <v>87</v>
      </c>
      <c r="Z204">
        <f>HYPERLINK("https://hotel-media.eclerx.com/savepage/tk_15478005710217311_sr_952.html","info")</f>
        <v/>
      </c>
      <c r="AA204" t="n">
        <v>-6968510</v>
      </c>
      <c r="AB204" t="s"/>
      <c r="AC204" t="s"/>
      <c r="AD204" t="s">
        <v>88</v>
      </c>
      <c r="AE204" t="s"/>
      <c r="AF204" t="s"/>
      <c r="AG204" t="s"/>
      <c r="AH204" t="s"/>
      <c r="AI204" t="s"/>
      <c r="AJ204" t="s"/>
      <c r="AK204" t="s">
        <v>89</v>
      </c>
      <c r="AL204" t="s"/>
      <c r="AM204" t="s"/>
      <c r="AN204" t="s">
        <v>89</v>
      </c>
      <c r="AO204" t="s"/>
      <c r="AP204" t="n">
        <v>3</v>
      </c>
      <c r="AQ204" t="s">
        <v>90</v>
      </c>
      <c r="AR204" t="s">
        <v>91</v>
      </c>
      <c r="AS204" t="s"/>
      <c r="AT204" t="s">
        <v>92</v>
      </c>
      <c r="AU204" t="s"/>
      <c r="AV204" t="s"/>
      <c r="AW204" t="s"/>
      <c r="AX204" t="s"/>
      <c r="AY204" t="n">
        <v>6968510</v>
      </c>
      <c r="AZ204" t="s">
        <v>219</v>
      </c>
      <c r="BA204" t="s"/>
      <c r="BB204" t="n">
        <v>1235594</v>
      </c>
      <c r="BC204" t="n">
        <v>25.1081578</v>
      </c>
      <c r="BD204" t="n">
        <v>25.1081578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93</v>
      </c>
    </row>
    <row r="205" spans="1:70">
      <c r="A205" t="s">
        <v>70</v>
      </c>
      <c r="B205" t="s">
        <v>71</v>
      </c>
      <c r="C205" t="s">
        <v>109</v>
      </c>
      <c r="D205" t="n">
        <v>1</v>
      </c>
      <c r="E205" t="s">
        <v>216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2030.5</v>
      </c>
      <c r="L205" t="s">
        <v>77</v>
      </c>
      <c r="M205" t="s"/>
      <c r="N205" t="s">
        <v>217</v>
      </c>
      <c r="O205" t="s">
        <v>79</v>
      </c>
      <c r="P205" t="s">
        <v>216</v>
      </c>
      <c r="Q205" t="s"/>
      <c r="R205" t="s">
        <v>112</v>
      </c>
      <c r="S205" t="s">
        <v>220</v>
      </c>
      <c r="T205" t="s">
        <v>83</v>
      </c>
      <c r="U205" t="s">
        <v>84</v>
      </c>
      <c r="V205" t="s">
        <v>85</v>
      </c>
      <c r="W205" t="s">
        <v>86</v>
      </c>
      <c r="X205" t="s"/>
      <c r="Y205" t="s">
        <v>87</v>
      </c>
      <c r="Z205">
        <f>HYPERLINK("https://hotel-media.eclerx.com/savepage/tk_15478005710217311_sr_952.html","info")</f>
        <v/>
      </c>
      <c r="AA205" t="n">
        <v>-6968510</v>
      </c>
      <c r="AB205" t="s"/>
      <c r="AC205" t="s"/>
      <c r="AD205" t="s">
        <v>88</v>
      </c>
      <c r="AE205" t="s"/>
      <c r="AF205" t="s"/>
      <c r="AG205" t="s"/>
      <c r="AH205" t="s"/>
      <c r="AI205" t="s"/>
      <c r="AJ205" t="s"/>
      <c r="AK205" t="s">
        <v>89</v>
      </c>
      <c r="AL205" t="s"/>
      <c r="AM205" t="s"/>
      <c r="AN205" t="s">
        <v>89</v>
      </c>
      <c r="AO205" t="s"/>
      <c r="AP205" t="n">
        <v>3</v>
      </c>
      <c r="AQ205" t="s">
        <v>90</v>
      </c>
      <c r="AR205" t="s">
        <v>91</v>
      </c>
      <c r="AS205" t="s"/>
      <c r="AT205" t="s">
        <v>92</v>
      </c>
      <c r="AU205" t="s"/>
      <c r="AV205" t="s"/>
      <c r="AW205" t="s"/>
      <c r="AX205" t="s"/>
      <c r="AY205" t="n">
        <v>6968510</v>
      </c>
      <c r="AZ205" t="s">
        <v>219</v>
      </c>
      <c r="BA205" t="s"/>
      <c r="BB205" t="n">
        <v>1235594</v>
      </c>
      <c r="BC205" t="n">
        <v>25.1081578</v>
      </c>
      <c r="BD205" t="n">
        <v>25.1081578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93</v>
      </c>
    </row>
    <row r="206" spans="1:70">
      <c r="A206" t="s">
        <v>70</v>
      </c>
      <c r="B206" t="s">
        <v>71</v>
      </c>
      <c r="C206" t="s">
        <v>109</v>
      </c>
      <c r="D206" t="n">
        <v>1</v>
      </c>
      <c r="E206" t="s">
        <v>216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2297.66</v>
      </c>
      <c r="L206" t="s">
        <v>77</v>
      </c>
      <c r="M206" t="s"/>
      <c r="N206" t="s">
        <v>217</v>
      </c>
      <c r="O206" t="s">
        <v>79</v>
      </c>
      <c r="P206" t="s">
        <v>216</v>
      </c>
      <c r="Q206" t="s"/>
      <c r="R206" t="s">
        <v>112</v>
      </c>
      <c r="S206" t="s">
        <v>221</v>
      </c>
      <c r="T206" t="s">
        <v>83</v>
      </c>
      <c r="U206" t="s">
        <v>84</v>
      </c>
      <c r="V206" t="s">
        <v>85</v>
      </c>
      <c r="W206" t="s">
        <v>86</v>
      </c>
      <c r="X206" t="s"/>
      <c r="Y206" t="s">
        <v>87</v>
      </c>
      <c r="Z206">
        <f>HYPERLINK("https://hotel-media.eclerx.com/savepage/tk_15478005710217311_sr_952.html","info")</f>
        <v/>
      </c>
      <c r="AA206" t="n">
        <v>-6968510</v>
      </c>
      <c r="AB206" t="s"/>
      <c r="AC206" t="s"/>
      <c r="AD206" t="s">
        <v>88</v>
      </c>
      <c r="AE206" t="s"/>
      <c r="AF206" t="s"/>
      <c r="AG206" t="s"/>
      <c r="AH206" t="s"/>
      <c r="AI206" t="s"/>
      <c r="AJ206" t="s"/>
      <c r="AK206" t="s">
        <v>89</v>
      </c>
      <c r="AL206" t="s"/>
      <c r="AM206" t="s"/>
      <c r="AN206" t="s">
        <v>89</v>
      </c>
      <c r="AO206" t="s"/>
      <c r="AP206" t="n">
        <v>3</v>
      </c>
      <c r="AQ206" t="s">
        <v>90</v>
      </c>
      <c r="AR206" t="s">
        <v>91</v>
      </c>
      <c r="AS206" t="s"/>
      <c r="AT206" t="s">
        <v>92</v>
      </c>
      <c r="AU206" t="s"/>
      <c r="AV206" t="s"/>
      <c r="AW206" t="s"/>
      <c r="AX206" t="s"/>
      <c r="AY206" t="n">
        <v>6968510</v>
      </c>
      <c r="AZ206" t="s">
        <v>219</v>
      </c>
      <c r="BA206" t="s"/>
      <c r="BB206" t="n">
        <v>1235594</v>
      </c>
      <c r="BC206" t="n">
        <v>25.1081578</v>
      </c>
      <c r="BD206" t="n">
        <v>25.1081578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93</v>
      </c>
    </row>
    <row r="207" spans="1:70">
      <c r="A207" t="s">
        <v>70</v>
      </c>
      <c r="B207" t="s">
        <v>71</v>
      </c>
      <c r="C207" t="s">
        <v>109</v>
      </c>
      <c r="D207" t="n">
        <v>1</v>
      </c>
      <c r="E207" t="s">
        <v>216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1852.39</v>
      </c>
      <c r="L207" t="s">
        <v>77</v>
      </c>
      <c r="M207" t="s"/>
      <c r="N207" t="s">
        <v>217</v>
      </c>
      <c r="O207" t="s">
        <v>79</v>
      </c>
      <c r="P207" t="s">
        <v>216</v>
      </c>
      <c r="Q207" t="s"/>
      <c r="R207" t="s">
        <v>112</v>
      </c>
      <c r="S207" t="s">
        <v>222</v>
      </c>
      <c r="T207" t="s">
        <v>83</v>
      </c>
      <c r="U207" t="s">
        <v>84</v>
      </c>
      <c r="V207" t="s">
        <v>85</v>
      </c>
      <c r="W207" t="s">
        <v>86</v>
      </c>
      <c r="X207" t="s"/>
      <c r="Y207" t="s">
        <v>87</v>
      </c>
      <c r="Z207">
        <f>HYPERLINK("https://hotel-media.eclerx.com/savepage/tk_15478005710217311_sr_952.html","info")</f>
        <v/>
      </c>
      <c r="AA207" t="n">
        <v>-6968510</v>
      </c>
      <c r="AB207" t="s"/>
      <c r="AC207" t="s"/>
      <c r="AD207" t="s">
        <v>88</v>
      </c>
      <c r="AE207" t="s"/>
      <c r="AF207" t="s"/>
      <c r="AG207" t="s"/>
      <c r="AH207" t="s"/>
      <c r="AI207" t="s"/>
      <c r="AJ207" t="s"/>
      <c r="AK207" t="s">
        <v>89</v>
      </c>
      <c r="AL207" t="s"/>
      <c r="AM207" t="s"/>
      <c r="AN207" t="s">
        <v>89</v>
      </c>
      <c r="AO207" t="s"/>
      <c r="AP207" t="n">
        <v>3</v>
      </c>
      <c r="AQ207" t="s">
        <v>90</v>
      </c>
      <c r="AR207" t="s">
        <v>91</v>
      </c>
      <c r="AS207" t="s"/>
      <c r="AT207" t="s">
        <v>92</v>
      </c>
      <c r="AU207" t="s"/>
      <c r="AV207" t="s"/>
      <c r="AW207" t="s"/>
      <c r="AX207" t="s"/>
      <c r="AY207" t="n">
        <v>6968510</v>
      </c>
      <c r="AZ207" t="s">
        <v>219</v>
      </c>
      <c r="BA207" t="s"/>
      <c r="BB207" t="n">
        <v>1235594</v>
      </c>
      <c r="BC207" t="n">
        <v>25.1081578</v>
      </c>
      <c r="BD207" t="n">
        <v>25.1081578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93</v>
      </c>
    </row>
    <row r="208" spans="1:70">
      <c r="A208" t="s">
        <v>70</v>
      </c>
      <c r="B208" t="s">
        <v>71</v>
      </c>
      <c r="C208" t="s">
        <v>109</v>
      </c>
      <c r="D208" t="n">
        <v>1</v>
      </c>
      <c r="E208" t="s">
        <v>216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2030.5</v>
      </c>
      <c r="L208" t="s">
        <v>77</v>
      </c>
      <c r="M208" t="s"/>
      <c r="N208" t="s">
        <v>217</v>
      </c>
      <c r="O208" t="s">
        <v>79</v>
      </c>
      <c r="P208" t="s">
        <v>216</v>
      </c>
      <c r="Q208" t="s"/>
      <c r="R208" t="s">
        <v>112</v>
      </c>
      <c r="S208" t="s">
        <v>220</v>
      </c>
      <c r="T208" t="s">
        <v>83</v>
      </c>
      <c r="U208" t="s">
        <v>84</v>
      </c>
      <c r="V208" t="s">
        <v>85</v>
      </c>
      <c r="W208" t="s">
        <v>86</v>
      </c>
      <c r="X208" t="s"/>
      <c r="Y208" t="s">
        <v>87</v>
      </c>
      <c r="Z208">
        <f>HYPERLINK("https://hotel-media.eclerx.com/savepage/tk_15478005710217311_sr_952.html","info")</f>
        <v/>
      </c>
      <c r="AA208" t="n">
        <v>-6968510</v>
      </c>
      <c r="AB208" t="s"/>
      <c r="AC208" t="s"/>
      <c r="AD208" t="s">
        <v>88</v>
      </c>
      <c r="AE208" t="s"/>
      <c r="AF208" t="s"/>
      <c r="AG208" t="s"/>
      <c r="AH208" t="s"/>
      <c r="AI208" t="s"/>
      <c r="AJ208" t="s"/>
      <c r="AK208" t="s">
        <v>89</v>
      </c>
      <c r="AL208" t="s"/>
      <c r="AM208" t="s"/>
      <c r="AN208" t="s">
        <v>89</v>
      </c>
      <c r="AO208" t="s"/>
      <c r="AP208" t="n">
        <v>3</v>
      </c>
      <c r="AQ208" t="s">
        <v>90</v>
      </c>
      <c r="AR208" t="s">
        <v>91</v>
      </c>
      <c r="AS208" t="s"/>
      <c r="AT208" t="s">
        <v>92</v>
      </c>
      <c r="AU208" t="s"/>
      <c r="AV208" t="s"/>
      <c r="AW208" t="s"/>
      <c r="AX208" t="s"/>
      <c r="AY208" t="n">
        <v>6968510</v>
      </c>
      <c r="AZ208" t="s">
        <v>219</v>
      </c>
      <c r="BA208" t="s"/>
      <c r="BB208" t="n">
        <v>1235594</v>
      </c>
      <c r="BC208" t="n">
        <v>25.1081578</v>
      </c>
      <c r="BD208" t="n">
        <v>25.1081578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93</v>
      </c>
    </row>
    <row r="209" spans="1:70">
      <c r="A209" t="s">
        <v>70</v>
      </c>
      <c r="B209" t="s">
        <v>71</v>
      </c>
      <c r="C209" t="s">
        <v>109</v>
      </c>
      <c r="D209" t="n">
        <v>1</v>
      </c>
      <c r="E209" t="s">
        <v>216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2208.62</v>
      </c>
      <c r="L209" t="s">
        <v>77</v>
      </c>
      <c r="M209" t="s"/>
      <c r="N209" t="s">
        <v>217</v>
      </c>
      <c r="O209" t="s">
        <v>79</v>
      </c>
      <c r="P209" t="s">
        <v>216</v>
      </c>
      <c r="Q209" t="s"/>
      <c r="R209" t="s">
        <v>112</v>
      </c>
      <c r="S209" t="s">
        <v>223</v>
      </c>
      <c r="T209" t="s">
        <v>83</v>
      </c>
      <c r="U209" t="s">
        <v>84</v>
      </c>
      <c r="V209" t="s">
        <v>85</v>
      </c>
      <c r="W209" t="s">
        <v>86</v>
      </c>
      <c r="X209" t="s"/>
      <c r="Y209" t="s">
        <v>87</v>
      </c>
      <c r="Z209">
        <f>HYPERLINK("https://hotel-media.eclerx.com/savepage/tk_15478005710217311_sr_952.html","info")</f>
        <v/>
      </c>
      <c r="AA209" t="n">
        <v>-6968510</v>
      </c>
      <c r="AB209" t="s"/>
      <c r="AC209" t="s"/>
      <c r="AD209" t="s">
        <v>88</v>
      </c>
      <c r="AE209" t="s"/>
      <c r="AF209" t="s"/>
      <c r="AG209" t="s"/>
      <c r="AH209" t="s"/>
      <c r="AI209" t="s"/>
      <c r="AJ209" t="s"/>
      <c r="AK209" t="s">
        <v>89</v>
      </c>
      <c r="AL209" t="s"/>
      <c r="AM209" t="s"/>
      <c r="AN209" t="s">
        <v>89</v>
      </c>
      <c r="AO209" t="s"/>
      <c r="AP209" t="n">
        <v>3</v>
      </c>
      <c r="AQ209" t="s">
        <v>90</v>
      </c>
      <c r="AR209" t="s">
        <v>91</v>
      </c>
      <c r="AS209" t="s"/>
      <c r="AT209" t="s">
        <v>92</v>
      </c>
      <c r="AU209" t="s"/>
      <c r="AV209" t="s"/>
      <c r="AW209" t="s"/>
      <c r="AX209" t="s"/>
      <c r="AY209" t="n">
        <v>6968510</v>
      </c>
      <c r="AZ209" t="s">
        <v>219</v>
      </c>
      <c r="BA209" t="s"/>
      <c r="BB209" t="n">
        <v>1235594</v>
      </c>
      <c r="BC209" t="n">
        <v>25.1081578</v>
      </c>
      <c r="BD209" t="n">
        <v>25.1081578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93</v>
      </c>
    </row>
    <row r="210" spans="1:70">
      <c r="A210" t="s">
        <v>70</v>
      </c>
      <c r="B210" t="s">
        <v>71</v>
      </c>
      <c r="C210" t="s">
        <v>131</v>
      </c>
      <c r="D210" t="n">
        <v>1</v>
      </c>
      <c r="E210" t="s">
        <v>224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1228.99</v>
      </c>
      <c r="L210" t="s">
        <v>77</v>
      </c>
      <c r="M210" t="s"/>
      <c r="N210" t="s">
        <v>225</v>
      </c>
      <c r="O210" t="s">
        <v>79</v>
      </c>
      <c r="P210" t="s">
        <v>224</v>
      </c>
      <c r="Q210" t="s">
        <v>80</v>
      </c>
      <c r="R210" t="s">
        <v>226</v>
      </c>
      <c r="S210" t="s">
        <v>113</v>
      </c>
      <c r="T210" t="s">
        <v>83</v>
      </c>
      <c r="U210" t="s">
        <v>84</v>
      </c>
      <c r="V210" t="s">
        <v>85</v>
      </c>
      <c r="W210" t="s">
        <v>114</v>
      </c>
      <c r="X210" t="s"/>
      <c r="Y210" t="s">
        <v>87</v>
      </c>
      <c r="Z210">
        <f>HYPERLINK("https://hotel-media.eclerx.com/savepage/tk_15478005619150898_sr_953.html","info")</f>
        <v/>
      </c>
      <c r="AA210" t="n">
        <v>-6901950</v>
      </c>
      <c r="AB210" t="s"/>
      <c r="AC210" t="s"/>
      <c r="AD210" t="s">
        <v>88</v>
      </c>
      <c r="AE210" t="s"/>
      <c r="AF210" t="s"/>
      <c r="AG210" t="s"/>
      <c r="AH210" t="s"/>
      <c r="AI210" t="s"/>
      <c r="AJ210" t="s"/>
      <c r="AK210" t="s">
        <v>89</v>
      </c>
      <c r="AL210" t="s"/>
      <c r="AM210" t="s"/>
      <c r="AN210" t="s">
        <v>89</v>
      </c>
      <c r="AO210" t="s"/>
      <c r="AP210" t="n">
        <v>3</v>
      </c>
      <c r="AQ210" t="s">
        <v>90</v>
      </c>
      <c r="AR210" t="s">
        <v>91</v>
      </c>
      <c r="AS210" t="s"/>
      <c r="AT210" t="s">
        <v>92</v>
      </c>
      <c r="AU210" t="s"/>
      <c r="AV210" t="s"/>
      <c r="AW210" t="s"/>
      <c r="AX210" t="s"/>
      <c r="AY210" t="n">
        <v>6901950</v>
      </c>
      <c r="AZ210" t="s">
        <v>227</v>
      </c>
      <c r="BA210" t="s"/>
      <c r="BB210" t="n">
        <v>567537</v>
      </c>
      <c r="BC210" t="n">
        <v>25.04985</v>
      </c>
      <c r="BD210" t="n">
        <v>25.04985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93</v>
      </c>
    </row>
    <row r="211" spans="1:70">
      <c r="A211" t="s">
        <v>70</v>
      </c>
      <c r="B211" t="s">
        <v>71</v>
      </c>
      <c r="C211" t="s">
        <v>121</v>
      </c>
      <c r="D211" t="n">
        <v>1</v>
      </c>
      <c r="E211" t="s">
        <v>228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1157.74</v>
      </c>
      <c r="L211" t="s">
        <v>77</v>
      </c>
      <c r="M211" t="s"/>
      <c r="N211" t="s">
        <v>229</v>
      </c>
      <c r="O211" t="s">
        <v>79</v>
      </c>
      <c r="P211" t="s">
        <v>228</v>
      </c>
      <c r="Q211" t="s"/>
      <c r="R211" t="s">
        <v>112</v>
      </c>
      <c r="S211" t="s">
        <v>230</v>
      </c>
      <c r="T211" t="s">
        <v>83</v>
      </c>
      <c r="U211" t="s">
        <v>84</v>
      </c>
      <c r="V211" t="s">
        <v>85</v>
      </c>
      <c r="W211" t="s">
        <v>86</v>
      </c>
      <c r="X211" t="s"/>
      <c r="Y211" t="s">
        <v>87</v>
      </c>
      <c r="Z211">
        <f>HYPERLINK("https://hotel-media.eclerx.com/savepage/tk_15478005665527093_sr_951.html","info")</f>
        <v/>
      </c>
      <c r="AA211" t="n">
        <v>-8564017</v>
      </c>
      <c r="AB211" t="s"/>
      <c r="AC211" t="s"/>
      <c r="AD211" t="s">
        <v>88</v>
      </c>
      <c r="AE211" t="s"/>
      <c r="AF211" t="s"/>
      <c r="AG211" t="s"/>
      <c r="AH211" t="s"/>
      <c r="AI211" t="s"/>
      <c r="AJ211" t="s"/>
      <c r="AK211" t="s">
        <v>89</v>
      </c>
      <c r="AL211" t="s"/>
      <c r="AM211" t="s"/>
      <c r="AN211" t="s">
        <v>89</v>
      </c>
      <c r="AO211" t="s"/>
      <c r="AP211" t="n">
        <v>1</v>
      </c>
      <c r="AQ211" t="s">
        <v>90</v>
      </c>
      <c r="AR211" t="s">
        <v>91</v>
      </c>
      <c r="AS211" t="s"/>
      <c r="AT211" t="s">
        <v>92</v>
      </c>
      <c r="AU211" t="s"/>
      <c r="AV211" t="s"/>
      <c r="AW211" t="s"/>
      <c r="AX211" t="s"/>
      <c r="AY211" t="n">
        <v>8564017</v>
      </c>
      <c r="AZ211" t="s">
        <v>231</v>
      </c>
      <c r="BA211" t="s"/>
      <c r="BB211" t="n">
        <v>2257627</v>
      </c>
      <c r="BC211" t="n">
        <v>24.974104</v>
      </c>
      <c r="BD211" t="n">
        <v>24.974104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93</v>
      </c>
    </row>
    <row r="212" spans="1:70">
      <c r="A212" t="s">
        <v>70</v>
      </c>
      <c r="B212" t="s">
        <v>71</v>
      </c>
      <c r="C212" t="s">
        <v>121</v>
      </c>
      <c r="D212" t="n">
        <v>1</v>
      </c>
      <c r="E212" t="s">
        <v>228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1157.74</v>
      </c>
      <c r="L212" t="s">
        <v>77</v>
      </c>
      <c r="M212" t="s"/>
      <c r="N212" t="s">
        <v>232</v>
      </c>
      <c r="O212" t="s">
        <v>79</v>
      </c>
      <c r="P212" t="s">
        <v>228</v>
      </c>
      <c r="Q212" t="s"/>
      <c r="R212" t="s">
        <v>112</v>
      </c>
      <c r="S212" t="s">
        <v>230</v>
      </c>
      <c r="T212" t="s">
        <v>83</v>
      </c>
      <c r="U212" t="s">
        <v>84</v>
      </c>
      <c r="V212" t="s">
        <v>85</v>
      </c>
      <c r="W212" t="s">
        <v>86</v>
      </c>
      <c r="X212" t="s"/>
      <c r="Y212" t="s">
        <v>87</v>
      </c>
      <c r="Z212">
        <f>HYPERLINK("https://hotel-media.eclerx.com/savepage/tk_15478005665527093_sr_951.html","info")</f>
        <v/>
      </c>
      <c r="AA212" t="n">
        <v>-8564017</v>
      </c>
      <c r="AB212" t="s"/>
      <c r="AC212" t="s"/>
      <c r="AD212" t="s">
        <v>88</v>
      </c>
      <c r="AE212" t="s"/>
      <c r="AF212" t="s"/>
      <c r="AG212" t="s"/>
      <c r="AH212" t="s"/>
      <c r="AI212" t="s"/>
      <c r="AJ212" t="s"/>
      <c r="AK212" t="s">
        <v>89</v>
      </c>
      <c r="AL212" t="s"/>
      <c r="AM212" t="s"/>
      <c r="AN212" t="s">
        <v>89</v>
      </c>
      <c r="AO212" t="s"/>
      <c r="AP212" t="n">
        <v>1</v>
      </c>
      <c r="AQ212" t="s">
        <v>90</v>
      </c>
      <c r="AR212" t="s">
        <v>91</v>
      </c>
      <c r="AS212" t="s"/>
      <c r="AT212" t="s">
        <v>92</v>
      </c>
      <c r="AU212" t="s"/>
      <c r="AV212" t="s"/>
      <c r="AW212" t="s"/>
      <c r="AX212" t="s"/>
      <c r="AY212" t="n">
        <v>8564017</v>
      </c>
      <c r="AZ212" t="s">
        <v>231</v>
      </c>
      <c r="BA212" t="s"/>
      <c r="BB212" t="n">
        <v>2257627</v>
      </c>
      <c r="BC212" t="n">
        <v>24.974104</v>
      </c>
      <c r="BD212" t="n">
        <v>24.974104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93</v>
      </c>
    </row>
    <row r="213" spans="1:70">
      <c r="A213" t="s">
        <v>70</v>
      </c>
      <c r="B213" t="s">
        <v>71</v>
      </c>
      <c r="C213" t="s">
        <v>121</v>
      </c>
      <c r="D213" t="n">
        <v>1</v>
      </c>
      <c r="E213" t="s">
        <v>233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1192.71</v>
      </c>
      <c r="L213" t="s">
        <v>77</v>
      </c>
      <c r="M213" t="s"/>
      <c r="N213" t="s">
        <v>225</v>
      </c>
      <c r="O213" t="s">
        <v>79</v>
      </c>
      <c r="P213" t="s">
        <v>233</v>
      </c>
      <c r="Q213" t="s">
        <v>80</v>
      </c>
      <c r="R213" t="s">
        <v>234</v>
      </c>
      <c r="S213" t="s">
        <v>235</v>
      </c>
      <c r="T213" t="s">
        <v>83</v>
      </c>
      <c r="U213" t="s">
        <v>84</v>
      </c>
      <c r="V213" t="s">
        <v>85</v>
      </c>
      <c r="W213" t="s">
        <v>114</v>
      </c>
      <c r="X213" t="s"/>
      <c r="Y213" t="s">
        <v>87</v>
      </c>
      <c r="Z213">
        <f>HYPERLINK("https://hotel-media.eclerx.com/savepage/tk_154780056859264_sr_951.html","info")</f>
        <v/>
      </c>
      <c r="AA213" t="n">
        <v>-7699640</v>
      </c>
      <c r="AB213" t="s"/>
      <c r="AC213" t="s"/>
      <c r="AD213" t="s">
        <v>88</v>
      </c>
      <c r="AE213" t="s"/>
      <c r="AF213" t="s"/>
      <c r="AG213" t="s"/>
      <c r="AH213" t="s"/>
      <c r="AI213" t="s"/>
      <c r="AJ213" t="s"/>
      <c r="AK213" t="s">
        <v>89</v>
      </c>
      <c r="AL213" t="s"/>
      <c r="AM213" t="s"/>
      <c r="AN213" t="s">
        <v>135</v>
      </c>
      <c r="AO213" t="s">
        <v>236</v>
      </c>
      <c r="AP213" t="n">
        <v>2</v>
      </c>
      <c r="AQ213" t="s">
        <v>90</v>
      </c>
      <c r="AR213" t="s">
        <v>71</v>
      </c>
      <c r="AS213" t="s"/>
      <c r="AT213" t="s">
        <v>92</v>
      </c>
      <c r="AU213" t="s"/>
      <c r="AV213" t="s"/>
      <c r="AW213" t="s"/>
      <c r="AX213" t="s"/>
      <c r="AY213" t="n">
        <v>7699640</v>
      </c>
      <c r="AZ213" t="s">
        <v>237</v>
      </c>
      <c r="BA213" t="s"/>
      <c r="BB213" t="n">
        <v>2277526</v>
      </c>
      <c r="BC213" t="n">
        <v>25.0433366883747</v>
      </c>
      <c r="BD213" t="n">
        <v>25.0433366883747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93</v>
      </c>
    </row>
    <row r="214" spans="1:70">
      <c r="A214" t="s">
        <v>70</v>
      </c>
      <c r="B214" t="s">
        <v>71</v>
      </c>
      <c r="C214" t="s">
        <v>121</v>
      </c>
      <c r="D214" t="n">
        <v>1</v>
      </c>
      <c r="E214" t="s">
        <v>233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1192.71</v>
      </c>
      <c r="L214" t="s">
        <v>77</v>
      </c>
      <c r="M214" t="s"/>
      <c r="N214" t="s">
        <v>225</v>
      </c>
      <c r="O214" t="s">
        <v>79</v>
      </c>
      <c r="P214" t="s">
        <v>233</v>
      </c>
      <c r="Q214" t="s">
        <v>80</v>
      </c>
      <c r="R214" t="s">
        <v>234</v>
      </c>
      <c r="S214" t="s">
        <v>235</v>
      </c>
      <c r="T214" t="s">
        <v>83</v>
      </c>
      <c r="U214" t="s">
        <v>84</v>
      </c>
      <c r="V214" t="s">
        <v>85</v>
      </c>
      <c r="W214" t="s">
        <v>114</v>
      </c>
      <c r="X214" t="s"/>
      <c r="Y214" t="s">
        <v>87</v>
      </c>
      <c r="Z214">
        <f>HYPERLINK("https://hotel-media.eclerx.com/savepage/tk_154780056859264_sr_951.html","info")</f>
        <v/>
      </c>
      <c r="AA214" t="n">
        <v>-7699640</v>
      </c>
      <c r="AB214" t="s"/>
      <c r="AC214" t="s"/>
      <c r="AD214" t="s">
        <v>88</v>
      </c>
      <c r="AE214" t="s"/>
      <c r="AF214" t="s"/>
      <c r="AG214" t="s"/>
      <c r="AH214" t="s"/>
      <c r="AI214" t="s"/>
      <c r="AJ214" t="s"/>
      <c r="AK214" t="s">
        <v>89</v>
      </c>
      <c r="AL214" t="s"/>
      <c r="AM214" t="s"/>
      <c r="AN214" t="s">
        <v>135</v>
      </c>
      <c r="AO214" t="s">
        <v>236</v>
      </c>
      <c r="AP214" t="n">
        <v>2</v>
      </c>
      <c r="AQ214" t="s">
        <v>90</v>
      </c>
      <c r="AR214" t="s">
        <v>71</v>
      </c>
      <c r="AS214" t="s"/>
      <c r="AT214" t="s">
        <v>92</v>
      </c>
      <c r="AU214" t="s"/>
      <c r="AV214" t="s"/>
      <c r="AW214" t="s"/>
      <c r="AX214" t="s"/>
      <c r="AY214" t="n">
        <v>7699640</v>
      </c>
      <c r="AZ214" t="s">
        <v>237</v>
      </c>
      <c r="BA214" t="s"/>
      <c r="BB214" t="n">
        <v>2277526</v>
      </c>
      <c r="BC214" t="n">
        <v>25.0433366883747</v>
      </c>
      <c r="BD214" t="n">
        <v>25.0433366883747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93</v>
      </c>
    </row>
    <row r="215" spans="1:70">
      <c r="A215" t="s">
        <v>70</v>
      </c>
      <c r="B215" t="s">
        <v>71</v>
      </c>
      <c r="C215" t="s">
        <v>72</v>
      </c>
      <c r="D215" t="n">
        <v>1</v>
      </c>
      <c r="E215" t="s">
        <v>238</v>
      </c>
      <c r="F215" t="n">
        <v>1832222</v>
      </c>
      <c r="G215" t="s">
        <v>74</v>
      </c>
      <c r="H215" t="s">
        <v>75</v>
      </c>
      <c r="I215" t="s"/>
      <c r="J215" t="s">
        <v>76</v>
      </c>
      <c r="K215" t="n">
        <v>1781.14</v>
      </c>
      <c r="L215" t="s">
        <v>77</v>
      </c>
      <c r="M215" t="s"/>
      <c r="N215" t="s">
        <v>239</v>
      </c>
      <c r="O215" t="s">
        <v>79</v>
      </c>
      <c r="P215" t="s">
        <v>238</v>
      </c>
      <c r="Q215" t="s"/>
      <c r="R215" t="s">
        <v>163</v>
      </c>
      <c r="S215" t="s">
        <v>240</v>
      </c>
      <c r="T215" t="s">
        <v>83</v>
      </c>
      <c r="U215" t="s">
        <v>84</v>
      </c>
      <c r="V215" t="s">
        <v>85</v>
      </c>
      <c r="W215" t="s">
        <v>114</v>
      </c>
      <c r="X215" t="s"/>
      <c r="Y215" t="s">
        <v>87</v>
      </c>
      <c r="Z215">
        <f>HYPERLINK("https://hotel-media.eclerx.com/savepage/tk_15478005907104623_sr_954.html","info")</f>
        <v/>
      </c>
      <c r="AA215" t="n">
        <v>388852</v>
      </c>
      <c r="AB215" t="s"/>
      <c r="AC215" t="s"/>
      <c r="AD215" t="s">
        <v>88</v>
      </c>
      <c r="AE215" t="s"/>
      <c r="AF215" t="s"/>
      <c r="AG215" t="s"/>
      <c r="AH215" t="s"/>
      <c r="AI215" t="s"/>
      <c r="AJ215" t="s"/>
      <c r="AK215" t="s">
        <v>89</v>
      </c>
      <c r="AL215" t="s"/>
      <c r="AM215" t="s"/>
      <c r="AN215" t="s">
        <v>135</v>
      </c>
      <c r="AO215" t="s">
        <v>241</v>
      </c>
      <c r="AP215" t="n">
        <v>4</v>
      </c>
      <c r="AQ215" t="s">
        <v>90</v>
      </c>
      <c r="AR215" t="s">
        <v>91</v>
      </c>
      <c r="AS215" t="s"/>
      <c r="AT215" t="s">
        <v>92</v>
      </c>
      <c r="AU215" t="s"/>
      <c r="AV215" t="s"/>
      <c r="AW215" t="s"/>
      <c r="AX215" t="s"/>
      <c r="AY215" t="n">
        <v>6901776</v>
      </c>
      <c r="AZ215" t="s">
        <v>242</v>
      </c>
      <c r="BA215" t="s"/>
      <c r="BB215" t="n">
        <v>780541</v>
      </c>
      <c r="BC215" t="n">
        <v>25.050074</v>
      </c>
      <c r="BD215" t="n">
        <v>25.050074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93</v>
      </c>
    </row>
    <row r="216" spans="1:70">
      <c r="A216" t="s">
        <v>70</v>
      </c>
      <c r="B216" t="s">
        <v>71</v>
      </c>
      <c r="C216" t="s">
        <v>72</v>
      </c>
      <c r="D216" t="n">
        <v>1</v>
      </c>
      <c r="E216" t="s">
        <v>238</v>
      </c>
      <c r="F216" t="n">
        <v>1832222</v>
      </c>
      <c r="G216" t="s">
        <v>74</v>
      </c>
      <c r="H216" t="s">
        <v>75</v>
      </c>
      <c r="I216" t="s"/>
      <c r="J216" t="s">
        <v>76</v>
      </c>
      <c r="K216" t="n">
        <v>1874.78</v>
      </c>
      <c r="L216" t="s">
        <v>77</v>
      </c>
      <c r="M216" t="s"/>
      <c r="N216" t="s">
        <v>239</v>
      </c>
      <c r="O216" t="s">
        <v>79</v>
      </c>
      <c r="P216" t="s">
        <v>238</v>
      </c>
      <c r="Q216" t="s">
        <v>80</v>
      </c>
      <c r="R216" t="s">
        <v>163</v>
      </c>
      <c r="S216" t="s">
        <v>243</v>
      </c>
      <c r="T216" t="s">
        <v>83</v>
      </c>
      <c r="U216" t="s">
        <v>84</v>
      </c>
      <c r="V216" t="s">
        <v>85</v>
      </c>
      <c r="W216" t="s">
        <v>114</v>
      </c>
      <c r="X216" t="s"/>
      <c r="Y216" t="s">
        <v>87</v>
      </c>
      <c r="Z216">
        <f>HYPERLINK("https://hotel-media.eclerx.com/savepage/tk_15478005907104623_sr_954.html","info")</f>
        <v/>
      </c>
      <c r="AA216" t="n">
        <v>388852</v>
      </c>
      <c r="AB216" t="s"/>
      <c r="AC216" t="s"/>
      <c r="AD216" t="s">
        <v>88</v>
      </c>
      <c r="AE216" t="s"/>
      <c r="AF216" t="s"/>
      <c r="AG216" t="s"/>
      <c r="AH216" t="s"/>
      <c r="AI216" t="s"/>
      <c r="AJ216" t="s"/>
      <c r="AK216" t="s">
        <v>89</v>
      </c>
      <c r="AL216" t="s"/>
      <c r="AM216" t="s"/>
      <c r="AN216" t="s">
        <v>135</v>
      </c>
      <c r="AO216" t="s">
        <v>244</v>
      </c>
      <c r="AP216" t="n">
        <v>4</v>
      </c>
      <c r="AQ216" t="s">
        <v>90</v>
      </c>
      <c r="AR216" t="s">
        <v>71</v>
      </c>
      <c r="AS216" t="s"/>
      <c r="AT216" t="s">
        <v>92</v>
      </c>
      <c r="AU216" t="s"/>
      <c r="AV216" t="s"/>
      <c r="AW216" t="s"/>
      <c r="AX216" t="s"/>
      <c r="AY216" t="n">
        <v>6901776</v>
      </c>
      <c r="AZ216" t="s">
        <v>242</v>
      </c>
      <c r="BA216" t="s"/>
      <c r="BB216" t="n">
        <v>780541</v>
      </c>
      <c r="BC216" t="n">
        <v>25.050074</v>
      </c>
      <c r="BD216" t="n">
        <v>25.050074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93</v>
      </c>
    </row>
    <row r="217" spans="1:70">
      <c r="A217" t="s">
        <v>70</v>
      </c>
      <c r="B217" t="s">
        <v>71</v>
      </c>
      <c r="C217" t="s">
        <v>72</v>
      </c>
      <c r="D217" t="n">
        <v>1</v>
      </c>
      <c r="E217" t="s">
        <v>238</v>
      </c>
      <c r="F217" t="n">
        <v>1832222</v>
      </c>
      <c r="G217" t="s">
        <v>74</v>
      </c>
      <c r="H217" t="s">
        <v>75</v>
      </c>
      <c r="I217" t="s"/>
      <c r="J217" t="s">
        <v>76</v>
      </c>
      <c r="K217" t="n">
        <v>1874.78</v>
      </c>
      <c r="L217" t="s">
        <v>77</v>
      </c>
      <c r="M217" t="s"/>
      <c r="N217" t="s">
        <v>239</v>
      </c>
      <c r="O217" t="s">
        <v>79</v>
      </c>
      <c r="P217" t="s">
        <v>238</v>
      </c>
      <c r="Q217" t="s">
        <v>80</v>
      </c>
      <c r="R217" t="s">
        <v>163</v>
      </c>
      <c r="S217" t="s">
        <v>243</v>
      </c>
      <c r="T217" t="s">
        <v>83</v>
      </c>
      <c r="U217" t="s">
        <v>84</v>
      </c>
      <c r="V217" t="s">
        <v>85</v>
      </c>
      <c r="W217" t="s">
        <v>114</v>
      </c>
      <c r="X217" t="s"/>
      <c r="Y217" t="s">
        <v>87</v>
      </c>
      <c r="Z217">
        <f>HYPERLINK("https://hotel-media.eclerx.com/savepage/tk_15478005907104623_sr_954.html","info")</f>
        <v/>
      </c>
      <c r="AA217" t="n">
        <v>388852</v>
      </c>
      <c r="AB217" t="s"/>
      <c r="AC217" t="s"/>
      <c r="AD217" t="s">
        <v>88</v>
      </c>
      <c r="AE217" t="s"/>
      <c r="AF217" t="s"/>
      <c r="AG217" t="s"/>
      <c r="AH217" t="s"/>
      <c r="AI217" t="s"/>
      <c r="AJ217" t="s"/>
      <c r="AK217" t="s">
        <v>89</v>
      </c>
      <c r="AL217" t="s"/>
      <c r="AM217" t="s"/>
      <c r="AN217" t="s">
        <v>135</v>
      </c>
      <c r="AO217" t="s">
        <v>244</v>
      </c>
      <c r="AP217" t="n">
        <v>4</v>
      </c>
      <c r="AQ217" t="s">
        <v>90</v>
      </c>
      <c r="AR217" t="s">
        <v>245</v>
      </c>
      <c r="AS217" t="s"/>
      <c r="AT217" t="s">
        <v>92</v>
      </c>
      <c r="AU217" t="s"/>
      <c r="AV217" t="s"/>
      <c r="AW217" t="s"/>
      <c r="AX217" t="s"/>
      <c r="AY217" t="n">
        <v>6901776</v>
      </c>
      <c r="AZ217" t="s">
        <v>242</v>
      </c>
      <c r="BA217" t="s"/>
      <c r="BB217" t="n">
        <v>780541</v>
      </c>
      <c r="BC217" t="n">
        <v>25.050074</v>
      </c>
      <c r="BD217" t="n">
        <v>25.050074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93</v>
      </c>
    </row>
    <row r="218" spans="1:70">
      <c r="A218" t="s">
        <v>70</v>
      </c>
      <c r="B218" t="s">
        <v>71</v>
      </c>
      <c r="C218" t="s">
        <v>72</v>
      </c>
      <c r="D218" t="n">
        <v>1</v>
      </c>
      <c r="E218" t="s">
        <v>238</v>
      </c>
      <c r="F218" t="n">
        <v>1832222</v>
      </c>
      <c r="G218" t="s">
        <v>74</v>
      </c>
      <c r="H218" t="s">
        <v>75</v>
      </c>
      <c r="I218" t="s"/>
      <c r="J218" t="s">
        <v>76</v>
      </c>
      <c r="K218" t="n">
        <v>2064.77</v>
      </c>
      <c r="L218" t="s">
        <v>77</v>
      </c>
      <c r="M218" t="s"/>
      <c r="N218" t="s">
        <v>239</v>
      </c>
      <c r="O218" t="s">
        <v>79</v>
      </c>
      <c r="P218" t="s">
        <v>238</v>
      </c>
      <c r="Q218" t="s"/>
      <c r="R218" t="s">
        <v>163</v>
      </c>
      <c r="S218" t="s">
        <v>246</v>
      </c>
      <c r="T218" t="s">
        <v>83</v>
      </c>
      <c r="U218" t="s">
        <v>84</v>
      </c>
      <c r="V218" t="s">
        <v>85</v>
      </c>
      <c r="W218" t="s">
        <v>114</v>
      </c>
      <c r="X218" t="s"/>
      <c r="Y218" t="s">
        <v>87</v>
      </c>
      <c r="Z218">
        <f>HYPERLINK("https://hotel-media.eclerx.com/savepage/tk_15478005907104623_sr_954.html","info")</f>
        <v/>
      </c>
      <c r="AA218" t="n">
        <v>388852</v>
      </c>
      <c r="AB218" t="s"/>
      <c r="AC218" t="s"/>
      <c r="AD218" t="s">
        <v>88</v>
      </c>
      <c r="AE218" t="s"/>
      <c r="AF218" t="s"/>
      <c r="AG218" t="s"/>
      <c r="AH218" t="s"/>
      <c r="AI218" t="s"/>
      <c r="AJ218" t="s"/>
      <c r="AK218" t="s">
        <v>89</v>
      </c>
      <c r="AL218" t="s"/>
      <c r="AM218" t="s"/>
      <c r="AN218" t="s">
        <v>135</v>
      </c>
      <c r="AO218" t="s">
        <v>247</v>
      </c>
      <c r="AP218" t="n">
        <v>4</v>
      </c>
      <c r="AQ218" t="s">
        <v>90</v>
      </c>
      <c r="AR218" t="s">
        <v>71</v>
      </c>
      <c r="AS218" t="s"/>
      <c r="AT218" t="s">
        <v>92</v>
      </c>
      <c r="AU218" t="s"/>
      <c r="AV218" t="s"/>
      <c r="AW218" t="s"/>
      <c r="AX218" t="s"/>
      <c r="AY218" t="n">
        <v>6901776</v>
      </c>
      <c r="AZ218" t="s">
        <v>242</v>
      </c>
      <c r="BA218" t="s"/>
      <c r="BB218" t="n">
        <v>780541</v>
      </c>
      <c r="BC218" t="n">
        <v>25.050074</v>
      </c>
      <c r="BD218" t="n">
        <v>25.050074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93</v>
      </c>
    </row>
    <row r="219" spans="1:70">
      <c r="A219" t="s">
        <v>70</v>
      </c>
      <c r="B219" t="s">
        <v>71</v>
      </c>
      <c r="C219" t="s">
        <v>72</v>
      </c>
      <c r="D219" t="n">
        <v>1</v>
      </c>
      <c r="E219" t="s">
        <v>238</v>
      </c>
      <c r="F219" t="n">
        <v>1832222</v>
      </c>
      <c r="G219" t="s">
        <v>74</v>
      </c>
      <c r="H219" t="s">
        <v>75</v>
      </c>
      <c r="I219" t="s"/>
      <c r="J219" t="s">
        <v>76</v>
      </c>
      <c r="K219" t="n">
        <v>2064.77</v>
      </c>
      <c r="L219" t="s">
        <v>77</v>
      </c>
      <c r="M219" t="s"/>
      <c r="N219" t="s">
        <v>239</v>
      </c>
      <c r="O219" t="s">
        <v>79</v>
      </c>
      <c r="P219" t="s">
        <v>238</v>
      </c>
      <c r="Q219" t="s"/>
      <c r="R219" t="s">
        <v>163</v>
      </c>
      <c r="S219" t="s">
        <v>246</v>
      </c>
      <c r="T219" t="s">
        <v>83</v>
      </c>
      <c r="U219" t="s">
        <v>84</v>
      </c>
      <c r="V219" t="s">
        <v>85</v>
      </c>
      <c r="W219" t="s">
        <v>114</v>
      </c>
      <c r="X219" t="s"/>
      <c r="Y219" t="s">
        <v>87</v>
      </c>
      <c r="Z219">
        <f>HYPERLINK("https://hotel-media.eclerx.com/savepage/tk_15478005907104623_sr_954.html","info")</f>
        <v/>
      </c>
      <c r="AA219" t="n">
        <v>388852</v>
      </c>
      <c r="AB219" t="s"/>
      <c r="AC219" t="s"/>
      <c r="AD219" t="s">
        <v>88</v>
      </c>
      <c r="AE219" t="s"/>
      <c r="AF219" t="s"/>
      <c r="AG219" t="s"/>
      <c r="AH219" t="s"/>
      <c r="AI219" t="s"/>
      <c r="AJ219" t="s"/>
      <c r="AK219" t="s">
        <v>89</v>
      </c>
      <c r="AL219" t="s"/>
      <c r="AM219" t="s"/>
      <c r="AN219" t="s">
        <v>135</v>
      </c>
      <c r="AO219" t="s">
        <v>247</v>
      </c>
      <c r="AP219" t="n">
        <v>4</v>
      </c>
      <c r="AQ219" t="s">
        <v>90</v>
      </c>
      <c r="AR219" t="s">
        <v>245</v>
      </c>
      <c r="AS219" t="s"/>
      <c r="AT219" t="s">
        <v>92</v>
      </c>
      <c r="AU219" t="s"/>
      <c r="AV219" t="s"/>
      <c r="AW219" t="s"/>
      <c r="AX219" t="s"/>
      <c r="AY219" t="n">
        <v>6901776</v>
      </c>
      <c r="AZ219" t="s">
        <v>242</v>
      </c>
      <c r="BA219" t="s"/>
      <c r="BB219" t="n">
        <v>780541</v>
      </c>
      <c r="BC219" t="n">
        <v>25.050074</v>
      </c>
      <c r="BD219" t="n">
        <v>25.050074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93</v>
      </c>
    </row>
    <row r="220" spans="1:70">
      <c r="A220" t="s">
        <v>70</v>
      </c>
      <c r="B220" t="s">
        <v>71</v>
      </c>
      <c r="C220" t="s">
        <v>72</v>
      </c>
      <c r="D220" t="n">
        <v>1</v>
      </c>
      <c r="E220" t="s">
        <v>238</v>
      </c>
      <c r="F220" t="n">
        <v>1832222</v>
      </c>
      <c r="G220" t="s">
        <v>74</v>
      </c>
      <c r="H220" t="s">
        <v>75</v>
      </c>
      <c r="I220" t="s"/>
      <c r="J220" t="s">
        <v>76</v>
      </c>
      <c r="K220" t="n">
        <v>2086.55</v>
      </c>
      <c r="L220" t="s">
        <v>77</v>
      </c>
      <c r="M220" t="s"/>
      <c r="N220" t="s">
        <v>248</v>
      </c>
      <c r="O220" t="s">
        <v>79</v>
      </c>
      <c r="P220" t="s">
        <v>238</v>
      </c>
      <c r="Q220" t="s">
        <v>80</v>
      </c>
      <c r="R220" t="s">
        <v>163</v>
      </c>
      <c r="S220" t="s">
        <v>249</v>
      </c>
      <c r="T220" t="s">
        <v>83</v>
      </c>
      <c r="U220" t="s">
        <v>84</v>
      </c>
      <c r="V220" t="s">
        <v>85</v>
      </c>
      <c r="W220" t="s">
        <v>114</v>
      </c>
      <c r="X220" t="s"/>
      <c r="Y220" t="s">
        <v>87</v>
      </c>
      <c r="Z220">
        <f>HYPERLINK("https://hotel-media.eclerx.com/savepage/tk_15478005907104623_sr_954.html","info")</f>
        <v/>
      </c>
      <c r="AA220" t="n">
        <v>388852</v>
      </c>
      <c r="AB220" t="s"/>
      <c r="AC220" t="s"/>
      <c r="AD220" t="s">
        <v>88</v>
      </c>
      <c r="AE220" t="s"/>
      <c r="AF220" t="s"/>
      <c r="AG220" t="s"/>
      <c r="AH220" t="s"/>
      <c r="AI220" t="s"/>
      <c r="AJ220" t="s"/>
      <c r="AK220" t="s">
        <v>89</v>
      </c>
      <c r="AL220" t="s"/>
      <c r="AM220" t="s"/>
      <c r="AN220" t="s">
        <v>135</v>
      </c>
      <c r="AO220" t="s">
        <v>250</v>
      </c>
      <c r="AP220" t="n">
        <v>4</v>
      </c>
      <c r="AQ220" t="s">
        <v>90</v>
      </c>
      <c r="AR220" t="s">
        <v>71</v>
      </c>
      <c r="AS220" t="s"/>
      <c r="AT220" t="s">
        <v>92</v>
      </c>
      <c r="AU220" t="s"/>
      <c r="AV220" t="s"/>
      <c r="AW220" t="s"/>
      <c r="AX220" t="s"/>
      <c r="AY220" t="n">
        <v>6901776</v>
      </c>
      <c r="AZ220" t="s">
        <v>242</v>
      </c>
      <c r="BA220" t="s"/>
      <c r="BB220" t="n">
        <v>780541</v>
      </c>
      <c r="BC220" t="n">
        <v>25.050074</v>
      </c>
      <c r="BD220" t="n">
        <v>25.050074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93</v>
      </c>
    </row>
    <row r="221" spans="1:70">
      <c r="A221" t="s">
        <v>70</v>
      </c>
      <c r="B221" t="s">
        <v>71</v>
      </c>
      <c r="C221" t="s">
        <v>72</v>
      </c>
      <c r="D221" t="n">
        <v>1</v>
      </c>
      <c r="E221" t="s">
        <v>238</v>
      </c>
      <c r="F221" t="n">
        <v>1832222</v>
      </c>
      <c r="G221" t="s">
        <v>74</v>
      </c>
      <c r="H221" t="s">
        <v>75</v>
      </c>
      <c r="I221" t="s"/>
      <c r="J221" t="s">
        <v>76</v>
      </c>
      <c r="K221" t="n">
        <v>2086.55</v>
      </c>
      <c r="L221" t="s">
        <v>77</v>
      </c>
      <c r="M221" t="s"/>
      <c r="N221" t="s">
        <v>248</v>
      </c>
      <c r="O221" t="s">
        <v>79</v>
      </c>
      <c r="P221" t="s">
        <v>238</v>
      </c>
      <c r="Q221" t="s">
        <v>80</v>
      </c>
      <c r="R221" t="s">
        <v>163</v>
      </c>
      <c r="S221" t="s">
        <v>249</v>
      </c>
      <c r="T221" t="s">
        <v>83</v>
      </c>
      <c r="U221" t="s">
        <v>84</v>
      </c>
      <c r="V221" t="s">
        <v>85</v>
      </c>
      <c r="W221" t="s">
        <v>114</v>
      </c>
      <c r="X221" t="s"/>
      <c r="Y221" t="s">
        <v>87</v>
      </c>
      <c r="Z221">
        <f>HYPERLINK("https://hotel-media.eclerx.com/savepage/tk_15478005907104623_sr_954.html","info")</f>
        <v/>
      </c>
      <c r="AA221" t="n">
        <v>388852</v>
      </c>
      <c r="AB221" t="s"/>
      <c r="AC221" t="s"/>
      <c r="AD221" t="s">
        <v>88</v>
      </c>
      <c r="AE221" t="s"/>
      <c r="AF221" t="s"/>
      <c r="AG221" t="s"/>
      <c r="AH221" t="s"/>
      <c r="AI221" t="s"/>
      <c r="AJ221" t="s"/>
      <c r="AK221" t="s">
        <v>89</v>
      </c>
      <c r="AL221" t="s"/>
      <c r="AM221" t="s"/>
      <c r="AN221" t="s">
        <v>135</v>
      </c>
      <c r="AO221" t="s">
        <v>250</v>
      </c>
      <c r="AP221" t="n">
        <v>4</v>
      </c>
      <c r="AQ221" t="s">
        <v>90</v>
      </c>
      <c r="AR221" t="s">
        <v>245</v>
      </c>
      <c r="AS221" t="s"/>
      <c r="AT221" t="s">
        <v>92</v>
      </c>
      <c r="AU221" t="s"/>
      <c r="AV221" t="s"/>
      <c r="AW221" t="s"/>
      <c r="AX221" t="s"/>
      <c r="AY221" t="n">
        <v>6901776</v>
      </c>
      <c r="AZ221" t="s">
        <v>242</v>
      </c>
      <c r="BA221" t="s"/>
      <c r="BB221" t="n">
        <v>780541</v>
      </c>
      <c r="BC221" t="n">
        <v>25.050074</v>
      </c>
      <c r="BD221" t="n">
        <v>25.050074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93</v>
      </c>
    </row>
    <row r="222" spans="1:70">
      <c r="A222" t="s">
        <v>70</v>
      </c>
      <c r="B222" t="s">
        <v>71</v>
      </c>
      <c r="C222" t="s">
        <v>72</v>
      </c>
      <c r="D222" t="n">
        <v>1</v>
      </c>
      <c r="E222" t="s">
        <v>238</v>
      </c>
      <c r="F222" t="n">
        <v>1832222</v>
      </c>
      <c r="G222" t="s">
        <v>74</v>
      </c>
      <c r="H222" t="s">
        <v>75</v>
      </c>
      <c r="I222" t="s"/>
      <c r="J222" t="s">
        <v>76</v>
      </c>
      <c r="K222" t="n">
        <v>2177.45</v>
      </c>
      <c r="L222" t="s">
        <v>77</v>
      </c>
      <c r="M222" t="s"/>
      <c r="N222" t="s">
        <v>251</v>
      </c>
      <c r="O222" t="s">
        <v>79</v>
      </c>
      <c r="P222" t="s">
        <v>238</v>
      </c>
      <c r="Q222" t="s"/>
      <c r="R222" t="s">
        <v>163</v>
      </c>
      <c r="S222" t="s">
        <v>252</v>
      </c>
      <c r="T222" t="s">
        <v>83</v>
      </c>
      <c r="U222" t="s">
        <v>84</v>
      </c>
      <c r="V222" t="s">
        <v>85</v>
      </c>
      <c r="W222" t="s">
        <v>114</v>
      </c>
      <c r="X222" t="s"/>
      <c r="Y222" t="s">
        <v>87</v>
      </c>
      <c r="Z222">
        <f>HYPERLINK("https://hotel-media.eclerx.com/savepage/tk_15478005907104623_sr_954.html","info")</f>
        <v/>
      </c>
      <c r="AA222" t="n">
        <v>388852</v>
      </c>
      <c r="AB222" t="s"/>
      <c r="AC222" t="s"/>
      <c r="AD222" t="s">
        <v>88</v>
      </c>
      <c r="AE222" t="s"/>
      <c r="AF222" t="s"/>
      <c r="AG222" t="s"/>
      <c r="AH222" t="s"/>
      <c r="AI222" t="s"/>
      <c r="AJ222" t="s"/>
      <c r="AK222" t="s">
        <v>89</v>
      </c>
      <c r="AL222" t="s"/>
      <c r="AM222" t="s"/>
      <c r="AN222" t="s">
        <v>135</v>
      </c>
      <c r="AO222" t="s">
        <v>241</v>
      </c>
      <c r="AP222" t="n">
        <v>4</v>
      </c>
      <c r="AQ222" t="s">
        <v>90</v>
      </c>
      <c r="AR222" t="s">
        <v>91</v>
      </c>
      <c r="AS222" t="s"/>
      <c r="AT222" t="s">
        <v>92</v>
      </c>
      <c r="AU222" t="s"/>
      <c r="AV222" t="s"/>
      <c r="AW222" t="s"/>
      <c r="AX222" t="s"/>
      <c r="AY222" t="n">
        <v>6901776</v>
      </c>
      <c r="AZ222" t="s">
        <v>242</v>
      </c>
      <c r="BA222" t="s"/>
      <c r="BB222" t="n">
        <v>780541</v>
      </c>
      <c r="BC222" t="n">
        <v>25.050074</v>
      </c>
      <c r="BD222" t="n">
        <v>25.050074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93</v>
      </c>
    </row>
    <row r="223" spans="1:70">
      <c r="A223" t="s">
        <v>70</v>
      </c>
      <c r="B223" t="s">
        <v>71</v>
      </c>
      <c r="C223" t="s">
        <v>72</v>
      </c>
      <c r="D223" t="n">
        <v>1</v>
      </c>
      <c r="E223" t="s">
        <v>238</v>
      </c>
      <c r="F223" t="n">
        <v>1832222</v>
      </c>
      <c r="G223" t="s">
        <v>74</v>
      </c>
      <c r="H223" t="s">
        <v>75</v>
      </c>
      <c r="I223" t="s"/>
      <c r="J223" t="s">
        <v>76</v>
      </c>
      <c r="K223" t="n">
        <v>2217.63</v>
      </c>
      <c r="L223" t="s">
        <v>77</v>
      </c>
      <c r="M223" t="s"/>
      <c r="N223" t="s">
        <v>239</v>
      </c>
      <c r="O223" t="s">
        <v>79</v>
      </c>
      <c r="P223" t="s">
        <v>238</v>
      </c>
      <c r="Q223" t="s"/>
      <c r="R223" t="s">
        <v>163</v>
      </c>
      <c r="S223" t="s">
        <v>253</v>
      </c>
      <c r="T223" t="s">
        <v>83</v>
      </c>
      <c r="U223" t="s">
        <v>84</v>
      </c>
      <c r="V223" t="s">
        <v>85</v>
      </c>
      <c r="W223" t="s">
        <v>86</v>
      </c>
      <c r="X223" t="s"/>
      <c r="Y223" t="s">
        <v>87</v>
      </c>
      <c r="Z223">
        <f>HYPERLINK("https://hotel-media.eclerx.com/savepage/tk_15478005907104623_sr_954.html","info")</f>
        <v/>
      </c>
      <c r="AA223" t="n">
        <v>388852</v>
      </c>
      <c r="AB223" t="s"/>
      <c r="AC223" t="s"/>
      <c r="AD223" t="s">
        <v>88</v>
      </c>
      <c r="AE223" t="s"/>
      <c r="AF223" t="s"/>
      <c r="AG223" t="s"/>
      <c r="AH223" t="s"/>
      <c r="AI223" t="s"/>
      <c r="AJ223" t="s"/>
      <c r="AK223" t="s">
        <v>89</v>
      </c>
      <c r="AL223" t="s"/>
      <c r="AM223" t="s"/>
      <c r="AN223" t="s">
        <v>135</v>
      </c>
      <c r="AO223" t="s">
        <v>254</v>
      </c>
      <c r="AP223" t="n">
        <v>4</v>
      </c>
      <c r="AQ223" t="s">
        <v>90</v>
      </c>
      <c r="AR223" t="s">
        <v>71</v>
      </c>
      <c r="AS223" t="s"/>
      <c r="AT223" t="s">
        <v>92</v>
      </c>
      <c r="AU223" t="s"/>
      <c r="AV223" t="s"/>
      <c r="AW223" t="s"/>
      <c r="AX223" t="s"/>
      <c r="AY223" t="n">
        <v>6901776</v>
      </c>
      <c r="AZ223" t="s">
        <v>242</v>
      </c>
      <c r="BA223" t="s"/>
      <c r="BB223" t="n">
        <v>780541</v>
      </c>
      <c r="BC223" t="n">
        <v>25.050074</v>
      </c>
      <c r="BD223" t="n">
        <v>25.050074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93</v>
      </c>
    </row>
    <row r="224" spans="1:70">
      <c r="A224" t="s">
        <v>70</v>
      </c>
      <c r="B224" t="s">
        <v>71</v>
      </c>
      <c r="C224" t="s">
        <v>72</v>
      </c>
      <c r="D224" t="n">
        <v>1</v>
      </c>
      <c r="E224" t="s">
        <v>238</v>
      </c>
      <c r="F224" t="n">
        <v>1832222</v>
      </c>
      <c r="G224" t="s">
        <v>74</v>
      </c>
      <c r="H224" t="s">
        <v>75</v>
      </c>
      <c r="I224" t="s"/>
      <c r="J224" t="s">
        <v>76</v>
      </c>
      <c r="K224" t="n">
        <v>2217.63</v>
      </c>
      <c r="L224" t="s">
        <v>77</v>
      </c>
      <c r="M224" t="s"/>
      <c r="N224" t="s">
        <v>239</v>
      </c>
      <c r="O224" t="s">
        <v>79</v>
      </c>
      <c r="P224" t="s">
        <v>238</v>
      </c>
      <c r="Q224" t="s"/>
      <c r="R224" t="s">
        <v>163</v>
      </c>
      <c r="S224" t="s">
        <v>253</v>
      </c>
      <c r="T224" t="s">
        <v>83</v>
      </c>
      <c r="U224" t="s">
        <v>84</v>
      </c>
      <c r="V224" t="s">
        <v>85</v>
      </c>
      <c r="W224" t="s">
        <v>86</v>
      </c>
      <c r="X224" t="s"/>
      <c r="Y224" t="s">
        <v>87</v>
      </c>
      <c r="Z224">
        <f>HYPERLINK("https://hotel-media.eclerx.com/savepage/tk_15478005907104623_sr_954.html","info")</f>
        <v/>
      </c>
      <c r="AA224" t="n">
        <v>388852</v>
      </c>
      <c r="AB224" t="s"/>
      <c r="AC224" t="s"/>
      <c r="AD224" t="s">
        <v>88</v>
      </c>
      <c r="AE224" t="s"/>
      <c r="AF224" t="s"/>
      <c r="AG224" t="s"/>
      <c r="AH224" t="s"/>
      <c r="AI224" t="s"/>
      <c r="AJ224" t="s"/>
      <c r="AK224" t="s">
        <v>89</v>
      </c>
      <c r="AL224" t="s"/>
      <c r="AM224" t="s"/>
      <c r="AN224" t="s">
        <v>135</v>
      </c>
      <c r="AO224" t="s">
        <v>254</v>
      </c>
      <c r="AP224" t="n">
        <v>4</v>
      </c>
      <c r="AQ224" t="s">
        <v>90</v>
      </c>
      <c r="AR224" t="s">
        <v>245</v>
      </c>
      <c r="AS224" t="s"/>
      <c r="AT224" t="s">
        <v>92</v>
      </c>
      <c r="AU224" t="s"/>
      <c r="AV224" t="s"/>
      <c r="AW224" t="s"/>
      <c r="AX224" t="s"/>
      <c r="AY224" t="n">
        <v>6901776</v>
      </c>
      <c r="AZ224" t="s">
        <v>242</v>
      </c>
      <c r="BA224" t="s"/>
      <c r="BB224" t="n">
        <v>780541</v>
      </c>
      <c r="BC224" t="n">
        <v>25.050074</v>
      </c>
      <c r="BD224" t="n">
        <v>25.050074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93</v>
      </c>
    </row>
    <row r="225" spans="1:70">
      <c r="A225" t="s">
        <v>70</v>
      </c>
      <c r="B225" t="s">
        <v>71</v>
      </c>
      <c r="C225" t="s">
        <v>72</v>
      </c>
      <c r="D225" t="n">
        <v>1</v>
      </c>
      <c r="E225" t="s">
        <v>238</v>
      </c>
      <c r="F225" t="n">
        <v>1832222</v>
      </c>
      <c r="G225" t="s">
        <v>74</v>
      </c>
      <c r="H225" t="s">
        <v>75</v>
      </c>
      <c r="I225" t="s"/>
      <c r="J225" t="s">
        <v>76</v>
      </c>
      <c r="K225" t="n">
        <v>2297.95</v>
      </c>
      <c r="L225" t="s">
        <v>77</v>
      </c>
      <c r="M225" t="s"/>
      <c r="N225" t="s">
        <v>248</v>
      </c>
      <c r="O225" t="s">
        <v>79</v>
      </c>
      <c r="P225" t="s">
        <v>238</v>
      </c>
      <c r="Q225" t="s"/>
      <c r="R225" t="s">
        <v>163</v>
      </c>
      <c r="S225" t="s">
        <v>255</v>
      </c>
      <c r="T225" t="s">
        <v>83</v>
      </c>
      <c r="U225" t="s">
        <v>84</v>
      </c>
      <c r="V225" t="s">
        <v>85</v>
      </c>
      <c r="W225" t="s">
        <v>114</v>
      </c>
      <c r="X225" t="s"/>
      <c r="Y225" t="s">
        <v>87</v>
      </c>
      <c r="Z225">
        <f>HYPERLINK("https://hotel-media.eclerx.com/savepage/tk_15478005907104623_sr_954.html","info")</f>
        <v/>
      </c>
      <c r="AA225" t="n">
        <v>388852</v>
      </c>
      <c r="AB225" t="s"/>
      <c r="AC225" t="s"/>
      <c r="AD225" t="s">
        <v>88</v>
      </c>
      <c r="AE225" t="s"/>
      <c r="AF225" t="s"/>
      <c r="AG225" t="s"/>
      <c r="AH225" t="s"/>
      <c r="AI225" t="s"/>
      <c r="AJ225" t="s"/>
      <c r="AK225" t="s">
        <v>89</v>
      </c>
      <c r="AL225" t="s"/>
      <c r="AM225" t="s"/>
      <c r="AN225" t="s">
        <v>135</v>
      </c>
      <c r="AO225" t="s">
        <v>256</v>
      </c>
      <c r="AP225" t="n">
        <v>4</v>
      </c>
      <c r="AQ225" t="s">
        <v>90</v>
      </c>
      <c r="AR225" t="s">
        <v>71</v>
      </c>
      <c r="AS225" t="s"/>
      <c r="AT225" t="s">
        <v>92</v>
      </c>
      <c r="AU225" t="s"/>
      <c r="AV225" t="s"/>
      <c r="AW225" t="s"/>
      <c r="AX225" t="s"/>
      <c r="AY225" t="n">
        <v>6901776</v>
      </c>
      <c r="AZ225" t="s">
        <v>242</v>
      </c>
      <c r="BA225" t="s"/>
      <c r="BB225" t="n">
        <v>780541</v>
      </c>
      <c r="BC225" t="n">
        <v>25.050074</v>
      </c>
      <c r="BD225" t="n">
        <v>25.050074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93</v>
      </c>
    </row>
    <row r="226" spans="1:70">
      <c r="A226" t="s">
        <v>70</v>
      </c>
      <c r="B226" t="s">
        <v>71</v>
      </c>
      <c r="C226" t="s">
        <v>72</v>
      </c>
      <c r="D226" t="n">
        <v>1</v>
      </c>
      <c r="E226" t="s">
        <v>238</v>
      </c>
      <c r="F226" t="n">
        <v>1832222</v>
      </c>
      <c r="G226" t="s">
        <v>74</v>
      </c>
      <c r="H226" t="s">
        <v>75</v>
      </c>
      <c r="I226" t="s"/>
      <c r="J226" t="s">
        <v>76</v>
      </c>
      <c r="K226" t="n">
        <v>2297.95</v>
      </c>
      <c r="L226" t="s">
        <v>77</v>
      </c>
      <c r="M226" t="s"/>
      <c r="N226" t="s">
        <v>251</v>
      </c>
      <c r="O226" t="s">
        <v>79</v>
      </c>
      <c r="P226" t="s">
        <v>238</v>
      </c>
      <c r="Q226" t="s">
        <v>80</v>
      </c>
      <c r="R226" t="s">
        <v>163</v>
      </c>
      <c r="S226" t="s">
        <v>255</v>
      </c>
      <c r="T226" t="s">
        <v>83</v>
      </c>
      <c r="U226" t="s">
        <v>84</v>
      </c>
      <c r="V226" t="s">
        <v>85</v>
      </c>
      <c r="W226" t="s">
        <v>114</v>
      </c>
      <c r="X226" t="s"/>
      <c r="Y226" t="s">
        <v>87</v>
      </c>
      <c r="Z226">
        <f>HYPERLINK("https://hotel-media.eclerx.com/savepage/tk_15478005907104623_sr_954.html","info")</f>
        <v/>
      </c>
      <c r="AA226" t="n">
        <v>388852</v>
      </c>
      <c r="AB226" t="s"/>
      <c r="AC226" t="s"/>
      <c r="AD226" t="s">
        <v>88</v>
      </c>
      <c r="AE226" t="s"/>
      <c r="AF226" t="s"/>
      <c r="AG226" t="s"/>
      <c r="AH226" t="s"/>
      <c r="AI226" t="s"/>
      <c r="AJ226" t="s"/>
      <c r="AK226" t="s">
        <v>89</v>
      </c>
      <c r="AL226" t="s"/>
      <c r="AM226" t="s"/>
      <c r="AN226" t="s">
        <v>135</v>
      </c>
      <c r="AO226" t="s">
        <v>257</v>
      </c>
      <c r="AP226" t="n">
        <v>4</v>
      </c>
      <c r="AQ226" t="s">
        <v>90</v>
      </c>
      <c r="AR226" t="s">
        <v>71</v>
      </c>
      <c r="AS226" t="s"/>
      <c r="AT226" t="s">
        <v>92</v>
      </c>
      <c r="AU226" t="s"/>
      <c r="AV226" t="s"/>
      <c r="AW226" t="s"/>
      <c r="AX226" t="s"/>
      <c r="AY226" t="n">
        <v>6901776</v>
      </c>
      <c r="AZ226" t="s">
        <v>242</v>
      </c>
      <c r="BA226" t="s"/>
      <c r="BB226" t="n">
        <v>780541</v>
      </c>
      <c r="BC226" t="n">
        <v>25.050074</v>
      </c>
      <c r="BD226" t="n">
        <v>25.050074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93</v>
      </c>
    </row>
    <row r="227" spans="1:70">
      <c r="A227" t="s">
        <v>70</v>
      </c>
      <c r="B227" t="s">
        <v>71</v>
      </c>
      <c r="C227" t="s">
        <v>72</v>
      </c>
      <c r="D227" t="n">
        <v>1</v>
      </c>
      <c r="E227" t="s">
        <v>238</v>
      </c>
      <c r="F227" t="n">
        <v>1832222</v>
      </c>
      <c r="G227" t="s">
        <v>74</v>
      </c>
      <c r="H227" t="s">
        <v>75</v>
      </c>
      <c r="I227" t="s"/>
      <c r="J227" t="s">
        <v>76</v>
      </c>
      <c r="K227" t="n">
        <v>2297.95</v>
      </c>
      <c r="L227" t="s">
        <v>77</v>
      </c>
      <c r="M227" t="s"/>
      <c r="N227" t="s">
        <v>248</v>
      </c>
      <c r="O227" t="s">
        <v>79</v>
      </c>
      <c r="P227" t="s">
        <v>238</v>
      </c>
      <c r="Q227" t="s"/>
      <c r="R227" t="s">
        <v>163</v>
      </c>
      <c r="S227" t="s">
        <v>255</v>
      </c>
      <c r="T227" t="s">
        <v>83</v>
      </c>
      <c r="U227" t="s">
        <v>84</v>
      </c>
      <c r="V227" t="s">
        <v>85</v>
      </c>
      <c r="W227" t="s">
        <v>114</v>
      </c>
      <c r="X227" t="s"/>
      <c r="Y227" t="s">
        <v>87</v>
      </c>
      <c r="Z227">
        <f>HYPERLINK("https://hotel-media.eclerx.com/savepage/tk_15478005907104623_sr_954.html","info")</f>
        <v/>
      </c>
      <c r="AA227" t="n">
        <v>388852</v>
      </c>
      <c r="AB227" t="s"/>
      <c r="AC227" t="s"/>
      <c r="AD227" t="s">
        <v>88</v>
      </c>
      <c r="AE227" t="s"/>
      <c r="AF227" t="s"/>
      <c r="AG227" t="s"/>
      <c r="AH227" t="s"/>
      <c r="AI227" t="s"/>
      <c r="AJ227" t="s"/>
      <c r="AK227" t="s">
        <v>89</v>
      </c>
      <c r="AL227" t="s"/>
      <c r="AM227" t="s"/>
      <c r="AN227" t="s">
        <v>135</v>
      </c>
      <c r="AO227" t="s">
        <v>256</v>
      </c>
      <c r="AP227" t="n">
        <v>4</v>
      </c>
      <c r="AQ227" t="s">
        <v>90</v>
      </c>
      <c r="AR227" t="s">
        <v>245</v>
      </c>
      <c r="AS227" t="s"/>
      <c r="AT227" t="s">
        <v>92</v>
      </c>
      <c r="AU227" t="s"/>
      <c r="AV227" t="s"/>
      <c r="AW227" t="s"/>
      <c r="AX227" t="s"/>
      <c r="AY227" t="n">
        <v>6901776</v>
      </c>
      <c r="AZ227" t="s">
        <v>242</v>
      </c>
      <c r="BA227" t="s"/>
      <c r="BB227" t="n">
        <v>780541</v>
      </c>
      <c r="BC227" t="n">
        <v>25.050074</v>
      </c>
      <c r="BD227" t="n">
        <v>25.050074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93</v>
      </c>
    </row>
    <row r="228" spans="1:70">
      <c r="A228" t="s">
        <v>70</v>
      </c>
      <c r="B228" t="s">
        <v>71</v>
      </c>
      <c r="C228" t="s">
        <v>72</v>
      </c>
      <c r="D228" t="n">
        <v>1</v>
      </c>
      <c r="E228" t="s">
        <v>238</v>
      </c>
      <c r="F228" t="n">
        <v>1832222</v>
      </c>
      <c r="G228" t="s">
        <v>74</v>
      </c>
      <c r="H228" t="s">
        <v>75</v>
      </c>
      <c r="I228" t="s"/>
      <c r="J228" t="s">
        <v>76</v>
      </c>
      <c r="K228" t="n">
        <v>2297.95</v>
      </c>
      <c r="L228" t="s">
        <v>77</v>
      </c>
      <c r="M228" t="s"/>
      <c r="N228" t="s">
        <v>251</v>
      </c>
      <c r="O228" t="s">
        <v>79</v>
      </c>
      <c r="P228" t="s">
        <v>238</v>
      </c>
      <c r="Q228" t="s">
        <v>80</v>
      </c>
      <c r="R228" t="s">
        <v>163</v>
      </c>
      <c r="S228" t="s">
        <v>255</v>
      </c>
      <c r="T228" t="s">
        <v>83</v>
      </c>
      <c r="U228" t="s">
        <v>84</v>
      </c>
      <c r="V228" t="s">
        <v>85</v>
      </c>
      <c r="W228" t="s">
        <v>114</v>
      </c>
      <c r="X228" t="s"/>
      <c r="Y228" t="s">
        <v>87</v>
      </c>
      <c r="Z228">
        <f>HYPERLINK("https://hotel-media.eclerx.com/savepage/tk_15478005907104623_sr_954.html","info")</f>
        <v/>
      </c>
      <c r="AA228" t="n">
        <v>388852</v>
      </c>
      <c r="AB228" t="s"/>
      <c r="AC228" t="s"/>
      <c r="AD228" t="s">
        <v>88</v>
      </c>
      <c r="AE228" t="s"/>
      <c r="AF228" t="s"/>
      <c r="AG228" t="s"/>
      <c r="AH228" t="s"/>
      <c r="AI228" t="s"/>
      <c r="AJ228" t="s"/>
      <c r="AK228" t="s">
        <v>89</v>
      </c>
      <c r="AL228" t="s"/>
      <c r="AM228" t="s"/>
      <c r="AN228" t="s">
        <v>135</v>
      </c>
      <c r="AO228" t="s">
        <v>257</v>
      </c>
      <c r="AP228" t="n">
        <v>4</v>
      </c>
      <c r="AQ228" t="s">
        <v>90</v>
      </c>
      <c r="AR228" t="s">
        <v>245</v>
      </c>
      <c r="AS228" t="s"/>
      <c r="AT228" t="s">
        <v>92</v>
      </c>
      <c r="AU228" t="s"/>
      <c r="AV228" t="s"/>
      <c r="AW228" t="s"/>
      <c r="AX228" t="s"/>
      <c r="AY228" t="n">
        <v>6901776</v>
      </c>
      <c r="AZ228" t="s">
        <v>242</v>
      </c>
      <c r="BA228" t="s"/>
      <c r="BB228" t="n">
        <v>780541</v>
      </c>
      <c r="BC228" t="n">
        <v>25.050074</v>
      </c>
      <c r="BD228" t="n">
        <v>25.050074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93</v>
      </c>
    </row>
    <row r="229" spans="1:70">
      <c r="A229" t="s">
        <v>70</v>
      </c>
      <c r="B229" t="s">
        <v>71</v>
      </c>
      <c r="C229" t="s">
        <v>72</v>
      </c>
      <c r="D229" t="n">
        <v>1</v>
      </c>
      <c r="E229" t="s">
        <v>238</v>
      </c>
      <c r="F229" t="n">
        <v>1832222</v>
      </c>
      <c r="G229" t="s">
        <v>74</v>
      </c>
      <c r="H229" t="s">
        <v>75</v>
      </c>
      <c r="I229" t="s"/>
      <c r="J229" t="s">
        <v>76</v>
      </c>
      <c r="K229" t="n">
        <v>2364.46</v>
      </c>
      <c r="L229" t="s">
        <v>77</v>
      </c>
      <c r="M229" t="s"/>
      <c r="N229" t="s">
        <v>239</v>
      </c>
      <c r="O229" t="s">
        <v>79</v>
      </c>
      <c r="P229" t="s">
        <v>238</v>
      </c>
      <c r="Q229" t="s"/>
      <c r="R229" t="s">
        <v>163</v>
      </c>
      <c r="S229" t="s">
        <v>258</v>
      </c>
      <c r="T229" t="s">
        <v>83</v>
      </c>
      <c r="U229" t="s">
        <v>84</v>
      </c>
      <c r="V229" t="s">
        <v>85</v>
      </c>
      <c r="W229" t="s">
        <v>86</v>
      </c>
      <c r="X229" t="s"/>
      <c r="Y229" t="s">
        <v>87</v>
      </c>
      <c r="Z229">
        <f>HYPERLINK("https://hotel-media.eclerx.com/savepage/tk_15478005907104623_sr_954.html","info")</f>
        <v/>
      </c>
      <c r="AA229" t="n">
        <v>388852</v>
      </c>
      <c r="AB229" t="s"/>
      <c r="AC229" t="s"/>
      <c r="AD229" t="s">
        <v>88</v>
      </c>
      <c r="AE229" t="s"/>
      <c r="AF229" t="s"/>
      <c r="AG229" t="s"/>
      <c r="AH229" t="s"/>
      <c r="AI229" t="s"/>
      <c r="AJ229" t="s"/>
      <c r="AK229" t="s">
        <v>89</v>
      </c>
      <c r="AL229" t="s"/>
      <c r="AM229" t="s"/>
      <c r="AN229" t="s">
        <v>135</v>
      </c>
      <c r="AO229" t="s">
        <v>259</v>
      </c>
      <c r="AP229" t="n">
        <v>4</v>
      </c>
      <c r="AQ229" t="s">
        <v>90</v>
      </c>
      <c r="AR229" t="s">
        <v>91</v>
      </c>
      <c r="AS229" t="s"/>
      <c r="AT229" t="s">
        <v>92</v>
      </c>
      <c r="AU229" t="s"/>
      <c r="AV229" t="s"/>
      <c r="AW229" t="s"/>
      <c r="AX229" t="s"/>
      <c r="AY229" t="n">
        <v>6901776</v>
      </c>
      <c r="AZ229" t="s">
        <v>242</v>
      </c>
      <c r="BA229" t="s"/>
      <c r="BB229" t="n">
        <v>780541</v>
      </c>
      <c r="BC229" t="n">
        <v>25.050074</v>
      </c>
      <c r="BD229" t="n">
        <v>25.050074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93</v>
      </c>
    </row>
    <row r="230" spans="1:70">
      <c r="A230" t="s">
        <v>70</v>
      </c>
      <c r="B230" t="s">
        <v>71</v>
      </c>
      <c r="C230" t="s">
        <v>72</v>
      </c>
      <c r="D230" t="n">
        <v>1</v>
      </c>
      <c r="E230" t="s">
        <v>238</v>
      </c>
      <c r="F230" t="n">
        <v>1832222</v>
      </c>
      <c r="G230" t="s">
        <v>74</v>
      </c>
      <c r="H230" t="s">
        <v>75</v>
      </c>
      <c r="I230" t="s"/>
      <c r="J230" t="s">
        <v>76</v>
      </c>
      <c r="K230" t="n">
        <v>2467.21</v>
      </c>
      <c r="L230" t="s">
        <v>77</v>
      </c>
      <c r="M230" t="s"/>
      <c r="N230" t="s">
        <v>248</v>
      </c>
      <c r="O230" t="s">
        <v>79</v>
      </c>
      <c r="P230" t="s">
        <v>238</v>
      </c>
      <c r="Q230" t="s"/>
      <c r="R230" t="s">
        <v>163</v>
      </c>
      <c r="S230" t="s">
        <v>260</v>
      </c>
      <c r="T230" t="s">
        <v>83</v>
      </c>
      <c r="U230" t="s">
        <v>84</v>
      </c>
      <c r="V230" t="s">
        <v>85</v>
      </c>
      <c r="W230" t="s">
        <v>86</v>
      </c>
      <c r="X230" t="s"/>
      <c r="Y230" t="s">
        <v>87</v>
      </c>
      <c r="Z230">
        <f>HYPERLINK("https://hotel-media.eclerx.com/savepage/tk_15478005907104623_sr_954.html","info")</f>
        <v/>
      </c>
      <c r="AA230" t="n">
        <v>388852</v>
      </c>
      <c r="AB230" t="s"/>
      <c r="AC230" t="s"/>
      <c r="AD230" t="s">
        <v>88</v>
      </c>
      <c r="AE230" t="s"/>
      <c r="AF230" t="s"/>
      <c r="AG230" t="s"/>
      <c r="AH230" t="s"/>
      <c r="AI230" t="s"/>
      <c r="AJ230" t="s"/>
      <c r="AK230" t="s">
        <v>89</v>
      </c>
      <c r="AL230" t="s"/>
      <c r="AM230" t="s"/>
      <c r="AN230" t="s">
        <v>135</v>
      </c>
      <c r="AO230" t="s">
        <v>261</v>
      </c>
      <c r="AP230" t="n">
        <v>4</v>
      </c>
      <c r="AQ230" t="s">
        <v>90</v>
      </c>
      <c r="AR230" t="s">
        <v>71</v>
      </c>
      <c r="AS230" t="s"/>
      <c r="AT230" t="s">
        <v>92</v>
      </c>
      <c r="AU230" t="s"/>
      <c r="AV230" t="s"/>
      <c r="AW230" t="s"/>
      <c r="AX230" t="s"/>
      <c r="AY230" t="n">
        <v>6901776</v>
      </c>
      <c r="AZ230" t="s">
        <v>242</v>
      </c>
      <c r="BA230" t="s"/>
      <c r="BB230" t="n">
        <v>780541</v>
      </c>
      <c r="BC230" t="n">
        <v>25.050074</v>
      </c>
      <c r="BD230" t="n">
        <v>25.050074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93</v>
      </c>
    </row>
    <row r="231" spans="1:70">
      <c r="A231" t="s">
        <v>70</v>
      </c>
      <c r="B231" t="s">
        <v>71</v>
      </c>
      <c r="C231" t="s">
        <v>72</v>
      </c>
      <c r="D231" t="n">
        <v>1</v>
      </c>
      <c r="E231" t="s">
        <v>238</v>
      </c>
      <c r="F231" t="n">
        <v>1832222</v>
      </c>
      <c r="G231" t="s">
        <v>74</v>
      </c>
      <c r="H231" t="s">
        <v>75</v>
      </c>
      <c r="I231" t="s"/>
      <c r="J231" t="s">
        <v>76</v>
      </c>
      <c r="K231" t="n">
        <v>2467.21</v>
      </c>
      <c r="L231" t="s">
        <v>77</v>
      </c>
      <c r="M231" t="s"/>
      <c r="N231" t="s">
        <v>248</v>
      </c>
      <c r="O231" t="s">
        <v>79</v>
      </c>
      <c r="P231" t="s">
        <v>238</v>
      </c>
      <c r="Q231" t="s"/>
      <c r="R231" t="s">
        <v>163</v>
      </c>
      <c r="S231" t="s">
        <v>260</v>
      </c>
      <c r="T231" t="s">
        <v>83</v>
      </c>
      <c r="U231" t="s">
        <v>84</v>
      </c>
      <c r="V231" t="s">
        <v>85</v>
      </c>
      <c r="W231" t="s">
        <v>86</v>
      </c>
      <c r="X231" t="s"/>
      <c r="Y231" t="s">
        <v>87</v>
      </c>
      <c r="Z231">
        <f>HYPERLINK("https://hotel-media.eclerx.com/savepage/tk_15478005907104623_sr_954.html","info")</f>
        <v/>
      </c>
      <c r="AA231" t="n">
        <v>388852</v>
      </c>
      <c r="AB231" t="s"/>
      <c r="AC231" t="s"/>
      <c r="AD231" t="s">
        <v>88</v>
      </c>
      <c r="AE231" t="s"/>
      <c r="AF231" t="s"/>
      <c r="AG231" t="s"/>
      <c r="AH231" t="s"/>
      <c r="AI231" t="s"/>
      <c r="AJ231" t="s"/>
      <c r="AK231" t="s">
        <v>89</v>
      </c>
      <c r="AL231" t="s"/>
      <c r="AM231" t="s"/>
      <c r="AN231" t="s">
        <v>135</v>
      </c>
      <c r="AO231" t="s">
        <v>261</v>
      </c>
      <c r="AP231" t="n">
        <v>4</v>
      </c>
      <c r="AQ231" t="s">
        <v>90</v>
      </c>
      <c r="AR231" t="s">
        <v>245</v>
      </c>
      <c r="AS231" t="s"/>
      <c r="AT231" t="s">
        <v>92</v>
      </c>
      <c r="AU231" t="s"/>
      <c r="AV231" t="s"/>
      <c r="AW231" t="s"/>
      <c r="AX231" t="s"/>
      <c r="AY231" t="n">
        <v>6901776</v>
      </c>
      <c r="AZ231" t="s">
        <v>242</v>
      </c>
      <c r="BA231" t="s"/>
      <c r="BB231" t="n">
        <v>780541</v>
      </c>
      <c r="BC231" t="n">
        <v>25.050074</v>
      </c>
      <c r="BD231" t="n">
        <v>25.050074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93</v>
      </c>
    </row>
    <row r="232" spans="1:70">
      <c r="A232" t="s">
        <v>70</v>
      </c>
      <c r="B232" t="s">
        <v>71</v>
      </c>
      <c r="C232" t="s">
        <v>72</v>
      </c>
      <c r="D232" t="n">
        <v>1</v>
      </c>
      <c r="E232" t="s">
        <v>238</v>
      </c>
      <c r="F232" t="n">
        <v>1832222</v>
      </c>
      <c r="G232" t="s">
        <v>74</v>
      </c>
      <c r="H232" t="s">
        <v>75</v>
      </c>
      <c r="I232" t="s"/>
      <c r="J232" t="s">
        <v>76</v>
      </c>
      <c r="K232" t="n">
        <v>2530.74</v>
      </c>
      <c r="L232" t="s">
        <v>77</v>
      </c>
      <c r="M232" t="s"/>
      <c r="N232" t="s">
        <v>251</v>
      </c>
      <c r="O232" t="s">
        <v>79</v>
      </c>
      <c r="P232" t="s">
        <v>238</v>
      </c>
      <c r="Q232" t="s"/>
      <c r="R232" t="s">
        <v>163</v>
      </c>
      <c r="S232" t="s">
        <v>262</v>
      </c>
      <c r="T232" t="s">
        <v>83</v>
      </c>
      <c r="U232" t="s">
        <v>84</v>
      </c>
      <c r="V232" t="s">
        <v>85</v>
      </c>
      <c r="W232" t="s">
        <v>114</v>
      </c>
      <c r="X232" t="s"/>
      <c r="Y232" t="s">
        <v>87</v>
      </c>
      <c r="Z232">
        <f>HYPERLINK("https://hotel-media.eclerx.com/savepage/tk_15478005907104623_sr_954.html","info")</f>
        <v/>
      </c>
      <c r="AA232" t="n">
        <v>388852</v>
      </c>
      <c r="AB232" t="s"/>
      <c r="AC232" t="s"/>
      <c r="AD232" t="s">
        <v>88</v>
      </c>
      <c r="AE232" t="s"/>
      <c r="AF232" t="s"/>
      <c r="AG232" t="s"/>
      <c r="AH232" t="s"/>
      <c r="AI232" t="s"/>
      <c r="AJ232" t="s"/>
      <c r="AK232" t="s">
        <v>89</v>
      </c>
      <c r="AL232" t="s"/>
      <c r="AM232" t="s"/>
      <c r="AN232" t="s">
        <v>135</v>
      </c>
      <c r="AO232" t="s">
        <v>263</v>
      </c>
      <c r="AP232" t="n">
        <v>4</v>
      </c>
      <c r="AQ232" t="s">
        <v>90</v>
      </c>
      <c r="AR232" t="s">
        <v>71</v>
      </c>
      <c r="AS232" t="s"/>
      <c r="AT232" t="s">
        <v>92</v>
      </c>
      <c r="AU232" t="s"/>
      <c r="AV232" t="s"/>
      <c r="AW232" t="s"/>
      <c r="AX232" t="s"/>
      <c r="AY232" t="n">
        <v>6901776</v>
      </c>
      <c r="AZ232" t="s">
        <v>242</v>
      </c>
      <c r="BA232" t="s"/>
      <c r="BB232" t="n">
        <v>780541</v>
      </c>
      <c r="BC232" t="n">
        <v>25.050074</v>
      </c>
      <c r="BD232" t="n">
        <v>25.050074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93</v>
      </c>
    </row>
    <row r="233" spans="1:70">
      <c r="A233" t="s">
        <v>70</v>
      </c>
      <c r="B233" t="s">
        <v>71</v>
      </c>
      <c r="C233" t="s">
        <v>72</v>
      </c>
      <c r="D233" t="n">
        <v>1</v>
      </c>
      <c r="E233" t="s">
        <v>238</v>
      </c>
      <c r="F233" t="n">
        <v>1832222</v>
      </c>
      <c r="G233" t="s">
        <v>74</v>
      </c>
      <c r="H233" t="s">
        <v>75</v>
      </c>
      <c r="I233" t="s"/>
      <c r="J233" t="s">
        <v>76</v>
      </c>
      <c r="K233" t="n">
        <v>2530.74</v>
      </c>
      <c r="L233" t="s">
        <v>77</v>
      </c>
      <c r="M233" t="s"/>
      <c r="N233" t="s">
        <v>251</v>
      </c>
      <c r="O233" t="s">
        <v>79</v>
      </c>
      <c r="P233" t="s">
        <v>238</v>
      </c>
      <c r="Q233" t="s"/>
      <c r="R233" t="s">
        <v>163</v>
      </c>
      <c r="S233" t="s">
        <v>262</v>
      </c>
      <c r="T233" t="s">
        <v>83</v>
      </c>
      <c r="U233" t="s">
        <v>84</v>
      </c>
      <c r="V233" t="s">
        <v>85</v>
      </c>
      <c r="W233" t="s">
        <v>114</v>
      </c>
      <c r="X233" t="s"/>
      <c r="Y233" t="s">
        <v>87</v>
      </c>
      <c r="Z233">
        <f>HYPERLINK("https://hotel-media.eclerx.com/savepage/tk_15478005907104623_sr_954.html","info")</f>
        <v/>
      </c>
      <c r="AA233" t="n">
        <v>388852</v>
      </c>
      <c r="AB233" t="s"/>
      <c r="AC233" t="s"/>
      <c r="AD233" t="s">
        <v>88</v>
      </c>
      <c r="AE233" t="s"/>
      <c r="AF233" t="s"/>
      <c r="AG233" t="s"/>
      <c r="AH233" t="s"/>
      <c r="AI233" t="s"/>
      <c r="AJ233" t="s"/>
      <c r="AK233" t="s">
        <v>89</v>
      </c>
      <c r="AL233" t="s"/>
      <c r="AM233" t="s"/>
      <c r="AN233" t="s">
        <v>135</v>
      </c>
      <c r="AO233" t="s">
        <v>263</v>
      </c>
      <c r="AP233" t="n">
        <v>4</v>
      </c>
      <c r="AQ233" t="s">
        <v>90</v>
      </c>
      <c r="AR233" t="s">
        <v>245</v>
      </c>
      <c r="AS233" t="s"/>
      <c r="AT233" t="s">
        <v>92</v>
      </c>
      <c r="AU233" t="s"/>
      <c r="AV233" t="s"/>
      <c r="AW233" t="s"/>
      <c r="AX233" t="s"/>
      <c r="AY233" t="n">
        <v>6901776</v>
      </c>
      <c r="AZ233" t="s">
        <v>242</v>
      </c>
      <c r="BA233" t="s"/>
      <c r="BB233" t="n">
        <v>780541</v>
      </c>
      <c r="BC233" t="n">
        <v>25.050074</v>
      </c>
      <c r="BD233" t="n">
        <v>25.050074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93</v>
      </c>
    </row>
    <row r="234" spans="1:70">
      <c r="A234" t="s">
        <v>70</v>
      </c>
      <c r="B234" t="s">
        <v>71</v>
      </c>
      <c r="C234" t="s">
        <v>72</v>
      </c>
      <c r="D234" t="n">
        <v>1</v>
      </c>
      <c r="E234" t="s">
        <v>238</v>
      </c>
      <c r="F234" t="n">
        <v>1832222</v>
      </c>
      <c r="G234" t="s">
        <v>74</v>
      </c>
      <c r="H234" t="s">
        <v>75</v>
      </c>
      <c r="I234" t="s"/>
      <c r="J234" t="s">
        <v>76</v>
      </c>
      <c r="K234" t="n">
        <v>2716.83</v>
      </c>
      <c r="L234" t="s">
        <v>77</v>
      </c>
      <c r="M234" t="s"/>
      <c r="N234" t="s">
        <v>251</v>
      </c>
      <c r="O234" t="s">
        <v>79</v>
      </c>
      <c r="P234" t="s">
        <v>238</v>
      </c>
      <c r="Q234" t="s"/>
      <c r="R234" t="s">
        <v>163</v>
      </c>
      <c r="S234" t="s">
        <v>264</v>
      </c>
      <c r="T234" t="s">
        <v>83</v>
      </c>
      <c r="U234" t="s">
        <v>84</v>
      </c>
      <c r="V234" t="s">
        <v>85</v>
      </c>
      <c r="W234" t="s">
        <v>86</v>
      </c>
      <c r="X234" t="s"/>
      <c r="Y234" t="s">
        <v>87</v>
      </c>
      <c r="Z234">
        <f>HYPERLINK("https://hotel-media.eclerx.com/savepage/tk_15478005907104623_sr_954.html","info")</f>
        <v/>
      </c>
      <c r="AA234" t="n">
        <v>388852</v>
      </c>
      <c r="AB234" t="s"/>
      <c r="AC234" t="s"/>
      <c r="AD234" t="s">
        <v>88</v>
      </c>
      <c r="AE234" t="s"/>
      <c r="AF234" t="s"/>
      <c r="AG234" t="s"/>
      <c r="AH234" t="s"/>
      <c r="AI234" t="s"/>
      <c r="AJ234" t="s"/>
      <c r="AK234" t="s">
        <v>89</v>
      </c>
      <c r="AL234" t="s"/>
      <c r="AM234" t="s"/>
      <c r="AN234" t="s">
        <v>135</v>
      </c>
      <c r="AO234" t="s">
        <v>265</v>
      </c>
      <c r="AP234" t="n">
        <v>4</v>
      </c>
      <c r="AQ234" t="s">
        <v>90</v>
      </c>
      <c r="AR234" t="s">
        <v>71</v>
      </c>
      <c r="AS234" t="s"/>
      <c r="AT234" t="s">
        <v>92</v>
      </c>
      <c r="AU234" t="s"/>
      <c r="AV234" t="s"/>
      <c r="AW234" t="s"/>
      <c r="AX234" t="s"/>
      <c r="AY234" t="n">
        <v>6901776</v>
      </c>
      <c r="AZ234" t="s">
        <v>242</v>
      </c>
      <c r="BA234" t="s"/>
      <c r="BB234" t="n">
        <v>780541</v>
      </c>
      <c r="BC234" t="n">
        <v>25.050074</v>
      </c>
      <c r="BD234" t="n">
        <v>25.050074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93</v>
      </c>
    </row>
    <row r="235" spans="1:70">
      <c r="A235" t="s">
        <v>70</v>
      </c>
      <c r="B235" t="s">
        <v>71</v>
      </c>
      <c r="C235" t="s">
        <v>72</v>
      </c>
      <c r="D235" t="n">
        <v>1</v>
      </c>
      <c r="E235" t="s">
        <v>238</v>
      </c>
      <c r="F235" t="n">
        <v>1832222</v>
      </c>
      <c r="G235" t="s">
        <v>74</v>
      </c>
      <c r="H235" t="s">
        <v>75</v>
      </c>
      <c r="I235" t="s"/>
      <c r="J235" t="s">
        <v>76</v>
      </c>
      <c r="K235" t="n">
        <v>2716.83</v>
      </c>
      <c r="L235" t="s">
        <v>77</v>
      </c>
      <c r="M235" t="s"/>
      <c r="N235" t="s">
        <v>251</v>
      </c>
      <c r="O235" t="s">
        <v>79</v>
      </c>
      <c r="P235" t="s">
        <v>238</v>
      </c>
      <c r="Q235" t="s"/>
      <c r="R235" t="s">
        <v>163</v>
      </c>
      <c r="S235" t="s">
        <v>264</v>
      </c>
      <c r="T235" t="s">
        <v>83</v>
      </c>
      <c r="U235" t="s">
        <v>84</v>
      </c>
      <c r="V235" t="s">
        <v>85</v>
      </c>
      <c r="W235" t="s">
        <v>86</v>
      </c>
      <c r="X235" t="s"/>
      <c r="Y235" t="s">
        <v>87</v>
      </c>
      <c r="Z235">
        <f>HYPERLINK("https://hotel-media.eclerx.com/savepage/tk_15478005907104623_sr_954.html","info")</f>
        <v/>
      </c>
      <c r="AA235" t="n">
        <v>388852</v>
      </c>
      <c r="AB235" t="s"/>
      <c r="AC235" t="s"/>
      <c r="AD235" t="s">
        <v>88</v>
      </c>
      <c r="AE235" t="s"/>
      <c r="AF235" t="s"/>
      <c r="AG235" t="s"/>
      <c r="AH235" t="s"/>
      <c r="AI235" t="s"/>
      <c r="AJ235" t="s"/>
      <c r="AK235" t="s">
        <v>89</v>
      </c>
      <c r="AL235" t="s"/>
      <c r="AM235" t="s"/>
      <c r="AN235" t="s">
        <v>135</v>
      </c>
      <c r="AO235" t="s">
        <v>265</v>
      </c>
      <c r="AP235" t="n">
        <v>4</v>
      </c>
      <c r="AQ235" t="s">
        <v>90</v>
      </c>
      <c r="AR235" t="s">
        <v>245</v>
      </c>
      <c r="AS235" t="s"/>
      <c r="AT235" t="s">
        <v>92</v>
      </c>
      <c r="AU235" t="s"/>
      <c r="AV235" t="s"/>
      <c r="AW235" t="s"/>
      <c r="AX235" t="s"/>
      <c r="AY235" t="n">
        <v>6901776</v>
      </c>
      <c r="AZ235" t="s">
        <v>242</v>
      </c>
      <c r="BA235" t="s"/>
      <c r="BB235" t="n">
        <v>780541</v>
      </c>
      <c r="BC235" t="n">
        <v>25.050074</v>
      </c>
      <c r="BD235" t="n">
        <v>25.050074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93</v>
      </c>
    </row>
    <row r="236" spans="1:70">
      <c r="A236" t="s">
        <v>70</v>
      </c>
      <c r="B236" t="s">
        <v>71</v>
      </c>
      <c r="C236" t="s">
        <v>72</v>
      </c>
      <c r="D236" t="n">
        <v>1</v>
      </c>
      <c r="E236" t="s">
        <v>238</v>
      </c>
      <c r="F236" t="n">
        <v>1832222</v>
      </c>
      <c r="G236" t="s">
        <v>74</v>
      </c>
      <c r="H236" t="s">
        <v>75</v>
      </c>
      <c r="I236" t="s"/>
      <c r="J236" t="s">
        <v>76</v>
      </c>
      <c r="K236" t="n">
        <v>2889.89</v>
      </c>
      <c r="L236" t="s">
        <v>77</v>
      </c>
      <c r="M236" t="s"/>
      <c r="N236" t="s">
        <v>251</v>
      </c>
      <c r="O236" t="s">
        <v>79</v>
      </c>
      <c r="P236" t="s">
        <v>238</v>
      </c>
      <c r="Q236" t="s"/>
      <c r="R236" t="s">
        <v>163</v>
      </c>
      <c r="S236" t="s">
        <v>266</v>
      </c>
      <c r="T236" t="s">
        <v>83</v>
      </c>
      <c r="U236" t="s">
        <v>84</v>
      </c>
      <c r="V236" t="s">
        <v>85</v>
      </c>
      <c r="W236" t="s">
        <v>86</v>
      </c>
      <c r="X236" t="s"/>
      <c r="Y236" t="s">
        <v>87</v>
      </c>
      <c r="Z236">
        <f>HYPERLINK("https://hotel-media.eclerx.com/savepage/tk_15478005907104623_sr_954.html","info")</f>
        <v/>
      </c>
      <c r="AA236" t="n">
        <v>388852</v>
      </c>
      <c r="AB236" t="s"/>
      <c r="AC236" t="s"/>
      <c r="AD236" t="s">
        <v>88</v>
      </c>
      <c r="AE236" t="s"/>
      <c r="AF236" t="s"/>
      <c r="AG236" t="s"/>
      <c r="AH236" t="s"/>
      <c r="AI236" t="s"/>
      <c r="AJ236" t="s"/>
      <c r="AK236" t="s">
        <v>89</v>
      </c>
      <c r="AL236" t="s"/>
      <c r="AM236" t="s"/>
      <c r="AN236" t="s">
        <v>135</v>
      </c>
      <c r="AO236" t="s">
        <v>267</v>
      </c>
      <c r="AP236" t="n">
        <v>4</v>
      </c>
      <c r="AQ236" t="s">
        <v>90</v>
      </c>
      <c r="AR236" t="s">
        <v>91</v>
      </c>
      <c r="AS236" t="s"/>
      <c r="AT236" t="s">
        <v>92</v>
      </c>
      <c r="AU236" t="s"/>
      <c r="AV236" t="s"/>
      <c r="AW236" t="s"/>
      <c r="AX236" t="s"/>
      <c r="AY236" t="n">
        <v>6901776</v>
      </c>
      <c r="AZ236" t="s">
        <v>242</v>
      </c>
      <c r="BA236" t="s"/>
      <c r="BB236" t="n">
        <v>780541</v>
      </c>
      <c r="BC236" t="n">
        <v>25.050074</v>
      </c>
      <c r="BD236" t="n">
        <v>25.050074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93</v>
      </c>
    </row>
    <row r="237" spans="1:70">
      <c r="A237" t="s">
        <v>70</v>
      </c>
      <c r="B237" t="s">
        <v>71</v>
      </c>
      <c r="C237" t="s">
        <v>131</v>
      </c>
      <c r="D237" t="n">
        <v>1</v>
      </c>
      <c r="E237" t="s">
        <v>268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1416.14</v>
      </c>
      <c r="L237" t="s">
        <v>77</v>
      </c>
      <c r="M237" t="s"/>
      <c r="N237" t="s">
        <v>189</v>
      </c>
      <c r="O237" t="s">
        <v>79</v>
      </c>
      <c r="P237" t="s">
        <v>268</v>
      </c>
      <c r="Q237" t="s"/>
      <c r="R237" t="s">
        <v>81</v>
      </c>
      <c r="S237" t="s">
        <v>269</v>
      </c>
      <c r="T237" t="s">
        <v>83</v>
      </c>
      <c r="U237" t="s">
        <v>84</v>
      </c>
      <c r="V237" t="s">
        <v>85</v>
      </c>
      <c r="W237" t="s">
        <v>114</v>
      </c>
      <c r="X237" t="s"/>
      <c r="Y237" t="s">
        <v>87</v>
      </c>
      <c r="Z237">
        <f>HYPERLINK("https://hotel-media.eclerx.com/savepage/tk_1547800560294691_sr_953.html","info")</f>
        <v/>
      </c>
      <c r="AA237" t="n">
        <v>-6901829</v>
      </c>
      <c r="AB237" t="s"/>
      <c r="AC237" t="s"/>
      <c r="AD237" t="s">
        <v>88</v>
      </c>
      <c r="AE237" t="s"/>
      <c r="AF237" t="s"/>
      <c r="AG237" t="s"/>
      <c r="AH237" t="s"/>
      <c r="AI237" t="s"/>
      <c r="AJ237" t="s"/>
      <c r="AK237" t="s">
        <v>89</v>
      </c>
      <c r="AL237" t="s"/>
      <c r="AM237" t="s"/>
      <c r="AN237" t="s">
        <v>135</v>
      </c>
      <c r="AO237" t="s">
        <v>270</v>
      </c>
      <c r="AP237" t="n">
        <v>2</v>
      </c>
      <c r="AQ237" t="s">
        <v>90</v>
      </c>
      <c r="AR237" t="s">
        <v>71</v>
      </c>
      <c r="AS237" t="s"/>
      <c r="AT237" t="s">
        <v>92</v>
      </c>
      <c r="AU237" t="s"/>
      <c r="AV237" t="s"/>
      <c r="AW237" t="s"/>
      <c r="AX237" t="s"/>
      <c r="AY237" t="n">
        <v>6901829</v>
      </c>
      <c r="AZ237" t="s">
        <v>271</v>
      </c>
      <c r="BA237" t="s"/>
      <c r="BB237" t="n">
        <v>267518</v>
      </c>
      <c r="BC237" t="n">
        <v>24.9932881458304</v>
      </c>
      <c r="BD237" t="n">
        <v>24.9932881458304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93</v>
      </c>
    </row>
    <row r="238" spans="1:70">
      <c r="A238" t="s">
        <v>70</v>
      </c>
      <c r="B238" t="s">
        <v>71</v>
      </c>
      <c r="C238" t="s">
        <v>131</v>
      </c>
      <c r="D238" t="n">
        <v>1</v>
      </c>
      <c r="E238" t="s">
        <v>268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1585.21</v>
      </c>
      <c r="L238" t="s">
        <v>77</v>
      </c>
      <c r="M238" t="s"/>
      <c r="N238" t="s">
        <v>189</v>
      </c>
      <c r="O238" t="s">
        <v>79</v>
      </c>
      <c r="P238" t="s">
        <v>268</v>
      </c>
      <c r="Q238" t="s"/>
      <c r="R238" t="s">
        <v>81</v>
      </c>
      <c r="S238" t="s">
        <v>272</v>
      </c>
      <c r="T238" t="s">
        <v>83</v>
      </c>
      <c r="U238" t="s">
        <v>84</v>
      </c>
      <c r="V238" t="s">
        <v>85</v>
      </c>
      <c r="W238" t="s">
        <v>114</v>
      </c>
      <c r="X238" t="s"/>
      <c r="Y238" t="s">
        <v>87</v>
      </c>
      <c r="Z238">
        <f>HYPERLINK("https://hotel-media.eclerx.com/savepage/tk_1547800560294691_sr_953.html","info")</f>
        <v/>
      </c>
      <c r="AA238" t="n">
        <v>-6901829</v>
      </c>
      <c r="AB238" t="s"/>
      <c r="AC238" t="s"/>
      <c r="AD238" t="s">
        <v>88</v>
      </c>
      <c r="AE238" t="s"/>
      <c r="AF238" t="s"/>
      <c r="AG238" t="s"/>
      <c r="AH238" t="s"/>
      <c r="AI238" t="s"/>
      <c r="AJ238" t="s"/>
      <c r="AK238" t="s">
        <v>89</v>
      </c>
      <c r="AL238" t="s"/>
      <c r="AM238" t="s"/>
      <c r="AN238" t="s">
        <v>135</v>
      </c>
      <c r="AO238" t="s">
        <v>273</v>
      </c>
      <c r="AP238" t="n">
        <v>2</v>
      </c>
      <c r="AQ238" t="s">
        <v>90</v>
      </c>
      <c r="AR238" t="s">
        <v>71</v>
      </c>
      <c r="AS238" t="s"/>
      <c r="AT238" t="s">
        <v>92</v>
      </c>
      <c r="AU238" t="s"/>
      <c r="AV238" t="s"/>
      <c r="AW238" t="s"/>
      <c r="AX238" t="s"/>
      <c r="AY238" t="n">
        <v>6901829</v>
      </c>
      <c r="AZ238" t="s">
        <v>271</v>
      </c>
      <c r="BA238" t="s"/>
      <c r="BB238" t="n">
        <v>267518</v>
      </c>
      <c r="BC238" t="n">
        <v>24.9932881458304</v>
      </c>
      <c r="BD238" t="n">
        <v>24.9932881458304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93</v>
      </c>
    </row>
    <row r="239" spans="1:70">
      <c r="A239" t="s">
        <v>70</v>
      </c>
      <c r="B239" t="s">
        <v>71</v>
      </c>
      <c r="C239" t="s">
        <v>131</v>
      </c>
      <c r="D239" t="n">
        <v>1</v>
      </c>
      <c r="E239" t="s">
        <v>268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1416.14</v>
      </c>
      <c r="L239" t="s">
        <v>77</v>
      </c>
      <c r="M239" t="s"/>
      <c r="N239" t="s">
        <v>182</v>
      </c>
      <c r="O239" t="s">
        <v>79</v>
      </c>
      <c r="P239" t="s">
        <v>268</v>
      </c>
      <c r="Q239" t="s"/>
      <c r="R239" t="s">
        <v>81</v>
      </c>
      <c r="S239" t="s">
        <v>269</v>
      </c>
      <c r="T239" t="s">
        <v>83</v>
      </c>
      <c r="U239" t="s">
        <v>84</v>
      </c>
      <c r="V239" t="s">
        <v>85</v>
      </c>
      <c r="W239" t="s">
        <v>114</v>
      </c>
      <c r="X239" t="s"/>
      <c r="Y239" t="s">
        <v>87</v>
      </c>
      <c r="Z239">
        <f>HYPERLINK("https://hotel-media.eclerx.com/savepage/tk_1547800560294691_sr_953.html","info")</f>
        <v/>
      </c>
      <c r="AA239" t="n">
        <v>-6901829</v>
      </c>
      <c r="AB239" t="s"/>
      <c r="AC239" t="s"/>
      <c r="AD239" t="s">
        <v>88</v>
      </c>
      <c r="AE239" t="s"/>
      <c r="AF239" t="s"/>
      <c r="AG239" t="s"/>
      <c r="AH239" t="s"/>
      <c r="AI239" t="s"/>
      <c r="AJ239" t="s"/>
      <c r="AK239" t="s">
        <v>89</v>
      </c>
      <c r="AL239" t="s"/>
      <c r="AM239" t="s"/>
      <c r="AN239" t="s">
        <v>135</v>
      </c>
      <c r="AO239" t="s">
        <v>270</v>
      </c>
      <c r="AP239" t="n">
        <v>2</v>
      </c>
      <c r="AQ239" t="s">
        <v>90</v>
      </c>
      <c r="AR239" t="s">
        <v>71</v>
      </c>
      <c r="AS239" t="s"/>
      <c r="AT239" t="s">
        <v>92</v>
      </c>
      <c r="AU239" t="s"/>
      <c r="AV239" t="s"/>
      <c r="AW239" t="s"/>
      <c r="AX239" t="s"/>
      <c r="AY239" t="n">
        <v>6901829</v>
      </c>
      <c r="AZ239" t="s">
        <v>271</v>
      </c>
      <c r="BA239" t="s"/>
      <c r="BB239" t="n">
        <v>267518</v>
      </c>
      <c r="BC239" t="n">
        <v>24.9932881458304</v>
      </c>
      <c r="BD239" t="n">
        <v>24.9932881458304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93</v>
      </c>
    </row>
    <row r="240" spans="1:70">
      <c r="A240" t="s">
        <v>70</v>
      </c>
      <c r="B240" t="s">
        <v>71</v>
      </c>
      <c r="C240" t="s">
        <v>131</v>
      </c>
      <c r="D240" t="n">
        <v>1</v>
      </c>
      <c r="E240" t="s">
        <v>268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1585.21</v>
      </c>
      <c r="L240" t="s">
        <v>77</v>
      </c>
      <c r="M240" t="s"/>
      <c r="N240" t="s">
        <v>182</v>
      </c>
      <c r="O240" t="s">
        <v>79</v>
      </c>
      <c r="P240" t="s">
        <v>268</v>
      </c>
      <c r="Q240" t="s"/>
      <c r="R240" t="s">
        <v>81</v>
      </c>
      <c r="S240" t="s">
        <v>272</v>
      </c>
      <c r="T240" t="s">
        <v>83</v>
      </c>
      <c r="U240" t="s">
        <v>84</v>
      </c>
      <c r="V240" t="s">
        <v>85</v>
      </c>
      <c r="W240" t="s">
        <v>114</v>
      </c>
      <c r="X240" t="s"/>
      <c r="Y240" t="s">
        <v>87</v>
      </c>
      <c r="Z240">
        <f>HYPERLINK("https://hotel-media.eclerx.com/savepage/tk_1547800560294691_sr_953.html","info")</f>
        <v/>
      </c>
      <c r="AA240" t="n">
        <v>-6901829</v>
      </c>
      <c r="AB240" t="s"/>
      <c r="AC240" t="s"/>
      <c r="AD240" t="s">
        <v>88</v>
      </c>
      <c r="AE240" t="s"/>
      <c r="AF240" t="s"/>
      <c r="AG240" t="s"/>
      <c r="AH240" t="s"/>
      <c r="AI240" t="s"/>
      <c r="AJ240" t="s"/>
      <c r="AK240" t="s">
        <v>89</v>
      </c>
      <c r="AL240" t="s"/>
      <c r="AM240" t="s"/>
      <c r="AN240" t="s">
        <v>135</v>
      </c>
      <c r="AO240" t="s">
        <v>273</v>
      </c>
      <c r="AP240" t="n">
        <v>2</v>
      </c>
      <c r="AQ240" t="s">
        <v>90</v>
      </c>
      <c r="AR240" t="s">
        <v>71</v>
      </c>
      <c r="AS240" t="s"/>
      <c r="AT240" t="s">
        <v>92</v>
      </c>
      <c r="AU240" t="s"/>
      <c r="AV240" t="s"/>
      <c r="AW240" t="s"/>
      <c r="AX240" t="s"/>
      <c r="AY240" t="n">
        <v>6901829</v>
      </c>
      <c r="AZ240" t="s">
        <v>271</v>
      </c>
      <c r="BA240" t="s"/>
      <c r="BB240" t="n">
        <v>267518</v>
      </c>
      <c r="BC240" t="n">
        <v>24.9932881458304</v>
      </c>
      <c r="BD240" t="n">
        <v>24.9932881458304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93</v>
      </c>
    </row>
    <row r="241" spans="1:70">
      <c r="A241" t="s">
        <v>70</v>
      </c>
      <c r="B241" t="s">
        <v>71</v>
      </c>
      <c r="C241" t="s">
        <v>131</v>
      </c>
      <c r="D241" t="n">
        <v>1</v>
      </c>
      <c r="E241" t="s">
        <v>268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1760.76</v>
      </c>
      <c r="L241" t="s">
        <v>77</v>
      </c>
      <c r="M241" t="s"/>
      <c r="N241" t="s">
        <v>148</v>
      </c>
      <c r="O241" t="s">
        <v>79</v>
      </c>
      <c r="P241" t="s">
        <v>268</v>
      </c>
      <c r="Q241" t="s"/>
      <c r="R241" t="s">
        <v>81</v>
      </c>
      <c r="S241" t="s">
        <v>274</v>
      </c>
      <c r="T241" t="s">
        <v>83</v>
      </c>
      <c r="U241" t="s">
        <v>84</v>
      </c>
      <c r="V241" t="s">
        <v>85</v>
      </c>
      <c r="W241" t="s">
        <v>114</v>
      </c>
      <c r="X241" t="s"/>
      <c r="Y241" t="s">
        <v>87</v>
      </c>
      <c r="Z241">
        <f>HYPERLINK("https://hotel-media.eclerx.com/savepage/tk_1547800560294691_sr_953.html","info")</f>
        <v/>
      </c>
      <c r="AA241" t="n">
        <v>-6901829</v>
      </c>
      <c r="AB241" t="s"/>
      <c r="AC241" t="s"/>
      <c r="AD241" t="s">
        <v>88</v>
      </c>
      <c r="AE241" t="s"/>
      <c r="AF241" t="s"/>
      <c r="AG241" t="s"/>
      <c r="AH241" t="s"/>
      <c r="AI241" t="s"/>
      <c r="AJ241" t="s"/>
      <c r="AK241" t="s">
        <v>89</v>
      </c>
      <c r="AL241" t="s"/>
      <c r="AM241" t="s"/>
      <c r="AN241" t="s">
        <v>135</v>
      </c>
      <c r="AO241" t="s">
        <v>275</v>
      </c>
      <c r="AP241" t="n">
        <v>2</v>
      </c>
      <c r="AQ241" t="s">
        <v>90</v>
      </c>
      <c r="AR241" t="s">
        <v>71</v>
      </c>
      <c r="AS241" t="s"/>
      <c r="AT241" t="s">
        <v>92</v>
      </c>
      <c r="AU241" t="s"/>
      <c r="AV241" t="s"/>
      <c r="AW241" t="s"/>
      <c r="AX241" t="s"/>
      <c r="AY241" t="n">
        <v>6901829</v>
      </c>
      <c r="AZ241" t="s">
        <v>271</v>
      </c>
      <c r="BA241" t="s"/>
      <c r="BB241" t="n">
        <v>267518</v>
      </c>
      <c r="BC241" t="n">
        <v>24.9932881458304</v>
      </c>
      <c r="BD241" t="n">
        <v>24.9932881458304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93</v>
      </c>
    </row>
    <row r="242" spans="1:70">
      <c r="A242" t="s">
        <v>70</v>
      </c>
      <c r="B242" t="s">
        <v>71</v>
      </c>
      <c r="C242" t="s">
        <v>131</v>
      </c>
      <c r="D242" t="n">
        <v>1</v>
      </c>
      <c r="E242" t="s">
        <v>268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1941.44</v>
      </c>
      <c r="L242" t="s">
        <v>77</v>
      </c>
      <c r="M242" t="s"/>
      <c r="N242" t="s">
        <v>148</v>
      </c>
      <c r="O242" t="s">
        <v>79</v>
      </c>
      <c r="P242" t="s">
        <v>268</v>
      </c>
      <c r="Q242" t="s"/>
      <c r="R242" t="s">
        <v>81</v>
      </c>
      <c r="S242" t="s">
        <v>276</v>
      </c>
      <c r="T242" t="s">
        <v>83</v>
      </c>
      <c r="U242" t="s">
        <v>84</v>
      </c>
      <c r="V242" t="s">
        <v>85</v>
      </c>
      <c r="W242" t="s">
        <v>114</v>
      </c>
      <c r="X242" t="s"/>
      <c r="Y242" t="s">
        <v>87</v>
      </c>
      <c r="Z242">
        <f>HYPERLINK("https://hotel-media.eclerx.com/savepage/tk_1547800560294691_sr_953.html","info")</f>
        <v/>
      </c>
      <c r="AA242" t="n">
        <v>-6901829</v>
      </c>
      <c r="AB242" t="s"/>
      <c r="AC242" t="s"/>
      <c r="AD242" t="s">
        <v>88</v>
      </c>
      <c r="AE242" t="s"/>
      <c r="AF242" t="s"/>
      <c r="AG242" t="s"/>
      <c r="AH242" t="s"/>
      <c r="AI242" t="s"/>
      <c r="AJ242" t="s"/>
      <c r="AK242" t="s">
        <v>89</v>
      </c>
      <c r="AL242" t="s"/>
      <c r="AM242" t="s"/>
      <c r="AN242" t="s">
        <v>135</v>
      </c>
      <c r="AO242" t="s">
        <v>277</v>
      </c>
      <c r="AP242" t="n">
        <v>2</v>
      </c>
      <c r="AQ242" t="s">
        <v>90</v>
      </c>
      <c r="AR242" t="s">
        <v>71</v>
      </c>
      <c r="AS242" t="s"/>
      <c r="AT242" t="s">
        <v>92</v>
      </c>
      <c r="AU242" t="s"/>
      <c r="AV242" t="s"/>
      <c r="AW242" t="s"/>
      <c r="AX242" t="s"/>
      <c r="AY242" t="n">
        <v>6901829</v>
      </c>
      <c r="AZ242" t="s">
        <v>271</v>
      </c>
      <c r="BA242" t="s"/>
      <c r="BB242" t="n">
        <v>267518</v>
      </c>
      <c r="BC242" t="n">
        <v>24.9932881458304</v>
      </c>
      <c r="BD242" t="n">
        <v>24.9932881458304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93</v>
      </c>
    </row>
    <row r="243" spans="1:70">
      <c r="A243" t="s">
        <v>70</v>
      </c>
      <c r="B243" t="s">
        <v>71</v>
      </c>
      <c r="C243" t="s">
        <v>131</v>
      </c>
      <c r="D243" t="n">
        <v>1</v>
      </c>
      <c r="E243" t="s">
        <v>268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1941.45</v>
      </c>
      <c r="L243" t="s">
        <v>77</v>
      </c>
      <c r="M243" t="s"/>
      <c r="N243" t="s">
        <v>278</v>
      </c>
      <c r="O243" t="s">
        <v>79</v>
      </c>
      <c r="P243" t="s">
        <v>268</v>
      </c>
      <c r="Q243" t="s"/>
      <c r="R243" t="s">
        <v>81</v>
      </c>
      <c r="S243" t="s">
        <v>279</v>
      </c>
      <c r="T243" t="s">
        <v>83</v>
      </c>
      <c r="U243" t="s">
        <v>84</v>
      </c>
      <c r="V243" t="s">
        <v>85</v>
      </c>
      <c r="W243" t="s">
        <v>114</v>
      </c>
      <c r="X243" t="s"/>
      <c r="Y243" t="s">
        <v>87</v>
      </c>
      <c r="Z243">
        <f>HYPERLINK("https://hotel-media.eclerx.com/savepage/tk_1547800560294691_sr_953.html","info")</f>
        <v/>
      </c>
      <c r="AA243" t="n">
        <v>-6901829</v>
      </c>
      <c r="AB243" t="s"/>
      <c r="AC243" t="s"/>
      <c r="AD243" t="s">
        <v>88</v>
      </c>
      <c r="AE243" t="s"/>
      <c r="AF243" t="s"/>
      <c r="AG243" t="s"/>
      <c r="AH243" t="s"/>
      <c r="AI243" t="s"/>
      <c r="AJ243" t="s"/>
      <c r="AK243" t="s">
        <v>89</v>
      </c>
      <c r="AL243" t="s"/>
      <c r="AM243" t="s"/>
      <c r="AN243" t="s">
        <v>89</v>
      </c>
      <c r="AO243" t="s"/>
      <c r="AP243" t="n">
        <v>2</v>
      </c>
      <c r="AQ243" t="s">
        <v>90</v>
      </c>
      <c r="AR243" t="s">
        <v>91</v>
      </c>
      <c r="AS243" t="s"/>
      <c r="AT243" t="s">
        <v>92</v>
      </c>
      <c r="AU243" t="s"/>
      <c r="AV243" t="s"/>
      <c r="AW243" t="s"/>
      <c r="AX243" t="s"/>
      <c r="AY243" t="n">
        <v>6901829</v>
      </c>
      <c r="AZ243" t="s">
        <v>271</v>
      </c>
      <c r="BA243" t="s"/>
      <c r="BB243" t="n">
        <v>267518</v>
      </c>
      <c r="BC243" t="n">
        <v>24.9932881458304</v>
      </c>
      <c r="BD243" t="n">
        <v>24.9932881458304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93</v>
      </c>
    </row>
    <row r="244" spans="1:70">
      <c r="A244" t="s">
        <v>70</v>
      </c>
      <c r="B244" t="s">
        <v>71</v>
      </c>
      <c r="C244" t="s">
        <v>131</v>
      </c>
      <c r="D244" t="n">
        <v>1</v>
      </c>
      <c r="E244" t="s">
        <v>268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2006.55</v>
      </c>
      <c r="L244" t="s">
        <v>77</v>
      </c>
      <c r="M244" t="s"/>
      <c r="N244" t="s">
        <v>280</v>
      </c>
      <c r="O244" t="s">
        <v>79</v>
      </c>
      <c r="P244" t="s">
        <v>268</v>
      </c>
      <c r="Q244" t="s"/>
      <c r="R244" t="s">
        <v>81</v>
      </c>
      <c r="S244" t="s">
        <v>281</v>
      </c>
      <c r="T244" t="s">
        <v>83</v>
      </c>
      <c r="U244" t="s">
        <v>84</v>
      </c>
      <c r="V244" t="s">
        <v>85</v>
      </c>
      <c r="W244" t="s">
        <v>114</v>
      </c>
      <c r="X244" t="s"/>
      <c r="Y244" t="s">
        <v>87</v>
      </c>
      <c r="Z244">
        <f>HYPERLINK("https://hotel-media.eclerx.com/savepage/tk_1547800560294691_sr_953.html","info")</f>
        <v/>
      </c>
      <c r="AA244" t="n">
        <v>-6901829</v>
      </c>
      <c r="AB244" t="s"/>
      <c r="AC244" t="s"/>
      <c r="AD244" t="s">
        <v>88</v>
      </c>
      <c r="AE244" t="s"/>
      <c r="AF244" t="s"/>
      <c r="AG244" t="s"/>
      <c r="AH244" t="s"/>
      <c r="AI244" t="s"/>
      <c r="AJ244" t="s"/>
      <c r="AK244" t="s">
        <v>89</v>
      </c>
      <c r="AL244" t="s"/>
      <c r="AM244" t="s"/>
      <c r="AN244" t="s">
        <v>135</v>
      </c>
      <c r="AO244" t="s">
        <v>282</v>
      </c>
      <c r="AP244" t="n">
        <v>2</v>
      </c>
      <c r="AQ244" t="s">
        <v>90</v>
      </c>
      <c r="AR244" t="s">
        <v>71</v>
      </c>
      <c r="AS244" t="s"/>
      <c r="AT244" t="s">
        <v>92</v>
      </c>
      <c r="AU244" t="s"/>
      <c r="AV244" t="s"/>
      <c r="AW244" t="s"/>
      <c r="AX244" t="s"/>
      <c r="AY244" t="n">
        <v>6901829</v>
      </c>
      <c r="AZ244" t="s">
        <v>271</v>
      </c>
      <c r="BA244" t="s"/>
      <c r="BB244" t="n">
        <v>267518</v>
      </c>
      <c r="BC244" t="n">
        <v>24.9932881458304</v>
      </c>
      <c r="BD244" t="n">
        <v>24.9932881458304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93</v>
      </c>
    </row>
    <row r="245" spans="1:70">
      <c r="A245" t="s">
        <v>70</v>
      </c>
      <c r="B245" t="s">
        <v>71</v>
      </c>
      <c r="C245" t="s">
        <v>131</v>
      </c>
      <c r="D245" t="n">
        <v>1</v>
      </c>
      <c r="E245" t="s">
        <v>268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2208.61</v>
      </c>
      <c r="L245" t="s">
        <v>77</v>
      </c>
      <c r="M245" t="s"/>
      <c r="N245" t="s">
        <v>280</v>
      </c>
      <c r="O245" t="s">
        <v>79</v>
      </c>
      <c r="P245" t="s">
        <v>268</v>
      </c>
      <c r="Q245" t="s"/>
      <c r="R245" t="s">
        <v>81</v>
      </c>
      <c r="S245" t="s">
        <v>223</v>
      </c>
      <c r="T245" t="s">
        <v>83</v>
      </c>
      <c r="U245" t="s">
        <v>84</v>
      </c>
      <c r="V245" t="s">
        <v>85</v>
      </c>
      <c r="W245" t="s">
        <v>114</v>
      </c>
      <c r="X245" t="s"/>
      <c r="Y245" t="s">
        <v>87</v>
      </c>
      <c r="Z245">
        <f>HYPERLINK("https://hotel-media.eclerx.com/savepage/tk_1547800560294691_sr_953.html","info")</f>
        <v/>
      </c>
      <c r="AA245" t="n">
        <v>-6901829</v>
      </c>
      <c r="AB245" t="s"/>
      <c r="AC245" t="s"/>
      <c r="AD245" t="s">
        <v>88</v>
      </c>
      <c r="AE245" t="s"/>
      <c r="AF245" t="s"/>
      <c r="AG245" t="s"/>
      <c r="AH245" t="s"/>
      <c r="AI245" t="s"/>
      <c r="AJ245" t="s"/>
      <c r="AK245" t="s">
        <v>89</v>
      </c>
      <c r="AL245" t="s"/>
      <c r="AM245" t="s"/>
      <c r="AN245" t="s">
        <v>135</v>
      </c>
      <c r="AO245" t="s">
        <v>273</v>
      </c>
      <c r="AP245" t="n">
        <v>2</v>
      </c>
      <c r="AQ245" t="s">
        <v>90</v>
      </c>
      <c r="AR245" t="s">
        <v>71</v>
      </c>
      <c r="AS245" t="s"/>
      <c r="AT245" t="s">
        <v>92</v>
      </c>
      <c r="AU245" t="s"/>
      <c r="AV245" t="s"/>
      <c r="AW245" t="s"/>
      <c r="AX245" t="s"/>
      <c r="AY245" t="n">
        <v>6901829</v>
      </c>
      <c r="AZ245" t="s">
        <v>271</v>
      </c>
      <c r="BA245" t="s"/>
      <c r="BB245" t="n">
        <v>267518</v>
      </c>
      <c r="BC245" t="n">
        <v>24.9932881458304</v>
      </c>
      <c r="BD245" t="n">
        <v>24.9932881458304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93</v>
      </c>
    </row>
    <row r="246" spans="1:70">
      <c r="A246" t="s">
        <v>70</v>
      </c>
      <c r="B246" t="s">
        <v>71</v>
      </c>
      <c r="C246" t="s">
        <v>131</v>
      </c>
      <c r="D246" t="n">
        <v>1</v>
      </c>
      <c r="E246" t="s">
        <v>268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2208.62</v>
      </c>
      <c r="L246" t="s">
        <v>77</v>
      </c>
      <c r="M246" t="s"/>
      <c r="N246" t="s">
        <v>283</v>
      </c>
      <c r="O246" t="s">
        <v>79</v>
      </c>
      <c r="P246" t="s">
        <v>268</v>
      </c>
      <c r="Q246" t="s"/>
      <c r="R246" t="s">
        <v>81</v>
      </c>
      <c r="S246" t="s">
        <v>223</v>
      </c>
      <c r="T246" t="s">
        <v>83</v>
      </c>
      <c r="U246" t="s">
        <v>84</v>
      </c>
      <c r="V246" t="s">
        <v>85</v>
      </c>
      <c r="W246" t="s">
        <v>114</v>
      </c>
      <c r="X246" t="s"/>
      <c r="Y246" t="s">
        <v>87</v>
      </c>
      <c r="Z246">
        <f>HYPERLINK("https://hotel-media.eclerx.com/savepage/tk_1547800560294691_sr_953.html","info")</f>
        <v/>
      </c>
      <c r="AA246" t="n">
        <v>-6901829</v>
      </c>
      <c r="AB246" t="s"/>
      <c r="AC246" t="s"/>
      <c r="AD246" t="s">
        <v>88</v>
      </c>
      <c r="AE246" t="s"/>
      <c r="AF246" t="s"/>
      <c r="AG246" t="s"/>
      <c r="AH246" t="s"/>
      <c r="AI246" t="s"/>
      <c r="AJ246" t="s"/>
      <c r="AK246" t="s">
        <v>89</v>
      </c>
      <c r="AL246" t="s"/>
      <c r="AM246" t="s"/>
      <c r="AN246" t="s">
        <v>89</v>
      </c>
      <c r="AO246" t="s"/>
      <c r="AP246" t="n">
        <v>2</v>
      </c>
      <c r="AQ246" t="s">
        <v>90</v>
      </c>
      <c r="AR246" t="s">
        <v>91</v>
      </c>
      <c r="AS246" t="s"/>
      <c r="AT246" t="s">
        <v>92</v>
      </c>
      <c r="AU246" t="s"/>
      <c r="AV246" t="s"/>
      <c r="AW246" t="s"/>
      <c r="AX246" t="s"/>
      <c r="AY246" t="n">
        <v>6901829</v>
      </c>
      <c r="AZ246" t="s">
        <v>271</v>
      </c>
      <c r="BA246" t="s"/>
      <c r="BB246" t="n">
        <v>267518</v>
      </c>
      <c r="BC246" t="n">
        <v>24.9932881458304</v>
      </c>
      <c r="BD246" t="n">
        <v>24.9932881458304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93</v>
      </c>
    </row>
    <row r="247" spans="1:70">
      <c r="A247" t="s">
        <v>70</v>
      </c>
      <c r="B247" t="s">
        <v>71</v>
      </c>
      <c r="C247" t="s">
        <v>109</v>
      </c>
      <c r="D247" t="n">
        <v>1</v>
      </c>
      <c r="E247" t="s">
        <v>284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2490.52</v>
      </c>
      <c r="L247" t="s">
        <v>77</v>
      </c>
      <c r="M247" t="s"/>
      <c r="N247" t="s">
        <v>285</v>
      </c>
      <c r="O247" t="s">
        <v>79</v>
      </c>
      <c r="P247" t="s">
        <v>284</v>
      </c>
      <c r="Q247" t="s">
        <v>80</v>
      </c>
      <c r="R247" t="s">
        <v>286</v>
      </c>
      <c r="S247" t="s">
        <v>287</v>
      </c>
      <c r="T247" t="s">
        <v>83</v>
      </c>
      <c r="U247" t="s">
        <v>84</v>
      </c>
      <c r="V247" t="s">
        <v>85</v>
      </c>
      <c r="W247" t="s">
        <v>86</v>
      </c>
      <c r="X247" t="s"/>
      <c r="Y247" t="s">
        <v>87</v>
      </c>
      <c r="Z247">
        <f>HYPERLINK("https://hotel-media.eclerx.com/savepage/tk_15478005675110505_sr_952.html","info")</f>
        <v/>
      </c>
      <c r="AA247" t="n">
        <v>-6902085</v>
      </c>
      <c r="AB247" t="s"/>
      <c r="AC247" t="s"/>
      <c r="AD247" t="s">
        <v>88</v>
      </c>
      <c r="AE247" t="s"/>
      <c r="AF247" t="s"/>
      <c r="AG247" t="s"/>
      <c r="AH247" t="s"/>
      <c r="AI247" t="s"/>
      <c r="AJ247" t="s"/>
      <c r="AK247" t="s">
        <v>89</v>
      </c>
      <c r="AL247" t="s"/>
      <c r="AM247" t="s"/>
      <c r="AN247" t="s">
        <v>135</v>
      </c>
      <c r="AO247" t="s">
        <v>288</v>
      </c>
      <c r="AP247" t="n">
        <v>2</v>
      </c>
      <c r="AQ247" t="s">
        <v>90</v>
      </c>
      <c r="AR247" t="s">
        <v>71</v>
      </c>
      <c r="AS247" t="s"/>
      <c r="AT247" t="s">
        <v>92</v>
      </c>
      <c r="AU247" t="s"/>
      <c r="AV247" t="s"/>
      <c r="AW247" t="s"/>
      <c r="AX247" t="s"/>
      <c r="AY247" t="n">
        <v>6902085</v>
      </c>
      <c r="AZ247" t="s">
        <v>289</v>
      </c>
      <c r="BA247" t="s"/>
      <c r="BB247" t="n">
        <v>773393</v>
      </c>
      <c r="BC247" t="n">
        <v>25.114066</v>
      </c>
      <c r="BD247" t="n">
        <v>25.114066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93</v>
      </c>
    </row>
    <row r="248" spans="1:70">
      <c r="A248" t="s">
        <v>70</v>
      </c>
      <c r="B248" t="s">
        <v>71</v>
      </c>
      <c r="C248" t="s">
        <v>109</v>
      </c>
      <c r="D248" t="n">
        <v>1</v>
      </c>
      <c r="E248" t="s">
        <v>284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2644.04</v>
      </c>
      <c r="L248" t="s">
        <v>77</v>
      </c>
      <c r="M248" t="s"/>
      <c r="N248" t="s">
        <v>290</v>
      </c>
      <c r="O248" t="s">
        <v>79</v>
      </c>
      <c r="P248" t="s">
        <v>284</v>
      </c>
      <c r="Q248" t="s">
        <v>80</v>
      </c>
      <c r="R248" t="s">
        <v>286</v>
      </c>
      <c r="S248" t="s">
        <v>291</v>
      </c>
      <c r="T248" t="s">
        <v>83</v>
      </c>
      <c r="U248" t="s">
        <v>84</v>
      </c>
      <c r="V248" t="s">
        <v>85</v>
      </c>
      <c r="W248" t="s">
        <v>86</v>
      </c>
      <c r="X248" t="s"/>
      <c r="Y248" t="s">
        <v>87</v>
      </c>
      <c r="Z248">
        <f>HYPERLINK("https://hotel-media.eclerx.com/savepage/tk_15478005675110505_sr_952.html","info")</f>
        <v/>
      </c>
      <c r="AA248" t="n">
        <v>-6902085</v>
      </c>
      <c r="AB248" t="s"/>
      <c r="AC248" t="s"/>
      <c r="AD248" t="s">
        <v>88</v>
      </c>
      <c r="AE248" t="s"/>
      <c r="AF248" t="s"/>
      <c r="AG248" t="s"/>
      <c r="AH248" t="s"/>
      <c r="AI248" t="s"/>
      <c r="AJ248" t="s"/>
      <c r="AK248" t="s">
        <v>89</v>
      </c>
      <c r="AL248" t="s"/>
      <c r="AM248" t="s"/>
      <c r="AN248" t="s">
        <v>135</v>
      </c>
      <c r="AO248" t="s">
        <v>292</v>
      </c>
      <c r="AP248" t="n">
        <v>2</v>
      </c>
      <c r="AQ248" t="s">
        <v>90</v>
      </c>
      <c r="AR248" t="s">
        <v>71</v>
      </c>
      <c r="AS248" t="s"/>
      <c r="AT248" t="s">
        <v>92</v>
      </c>
      <c r="AU248" t="s"/>
      <c r="AV248" t="s"/>
      <c r="AW248" t="s"/>
      <c r="AX248" t="s"/>
      <c r="AY248" t="n">
        <v>6902085</v>
      </c>
      <c r="AZ248" t="s">
        <v>289</v>
      </c>
      <c r="BA248" t="s"/>
      <c r="BB248" t="n">
        <v>773393</v>
      </c>
      <c r="BC248" t="n">
        <v>25.114066</v>
      </c>
      <c r="BD248" t="n">
        <v>25.114066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93</v>
      </c>
    </row>
    <row r="249" spans="1:70">
      <c r="A249" t="s">
        <v>70</v>
      </c>
      <c r="B249" t="s">
        <v>71</v>
      </c>
      <c r="C249" t="s">
        <v>109</v>
      </c>
      <c r="D249" t="n">
        <v>1</v>
      </c>
      <c r="E249" t="s">
        <v>284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2942.1</v>
      </c>
      <c r="L249" t="s">
        <v>77</v>
      </c>
      <c r="M249" t="s"/>
      <c r="N249" t="s">
        <v>293</v>
      </c>
      <c r="O249" t="s">
        <v>79</v>
      </c>
      <c r="P249" t="s">
        <v>284</v>
      </c>
      <c r="Q249" t="s">
        <v>80</v>
      </c>
      <c r="R249" t="s">
        <v>286</v>
      </c>
      <c r="S249" t="s">
        <v>294</v>
      </c>
      <c r="T249" t="s">
        <v>83</v>
      </c>
      <c r="U249" t="s">
        <v>84</v>
      </c>
      <c r="V249" t="s">
        <v>85</v>
      </c>
      <c r="W249" t="s">
        <v>86</v>
      </c>
      <c r="X249" t="s"/>
      <c r="Y249" t="s">
        <v>87</v>
      </c>
      <c r="Z249">
        <f>HYPERLINK("https://hotel-media.eclerx.com/savepage/tk_15478005675110505_sr_952.html","info")</f>
        <v/>
      </c>
      <c r="AA249" t="n">
        <v>-6902085</v>
      </c>
      <c r="AB249" t="s"/>
      <c r="AC249" t="s"/>
      <c r="AD249" t="s">
        <v>88</v>
      </c>
      <c r="AE249" t="s"/>
      <c r="AF249" t="s"/>
      <c r="AG249" t="s"/>
      <c r="AH249" t="s"/>
      <c r="AI249" t="s"/>
      <c r="AJ249" t="s"/>
      <c r="AK249" t="s">
        <v>89</v>
      </c>
      <c r="AL249" t="s"/>
      <c r="AM249" t="s"/>
      <c r="AN249" t="s">
        <v>135</v>
      </c>
      <c r="AO249" t="s">
        <v>295</v>
      </c>
      <c r="AP249" t="n">
        <v>2</v>
      </c>
      <c r="AQ249" t="s">
        <v>90</v>
      </c>
      <c r="AR249" t="s">
        <v>71</v>
      </c>
      <c r="AS249" t="s"/>
      <c r="AT249" t="s">
        <v>92</v>
      </c>
      <c r="AU249" t="s"/>
      <c r="AV249" t="s"/>
      <c r="AW249" t="s"/>
      <c r="AX249" t="s"/>
      <c r="AY249" t="n">
        <v>6902085</v>
      </c>
      <c r="AZ249" t="s">
        <v>289</v>
      </c>
      <c r="BA249" t="s"/>
      <c r="BB249" t="n">
        <v>773393</v>
      </c>
      <c r="BC249" t="n">
        <v>25.114066</v>
      </c>
      <c r="BD249" t="n">
        <v>25.114066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93</v>
      </c>
    </row>
    <row r="250" spans="1:70">
      <c r="A250" t="s">
        <v>70</v>
      </c>
      <c r="B250" t="s">
        <v>71</v>
      </c>
      <c r="C250" t="s">
        <v>109</v>
      </c>
      <c r="D250" t="n">
        <v>1</v>
      </c>
      <c r="E250" t="s">
        <v>284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3365.95</v>
      </c>
      <c r="L250" t="s">
        <v>77</v>
      </c>
      <c r="M250" t="s"/>
      <c r="N250" t="s">
        <v>296</v>
      </c>
      <c r="O250" t="s">
        <v>79</v>
      </c>
      <c r="P250" t="s">
        <v>284</v>
      </c>
      <c r="Q250" t="s">
        <v>80</v>
      </c>
      <c r="R250" t="s">
        <v>286</v>
      </c>
      <c r="S250" t="s">
        <v>297</v>
      </c>
      <c r="T250" t="s">
        <v>83</v>
      </c>
      <c r="U250" t="s">
        <v>84</v>
      </c>
      <c r="V250" t="s">
        <v>85</v>
      </c>
      <c r="W250" t="s">
        <v>86</v>
      </c>
      <c r="X250" t="s"/>
      <c r="Y250" t="s">
        <v>87</v>
      </c>
      <c r="Z250">
        <f>HYPERLINK("https://hotel-media.eclerx.com/savepage/tk_15478005675110505_sr_952.html","info")</f>
        <v/>
      </c>
      <c r="AA250" t="n">
        <v>-6902085</v>
      </c>
      <c r="AB250" t="s"/>
      <c r="AC250" t="s"/>
      <c r="AD250" t="s">
        <v>88</v>
      </c>
      <c r="AE250" t="s"/>
      <c r="AF250" t="s"/>
      <c r="AG250" t="s"/>
      <c r="AH250" t="s"/>
      <c r="AI250" t="s"/>
      <c r="AJ250" t="s"/>
      <c r="AK250" t="s">
        <v>89</v>
      </c>
      <c r="AL250" t="s"/>
      <c r="AM250" t="s"/>
      <c r="AN250" t="s">
        <v>135</v>
      </c>
      <c r="AO250" t="s">
        <v>298</v>
      </c>
      <c r="AP250" t="n">
        <v>2</v>
      </c>
      <c r="AQ250" t="s">
        <v>90</v>
      </c>
      <c r="AR250" t="s">
        <v>71</v>
      </c>
      <c r="AS250" t="s"/>
      <c r="AT250" t="s">
        <v>92</v>
      </c>
      <c r="AU250" t="s"/>
      <c r="AV250" t="s"/>
      <c r="AW250" t="s"/>
      <c r="AX250" t="s"/>
      <c r="AY250" t="n">
        <v>6902085</v>
      </c>
      <c r="AZ250" t="s">
        <v>289</v>
      </c>
      <c r="BA250" t="s"/>
      <c r="BB250" t="n">
        <v>773393</v>
      </c>
      <c r="BC250" t="n">
        <v>25.114066</v>
      </c>
      <c r="BD250" t="n">
        <v>25.114066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93</v>
      </c>
    </row>
    <row r="251" spans="1:70">
      <c r="A251" t="s">
        <v>70</v>
      </c>
      <c r="B251" t="s">
        <v>71</v>
      </c>
      <c r="C251" t="s">
        <v>109</v>
      </c>
      <c r="D251" t="n">
        <v>1</v>
      </c>
      <c r="E251" t="s">
        <v>284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3790.68</v>
      </c>
      <c r="L251" t="s">
        <v>77</v>
      </c>
      <c r="M251" t="s"/>
      <c r="N251" t="s">
        <v>299</v>
      </c>
      <c r="O251" t="s">
        <v>79</v>
      </c>
      <c r="P251" t="s">
        <v>284</v>
      </c>
      <c r="Q251" t="s">
        <v>80</v>
      </c>
      <c r="R251" t="s">
        <v>286</v>
      </c>
      <c r="S251" t="s">
        <v>300</v>
      </c>
      <c r="T251" t="s">
        <v>83</v>
      </c>
      <c r="U251" t="s">
        <v>84</v>
      </c>
      <c r="V251" t="s">
        <v>85</v>
      </c>
      <c r="W251" t="s">
        <v>86</v>
      </c>
      <c r="X251" t="s"/>
      <c r="Y251" t="s">
        <v>87</v>
      </c>
      <c r="Z251">
        <f>HYPERLINK("https://hotel-media.eclerx.com/savepage/tk_15478005675110505_sr_952.html","info")</f>
        <v/>
      </c>
      <c r="AA251" t="n">
        <v>-6902085</v>
      </c>
      <c r="AB251" t="s"/>
      <c r="AC251" t="s"/>
      <c r="AD251" t="s">
        <v>88</v>
      </c>
      <c r="AE251" t="s"/>
      <c r="AF251" t="s"/>
      <c r="AG251" t="s"/>
      <c r="AH251" t="s"/>
      <c r="AI251" t="s"/>
      <c r="AJ251" t="s"/>
      <c r="AK251" t="s">
        <v>89</v>
      </c>
      <c r="AL251" t="s"/>
      <c r="AM251" t="s"/>
      <c r="AN251" t="s">
        <v>135</v>
      </c>
      <c r="AO251" t="s">
        <v>301</v>
      </c>
      <c r="AP251" t="n">
        <v>2</v>
      </c>
      <c r="AQ251" t="s">
        <v>90</v>
      </c>
      <c r="AR251" t="s">
        <v>71</v>
      </c>
      <c r="AS251" t="s"/>
      <c r="AT251" t="s">
        <v>92</v>
      </c>
      <c r="AU251" t="s"/>
      <c r="AV251" t="s"/>
      <c r="AW251" t="s"/>
      <c r="AX251" t="s"/>
      <c r="AY251" t="n">
        <v>6902085</v>
      </c>
      <c r="AZ251" t="s">
        <v>289</v>
      </c>
      <c r="BA251" t="s"/>
      <c r="BB251" t="n">
        <v>773393</v>
      </c>
      <c r="BC251" t="n">
        <v>25.114066</v>
      </c>
      <c r="BD251" t="n">
        <v>25.114066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93</v>
      </c>
    </row>
    <row r="252" spans="1:70">
      <c r="A252" t="s">
        <v>70</v>
      </c>
      <c r="B252" t="s">
        <v>71</v>
      </c>
      <c r="C252" t="s">
        <v>109</v>
      </c>
      <c r="D252" t="n">
        <v>1</v>
      </c>
      <c r="E252" t="s">
        <v>284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5065.22</v>
      </c>
      <c r="L252" t="s">
        <v>77</v>
      </c>
      <c r="M252" t="s"/>
      <c r="N252" t="s">
        <v>280</v>
      </c>
      <c r="O252" t="s">
        <v>79</v>
      </c>
      <c r="P252" t="s">
        <v>284</v>
      </c>
      <c r="Q252" t="s">
        <v>80</v>
      </c>
      <c r="R252" t="s">
        <v>286</v>
      </c>
      <c r="S252" t="s">
        <v>302</v>
      </c>
      <c r="T252" t="s">
        <v>83</v>
      </c>
      <c r="U252" t="s">
        <v>84</v>
      </c>
      <c r="V252" t="s">
        <v>85</v>
      </c>
      <c r="W252" t="s">
        <v>86</v>
      </c>
      <c r="X252" t="s"/>
      <c r="Y252" t="s">
        <v>87</v>
      </c>
      <c r="Z252">
        <f>HYPERLINK("https://hotel-media.eclerx.com/savepage/tk_15478005675110505_sr_952.html","info")</f>
        <v/>
      </c>
      <c r="AA252" t="n">
        <v>-6902085</v>
      </c>
      <c r="AB252" t="s"/>
      <c r="AC252" t="s"/>
      <c r="AD252" t="s">
        <v>88</v>
      </c>
      <c r="AE252" t="s"/>
      <c r="AF252" t="s"/>
      <c r="AG252" t="s"/>
      <c r="AH252" t="s"/>
      <c r="AI252" t="s"/>
      <c r="AJ252" t="s"/>
      <c r="AK252" t="s">
        <v>89</v>
      </c>
      <c r="AL252" t="s"/>
      <c r="AM252" t="s"/>
      <c r="AN252" t="s">
        <v>135</v>
      </c>
      <c r="AO252" t="s">
        <v>303</v>
      </c>
      <c r="AP252" t="n">
        <v>2</v>
      </c>
      <c r="AQ252" t="s">
        <v>90</v>
      </c>
      <c r="AR252" t="s">
        <v>71</v>
      </c>
      <c r="AS252" t="s"/>
      <c r="AT252" t="s">
        <v>92</v>
      </c>
      <c r="AU252" t="s"/>
      <c r="AV252" t="s"/>
      <c r="AW252" t="s"/>
      <c r="AX252" t="s"/>
      <c r="AY252" t="n">
        <v>6902085</v>
      </c>
      <c r="AZ252" t="s">
        <v>289</v>
      </c>
      <c r="BA252" t="s"/>
      <c r="BB252" t="n">
        <v>773393</v>
      </c>
      <c r="BC252" t="n">
        <v>25.114066</v>
      </c>
      <c r="BD252" t="n">
        <v>25.114066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93</v>
      </c>
    </row>
    <row r="253" spans="1:70">
      <c r="A253" t="s">
        <v>70</v>
      </c>
      <c r="B253" t="s">
        <v>71</v>
      </c>
      <c r="C253" t="s">
        <v>109</v>
      </c>
      <c r="D253" t="n">
        <v>1</v>
      </c>
      <c r="E253" t="s">
        <v>304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1860.63</v>
      </c>
      <c r="L253" t="s">
        <v>77</v>
      </c>
      <c r="M253" t="s"/>
      <c r="N253" t="s">
        <v>229</v>
      </c>
      <c r="O253" t="s">
        <v>79</v>
      </c>
      <c r="P253" t="s">
        <v>304</v>
      </c>
      <c r="Q253" t="s"/>
      <c r="R253" t="s">
        <v>226</v>
      </c>
      <c r="S253" t="s">
        <v>305</v>
      </c>
      <c r="T253" t="s">
        <v>83</v>
      </c>
      <c r="U253" t="s">
        <v>84</v>
      </c>
      <c r="V253" t="s">
        <v>85</v>
      </c>
      <c r="W253" t="s">
        <v>86</v>
      </c>
      <c r="X253" t="s"/>
      <c r="Y253" t="s">
        <v>87</v>
      </c>
      <c r="Z253">
        <f>HYPERLINK("https://hotel-media.eclerx.com/savepage/tk_15478005776266966_sr_952.html","info")</f>
        <v/>
      </c>
      <c r="AA253" t="n">
        <v>-6968475</v>
      </c>
      <c r="AB253" t="s"/>
      <c r="AC253" t="s"/>
      <c r="AD253" t="s">
        <v>88</v>
      </c>
      <c r="AE253" t="s"/>
      <c r="AF253" t="s"/>
      <c r="AG253" t="s"/>
      <c r="AH253" t="s"/>
      <c r="AI253" t="s"/>
      <c r="AJ253" t="s"/>
      <c r="AK253" t="s">
        <v>89</v>
      </c>
      <c r="AL253" t="s"/>
      <c r="AM253" t="s"/>
      <c r="AN253" t="s">
        <v>135</v>
      </c>
      <c r="AO253" t="s">
        <v>306</v>
      </c>
      <c r="AP253" t="n">
        <v>5</v>
      </c>
      <c r="AQ253" t="s">
        <v>90</v>
      </c>
      <c r="AR253" t="s">
        <v>71</v>
      </c>
      <c r="AS253" t="s"/>
      <c r="AT253" t="s">
        <v>92</v>
      </c>
      <c r="AU253" t="s"/>
      <c r="AV253" t="s"/>
      <c r="AW253" t="s"/>
      <c r="AX253" t="s"/>
      <c r="AY253" t="n">
        <v>6968475</v>
      </c>
      <c r="AZ253" t="s">
        <v>307</v>
      </c>
      <c r="BA253" t="s"/>
      <c r="BB253" t="n">
        <v>1001016</v>
      </c>
      <c r="BC253" t="n">
        <v>25.107461</v>
      </c>
      <c r="BD253" t="n">
        <v>25.107461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93</v>
      </c>
    </row>
    <row r="254" spans="1:70">
      <c r="A254" t="s">
        <v>70</v>
      </c>
      <c r="B254" t="s">
        <v>71</v>
      </c>
      <c r="C254" t="s">
        <v>109</v>
      </c>
      <c r="D254" t="n">
        <v>1</v>
      </c>
      <c r="E254" t="s">
        <v>304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1860.63</v>
      </c>
      <c r="L254" t="s">
        <v>77</v>
      </c>
      <c r="M254" t="s"/>
      <c r="N254" t="s">
        <v>229</v>
      </c>
      <c r="O254" t="s">
        <v>79</v>
      </c>
      <c r="P254" t="s">
        <v>304</v>
      </c>
      <c r="Q254" t="s"/>
      <c r="R254" t="s">
        <v>226</v>
      </c>
      <c r="S254" t="s">
        <v>305</v>
      </c>
      <c r="T254" t="s">
        <v>83</v>
      </c>
      <c r="U254" t="s">
        <v>84</v>
      </c>
      <c r="V254" t="s">
        <v>85</v>
      </c>
      <c r="W254" t="s">
        <v>86</v>
      </c>
      <c r="X254" t="s"/>
      <c r="Y254" t="s">
        <v>87</v>
      </c>
      <c r="Z254">
        <f>HYPERLINK("https://hotel-media.eclerx.com/savepage/tk_15478005776266966_sr_952.html","info")</f>
        <v/>
      </c>
      <c r="AA254" t="n">
        <v>-6968475</v>
      </c>
      <c r="AB254" t="s"/>
      <c r="AC254" t="s"/>
      <c r="AD254" t="s">
        <v>88</v>
      </c>
      <c r="AE254" t="s"/>
      <c r="AF254" t="s"/>
      <c r="AG254" t="s"/>
      <c r="AH254" t="s"/>
      <c r="AI254" t="s"/>
      <c r="AJ254" t="s"/>
      <c r="AK254" t="s">
        <v>89</v>
      </c>
      <c r="AL254" t="s"/>
      <c r="AM254" t="s"/>
      <c r="AN254" t="s">
        <v>135</v>
      </c>
      <c r="AO254" t="s">
        <v>306</v>
      </c>
      <c r="AP254" t="n">
        <v>5</v>
      </c>
      <c r="AQ254" t="s">
        <v>90</v>
      </c>
      <c r="AR254" t="s">
        <v>71</v>
      </c>
      <c r="AS254" t="s"/>
      <c r="AT254" t="s">
        <v>92</v>
      </c>
      <c r="AU254" t="s"/>
      <c r="AV254" t="s"/>
      <c r="AW254" t="s"/>
      <c r="AX254" t="s"/>
      <c r="AY254" t="n">
        <v>6968475</v>
      </c>
      <c r="AZ254" t="s">
        <v>307</v>
      </c>
      <c r="BA254" t="s"/>
      <c r="BB254" t="n">
        <v>1001016</v>
      </c>
      <c r="BC254" t="n">
        <v>25.107461</v>
      </c>
      <c r="BD254" t="n">
        <v>25.107461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93</v>
      </c>
    </row>
    <row r="255" spans="1:70">
      <c r="A255" t="s">
        <v>70</v>
      </c>
      <c r="B255" t="s">
        <v>71</v>
      </c>
      <c r="C255" t="s">
        <v>109</v>
      </c>
      <c r="D255" t="n">
        <v>1</v>
      </c>
      <c r="E255" t="s">
        <v>304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2226.43</v>
      </c>
      <c r="L255" t="s">
        <v>77</v>
      </c>
      <c r="M255" t="s"/>
      <c r="N255" t="s">
        <v>229</v>
      </c>
      <c r="O255" t="s">
        <v>79</v>
      </c>
      <c r="P255" t="s">
        <v>304</v>
      </c>
      <c r="Q255" t="s"/>
      <c r="R255" t="s">
        <v>226</v>
      </c>
      <c r="S255" t="s">
        <v>308</v>
      </c>
      <c r="T255" t="s">
        <v>83</v>
      </c>
      <c r="U255" t="s">
        <v>84</v>
      </c>
      <c r="V255" t="s">
        <v>85</v>
      </c>
      <c r="W255" t="s">
        <v>86</v>
      </c>
      <c r="X255" t="s"/>
      <c r="Y255" t="s">
        <v>87</v>
      </c>
      <c r="Z255">
        <f>HYPERLINK("https://hotel-media.eclerx.com/savepage/tk_15478005776266966_sr_952.html","info")</f>
        <v/>
      </c>
      <c r="AA255" t="n">
        <v>-6968475</v>
      </c>
      <c r="AB255" t="s"/>
      <c r="AC255" t="s"/>
      <c r="AD255" t="s">
        <v>88</v>
      </c>
      <c r="AE255" t="s"/>
      <c r="AF255" t="s"/>
      <c r="AG255" t="s"/>
      <c r="AH255" t="s"/>
      <c r="AI255" t="s"/>
      <c r="AJ255" t="s"/>
      <c r="AK255" t="s">
        <v>89</v>
      </c>
      <c r="AL255" t="s"/>
      <c r="AM255" t="s"/>
      <c r="AN255" t="s">
        <v>135</v>
      </c>
      <c r="AO255" t="s">
        <v>309</v>
      </c>
      <c r="AP255" t="n">
        <v>5</v>
      </c>
      <c r="AQ255" t="s">
        <v>90</v>
      </c>
      <c r="AR255" t="s">
        <v>91</v>
      </c>
      <c r="AS255" t="s"/>
      <c r="AT255" t="s">
        <v>92</v>
      </c>
      <c r="AU255" t="s"/>
      <c r="AV255" t="s"/>
      <c r="AW255" t="s"/>
      <c r="AX255" t="s"/>
      <c r="AY255" t="n">
        <v>6968475</v>
      </c>
      <c r="AZ255" t="s">
        <v>307</v>
      </c>
      <c r="BA255" t="s"/>
      <c r="BB255" t="n">
        <v>1001016</v>
      </c>
      <c r="BC255" t="n">
        <v>25.107461</v>
      </c>
      <c r="BD255" t="n">
        <v>25.107461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93</v>
      </c>
    </row>
    <row r="256" spans="1:70">
      <c r="A256" t="s">
        <v>70</v>
      </c>
      <c r="B256" t="s">
        <v>71</v>
      </c>
      <c r="C256" t="s">
        <v>109</v>
      </c>
      <c r="D256" t="n">
        <v>1</v>
      </c>
      <c r="E256" t="s">
        <v>304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2721.12</v>
      </c>
      <c r="L256" t="s">
        <v>77</v>
      </c>
      <c r="M256" t="s"/>
      <c r="N256" t="s">
        <v>310</v>
      </c>
      <c r="O256" t="s">
        <v>79</v>
      </c>
      <c r="P256" t="s">
        <v>304</v>
      </c>
      <c r="Q256" t="s"/>
      <c r="R256" t="s">
        <v>226</v>
      </c>
      <c r="S256" t="s">
        <v>311</v>
      </c>
      <c r="T256" t="s">
        <v>83</v>
      </c>
      <c r="U256" t="s">
        <v>84</v>
      </c>
      <c r="V256" t="s">
        <v>85</v>
      </c>
      <c r="W256" t="s">
        <v>86</v>
      </c>
      <c r="X256" t="s"/>
      <c r="Y256" t="s">
        <v>87</v>
      </c>
      <c r="Z256">
        <f>HYPERLINK("https://hotel-media.eclerx.com/savepage/tk_15478005776266966_sr_952.html","info")</f>
        <v/>
      </c>
      <c r="AA256" t="n">
        <v>-6968475</v>
      </c>
      <c r="AB256" t="s"/>
      <c r="AC256" t="s"/>
      <c r="AD256" t="s">
        <v>88</v>
      </c>
      <c r="AE256" t="s"/>
      <c r="AF256" t="s"/>
      <c r="AG256" t="s"/>
      <c r="AH256" t="s"/>
      <c r="AI256" t="s"/>
      <c r="AJ256" t="s"/>
      <c r="AK256" t="s">
        <v>89</v>
      </c>
      <c r="AL256" t="s"/>
      <c r="AM256" t="s"/>
      <c r="AN256" t="s">
        <v>135</v>
      </c>
      <c r="AO256" t="s">
        <v>312</v>
      </c>
      <c r="AP256" t="n">
        <v>5</v>
      </c>
      <c r="AQ256" t="s">
        <v>90</v>
      </c>
      <c r="AR256" t="s">
        <v>71</v>
      </c>
      <c r="AS256" t="s"/>
      <c r="AT256" t="s">
        <v>92</v>
      </c>
      <c r="AU256" t="s"/>
      <c r="AV256" t="s"/>
      <c r="AW256" t="s"/>
      <c r="AX256" t="s"/>
      <c r="AY256" t="n">
        <v>6968475</v>
      </c>
      <c r="AZ256" t="s">
        <v>307</v>
      </c>
      <c r="BA256" t="s"/>
      <c r="BB256" t="n">
        <v>1001016</v>
      </c>
      <c r="BC256" t="n">
        <v>25.107461</v>
      </c>
      <c r="BD256" t="n">
        <v>25.107461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93</v>
      </c>
    </row>
    <row r="257" spans="1:70">
      <c r="A257" t="s">
        <v>70</v>
      </c>
      <c r="B257" t="s">
        <v>71</v>
      </c>
      <c r="C257" t="s">
        <v>109</v>
      </c>
      <c r="D257" t="n">
        <v>1</v>
      </c>
      <c r="E257" t="s">
        <v>304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2721.12</v>
      </c>
      <c r="L257" t="s">
        <v>77</v>
      </c>
      <c r="M257" t="s"/>
      <c r="N257" t="s">
        <v>310</v>
      </c>
      <c r="O257" t="s">
        <v>79</v>
      </c>
      <c r="P257" t="s">
        <v>304</v>
      </c>
      <c r="Q257" t="s"/>
      <c r="R257" t="s">
        <v>226</v>
      </c>
      <c r="S257" t="s">
        <v>311</v>
      </c>
      <c r="T257" t="s">
        <v>83</v>
      </c>
      <c r="U257" t="s">
        <v>84</v>
      </c>
      <c r="V257" t="s">
        <v>85</v>
      </c>
      <c r="W257" t="s">
        <v>86</v>
      </c>
      <c r="X257" t="s"/>
      <c r="Y257" t="s">
        <v>87</v>
      </c>
      <c r="Z257">
        <f>HYPERLINK("https://hotel-media.eclerx.com/savepage/tk_15478005776266966_sr_952.html","info")</f>
        <v/>
      </c>
      <c r="AA257" t="n">
        <v>-6968475</v>
      </c>
      <c r="AB257" t="s"/>
      <c r="AC257" t="s"/>
      <c r="AD257" t="s">
        <v>88</v>
      </c>
      <c r="AE257" t="s"/>
      <c r="AF257" t="s"/>
      <c r="AG257" t="s"/>
      <c r="AH257" t="s"/>
      <c r="AI257" t="s"/>
      <c r="AJ257" t="s"/>
      <c r="AK257" t="s">
        <v>89</v>
      </c>
      <c r="AL257" t="s"/>
      <c r="AM257" t="s"/>
      <c r="AN257" t="s">
        <v>135</v>
      </c>
      <c r="AO257" t="s">
        <v>312</v>
      </c>
      <c r="AP257" t="n">
        <v>5</v>
      </c>
      <c r="AQ257" t="s">
        <v>90</v>
      </c>
      <c r="AR257" t="s">
        <v>71</v>
      </c>
      <c r="AS257" t="s"/>
      <c r="AT257" t="s">
        <v>92</v>
      </c>
      <c r="AU257" t="s"/>
      <c r="AV257" t="s"/>
      <c r="AW257" t="s"/>
      <c r="AX257" t="s"/>
      <c r="AY257" t="n">
        <v>6968475</v>
      </c>
      <c r="AZ257" t="s">
        <v>307</v>
      </c>
      <c r="BA257" t="s"/>
      <c r="BB257" t="n">
        <v>1001016</v>
      </c>
      <c r="BC257" t="n">
        <v>25.107461</v>
      </c>
      <c r="BD257" t="n">
        <v>25.107461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93</v>
      </c>
    </row>
    <row r="258" spans="1:70">
      <c r="A258" t="s">
        <v>70</v>
      </c>
      <c r="B258" t="s">
        <v>71</v>
      </c>
      <c r="C258" t="s">
        <v>109</v>
      </c>
      <c r="D258" t="n">
        <v>1</v>
      </c>
      <c r="E258" t="s">
        <v>304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2894.36</v>
      </c>
      <c r="L258" t="s">
        <v>77</v>
      </c>
      <c r="M258" t="s"/>
      <c r="N258" t="s">
        <v>310</v>
      </c>
      <c r="O258" t="s">
        <v>79</v>
      </c>
      <c r="P258" t="s">
        <v>304</v>
      </c>
      <c r="Q258" t="s"/>
      <c r="R258" t="s">
        <v>226</v>
      </c>
      <c r="S258" t="s">
        <v>313</v>
      </c>
      <c r="T258" t="s">
        <v>83</v>
      </c>
      <c r="U258" t="s">
        <v>84</v>
      </c>
      <c r="V258" t="s">
        <v>85</v>
      </c>
      <c r="W258" t="s">
        <v>86</v>
      </c>
      <c r="X258" t="s"/>
      <c r="Y258" t="s">
        <v>87</v>
      </c>
      <c r="Z258">
        <f>HYPERLINK("https://hotel-media.eclerx.com/savepage/tk_15478005776266966_sr_952.html","info")</f>
        <v/>
      </c>
      <c r="AA258" t="n">
        <v>-6968475</v>
      </c>
      <c r="AB258" t="s"/>
      <c r="AC258" t="s"/>
      <c r="AD258" t="s">
        <v>88</v>
      </c>
      <c r="AE258" t="s"/>
      <c r="AF258" t="s"/>
      <c r="AG258" t="s"/>
      <c r="AH258" t="s"/>
      <c r="AI258" t="s"/>
      <c r="AJ258" t="s"/>
      <c r="AK258" t="s">
        <v>89</v>
      </c>
      <c r="AL258" t="s"/>
      <c r="AM258" t="s"/>
      <c r="AN258" t="s">
        <v>89</v>
      </c>
      <c r="AO258" t="s"/>
      <c r="AP258" t="n">
        <v>5</v>
      </c>
      <c r="AQ258" t="s">
        <v>90</v>
      </c>
      <c r="AR258" t="s">
        <v>91</v>
      </c>
      <c r="AS258" t="s"/>
      <c r="AT258" t="s">
        <v>92</v>
      </c>
      <c r="AU258" t="s"/>
      <c r="AV258" t="s"/>
      <c r="AW258" t="s"/>
      <c r="AX258" t="s"/>
      <c r="AY258" t="n">
        <v>6968475</v>
      </c>
      <c r="AZ258" t="s">
        <v>307</v>
      </c>
      <c r="BA258" t="s"/>
      <c r="BB258" t="n">
        <v>1001016</v>
      </c>
      <c r="BC258" t="n">
        <v>25.107461</v>
      </c>
      <c r="BD258" t="n">
        <v>25.107461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93</v>
      </c>
    </row>
    <row r="259" spans="1:70">
      <c r="A259" t="s">
        <v>70</v>
      </c>
      <c r="B259" t="s">
        <v>71</v>
      </c>
      <c r="C259" t="s">
        <v>109</v>
      </c>
      <c r="D259" t="n">
        <v>1</v>
      </c>
      <c r="E259" t="s">
        <v>304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3206.06</v>
      </c>
      <c r="L259" t="s">
        <v>77</v>
      </c>
      <c r="M259" t="s"/>
      <c r="N259" t="s">
        <v>310</v>
      </c>
      <c r="O259" t="s">
        <v>79</v>
      </c>
      <c r="P259" t="s">
        <v>304</v>
      </c>
      <c r="Q259" t="s"/>
      <c r="R259" t="s">
        <v>226</v>
      </c>
      <c r="S259" t="s">
        <v>314</v>
      </c>
      <c r="T259" t="s">
        <v>83</v>
      </c>
      <c r="U259" t="s">
        <v>84</v>
      </c>
      <c r="V259" t="s">
        <v>85</v>
      </c>
      <c r="W259" t="s">
        <v>86</v>
      </c>
      <c r="X259" t="s"/>
      <c r="Y259" t="s">
        <v>87</v>
      </c>
      <c r="Z259">
        <f>HYPERLINK("https://hotel-media.eclerx.com/savepage/tk_15478005776266966_sr_952.html","info")</f>
        <v/>
      </c>
      <c r="AA259" t="n">
        <v>-6968475</v>
      </c>
      <c r="AB259" t="s"/>
      <c r="AC259" t="s"/>
      <c r="AD259" t="s">
        <v>88</v>
      </c>
      <c r="AE259" t="s"/>
      <c r="AF259" t="s"/>
      <c r="AG259" t="s"/>
      <c r="AH259" t="s"/>
      <c r="AI259" t="s"/>
      <c r="AJ259" t="s"/>
      <c r="AK259" t="s">
        <v>89</v>
      </c>
      <c r="AL259" t="s"/>
      <c r="AM259" t="s"/>
      <c r="AN259" t="s">
        <v>89</v>
      </c>
      <c r="AO259" t="s"/>
      <c r="AP259" t="n">
        <v>5</v>
      </c>
      <c r="AQ259" t="s">
        <v>90</v>
      </c>
      <c r="AR259" t="s">
        <v>91</v>
      </c>
      <c r="AS259" t="s"/>
      <c r="AT259" t="s">
        <v>92</v>
      </c>
      <c r="AU259" t="s"/>
      <c r="AV259" t="s"/>
      <c r="AW259" t="s"/>
      <c r="AX259" t="s"/>
      <c r="AY259" t="n">
        <v>6968475</v>
      </c>
      <c r="AZ259" t="s">
        <v>307</v>
      </c>
      <c r="BA259" t="s"/>
      <c r="BB259" t="n">
        <v>1001016</v>
      </c>
      <c r="BC259" t="n">
        <v>25.107461</v>
      </c>
      <c r="BD259" t="n">
        <v>25.107461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93</v>
      </c>
    </row>
    <row r="260" spans="1:70">
      <c r="A260" t="s">
        <v>70</v>
      </c>
      <c r="B260" t="s">
        <v>71</v>
      </c>
      <c r="C260" t="s">
        <v>72</v>
      </c>
      <c r="D260" t="n">
        <v>1</v>
      </c>
      <c r="E260" t="s">
        <v>315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605.73</v>
      </c>
      <c r="L260" t="s">
        <v>77</v>
      </c>
      <c r="M260" t="s"/>
      <c r="N260" t="s">
        <v>229</v>
      </c>
      <c r="O260" t="s">
        <v>79</v>
      </c>
      <c r="P260" t="s">
        <v>315</v>
      </c>
      <c r="Q260" t="s">
        <v>80</v>
      </c>
      <c r="R260" t="s">
        <v>286</v>
      </c>
      <c r="S260" t="s">
        <v>316</v>
      </c>
      <c r="T260" t="s">
        <v>83</v>
      </c>
      <c r="U260" t="s">
        <v>84</v>
      </c>
      <c r="V260" t="s">
        <v>85</v>
      </c>
      <c r="W260" t="s">
        <v>86</v>
      </c>
      <c r="X260" t="s"/>
      <c r="Y260" t="s">
        <v>87</v>
      </c>
      <c r="Z260">
        <f>HYPERLINK("https://hotel-media.eclerx.com/savepage/tk_1547800580065861_sr_954.html","info")</f>
        <v/>
      </c>
      <c r="AA260" t="n">
        <v>-10130448</v>
      </c>
      <c r="AB260" t="s"/>
      <c r="AC260" t="s"/>
      <c r="AD260" t="s">
        <v>88</v>
      </c>
      <c r="AE260" t="s"/>
      <c r="AF260" t="s"/>
      <c r="AG260" t="s"/>
      <c r="AH260" t="s"/>
      <c r="AI260" t="s"/>
      <c r="AJ260" t="s"/>
      <c r="AK260" t="s">
        <v>89</v>
      </c>
      <c r="AL260" t="s"/>
      <c r="AM260" t="s"/>
      <c r="AN260" t="s">
        <v>135</v>
      </c>
      <c r="AO260" t="s">
        <v>317</v>
      </c>
      <c r="AP260" t="n">
        <v>2</v>
      </c>
      <c r="AQ260" t="s">
        <v>90</v>
      </c>
      <c r="AR260" t="s">
        <v>71</v>
      </c>
      <c r="AS260" t="s"/>
      <c r="AT260" t="s">
        <v>92</v>
      </c>
      <c r="AU260" t="s"/>
      <c r="AV260" t="s"/>
      <c r="AW260" t="s"/>
      <c r="AX260" t="s"/>
      <c r="AY260" t="n">
        <v>10130448</v>
      </c>
      <c r="AZ260" t="s"/>
      <c r="BA260" t="s"/>
      <c r="BB260" t="n">
        <v>1165134</v>
      </c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93</v>
      </c>
    </row>
    <row r="261" spans="1:70">
      <c r="A261" t="s">
        <v>70</v>
      </c>
      <c r="B261" t="s">
        <v>71</v>
      </c>
      <c r="C261" t="s">
        <v>72</v>
      </c>
      <c r="D261" t="n">
        <v>1</v>
      </c>
      <c r="E261" t="s">
        <v>315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2023.51</v>
      </c>
      <c r="L261" t="s">
        <v>77</v>
      </c>
      <c r="M261" t="s"/>
      <c r="N261" t="s">
        <v>229</v>
      </c>
      <c r="O261" t="s">
        <v>79</v>
      </c>
      <c r="P261" t="s">
        <v>315</v>
      </c>
      <c r="Q261" t="s"/>
      <c r="R261" t="s">
        <v>286</v>
      </c>
      <c r="S261" t="s">
        <v>318</v>
      </c>
      <c r="T261" t="s">
        <v>83</v>
      </c>
      <c r="U261" t="s">
        <v>84</v>
      </c>
      <c r="V261" t="s">
        <v>85</v>
      </c>
      <c r="W261" t="s">
        <v>86</v>
      </c>
      <c r="X261" t="s"/>
      <c r="Y261" t="s">
        <v>87</v>
      </c>
      <c r="Z261">
        <f>HYPERLINK("https://hotel-media.eclerx.com/savepage/tk_1547800580065861_sr_954.html","info")</f>
        <v/>
      </c>
      <c r="AA261" t="n">
        <v>-10130448</v>
      </c>
      <c r="AB261" t="s"/>
      <c r="AC261" t="s"/>
      <c r="AD261" t="s">
        <v>88</v>
      </c>
      <c r="AE261" t="s"/>
      <c r="AF261" t="s"/>
      <c r="AG261" t="s"/>
      <c r="AH261" t="s"/>
      <c r="AI261" t="s"/>
      <c r="AJ261" t="s"/>
      <c r="AK261" t="s">
        <v>89</v>
      </c>
      <c r="AL261" t="s"/>
      <c r="AM261" t="s"/>
      <c r="AN261" t="s">
        <v>135</v>
      </c>
      <c r="AO261" t="s">
        <v>319</v>
      </c>
      <c r="AP261" t="n">
        <v>2</v>
      </c>
      <c r="AQ261" t="s">
        <v>90</v>
      </c>
      <c r="AR261" t="s">
        <v>71</v>
      </c>
      <c r="AS261" t="s"/>
      <c r="AT261" t="s">
        <v>92</v>
      </c>
      <c r="AU261" t="s"/>
      <c r="AV261" t="s"/>
      <c r="AW261" t="s"/>
      <c r="AX261" t="s"/>
      <c r="AY261" t="n">
        <v>10130448</v>
      </c>
      <c r="AZ261" t="s"/>
      <c r="BA261" t="s"/>
      <c r="BB261" t="n">
        <v>1165134</v>
      </c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93</v>
      </c>
    </row>
    <row r="262" spans="1:70">
      <c r="A262" t="s">
        <v>70</v>
      </c>
      <c r="B262" t="s">
        <v>71</v>
      </c>
      <c r="C262" t="s">
        <v>72</v>
      </c>
      <c r="D262" t="n">
        <v>1</v>
      </c>
      <c r="E262" t="s">
        <v>315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801.51</v>
      </c>
      <c r="L262" t="s">
        <v>77</v>
      </c>
      <c r="M262" t="s"/>
      <c r="N262" t="s">
        <v>320</v>
      </c>
      <c r="O262" t="s">
        <v>79</v>
      </c>
      <c r="P262" t="s">
        <v>315</v>
      </c>
      <c r="Q262" t="s">
        <v>80</v>
      </c>
      <c r="R262" t="s">
        <v>286</v>
      </c>
      <c r="S262" t="s">
        <v>321</v>
      </c>
      <c r="T262" t="s">
        <v>83</v>
      </c>
      <c r="U262" t="s">
        <v>84</v>
      </c>
      <c r="V262" t="s">
        <v>85</v>
      </c>
      <c r="W262" t="s">
        <v>86</v>
      </c>
      <c r="X262" t="s"/>
      <c r="Y262" t="s">
        <v>87</v>
      </c>
      <c r="Z262">
        <f>HYPERLINK("https://hotel-media.eclerx.com/savepage/tk_1547800580065861_sr_954.html","info")</f>
        <v/>
      </c>
      <c r="AA262" t="n">
        <v>-10130448</v>
      </c>
      <c r="AB262" t="s"/>
      <c r="AC262" t="s"/>
      <c r="AD262" t="s">
        <v>88</v>
      </c>
      <c r="AE262" t="s"/>
      <c r="AF262" t="s"/>
      <c r="AG262" t="s"/>
      <c r="AH262" t="s"/>
      <c r="AI262" t="s"/>
      <c r="AJ262" t="s"/>
      <c r="AK262" t="s">
        <v>89</v>
      </c>
      <c r="AL262" t="s"/>
      <c r="AM262" t="s"/>
      <c r="AN262" t="s">
        <v>89</v>
      </c>
      <c r="AO262" t="s"/>
      <c r="AP262" t="n">
        <v>2</v>
      </c>
      <c r="AQ262" t="s">
        <v>90</v>
      </c>
      <c r="AR262" t="s">
        <v>91</v>
      </c>
      <c r="AS262" t="s"/>
      <c r="AT262" t="s">
        <v>92</v>
      </c>
      <c r="AU262" t="s"/>
      <c r="AV262" t="s"/>
      <c r="AW262" t="s"/>
      <c r="AX262" t="s"/>
      <c r="AY262" t="n">
        <v>10130448</v>
      </c>
      <c r="AZ262" t="s"/>
      <c r="BA262" t="s"/>
      <c r="BB262" t="n">
        <v>1165134</v>
      </c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93</v>
      </c>
    </row>
    <row r="263" spans="1:70">
      <c r="A263" t="s">
        <v>70</v>
      </c>
      <c r="B263" t="s">
        <v>71</v>
      </c>
      <c r="C263" t="s">
        <v>72</v>
      </c>
      <c r="D263" t="n">
        <v>1</v>
      </c>
      <c r="E263" t="s">
        <v>315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2564.84</v>
      </c>
      <c r="L263" t="s">
        <v>77</v>
      </c>
      <c r="M263" t="s"/>
      <c r="N263" t="s">
        <v>320</v>
      </c>
      <c r="O263" t="s">
        <v>79</v>
      </c>
      <c r="P263" t="s">
        <v>315</v>
      </c>
      <c r="Q263" t="s"/>
      <c r="R263" t="s">
        <v>286</v>
      </c>
      <c r="S263" t="s">
        <v>322</v>
      </c>
      <c r="T263" t="s">
        <v>83</v>
      </c>
      <c r="U263" t="s">
        <v>84</v>
      </c>
      <c r="V263" t="s">
        <v>85</v>
      </c>
      <c r="W263" t="s">
        <v>86</v>
      </c>
      <c r="X263" t="s"/>
      <c r="Y263" t="s">
        <v>87</v>
      </c>
      <c r="Z263">
        <f>HYPERLINK("https://hotel-media.eclerx.com/savepage/tk_1547800580065861_sr_954.html","info")</f>
        <v/>
      </c>
      <c r="AA263" t="n">
        <v>-10130448</v>
      </c>
      <c r="AB263" t="s"/>
      <c r="AC263" t="s"/>
      <c r="AD263" t="s">
        <v>88</v>
      </c>
      <c r="AE263" t="s"/>
      <c r="AF263" t="s"/>
      <c r="AG263" t="s"/>
      <c r="AH263" t="s"/>
      <c r="AI263" t="s"/>
      <c r="AJ263" t="s"/>
      <c r="AK263" t="s">
        <v>89</v>
      </c>
      <c r="AL263" t="s"/>
      <c r="AM263" t="s"/>
      <c r="AN263" t="s">
        <v>89</v>
      </c>
      <c r="AO263" t="s"/>
      <c r="AP263" t="n">
        <v>2</v>
      </c>
      <c r="AQ263" t="s">
        <v>90</v>
      </c>
      <c r="AR263" t="s">
        <v>91</v>
      </c>
      <c r="AS263" t="s"/>
      <c r="AT263" t="s">
        <v>92</v>
      </c>
      <c r="AU263" t="s"/>
      <c r="AV263" t="s"/>
      <c r="AW263" t="s"/>
      <c r="AX263" t="s"/>
      <c r="AY263" t="n">
        <v>10130448</v>
      </c>
      <c r="AZ263" t="s"/>
      <c r="BA263" t="s"/>
      <c r="BB263" t="n">
        <v>1165134</v>
      </c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93</v>
      </c>
    </row>
    <row r="264" spans="1:70">
      <c r="A264" t="s">
        <v>70</v>
      </c>
      <c r="B264" t="s">
        <v>71</v>
      </c>
      <c r="C264" t="s">
        <v>72</v>
      </c>
      <c r="D264" t="n">
        <v>1</v>
      </c>
      <c r="E264" t="s">
        <v>315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1040.93</v>
      </c>
      <c r="L264" t="s">
        <v>77</v>
      </c>
      <c r="M264" t="s"/>
      <c r="N264" t="s">
        <v>323</v>
      </c>
      <c r="O264" t="s">
        <v>79</v>
      </c>
      <c r="P264" t="s">
        <v>315</v>
      </c>
      <c r="Q264" t="s">
        <v>80</v>
      </c>
      <c r="R264" t="s">
        <v>286</v>
      </c>
      <c r="S264" t="s">
        <v>324</v>
      </c>
      <c r="T264" t="s">
        <v>83</v>
      </c>
      <c r="U264" t="s">
        <v>84</v>
      </c>
      <c r="V264" t="s">
        <v>85</v>
      </c>
      <c r="W264" t="s">
        <v>86</v>
      </c>
      <c r="X264" t="s"/>
      <c r="Y264" t="s">
        <v>87</v>
      </c>
      <c r="Z264">
        <f>HYPERLINK("https://hotel-media.eclerx.com/savepage/tk_1547800580065861_sr_954.html","info")</f>
        <v/>
      </c>
      <c r="AA264" t="n">
        <v>-10130448</v>
      </c>
      <c r="AB264" t="s"/>
      <c r="AC264" t="s"/>
      <c r="AD264" t="s">
        <v>88</v>
      </c>
      <c r="AE264" t="s"/>
      <c r="AF264" t="s"/>
      <c r="AG264" t="s"/>
      <c r="AH264" t="s"/>
      <c r="AI264" t="s"/>
      <c r="AJ264" t="s"/>
      <c r="AK264" t="s">
        <v>89</v>
      </c>
      <c r="AL264" t="s"/>
      <c r="AM264" t="s"/>
      <c r="AN264" t="s">
        <v>135</v>
      </c>
      <c r="AO264" t="s">
        <v>325</v>
      </c>
      <c r="AP264" t="n">
        <v>2</v>
      </c>
      <c r="AQ264" t="s">
        <v>90</v>
      </c>
      <c r="AR264" t="s">
        <v>71</v>
      </c>
      <c r="AS264" t="s"/>
      <c r="AT264" t="s">
        <v>92</v>
      </c>
      <c r="AU264" t="s"/>
      <c r="AV264" t="s"/>
      <c r="AW264" t="s"/>
      <c r="AX264" t="s"/>
      <c r="AY264" t="n">
        <v>10130448</v>
      </c>
      <c r="AZ264" t="s"/>
      <c r="BA264" t="s"/>
      <c r="BB264" t="n">
        <v>1165134</v>
      </c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93</v>
      </c>
    </row>
    <row r="265" spans="1:70">
      <c r="A265" t="s">
        <v>70</v>
      </c>
      <c r="B265" t="s">
        <v>71</v>
      </c>
      <c r="C265" t="s">
        <v>72</v>
      </c>
      <c r="D265" t="n">
        <v>1</v>
      </c>
      <c r="E265" t="s">
        <v>315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2308.68</v>
      </c>
      <c r="L265" t="s">
        <v>77</v>
      </c>
      <c r="M265" t="s"/>
      <c r="N265" t="s">
        <v>323</v>
      </c>
      <c r="O265" t="s">
        <v>79</v>
      </c>
      <c r="P265" t="s">
        <v>315</v>
      </c>
      <c r="Q265" t="s"/>
      <c r="R265" t="s">
        <v>286</v>
      </c>
      <c r="S265" t="s">
        <v>326</v>
      </c>
      <c r="T265" t="s">
        <v>83</v>
      </c>
      <c r="U265" t="s">
        <v>84</v>
      </c>
      <c r="V265" t="s">
        <v>85</v>
      </c>
      <c r="W265" t="s">
        <v>86</v>
      </c>
      <c r="X265" t="s"/>
      <c r="Y265" t="s">
        <v>87</v>
      </c>
      <c r="Z265">
        <f>HYPERLINK("https://hotel-media.eclerx.com/savepage/tk_1547800580065861_sr_954.html","info")</f>
        <v/>
      </c>
      <c r="AA265" t="n">
        <v>-10130448</v>
      </c>
      <c r="AB265" t="s"/>
      <c r="AC265" t="s"/>
      <c r="AD265" t="s">
        <v>88</v>
      </c>
      <c r="AE265" t="s"/>
      <c r="AF265" t="s"/>
      <c r="AG265" t="s"/>
      <c r="AH265" t="s"/>
      <c r="AI265" t="s"/>
      <c r="AJ265" t="s"/>
      <c r="AK265" t="s">
        <v>89</v>
      </c>
      <c r="AL265" t="s"/>
      <c r="AM265" t="s"/>
      <c r="AN265" t="s">
        <v>135</v>
      </c>
      <c r="AO265" t="s">
        <v>327</v>
      </c>
      <c r="AP265" t="n">
        <v>2</v>
      </c>
      <c r="AQ265" t="s">
        <v>90</v>
      </c>
      <c r="AR265" t="s">
        <v>71</v>
      </c>
      <c r="AS265" t="s"/>
      <c r="AT265" t="s">
        <v>92</v>
      </c>
      <c r="AU265" t="s"/>
      <c r="AV265" t="s"/>
      <c r="AW265" t="s"/>
      <c r="AX265" t="s"/>
      <c r="AY265" t="n">
        <v>10130448</v>
      </c>
      <c r="AZ265" t="s"/>
      <c r="BA265" t="s"/>
      <c r="BB265" t="n">
        <v>1165134</v>
      </c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93</v>
      </c>
    </row>
    <row r="266" spans="1:70">
      <c r="A266" t="s">
        <v>70</v>
      </c>
      <c r="B266" t="s">
        <v>71</v>
      </c>
      <c r="C266" t="s">
        <v>72</v>
      </c>
      <c r="D266" t="n">
        <v>1</v>
      </c>
      <c r="E266" t="s">
        <v>315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1327.13</v>
      </c>
      <c r="L266" t="s">
        <v>77</v>
      </c>
      <c r="M266" t="s"/>
      <c r="N266" t="s">
        <v>328</v>
      </c>
      <c r="O266" t="s">
        <v>79</v>
      </c>
      <c r="P266" t="s">
        <v>315</v>
      </c>
      <c r="Q266" t="s">
        <v>80</v>
      </c>
      <c r="R266" t="s">
        <v>286</v>
      </c>
      <c r="S266" t="s">
        <v>329</v>
      </c>
      <c r="T266" t="s">
        <v>83</v>
      </c>
      <c r="U266" t="s">
        <v>84</v>
      </c>
      <c r="V266" t="s">
        <v>85</v>
      </c>
      <c r="W266" t="s">
        <v>86</v>
      </c>
      <c r="X266" t="s"/>
      <c r="Y266" t="s">
        <v>87</v>
      </c>
      <c r="Z266">
        <f>HYPERLINK("https://hotel-media.eclerx.com/savepage/tk_1547800580065861_sr_954.html","info")</f>
        <v/>
      </c>
      <c r="AA266" t="n">
        <v>-10130448</v>
      </c>
      <c r="AB266" t="s"/>
      <c r="AC266" t="s"/>
      <c r="AD266" t="s">
        <v>88</v>
      </c>
      <c r="AE266" t="s"/>
      <c r="AF266" t="s"/>
      <c r="AG266" t="s"/>
      <c r="AH266" t="s"/>
      <c r="AI266" t="s"/>
      <c r="AJ266" t="s"/>
      <c r="AK266" t="s">
        <v>89</v>
      </c>
      <c r="AL266" t="s"/>
      <c r="AM266" t="s"/>
      <c r="AN266" t="s">
        <v>135</v>
      </c>
      <c r="AO266" t="s">
        <v>330</v>
      </c>
      <c r="AP266" t="n">
        <v>2</v>
      </c>
      <c r="AQ266" t="s">
        <v>90</v>
      </c>
      <c r="AR266" t="s">
        <v>71</v>
      </c>
      <c r="AS266" t="s"/>
      <c r="AT266" t="s">
        <v>92</v>
      </c>
      <c r="AU266" t="s"/>
      <c r="AV266" t="s"/>
      <c r="AW266" t="s"/>
      <c r="AX266" t="s"/>
      <c r="AY266" t="n">
        <v>10130448</v>
      </c>
      <c r="AZ266" t="s"/>
      <c r="BA266" t="s"/>
      <c r="BB266" t="n">
        <v>1165134</v>
      </c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93</v>
      </c>
    </row>
    <row r="267" spans="1:70">
      <c r="A267" t="s">
        <v>70</v>
      </c>
      <c r="B267" t="s">
        <v>71</v>
      </c>
      <c r="C267" t="s">
        <v>72</v>
      </c>
      <c r="D267" t="n">
        <v>1</v>
      </c>
      <c r="E267" t="s">
        <v>315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2737.77</v>
      </c>
      <c r="L267" t="s">
        <v>77</v>
      </c>
      <c r="M267" t="s"/>
      <c r="N267" t="s">
        <v>328</v>
      </c>
      <c r="O267" t="s">
        <v>79</v>
      </c>
      <c r="P267" t="s">
        <v>315</v>
      </c>
      <c r="Q267" t="s"/>
      <c r="R267" t="s">
        <v>286</v>
      </c>
      <c r="S267" t="s">
        <v>331</v>
      </c>
      <c r="T267" t="s">
        <v>83</v>
      </c>
      <c r="U267" t="s">
        <v>84</v>
      </c>
      <c r="V267" t="s">
        <v>85</v>
      </c>
      <c r="W267" t="s">
        <v>86</v>
      </c>
      <c r="X267" t="s"/>
      <c r="Y267" t="s">
        <v>87</v>
      </c>
      <c r="Z267">
        <f>HYPERLINK("https://hotel-media.eclerx.com/savepage/tk_1547800580065861_sr_954.html","info")</f>
        <v/>
      </c>
      <c r="AA267" t="n">
        <v>-10130448</v>
      </c>
      <c r="AB267" t="s"/>
      <c r="AC267" t="s"/>
      <c r="AD267" t="s">
        <v>88</v>
      </c>
      <c r="AE267" t="s"/>
      <c r="AF267" t="s"/>
      <c r="AG267" t="s"/>
      <c r="AH267" t="s"/>
      <c r="AI267" t="s"/>
      <c r="AJ267" t="s"/>
      <c r="AK267" t="s">
        <v>89</v>
      </c>
      <c r="AL267" t="s"/>
      <c r="AM267" t="s"/>
      <c r="AN267" t="s">
        <v>135</v>
      </c>
      <c r="AO267" t="s">
        <v>332</v>
      </c>
      <c r="AP267" t="n">
        <v>2</v>
      </c>
      <c r="AQ267" t="s">
        <v>90</v>
      </c>
      <c r="AR267" t="s">
        <v>71</v>
      </c>
      <c r="AS267" t="s"/>
      <c r="AT267" t="s">
        <v>92</v>
      </c>
      <c r="AU267" t="s"/>
      <c r="AV267" t="s"/>
      <c r="AW267" t="s"/>
      <c r="AX267" t="s"/>
      <c r="AY267" t="n">
        <v>10130448</v>
      </c>
      <c r="AZ267" t="s"/>
      <c r="BA267" t="s"/>
      <c r="BB267" t="n">
        <v>1165134</v>
      </c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93</v>
      </c>
    </row>
    <row r="268" spans="1:70">
      <c r="A268" t="s">
        <v>70</v>
      </c>
      <c r="B268" t="s">
        <v>71</v>
      </c>
      <c r="C268" t="s">
        <v>72</v>
      </c>
      <c r="D268" t="n">
        <v>1</v>
      </c>
      <c r="E268" t="s">
        <v>315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3887.97</v>
      </c>
      <c r="L268" t="s">
        <v>77</v>
      </c>
      <c r="M268" t="s"/>
      <c r="N268" t="s">
        <v>333</v>
      </c>
      <c r="O268" t="s">
        <v>79</v>
      </c>
      <c r="P268" t="s">
        <v>315</v>
      </c>
      <c r="Q268" t="s">
        <v>80</v>
      </c>
      <c r="R268" t="s">
        <v>286</v>
      </c>
      <c r="S268" t="s">
        <v>334</v>
      </c>
      <c r="T268" t="s">
        <v>83</v>
      </c>
      <c r="U268" t="s">
        <v>84</v>
      </c>
      <c r="V268" t="s">
        <v>85</v>
      </c>
      <c r="W268" t="s">
        <v>86</v>
      </c>
      <c r="X268" t="s"/>
      <c r="Y268" t="s">
        <v>87</v>
      </c>
      <c r="Z268">
        <f>HYPERLINK("https://hotel-media.eclerx.com/savepage/tk_1547800580065861_sr_954.html","info")</f>
        <v/>
      </c>
      <c r="AA268" t="n">
        <v>-10130448</v>
      </c>
      <c r="AB268" t="s"/>
      <c r="AC268" t="s"/>
      <c r="AD268" t="s">
        <v>88</v>
      </c>
      <c r="AE268" t="s"/>
      <c r="AF268" t="s"/>
      <c r="AG268" t="s"/>
      <c r="AH268" t="s"/>
      <c r="AI268" t="s"/>
      <c r="AJ268" t="s"/>
      <c r="AK268" t="s">
        <v>89</v>
      </c>
      <c r="AL268" t="s"/>
      <c r="AM268" t="s"/>
      <c r="AN268" t="s">
        <v>135</v>
      </c>
      <c r="AO268" t="s">
        <v>335</v>
      </c>
      <c r="AP268" t="n">
        <v>2</v>
      </c>
      <c r="AQ268" t="s">
        <v>90</v>
      </c>
      <c r="AR268" t="s">
        <v>71</v>
      </c>
      <c r="AS268" t="s"/>
      <c r="AT268" t="s">
        <v>92</v>
      </c>
      <c r="AU268" t="s"/>
      <c r="AV268" t="s"/>
      <c r="AW268" t="s"/>
      <c r="AX268" t="s"/>
      <c r="AY268" t="n">
        <v>10130448</v>
      </c>
      <c r="AZ268" t="s"/>
      <c r="BA268" t="s"/>
      <c r="BB268" t="n">
        <v>1165134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93</v>
      </c>
    </row>
    <row r="269" spans="1:70">
      <c r="A269" t="s">
        <v>70</v>
      </c>
      <c r="B269" t="s">
        <v>71</v>
      </c>
      <c r="C269" t="s">
        <v>72</v>
      </c>
      <c r="D269" t="n">
        <v>1</v>
      </c>
      <c r="E269" t="s">
        <v>315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4955.67</v>
      </c>
      <c r="L269" t="s">
        <v>77</v>
      </c>
      <c r="M269" t="s"/>
      <c r="N269" t="s">
        <v>333</v>
      </c>
      <c r="O269" t="s">
        <v>79</v>
      </c>
      <c r="P269" t="s">
        <v>315</v>
      </c>
      <c r="Q269" t="s"/>
      <c r="R269" t="s">
        <v>286</v>
      </c>
      <c r="S269" t="s">
        <v>336</v>
      </c>
      <c r="T269" t="s">
        <v>83</v>
      </c>
      <c r="U269" t="s">
        <v>84</v>
      </c>
      <c r="V269" t="s">
        <v>85</v>
      </c>
      <c r="W269" t="s">
        <v>86</v>
      </c>
      <c r="X269" t="s"/>
      <c r="Y269" t="s">
        <v>87</v>
      </c>
      <c r="Z269">
        <f>HYPERLINK("https://hotel-media.eclerx.com/savepage/tk_1547800580065861_sr_954.html","info")</f>
        <v/>
      </c>
      <c r="AA269" t="n">
        <v>-10130448</v>
      </c>
      <c r="AB269" t="s"/>
      <c r="AC269" t="s"/>
      <c r="AD269" t="s">
        <v>88</v>
      </c>
      <c r="AE269" t="s"/>
      <c r="AF269" t="s"/>
      <c r="AG269" t="s"/>
      <c r="AH269" t="s"/>
      <c r="AI269" t="s"/>
      <c r="AJ269" t="s"/>
      <c r="AK269" t="s">
        <v>89</v>
      </c>
      <c r="AL269" t="s"/>
      <c r="AM269" t="s"/>
      <c r="AN269" t="s">
        <v>135</v>
      </c>
      <c r="AO269" t="s">
        <v>337</v>
      </c>
      <c r="AP269" t="n">
        <v>2</v>
      </c>
      <c r="AQ269" t="s">
        <v>90</v>
      </c>
      <c r="AR269" t="s">
        <v>71</v>
      </c>
      <c r="AS269" t="s"/>
      <c r="AT269" t="s">
        <v>92</v>
      </c>
      <c r="AU269" t="s"/>
      <c r="AV269" t="s"/>
      <c r="AW269" t="s"/>
      <c r="AX269" t="s"/>
      <c r="AY269" t="n">
        <v>10130448</v>
      </c>
      <c r="AZ269" t="s"/>
      <c r="BA269" t="s"/>
      <c r="BB269" t="n">
        <v>1165134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93</v>
      </c>
    </row>
    <row r="270" spans="1:70">
      <c r="A270" t="s">
        <v>70</v>
      </c>
      <c r="B270" t="s">
        <v>71</v>
      </c>
      <c r="C270" t="s">
        <v>121</v>
      </c>
      <c r="D270" t="n">
        <v>1</v>
      </c>
      <c r="E270" t="s">
        <v>338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3002.15</v>
      </c>
      <c r="L270" t="s">
        <v>77</v>
      </c>
      <c r="M270" t="s"/>
      <c r="N270" t="s">
        <v>339</v>
      </c>
      <c r="O270" t="s">
        <v>79</v>
      </c>
      <c r="P270" t="s">
        <v>338</v>
      </c>
      <c r="Q270" t="s"/>
      <c r="R270" t="s">
        <v>163</v>
      </c>
      <c r="S270" t="s">
        <v>340</v>
      </c>
      <c r="T270" t="s">
        <v>83</v>
      </c>
      <c r="U270" t="s">
        <v>84</v>
      </c>
      <c r="V270" t="s">
        <v>85</v>
      </c>
      <c r="W270" t="s">
        <v>86</v>
      </c>
      <c r="X270" t="s"/>
      <c r="Y270" t="s">
        <v>87</v>
      </c>
      <c r="Z270">
        <f>HYPERLINK("https://hotel-media.eclerx.com/savepage/tk_1547800573034791_sr_951.html","info")</f>
        <v/>
      </c>
      <c r="AA270" t="n">
        <v>-6902140</v>
      </c>
      <c r="AB270" t="s"/>
      <c r="AC270" t="s"/>
      <c r="AD270" t="s">
        <v>88</v>
      </c>
      <c r="AE270" t="s"/>
      <c r="AF270" t="s"/>
      <c r="AG270" t="s"/>
      <c r="AH270" t="s"/>
      <c r="AI270" t="s"/>
      <c r="AJ270" t="s"/>
      <c r="AK270" t="s">
        <v>89</v>
      </c>
      <c r="AL270" t="s"/>
      <c r="AM270" t="s"/>
      <c r="AN270" t="s">
        <v>135</v>
      </c>
      <c r="AO270" t="s">
        <v>341</v>
      </c>
      <c r="AP270" t="n">
        <v>3</v>
      </c>
      <c r="AQ270" t="s">
        <v>90</v>
      </c>
      <c r="AR270" t="s">
        <v>71</v>
      </c>
      <c r="AS270" t="s"/>
      <c r="AT270" t="s">
        <v>92</v>
      </c>
      <c r="AU270" t="s"/>
      <c r="AV270" t="s"/>
      <c r="AW270" t="s"/>
      <c r="AX270" t="s"/>
      <c r="AY270" t="n">
        <v>6902140</v>
      </c>
      <c r="AZ270" t="s">
        <v>342</v>
      </c>
      <c r="BA270" t="s"/>
      <c r="BB270" t="n">
        <v>339487</v>
      </c>
      <c r="BC270" t="n">
        <v>24.982458114624</v>
      </c>
      <c r="BD270" t="n">
        <v>24.982458114624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93</v>
      </c>
    </row>
    <row r="271" spans="1:70">
      <c r="A271" t="s">
        <v>70</v>
      </c>
      <c r="B271" t="s">
        <v>71</v>
      </c>
      <c r="C271" t="s">
        <v>121</v>
      </c>
      <c r="D271" t="n">
        <v>1</v>
      </c>
      <c r="E271" t="s">
        <v>338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3002.15</v>
      </c>
      <c r="L271" t="s">
        <v>77</v>
      </c>
      <c r="M271" t="s"/>
      <c r="N271" t="s">
        <v>339</v>
      </c>
      <c r="O271" t="s">
        <v>79</v>
      </c>
      <c r="P271" t="s">
        <v>338</v>
      </c>
      <c r="Q271" t="s"/>
      <c r="R271" t="s">
        <v>163</v>
      </c>
      <c r="S271" t="s">
        <v>340</v>
      </c>
      <c r="T271" t="s">
        <v>83</v>
      </c>
      <c r="U271" t="s">
        <v>84</v>
      </c>
      <c r="V271" t="s">
        <v>85</v>
      </c>
      <c r="W271" t="s">
        <v>86</v>
      </c>
      <c r="X271" t="s"/>
      <c r="Y271" t="s">
        <v>87</v>
      </c>
      <c r="Z271">
        <f>HYPERLINK("https://hotel-media.eclerx.com/savepage/tk_1547800573034791_sr_951.html","info")</f>
        <v/>
      </c>
      <c r="AA271" t="n">
        <v>-6902140</v>
      </c>
      <c r="AB271" t="s"/>
      <c r="AC271" t="s"/>
      <c r="AD271" t="s">
        <v>88</v>
      </c>
      <c r="AE271" t="s"/>
      <c r="AF271" t="s"/>
      <c r="AG271" t="s"/>
      <c r="AH271" t="s"/>
      <c r="AI271" t="s"/>
      <c r="AJ271" t="s"/>
      <c r="AK271" t="s">
        <v>89</v>
      </c>
      <c r="AL271" t="s"/>
      <c r="AM271" t="s"/>
      <c r="AN271" t="s">
        <v>135</v>
      </c>
      <c r="AO271" t="s">
        <v>341</v>
      </c>
      <c r="AP271" t="n">
        <v>3</v>
      </c>
      <c r="AQ271" t="s">
        <v>90</v>
      </c>
      <c r="AR271" t="s">
        <v>71</v>
      </c>
      <c r="AS271" t="s"/>
      <c r="AT271" t="s">
        <v>92</v>
      </c>
      <c r="AU271" t="s"/>
      <c r="AV271" t="s"/>
      <c r="AW271" t="s"/>
      <c r="AX271" t="s"/>
      <c r="AY271" t="n">
        <v>6902140</v>
      </c>
      <c r="AZ271" t="s">
        <v>342</v>
      </c>
      <c r="BA271" t="s"/>
      <c r="BB271" t="n">
        <v>339487</v>
      </c>
      <c r="BC271" t="n">
        <v>24.982458114624</v>
      </c>
      <c r="BD271" t="n">
        <v>24.982458114624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93</v>
      </c>
    </row>
    <row r="272" spans="1:70">
      <c r="A272" t="s">
        <v>70</v>
      </c>
      <c r="B272" t="s">
        <v>71</v>
      </c>
      <c r="C272" t="s">
        <v>121</v>
      </c>
      <c r="D272" t="n">
        <v>1</v>
      </c>
      <c r="E272" t="s">
        <v>338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3205.12</v>
      </c>
      <c r="L272" t="s">
        <v>77</v>
      </c>
      <c r="M272" t="s"/>
      <c r="N272" t="s">
        <v>343</v>
      </c>
      <c r="O272" t="s">
        <v>79</v>
      </c>
      <c r="P272" t="s">
        <v>338</v>
      </c>
      <c r="Q272" t="s"/>
      <c r="R272" t="s">
        <v>163</v>
      </c>
      <c r="S272" t="s">
        <v>344</v>
      </c>
      <c r="T272" t="s">
        <v>83</v>
      </c>
      <c r="U272" t="s">
        <v>84</v>
      </c>
      <c r="V272" t="s">
        <v>85</v>
      </c>
      <c r="W272" t="s">
        <v>86</v>
      </c>
      <c r="X272" t="s"/>
      <c r="Y272" t="s">
        <v>87</v>
      </c>
      <c r="Z272">
        <f>HYPERLINK("https://hotel-media.eclerx.com/savepage/tk_1547800573034791_sr_951.html","info")</f>
        <v/>
      </c>
      <c r="AA272" t="n">
        <v>-6902140</v>
      </c>
      <c r="AB272" t="s"/>
      <c r="AC272" t="s"/>
      <c r="AD272" t="s">
        <v>88</v>
      </c>
      <c r="AE272" t="s"/>
      <c r="AF272" t="s"/>
      <c r="AG272" t="s"/>
      <c r="AH272" t="s"/>
      <c r="AI272" t="s"/>
      <c r="AJ272" t="s"/>
      <c r="AK272" t="s">
        <v>89</v>
      </c>
      <c r="AL272" t="s"/>
      <c r="AM272" t="s"/>
      <c r="AN272" t="s">
        <v>135</v>
      </c>
      <c r="AO272" t="s">
        <v>345</v>
      </c>
      <c r="AP272" t="n">
        <v>3</v>
      </c>
      <c r="AQ272" t="s">
        <v>90</v>
      </c>
      <c r="AR272" t="s">
        <v>71</v>
      </c>
      <c r="AS272" t="s"/>
      <c r="AT272" t="s">
        <v>92</v>
      </c>
      <c r="AU272" t="s"/>
      <c r="AV272" t="s"/>
      <c r="AW272" t="s"/>
      <c r="AX272" t="s"/>
      <c r="AY272" t="n">
        <v>6902140</v>
      </c>
      <c r="AZ272" t="s">
        <v>342</v>
      </c>
      <c r="BA272" t="s"/>
      <c r="BB272" t="n">
        <v>339487</v>
      </c>
      <c r="BC272" t="n">
        <v>24.982458114624</v>
      </c>
      <c r="BD272" t="n">
        <v>24.982458114624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93</v>
      </c>
    </row>
    <row r="273" spans="1:70">
      <c r="A273" t="s">
        <v>70</v>
      </c>
      <c r="B273" t="s">
        <v>71</v>
      </c>
      <c r="C273" t="s">
        <v>121</v>
      </c>
      <c r="D273" t="n">
        <v>1</v>
      </c>
      <c r="E273" t="s">
        <v>338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3205.12</v>
      </c>
      <c r="L273" t="s">
        <v>77</v>
      </c>
      <c r="M273" t="s"/>
      <c r="N273" t="s">
        <v>343</v>
      </c>
      <c r="O273" t="s">
        <v>79</v>
      </c>
      <c r="P273" t="s">
        <v>338</v>
      </c>
      <c r="Q273" t="s"/>
      <c r="R273" t="s">
        <v>163</v>
      </c>
      <c r="S273" t="s">
        <v>344</v>
      </c>
      <c r="T273" t="s">
        <v>83</v>
      </c>
      <c r="U273" t="s">
        <v>84</v>
      </c>
      <c r="V273" t="s">
        <v>85</v>
      </c>
      <c r="W273" t="s">
        <v>86</v>
      </c>
      <c r="X273" t="s"/>
      <c r="Y273" t="s">
        <v>87</v>
      </c>
      <c r="Z273">
        <f>HYPERLINK("https://hotel-media.eclerx.com/savepage/tk_1547800573034791_sr_951.html","info")</f>
        <v/>
      </c>
      <c r="AA273" t="n">
        <v>-6902140</v>
      </c>
      <c r="AB273" t="s"/>
      <c r="AC273" t="s"/>
      <c r="AD273" t="s">
        <v>88</v>
      </c>
      <c r="AE273" t="s"/>
      <c r="AF273" t="s"/>
      <c r="AG273" t="s"/>
      <c r="AH273" t="s"/>
      <c r="AI273" t="s"/>
      <c r="AJ273" t="s"/>
      <c r="AK273" t="s">
        <v>89</v>
      </c>
      <c r="AL273" t="s"/>
      <c r="AM273" t="s"/>
      <c r="AN273" t="s">
        <v>135</v>
      </c>
      <c r="AO273" t="s">
        <v>345</v>
      </c>
      <c r="AP273" t="n">
        <v>3</v>
      </c>
      <c r="AQ273" t="s">
        <v>90</v>
      </c>
      <c r="AR273" t="s">
        <v>71</v>
      </c>
      <c r="AS273" t="s"/>
      <c r="AT273" t="s">
        <v>92</v>
      </c>
      <c r="AU273" t="s"/>
      <c r="AV273" t="s"/>
      <c r="AW273" t="s"/>
      <c r="AX273" t="s"/>
      <c r="AY273" t="n">
        <v>6902140</v>
      </c>
      <c r="AZ273" t="s">
        <v>342</v>
      </c>
      <c r="BA273" t="s"/>
      <c r="BB273" t="n">
        <v>339487</v>
      </c>
      <c r="BC273" t="n">
        <v>24.982458114624</v>
      </c>
      <c r="BD273" t="n">
        <v>24.982458114624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93</v>
      </c>
    </row>
    <row r="274" spans="1:70">
      <c r="A274" t="s">
        <v>70</v>
      </c>
      <c r="B274" t="s">
        <v>71</v>
      </c>
      <c r="C274" t="s">
        <v>121</v>
      </c>
      <c r="D274" t="n">
        <v>1</v>
      </c>
      <c r="E274" t="s">
        <v>338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3374.9</v>
      </c>
      <c r="L274" t="s">
        <v>77</v>
      </c>
      <c r="M274" t="s"/>
      <c r="N274" t="s">
        <v>346</v>
      </c>
      <c r="O274" t="s">
        <v>79</v>
      </c>
      <c r="P274" t="s">
        <v>338</v>
      </c>
      <c r="Q274" t="s"/>
      <c r="R274" t="s">
        <v>163</v>
      </c>
      <c r="S274" t="s">
        <v>347</v>
      </c>
      <c r="T274" t="s">
        <v>83</v>
      </c>
      <c r="U274" t="s">
        <v>84</v>
      </c>
      <c r="V274" t="s">
        <v>85</v>
      </c>
      <c r="W274" t="s">
        <v>86</v>
      </c>
      <c r="X274" t="s"/>
      <c r="Y274" t="s">
        <v>87</v>
      </c>
      <c r="Z274">
        <f>HYPERLINK("https://hotel-media.eclerx.com/savepage/tk_1547800573034791_sr_951.html","info")</f>
        <v/>
      </c>
      <c r="AA274" t="n">
        <v>-6902140</v>
      </c>
      <c r="AB274" t="s"/>
      <c r="AC274" t="s"/>
      <c r="AD274" t="s">
        <v>88</v>
      </c>
      <c r="AE274" t="s"/>
      <c r="AF274" t="s"/>
      <c r="AG274" t="s"/>
      <c r="AH274" t="s"/>
      <c r="AI274" t="s"/>
      <c r="AJ274" t="s"/>
      <c r="AK274" t="s">
        <v>89</v>
      </c>
      <c r="AL274" t="s"/>
      <c r="AM274" t="s"/>
      <c r="AN274" t="s">
        <v>135</v>
      </c>
      <c r="AO274" t="s">
        <v>348</v>
      </c>
      <c r="AP274" t="n">
        <v>3</v>
      </c>
      <c r="AQ274" t="s">
        <v>90</v>
      </c>
      <c r="AR274" t="s">
        <v>71</v>
      </c>
      <c r="AS274" t="s"/>
      <c r="AT274" t="s">
        <v>92</v>
      </c>
      <c r="AU274" t="s"/>
      <c r="AV274" t="s"/>
      <c r="AW274" t="s"/>
      <c r="AX274" t="s"/>
      <c r="AY274" t="n">
        <v>6902140</v>
      </c>
      <c r="AZ274" t="s">
        <v>342</v>
      </c>
      <c r="BA274" t="s"/>
      <c r="BB274" t="n">
        <v>339487</v>
      </c>
      <c r="BC274" t="n">
        <v>24.982458114624</v>
      </c>
      <c r="BD274" t="n">
        <v>24.982458114624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93</v>
      </c>
    </row>
    <row r="275" spans="1:70">
      <c r="A275" t="s">
        <v>70</v>
      </c>
      <c r="B275" t="s">
        <v>71</v>
      </c>
      <c r="C275" t="s">
        <v>121</v>
      </c>
      <c r="D275" t="n">
        <v>1</v>
      </c>
      <c r="E275" t="s">
        <v>338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3374.9</v>
      </c>
      <c r="L275" t="s">
        <v>77</v>
      </c>
      <c r="M275" t="s"/>
      <c r="N275" t="s">
        <v>346</v>
      </c>
      <c r="O275" t="s">
        <v>79</v>
      </c>
      <c r="P275" t="s">
        <v>338</v>
      </c>
      <c r="Q275" t="s"/>
      <c r="R275" t="s">
        <v>163</v>
      </c>
      <c r="S275" t="s">
        <v>347</v>
      </c>
      <c r="T275" t="s">
        <v>83</v>
      </c>
      <c r="U275" t="s">
        <v>84</v>
      </c>
      <c r="V275" t="s">
        <v>85</v>
      </c>
      <c r="W275" t="s">
        <v>86</v>
      </c>
      <c r="X275" t="s"/>
      <c r="Y275" t="s">
        <v>87</v>
      </c>
      <c r="Z275">
        <f>HYPERLINK("https://hotel-media.eclerx.com/savepage/tk_1547800573034791_sr_951.html","info")</f>
        <v/>
      </c>
      <c r="AA275" t="n">
        <v>-6902140</v>
      </c>
      <c r="AB275" t="s"/>
      <c r="AC275" t="s"/>
      <c r="AD275" t="s">
        <v>88</v>
      </c>
      <c r="AE275" t="s"/>
      <c r="AF275" t="s"/>
      <c r="AG275" t="s"/>
      <c r="AH275" t="s"/>
      <c r="AI275" t="s"/>
      <c r="AJ275" t="s"/>
      <c r="AK275" t="s">
        <v>89</v>
      </c>
      <c r="AL275" t="s"/>
      <c r="AM275" t="s"/>
      <c r="AN275" t="s">
        <v>135</v>
      </c>
      <c r="AO275" t="s">
        <v>348</v>
      </c>
      <c r="AP275" t="n">
        <v>3</v>
      </c>
      <c r="AQ275" t="s">
        <v>90</v>
      </c>
      <c r="AR275" t="s">
        <v>71</v>
      </c>
      <c r="AS275" t="s"/>
      <c r="AT275" t="s">
        <v>92</v>
      </c>
      <c r="AU275" t="s"/>
      <c r="AV275" t="s"/>
      <c r="AW275" t="s"/>
      <c r="AX275" t="s"/>
      <c r="AY275" t="n">
        <v>6902140</v>
      </c>
      <c r="AZ275" t="s">
        <v>342</v>
      </c>
      <c r="BA275" t="s"/>
      <c r="BB275" t="n">
        <v>339487</v>
      </c>
      <c r="BC275" t="n">
        <v>24.982458114624</v>
      </c>
      <c r="BD275" t="n">
        <v>24.982458114624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93</v>
      </c>
    </row>
    <row r="276" spans="1:70">
      <c r="A276" t="s">
        <v>70</v>
      </c>
      <c r="B276" t="s">
        <v>71</v>
      </c>
      <c r="C276" t="s">
        <v>121</v>
      </c>
      <c r="D276" t="n">
        <v>1</v>
      </c>
      <c r="E276" t="s">
        <v>338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3562.27</v>
      </c>
      <c r="L276" t="s">
        <v>77</v>
      </c>
      <c r="M276" t="s"/>
      <c r="N276" t="s">
        <v>349</v>
      </c>
      <c r="O276" t="s">
        <v>79</v>
      </c>
      <c r="P276" t="s">
        <v>338</v>
      </c>
      <c r="Q276" t="s"/>
      <c r="R276" t="s">
        <v>163</v>
      </c>
      <c r="S276" t="s">
        <v>350</v>
      </c>
      <c r="T276" t="s">
        <v>83</v>
      </c>
      <c r="U276" t="s">
        <v>84</v>
      </c>
      <c r="V276" t="s">
        <v>85</v>
      </c>
      <c r="W276" t="s">
        <v>86</v>
      </c>
      <c r="X276" t="s"/>
      <c r="Y276" t="s">
        <v>87</v>
      </c>
      <c r="Z276">
        <f>HYPERLINK("https://hotel-media.eclerx.com/savepage/tk_1547800573034791_sr_951.html","info")</f>
        <v/>
      </c>
      <c r="AA276" t="n">
        <v>-6902140</v>
      </c>
      <c r="AB276" t="s"/>
      <c r="AC276" t="s"/>
      <c r="AD276" t="s">
        <v>88</v>
      </c>
      <c r="AE276" t="s"/>
      <c r="AF276" t="s"/>
      <c r="AG276" t="s"/>
      <c r="AH276" t="s"/>
      <c r="AI276" t="s"/>
      <c r="AJ276" t="s"/>
      <c r="AK276" t="s">
        <v>89</v>
      </c>
      <c r="AL276" t="s"/>
      <c r="AM276" t="s"/>
      <c r="AN276" t="s">
        <v>89</v>
      </c>
      <c r="AO276" t="s"/>
      <c r="AP276" t="n">
        <v>3</v>
      </c>
      <c r="AQ276" t="s">
        <v>90</v>
      </c>
      <c r="AR276" t="s">
        <v>91</v>
      </c>
      <c r="AS276" t="s"/>
      <c r="AT276" t="s">
        <v>92</v>
      </c>
      <c r="AU276" t="s"/>
      <c r="AV276" t="s"/>
      <c r="AW276" t="s"/>
      <c r="AX276" t="s"/>
      <c r="AY276" t="n">
        <v>6902140</v>
      </c>
      <c r="AZ276" t="s">
        <v>342</v>
      </c>
      <c r="BA276" t="s"/>
      <c r="BB276" t="n">
        <v>339487</v>
      </c>
      <c r="BC276" t="n">
        <v>24.982458114624</v>
      </c>
      <c r="BD276" t="n">
        <v>24.982458114624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93</v>
      </c>
    </row>
    <row r="277" spans="1:70">
      <c r="A277" t="s">
        <v>70</v>
      </c>
      <c r="B277" t="s">
        <v>71</v>
      </c>
      <c r="C277" t="s">
        <v>121</v>
      </c>
      <c r="D277" t="n">
        <v>1</v>
      </c>
      <c r="E277" t="s">
        <v>338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4397.23</v>
      </c>
      <c r="L277" t="s">
        <v>77</v>
      </c>
      <c r="M277" t="s"/>
      <c r="N277" t="s">
        <v>351</v>
      </c>
      <c r="O277" t="s">
        <v>79</v>
      </c>
      <c r="P277" t="s">
        <v>338</v>
      </c>
      <c r="Q277" t="s"/>
      <c r="R277" t="s">
        <v>163</v>
      </c>
      <c r="S277" t="s">
        <v>352</v>
      </c>
      <c r="T277" t="s">
        <v>83</v>
      </c>
      <c r="U277" t="s">
        <v>84</v>
      </c>
      <c r="V277" t="s">
        <v>85</v>
      </c>
      <c r="W277" t="s">
        <v>86</v>
      </c>
      <c r="X277" t="s"/>
      <c r="Y277" t="s">
        <v>87</v>
      </c>
      <c r="Z277">
        <f>HYPERLINK("https://hotel-media.eclerx.com/savepage/tk_1547800573034791_sr_951.html","info")</f>
        <v/>
      </c>
      <c r="AA277" t="n">
        <v>-6902140</v>
      </c>
      <c r="AB277" t="s"/>
      <c r="AC277" t="s"/>
      <c r="AD277" t="s">
        <v>88</v>
      </c>
      <c r="AE277" t="s"/>
      <c r="AF277" t="s"/>
      <c r="AG277" t="s"/>
      <c r="AH277" t="s"/>
      <c r="AI277" t="s"/>
      <c r="AJ277" t="s"/>
      <c r="AK277" t="s">
        <v>89</v>
      </c>
      <c r="AL277" t="s"/>
      <c r="AM277" t="s"/>
      <c r="AN277" t="s">
        <v>135</v>
      </c>
      <c r="AO277" t="s">
        <v>353</v>
      </c>
      <c r="AP277" t="n">
        <v>3</v>
      </c>
      <c r="AQ277" t="s">
        <v>90</v>
      </c>
      <c r="AR277" t="s">
        <v>71</v>
      </c>
      <c r="AS277" t="s"/>
      <c r="AT277" t="s">
        <v>92</v>
      </c>
      <c r="AU277" t="s"/>
      <c r="AV277" t="s"/>
      <c r="AW277" t="s"/>
      <c r="AX277" t="s"/>
      <c r="AY277" t="n">
        <v>6902140</v>
      </c>
      <c r="AZ277" t="s">
        <v>342</v>
      </c>
      <c r="BA277" t="s"/>
      <c r="BB277" t="n">
        <v>339487</v>
      </c>
      <c r="BC277" t="n">
        <v>24.982458114624</v>
      </c>
      <c r="BD277" t="n">
        <v>24.982458114624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93</v>
      </c>
    </row>
    <row r="278" spans="1:70">
      <c r="A278" t="s">
        <v>70</v>
      </c>
      <c r="B278" t="s">
        <v>71</v>
      </c>
      <c r="C278" t="s">
        <v>121</v>
      </c>
      <c r="D278" t="n">
        <v>1</v>
      </c>
      <c r="E278" t="s">
        <v>338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4397.23</v>
      </c>
      <c r="L278" t="s">
        <v>77</v>
      </c>
      <c r="M278" t="s"/>
      <c r="N278" t="s">
        <v>351</v>
      </c>
      <c r="O278" t="s">
        <v>79</v>
      </c>
      <c r="P278" t="s">
        <v>338</v>
      </c>
      <c r="Q278" t="s"/>
      <c r="R278" t="s">
        <v>163</v>
      </c>
      <c r="S278" t="s">
        <v>352</v>
      </c>
      <c r="T278" t="s">
        <v>83</v>
      </c>
      <c r="U278" t="s">
        <v>84</v>
      </c>
      <c r="V278" t="s">
        <v>85</v>
      </c>
      <c r="W278" t="s">
        <v>86</v>
      </c>
      <c r="X278" t="s"/>
      <c r="Y278" t="s">
        <v>87</v>
      </c>
      <c r="Z278">
        <f>HYPERLINK("https://hotel-media.eclerx.com/savepage/tk_1547800573034791_sr_951.html","info")</f>
        <v/>
      </c>
      <c r="AA278" t="n">
        <v>-6902140</v>
      </c>
      <c r="AB278" t="s"/>
      <c r="AC278" t="s"/>
      <c r="AD278" t="s">
        <v>88</v>
      </c>
      <c r="AE278" t="s"/>
      <c r="AF278" t="s"/>
      <c r="AG278" t="s"/>
      <c r="AH278" t="s"/>
      <c r="AI278" t="s"/>
      <c r="AJ278" t="s"/>
      <c r="AK278" t="s">
        <v>89</v>
      </c>
      <c r="AL278" t="s"/>
      <c r="AM278" t="s"/>
      <c r="AN278" t="s">
        <v>135</v>
      </c>
      <c r="AO278" t="s">
        <v>353</v>
      </c>
      <c r="AP278" t="n">
        <v>3</v>
      </c>
      <c r="AQ278" t="s">
        <v>90</v>
      </c>
      <c r="AR278" t="s">
        <v>71</v>
      </c>
      <c r="AS278" t="s"/>
      <c r="AT278" t="s">
        <v>92</v>
      </c>
      <c r="AU278" t="s"/>
      <c r="AV278" t="s"/>
      <c r="AW278" t="s"/>
      <c r="AX278" t="s"/>
      <c r="AY278" t="n">
        <v>6902140</v>
      </c>
      <c r="AZ278" t="s">
        <v>342</v>
      </c>
      <c r="BA278" t="s"/>
      <c r="BB278" t="n">
        <v>339487</v>
      </c>
      <c r="BC278" t="n">
        <v>24.982458114624</v>
      </c>
      <c r="BD278" t="n">
        <v>24.982458114624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93</v>
      </c>
    </row>
    <row r="279" spans="1:70">
      <c r="A279" t="s">
        <v>70</v>
      </c>
      <c r="B279" t="s">
        <v>71</v>
      </c>
      <c r="C279" t="s">
        <v>121</v>
      </c>
      <c r="D279" t="n">
        <v>1</v>
      </c>
      <c r="E279" t="s">
        <v>338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4566.35</v>
      </c>
      <c r="L279" t="s">
        <v>77</v>
      </c>
      <c r="M279" t="s"/>
      <c r="N279" t="s">
        <v>354</v>
      </c>
      <c r="O279" t="s">
        <v>79</v>
      </c>
      <c r="P279" t="s">
        <v>338</v>
      </c>
      <c r="Q279" t="s"/>
      <c r="R279" t="s">
        <v>163</v>
      </c>
      <c r="S279" t="s">
        <v>355</v>
      </c>
      <c r="T279" t="s">
        <v>83</v>
      </c>
      <c r="U279" t="s">
        <v>84</v>
      </c>
      <c r="V279" t="s">
        <v>85</v>
      </c>
      <c r="W279" t="s">
        <v>86</v>
      </c>
      <c r="X279" t="s"/>
      <c r="Y279" t="s">
        <v>87</v>
      </c>
      <c r="Z279">
        <f>HYPERLINK("https://hotel-media.eclerx.com/savepage/tk_1547800573034791_sr_951.html","info")</f>
        <v/>
      </c>
      <c r="AA279" t="n">
        <v>-6902140</v>
      </c>
      <c r="AB279" t="s"/>
      <c r="AC279" t="s"/>
      <c r="AD279" t="s">
        <v>88</v>
      </c>
      <c r="AE279" t="s"/>
      <c r="AF279" t="s"/>
      <c r="AG279" t="s"/>
      <c r="AH279" t="s"/>
      <c r="AI279" t="s"/>
      <c r="AJ279" t="s"/>
      <c r="AK279" t="s">
        <v>89</v>
      </c>
      <c r="AL279" t="s"/>
      <c r="AM279" t="s"/>
      <c r="AN279" t="s">
        <v>135</v>
      </c>
      <c r="AO279" t="s">
        <v>356</v>
      </c>
      <c r="AP279" t="n">
        <v>3</v>
      </c>
      <c r="AQ279" t="s">
        <v>90</v>
      </c>
      <c r="AR279" t="s">
        <v>71</v>
      </c>
      <c r="AS279" t="s"/>
      <c r="AT279" t="s">
        <v>92</v>
      </c>
      <c r="AU279" t="s"/>
      <c r="AV279" t="s"/>
      <c r="AW279" t="s"/>
      <c r="AX279" t="s"/>
      <c r="AY279" t="n">
        <v>6902140</v>
      </c>
      <c r="AZ279" t="s">
        <v>342</v>
      </c>
      <c r="BA279" t="s"/>
      <c r="BB279" t="n">
        <v>339487</v>
      </c>
      <c r="BC279" t="n">
        <v>24.982458114624</v>
      </c>
      <c r="BD279" t="n">
        <v>24.982458114624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93</v>
      </c>
    </row>
    <row r="280" spans="1:70">
      <c r="A280" t="s">
        <v>70</v>
      </c>
      <c r="B280" t="s">
        <v>71</v>
      </c>
      <c r="C280" t="s">
        <v>121</v>
      </c>
      <c r="D280" t="n">
        <v>1</v>
      </c>
      <c r="E280" t="s">
        <v>338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4566.35</v>
      </c>
      <c r="L280" t="s">
        <v>77</v>
      </c>
      <c r="M280" t="s"/>
      <c r="N280" t="s">
        <v>354</v>
      </c>
      <c r="O280" t="s">
        <v>79</v>
      </c>
      <c r="P280" t="s">
        <v>338</v>
      </c>
      <c r="Q280" t="s"/>
      <c r="R280" t="s">
        <v>163</v>
      </c>
      <c r="S280" t="s">
        <v>355</v>
      </c>
      <c r="T280" t="s">
        <v>83</v>
      </c>
      <c r="U280" t="s">
        <v>84</v>
      </c>
      <c r="V280" t="s">
        <v>85</v>
      </c>
      <c r="W280" t="s">
        <v>86</v>
      </c>
      <c r="X280" t="s"/>
      <c r="Y280" t="s">
        <v>87</v>
      </c>
      <c r="Z280">
        <f>HYPERLINK("https://hotel-media.eclerx.com/savepage/tk_1547800573034791_sr_951.html","info")</f>
        <v/>
      </c>
      <c r="AA280" t="n">
        <v>-6902140</v>
      </c>
      <c r="AB280" t="s"/>
      <c r="AC280" t="s"/>
      <c r="AD280" t="s">
        <v>88</v>
      </c>
      <c r="AE280" t="s"/>
      <c r="AF280" t="s"/>
      <c r="AG280" t="s"/>
      <c r="AH280" t="s"/>
      <c r="AI280" t="s"/>
      <c r="AJ280" t="s"/>
      <c r="AK280" t="s">
        <v>89</v>
      </c>
      <c r="AL280" t="s"/>
      <c r="AM280" t="s"/>
      <c r="AN280" t="s">
        <v>135</v>
      </c>
      <c r="AO280" t="s">
        <v>356</v>
      </c>
      <c r="AP280" t="n">
        <v>3</v>
      </c>
      <c r="AQ280" t="s">
        <v>90</v>
      </c>
      <c r="AR280" t="s">
        <v>71</v>
      </c>
      <c r="AS280" t="s"/>
      <c r="AT280" t="s">
        <v>92</v>
      </c>
      <c r="AU280" t="s"/>
      <c r="AV280" t="s"/>
      <c r="AW280" t="s"/>
      <c r="AX280" t="s"/>
      <c r="AY280" t="n">
        <v>6902140</v>
      </c>
      <c r="AZ280" t="s">
        <v>342</v>
      </c>
      <c r="BA280" t="s"/>
      <c r="BB280" t="n">
        <v>339487</v>
      </c>
      <c r="BC280" t="n">
        <v>24.982458114624</v>
      </c>
      <c r="BD280" t="n">
        <v>24.982458114624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93</v>
      </c>
    </row>
    <row r="281" spans="1:70">
      <c r="A281" t="s">
        <v>70</v>
      </c>
      <c r="B281" t="s">
        <v>71</v>
      </c>
      <c r="C281" t="s">
        <v>121</v>
      </c>
      <c r="D281" t="n">
        <v>1</v>
      </c>
      <c r="E281" t="s">
        <v>338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7294.71</v>
      </c>
      <c r="L281" t="s">
        <v>77</v>
      </c>
      <c r="M281" t="s"/>
      <c r="N281" t="s">
        <v>357</v>
      </c>
      <c r="O281" t="s">
        <v>79</v>
      </c>
      <c r="P281" t="s">
        <v>338</v>
      </c>
      <c r="Q281" t="s"/>
      <c r="R281" t="s">
        <v>163</v>
      </c>
      <c r="S281" t="s">
        <v>358</v>
      </c>
      <c r="T281" t="s">
        <v>83</v>
      </c>
      <c r="U281" t="s">
        <v>84</v>
      </c>
      <c r="V281" t="s">
        <v>85</v>
      </c>
      <c r="W281" t="s">
        <v>86</v>
      </c>
      <c r="X281" t="s"/>
      <c r="Y281" t="s">
        <v>87</v>
      </c>
      <c r="Z281">
        <f>HYPERLINK("https://hotel-media.eclerx.com/savepage/tk_1547800573034791_sr_951.html","info")</f>
        <v/>
      </c>
      <c r="AA281" t="n">
        <v>-6902140</v>
      </c>
      <c r="AB281" t="s"/>
      <c r="AC281" t="s"/>
      <c r="AD281" t="s">
        <v>88</v>
      </c>
      <c r="AE281" t="s"/>
      <c r="AF281" t="s"/>
      <c r="AG281" t="s"/>
      <c r="AH281" t="s"/>
      <c r="AI281" t="s"/>
      <c r="AJ281" t="s"/>
      <c r="AK281" t="s">
        <v>89</v>
      </c>
      <c r="AL281" t="s"/>
      <c r="AM281" t="s"/>
      <c r="AN281" t="s">
        <v>135</v>
      </c>
      <c r="AO281" t="s">
        <v>359</v>
      </c>
      <c r="AP281" t="n">
        <v>3</v>
      </c>
      <c r="AQ281" t="s">
        <v>90</v>
      </c>
      <c r="AR281" t="s">
        <v>71</v>
      </c>
      <c r="AS281" t="s"/>
      <c r="AT281" t="s">
        <v>92</v>
      </c>
      <c r="AU281" t="s"/>
      <c r="AV281" t="s"/>
      <c r="AW281" t="s"/>
      <c r="AX281" t="s"/>
      <c r="AY281" t="n">
        <v>6902140</v>
      </c>
      <c r="AZ281" t="s">
        <v>342</v>
      </c>
      <c r="BA281" t="s"/>
      <c r="BB281" t="n">
        <v>339487</v>
      </c>
      <c r="BC281" t="n">
        <v>24.982458114624</v>
      </c>
      <c r="BD281" t="n">
        <v>24.982458114624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93</v>
      </c>
    </row>
    <row r="282" spans="1:70">
      <c r="A282" t="s">
        <v>70</v>
      </c>
      <c r="B282" t="s">
        <v>71</v>
      </c>
      <c r="C282" t="s">
        <v>121</v>
      </c>
      <c r="D282" t="n">
        <v>1</v>
      </c>
      <c r="E282" t="s">
        <v>338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7294.71</v>
      </c>
      <c r="L282" t="s">
        <v>77</v>
      </c>
      <c r="M282" t="s"/>
      <c r="N282" t="s">
        <v>357</v>
      </c>
      <c r="O282" t="s">
        <v>79</v>
      </c>
      <c r="P282" t="s">
        <v>338</v>
      </c>
      <c r="Q282" t="s"/>
      <c r="R282" t="s">
        <v>163</v>
      </c>
      <c r="S282" t="s">
        <v>358</v>
      </c>
      <c r="T282" t="s">
        <v>83</v>
      </c>
      <c r="U282" t="s">
        <v>84</v>
      </c>
      <c r="V282" t="s">
        <v>85</v>
      </c>
      <c r="W282" t="s">
        <v>86</v>
      </c>
      <c r="X282" t="s"/>
      <c r="Y282" t="s">
        <v>87</v>
      </c>
      <c r="Z282">
        <f>HYPERLINK("https://hotel-media.eclerx.com/savepage/tk_1547800573034791_sr_951.html","info")</f>
        <v/>
      </c>
      <c r="AA282" t="n">
        <v>-6902140</v>
      </c>
      <c r="AB282" t="s"/>
      <c r="AC282" t="s"/>
      <c r="AD282" t="s">
        <v>88</v>
      </c>
      <c r="AE282" t="s"/>
      <c r="AF282" t="s"/>
      <c r="AG282" t="s"/>
      <c r="AH282" t="s"/>
      <c r="AI282" t="s"/>
      <c r="AJ282" t="s"/>
      <c r="AK282" t="s">
        <v>89</v>
      </c>
      <c r="AL282" t="s"/>
      <c r="AM282" t="s"/>
      <c r="AN282" t="s">
        <v>135</v>
      </c>
      <c r="AO282" t="s">
        <v>359</v>
      </c>
      <c r="AP282" t="n">
        <v>3</v>
      </c>
      <c r="AQ282" t="s">
        <v>90</v>
      </c>
      <c r="AR282" t="s">
        <v>71</v>
      </c>
      <c r="AS282" t="s"/>
      <c r="AT282" t="s">
        <v>92</v>
      </c>
      <c r="AU282" t="s"/>
      <c r="AV282" t="s"/>
      <c r="AW282" t="s"/>
      <c r="AX282" t="s"/>
      <c r="AY282" t="n">
        <v>6902140</v>
      </c>
      <c r="AZ282" t="s">
        <v>342</v>
      </c>
      <c r="BA282" t="s"/>
      <c r="BB282" t="n">
        <v>339487</v>
      </c>
      <c r="BC282" t="n">
        <v>24.982458114624</v>
      </c>
      <c r="BD282" t="n">
        <v>24.982458114624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93</v>
      </c>
    </row>
    <row r="283" spans="1:70">
      <c r="A283" t="s">
        <v>70</v>
      </c>
      <c r="B283" t="s">
        <v>71</v>
      </c>
      <c r="C283" t="s">
        <v>72</v>
      </c>
      <c r="D283" t="n">
        <v>1</v>
      </c>
      <c r="E283" t="s">
        <v>360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2226.43</v>
      </c>
      <c r="L283" t="s">
        <v>77</v>
      </c>
      <c r="M283" t="s"/>
      <c r="N283" t="s">
        <v>361</v>
      </c>
      <c r="O283" t="s">
        <v>79</v>
      </c>
      <c r="P283" t="s">
        <v>360</v>
      </c>
      <c r="Q283" t="s">
        <v>80</v>
      </c>
      <c r="R283" t="s">
        <v>81</v>
      </c>
      <c r="S283" t="s">
        <v>308</v>
      </c>
      <c r="T283" t="s">
        <v>83</v>
      </c>
      <c r="U283" t="s">
        <v>84</v>
      </c>
      <c r="V283" t="s">
        <v>85</v>
      </c>
      <c r="W283" t="s">
        <v>86</v>
      </c>
      <c r="X283" t="s"/>
      <c r="Y283" t="s">
        <v>87</v>
      </c>
      <c r="Z283">
        <f>HYPERLINK("https://hotel-media.eclerx.com/savepage/tk_15478005843671885_sr_954.html","info")</f>
        <v/>
      </c>
      <c r="AA283" t="n">
        <v>-6902309</v>
      </c>
      <c r="AB283" t="s"/>
      <c r="AC283" t="s"/>
      <c r="AD283" t="s">
        <v>88</v>
      </c>
      <c r="AE283" t="s"/>
      <c r="AF283" t="s"/>
      <c r="AG283" t="s"/>
      <c r="AH283" t="s"/>
      <c r="AI283" t="s"/>
      <c r="AJ283" t="s"/>
      <c r="AK283" t="s">
        <v>89</v>
      </c>
      <c r="AL283" t="s"/>
      <c r="AM283" t="s"/>
      <c r="AN283" t="s">
        <v>89</v>
      </c>
      <c r="AO283" t="s"/>
      <c r="AP283" t="n">
        <v>3</v>
      </c>
      <c r="AQ283" t="s">
        <v>90</v>
      </c>
      <c r="AR283" t="s">
        <v>91</v>
      </c>
      <c r="AS283" t="s"/>
      <c r="AT283" t="s">
        <v>92</v>
      </c>
      <c r="AU283" t="s"/>
      <c r="AV283" t="s"/>
      <c r="AW283" t="s"/>
      <c r="AX283" t="s"/>
      <c r="AY283" t="n">
        <v>6902309</v>
      </c>
      <c r="AZ283" t="s">
        <v>362</v>
      </c>
      <c r="BA283" t="s"/>
      <c r="BB283" t="n">
        <v>1179020</v>
      </c>
      <c r="BC283" t="n">
        <v>25.0114412</v>
      </c>
      <c r="BD283" t="n">
        <v>25.0114412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93</v>
      </c>
    </row>
    <row r="284" spans="1:70">
      <c r="A284" t="s">
        <v>70</v>
      </c>
      <c r="B284" t="s">
        <v>71</v>
      </c>
      <c r="C284" t="s">
        <v>72</v>
      </c>
      <c r="D284" t="n">
        <v>1</v>
      </c>
      <c r="E284" t="s">
        <v>360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2938.88</v>
      </c>
      <c r="L284" t="s">
        <v>77</v>
      </c>
      <c r="M284" t="s"/>
      <c r="N284" t="s">
        <v>363</v>
      </c>
      <c r="O284" t="s">
        <v>79</v>
      </c>
      <c r="P284" t="s">
        <v>360</v>
      </c>
      <c r="Q284" t="s">
        <v>80</v>
      </c>
      <c r="R284" t="s">
        <v>81</v>
      </c>
      <c r="S284" t="s">
        <v>364</v>
      </c>
      <c r="T284" t="s">
        <v>83</v>
      </c>
      <c r="U284" t="s">
        <v>84</v>
      </c>
      <c r="V284" t="s">
        <v>85</v>
      </c>
      <c r="W284" t="s">
        <v>86</v>
      </c>
      <c r="X284" t="s"/>
      <c r="Y284" t="s">
        <v>87</v>
      </c>
      <c r="Z284">
        <f>HYPERLINK("https://hotel-media.eclerx.com/savepage/tk_15478005843671885_sr_954.html","info")</f>
        <v/>
      </c>
      <c r="AA284" t="n">
        <v>-6902309</v>
      </c>
      <c r="AB284" t="s"/>
      <c r="AC284" t="s"/>
      <c r="AD284" t="s">
        <v>88</v>
      </c>
      <c r="AE284" t="s"/>
      <c r="AF284" t="s"/>
      <c r="AG284" t="s"/>
      <c r="AH284" t="s"/>
      <c r="AI284" t="s"/>
      <c r="AJ284" t="s"/>
      <c r="AK284" t="s">
        <v>89</v>
      </c>
      <c r="AL284" t="s"/>
      <c r="AM284" t="s"/>
      <c r="AN284" t="s">
        <v>89</v>
      </c>
      <c r="AO284" t="s"/>
      <c r="AP284" t="n">
        <v>3</v>
      </c>
      <c r="AQ284" t="s">
        <v>90</v>
      </c>
      <c r="AR284" t="s">
        <v>91</v>
      </c>
      <c r="AS284" t="s"/>
      <c r="AT284" t="s">
        <v>92</v>
      </c>
      <c r="AU284" t="s"/>
      <c r="AV284" t="s"/>
      <c r="AW284" t="s"/>
      <c r="AX284" t="s"/>
      <c r="AY284" t="n">
        <v>6902309</v>
      </c>
      <c r="AZ284" t="s">
        <v>362</v>
      </c>
      <c r="BA284" t="s"/>
      <c r="BB284" t="n">
        <v>1179020</v>
      </c>
      <c r="BC284" t="n">
        <v>25.0114412</v>
      </c>
      <c r="BD284" t="n">
        <v>25.0114412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93</v>
      </c>
    </row>
    <row r="285" spans="1:70">
      <c r="A285" t="s">
        <v>70</v>
      </c>
      <c r="B285" t="s">
        <v>71</v>
      </c>
      <c r="C285" t="s">
        <v>72</v>
      </c>
      <c r="D285" t="n">
        <v>1</v>
      </c>
      <c r="E285" t="s">
        <v>360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2938.88</v>
      </c>
      <c r="L285" t="s">
        <v>77</v>
      </c>
      <c r="M285" t="s"/>
      <c r="N285" t="s">
        <v>365</v>
      </c>
      <c r="O285" t="s">
        <v>79</v>
      </c>
      <c r="P285" t="s">
        <v>360</v>
      </c>
      <c r="Q285" t="s">
        <v>80</v>
      </c>
      <c r="R285" t="s">
        <v>81</v>
      </c>
      <c r="S285" t="s">
        <v>364</v>
      </c>
      <c r="T285" t="s">
        <v>83</v>
      </c>
      <c r="U285" t="s">
        <v>84</v>
      </c>
      <c r="V285" t="s">
        <v>85</v>
      </c>
      <c r="W285" t="s">
        <v>86</v>
      </c>
      <c r="X285" t="s"/>
      <c r="Y285" t="s">
        <v>87</v>
      </c>
      <c r="Z285">
        <f>HYPERLINK("https://hotel-media.eclerx.com/savepage/tk_15478005843671885_sr_954.html","info")</f>
        <v/>
      </c>
      <c r="AA285" t="n">
        <v>-6902309</v>
      </c>
      <c r="AB285" t="s"/>
      <c r="AC285" t="s"/>
      <c r="AD285" t="s">
        <v>88</v>
      </c>
      <c r="AE285" t="s"/>
      <c r="AF285" t="s"/>
      <c r="AG285" t="s"/>
      <c r="AH285" t="s"/>
      <c r="AI285" t="s"/>
      <c r="AJ285" t="s"/>
      <c r="AK285" t="s">
        <v>89</v>
      </c>
      <c r="AL285" t="s"/>
      <c r="AM285" t="s"/>
      <c r="AN285" t="s">
        <v>89</v>
      </c>
      <c r="AO285" t="s"/>
      <c r="AP285" t="n">
        <v>3</v>
      </c>
      <c r="AQ285" t="s">
        <v>90</v>
      </c>
      <c r="AR285" t="s">
        <v>91</v>
      </c>
      <c r="AS285" t="s"/>
      <c r="AT285" t="s">
        <v>92</v>
      </c>
      <c r="AU285" t="s"/>
      <c r="AV285" t="s"/>
      <c r="AW285" t="s"/>
      <c r="AX285" t="s"/>
      <c r="AY285" t="n">
        <v>6902309</v>
      </c>
      <c r="AZ285" t="s">
        <v>362</v>
      </c>
      <c r="BA285" t="s"/>
      <c r="BB285" t="n">
        <v>1179020</v>
      </c>
      <c r="BC285" t="n">
        <v>25.0114412</v>
      </c>
      <c r="BD285" t="n">
        <v>25.0114412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93</v>
      </c>
    </row>
    <row r="286" spans="1:70">
      <c r="A286" t="s">
        <v>70</v>
      </c>
      <c r="B286" t="s">
        <v>71</v>
      </c>
      <c r="C286" t="s">
        <v>72</v>
      </c>
      <c r="D286" t="n">
        <v>1</v>
      </c>
      <c r="E286" t="s">
        <v>360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3562.27</v>
      </c>
      <c r="L286" t="s">
        <v>77</v>
      </c>
      <c r="M286" t="s"/>
      <c r="N286" t="s">
        <v>366</v>
      </c>
      <c r="O286" t="s">
        <v>79</v>
      </c>
      <c r="P286" t="s">
        <v>360</v>
      </c>
      <c r="Q286" t="s">
        <v>80</v>
      </c>
      <c r="R286" t="s">
        <v>81</v>
      </c>
      <c r="S286" t="s">
        <v>350</v>
      </c>
      <c r="T286" t="s">
        <v>83</v>
      </c>
      <c r="U286" t="s">
        <v>84</v>
      </c>
      <c r="V286" t="s">
        <v>85</v>
      </c>
      <c r="W286" t="s">
        <v>86</v>
      </c>
      <c r="X286" t="s"/>
      <c r="Y286" t="s">
        <v>87</v>
      </c>
      <c r="Z286">
        <f>HYPERLINK("https://hotel-media.eclerx.com/savepage/tk_15478005843671885_sr_954.html","info")</f>
        <v/>
      </c>
      <c r="AA286" t="n">
        <v>-6902309</v>
      </c>
      <c r="AB286" t="s"/>
      <c r="AC286" t="s"/>
      <c r="AD286" t="s">
        <v>88</v>
      </c>
      <c r="AE286" t="s"/>
      <c r="AF286" t="s"/>
      <c r="AG286" t="s"/>
      <c r="AH286" t="s"/>
      <c r="AI286" t="s"/>
      <c r="AJ286" t="s"/>
      <c r="AK286" t="s">
        <v>89</v>
      </c>
      <c r="AL286" t="s"/>
      <c r="AM286" t="s"/>
      <c r="AN286" t="s">
        <v>89</v>
      </c>
      <c r="AO286" t="s"/>
      <c r="AP286" t="n">
        <v>3</v>
      </c>
      <c r="AQ286" t="s">
        <v>90</v>
      </c>
      <c r="AR286" t="s">
        <v>91</v>
      </c>
      <c r="AS286" t="s"/>
      <c r="AT286" t="s">
        <v>92</v>
      </c>
      <c r="AU286" t="s"/>
      <c r="AV286" t="s"/>
      <c r="AW286" t="s"/>
      <c r="AX286" t="s"/>
      <c r="AY286" t="n">
        <v>6902309</v>
      </c>
      <c r="AZ286" t="s">
        <v>362</v>
      </c>
      <c r="BA286" t="s"/>
      <c r="BB286" t="n">
        <v>1179020</v>
      </c>
      <c r="BC286" t="n">
        <v>25.0114412</v>
      </c>
      <c r="BD286" t="n">
        <v>25.0114412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93</v>
      </c>
    </row>
    <row r="287" spans="1:70">
      <c r="A287" t="s">
        <v>70</v>
      </c>
      <c r="B287" t="s">
        <v>71</v>
      </c>
      <c r="C287" t="s">
        <v>72</v>
      </c>
      <c r="D287" t="n">
        <v>1</v>
      </c>
      <c r="E287" t="s">
        <v>360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3562.27</v>
      </c>
      <c r="L287" t="s">
        <v>77</v>
      </c>
      <c r="M287" t="s"/>
      <c r="N287" t="s">
        <v>367</v>
      </c>
      <c r="O287" t="s">
        <v>79</v>
      </c>
      <c r="P287" t="s">
        <v>360</v>
      </c>
      <c r="Q287" t="s">
        <v>80</v>
      </c>
      <c r="R287" t="s">
        <v>81</v>
      </c>
      <c r="S287" t="s">
        <v>350</v>
      </c>
      <c r="T287" t="s">
        <v>83</v>
      </c>
      <c r="U287" t="s">
        <v>84</v>
      </c>
      <c r="V287" t="s">
        <v>85</v>
      </c>
      <c r="W287" t="s">
        <v>86</v>
      </c>
      <c r="X287" t="s"/>
      <c r="Y287" t="s">
        <v>87</v>
      </c>
      <c r="Z287">
        <f>HYPERLINK("https://hotel-media.eclerx.com/savepage/tk_15478005843671885_sr_954.html","info")</f>
        <v/>
      </c>
      <c r="AA287" t="n">
        <v>-6902309</v>
      </c>
      <c r="AB287" t="s"/>
      <c r="AC287" t="s"/>
      <c r="AD287" t="s">
        <v>88</v>
      </c>
      <c r="AE287" t="s"/>
      <c r="AF287" t="s"/>
      <c r="AG287" t="s"/>
      <c r="AH287" t="s"/>
      <c r="AI287" t="s"/>
      <c r="AJ287" t="s"/>
      <c r="AK287" t="s">
        <v>89</v>
      </c>
      <c r="AL287" t="s"/>
      <c r="AM287" t="s"/>
      <c r="AN287" t="s">
        <v>89</v>
      </c>
      <c r="AO287" t="s"/>
      <c r="AP287" t="n">
        <v>3</v>
      </c>
      <c r="AQ287" t="s">
        <v>90</v>
      </c>
      <c r="AR287" t="s">
        <v>91</v>
      </c>
      <c r="AS287" t="s"/>
      <c r="AT287" t="s">
        <v>92</v>
      </c>
      <c r="AU287" t="s"/>
      <c r="AV287" t="s"/>
      <c r="AW287" t="s"/>
      <c r="AX287" t="s"/>
      <c r="AY287" t="n">
        <v>6902309</v>
      </c>
      <c r="AZ287" t="s">
        <v>362</v>
      </c>
      <c r="BA287" t="s"/>
      <c r="BB287" t="n">
        <v>1179020</v>
      </c>
      <c r="BC287" t="n">
        <v>25.0114412</v>
      </c>
      <c r="BD287" t="n">
        <v>25.0114412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93</v>
      </c>
    </row>
    <row r="288" spans="1:70">
      <c r="A288" t="s">
        <v>70</v>
      </c>
      <c r="B288" t="s">
        <v>71</v>
      </c>
      <c r="C288" t="s">
        <v>131</v>
      </c>
      <c r="D288" t="n">
        <v>1</v>
      </c>
      <c r="E288" t="s">
        <v>368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1654.97</v>
      </c>
      <c r="L288" t="s">
        <v>77</v>
      </c>
      <c r="M288" t="s"/>
      <c r="N288" t="s">
        <v>369</v>
      </c>
      <c r="O288" t="s">
        <v>79</v>
      </c>
      <c r="P288" t="s">
        <v>368</v>
      </c>
      <c r="Q288" t="s"/>
      <c r="R288" t="s">
        <v>81</v>
      </c>
      <c r="S288" t="s">
        <v>370</v>
      </c>
      <c r="T288" t="s">
        <v>83</v>
      </c>
      <c r="U288" t="s">
        <v>84</v>
      </c>
      <c r="V288" t="s">
        <v>85</v>
      </c>
      <c r="W288" t="s">
        <v>114</v>
      </c>
      <c r="X288" t="s"/>
      <c r="Y288" t="s">
        <v>87</v>
      </c>
      <c r="Z288">
        <f>HYPERLINK("https://hotel-media.eclerx.com/savepage/tk_1547800565072213_sr_953.html","info")</f>
        <v/>
      </c>
      <c r="AA288" t="n">
        <v>-6901943</v>
      </c>
      <c r="AB288" t="s"/>
      <c r="AC288" t="s"/>
      <c r="AD288" t="s">
        <v>88</v>
      </c>
      <c r="AE288" t="s"/>
      <c r="AF288" t="s"/>
      <c r="AG288" t="s"/>
      <c r="AH288" t="s"/>
      <c r="AI288" t="s"/>
      <c r="AJ288" t="s"/>
      <c r="AK288" t="s">
        <v>89</v>
      </c>
      <c r="AL288" t="s"/>
      <c r="AM288" t="s"/>
      <c r="AN288" t="s">
        <v>135</v>
      </c>
      <c r="AO288" t="s">
        <v>371</v>
      </c>
      <c r="AP288" t="n">
        <v>4</v>
      </c>
      <c r="AQ288" t="s">
        <v>90</v>
      </c>
      <c r="AR288" t="s">
        <v>71</v>
      </c>
      <c r="AS288" t="s"/>
      <c r="AT288" t="s">
        <v>92</v>
      </c>
      <c r="AU288" t="s"/>
      <c r="AV288" t="s"/>
      <c r="AW288" t="s"/>
      <c r="AX288" t="s"/>
      <c r="AY288" t="n">
        <v>6901943</v>
      </c>
      <c r="AZ288" t="s">
        <v>372</v>
      </c>
      <c r="BA288" t="s"/>
      <c r="BB288" t="n">
        <v>248066</v>
      </c>
      <c r="BC288" t="n">
        <v>25.04327</v>
      </c>
      <c r="BD288" t="n">
        <v>25.04327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93</v>
      </c>
    </row>
    <row r="289" spans="1:70">
      <c r="A289" t="s">
        <v>70</v>
      </c>
      <c r="B289" t="s">
        <v>71</v>
      </c>
      <c r="C289" t="s">
        <v>131</v>
      </c>
      <c r="D289" t="n">
        <v>1</v>
      </c>
      <c r="E289" t="s">
        <v>368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1781.14</v>
      </c>
      <c r="L289" t="s">
        <v>77</v>
      </c>
      <c r="M289" t="s"/>
      <c r="N289" t="s">
        <v>369</v>
      </c>
      <c r="O289" t="s">
        <v>79</v>
      </c>
      <c r="P289" t="s">
        <v>368</v>
      </c>
      <c r="Q289" t="s"/>
      <c r="R289" t="s">
        <v>81</v>
      </c>
      <c r="S289" t="s">
        <v>240</v>
      </c>
      <c r="T289" t="s">
        <v>83</v>
      </c>
      <c r="U289" t="s">
        <v>84</v>
      </c>
      <c r="V289" t="s">
        <v>85</v>
      </c>
      <c r="W289" t="s">
        <v>114</v>
      </c>
      <c r="X289" t="s"/>
      <c r="Y289" t="s">
        <v>87</v>
      </c>
      <c r="Z289">
        <f>HYPERLINK("https://hotel-media.eclerx.com/savepage/tk_1547800565072213_sr_953.html","info")</f>
        <v/>
      </c>
      <c r="AA289" t="n">
        <v>-6901943</v>
      </c>
      <c r="AB289" t="s"/>
      <c r="AC289" t="s"/>
      <c r="AD289" t="s">
        <v>88</v>
      </c>
      <c r="AE289" t="s"/>
      <c r="AF289" t="s"/>
      <c r="AG289" t="s"/>
      <c r="AH289" t="s"/>
      <c r="AI289" t="s"/>
      <c r="AJ289" t="s"/>
      <c r="AK289" t="s">
        <v>89</v>
      </c>
      <c r="AL289" t="s"/>
      <c r="AM289" t="s"/>
      <c r="AN289" t="s">
        <v>135</v>
      </c>
      <c r="AO289" t="s">
        <v>373</v>
      </c>
      <c r="AP289" t="n">
        <v>4</v>
      </c>
      <c r="AQ289" t="s">
        <v>90</v>
      </c>
      <c r="AR289" t="s">
        <v>91</v>
      </c>
      <c r="AS289" t="s"/>
      <c r="AT289" t="s">
        <v>92</v>
      </c>
      <c r="AU289" t="s"/>
      <c r="AV289" t="s"/>
      <c r="AW289" t="s"/>
      <c r="AX289" t="s"/>
      <c r="AY289" t="n">
        <v>6901943</v>
      </c>
      <c r="AZ289" t="s">
        <v>372</v>
      </c>
      <c r="BA289" t="s"/>
      <c r="BB289" t="n">
        <v>248066</v>
      </c>
      <c r="BC289" t="n">
        <v>25.04327</v>
      </c>
      <c r="BD289" t="n">
        <v>25.04327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93</v>
      </c>
    </row>
    <row r="290" spans="1:70">
      <c r="A290" t="s">
        <v>70</v>
      </c>
      <c r="B290" t="s">
        <v>71</v>
      </c>
      <c r="C290" t="s">
        <v>131</v>
      </c>
      <c r="D290" t="n">
        <v>1</v>
      </c>
      <c r="E290" t="s">
        <v>368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2013.54</v>
      </c>
      <c r="L290" t="s">
        <v>77</v>
      </c>
      <c r="M290" t="s"/>
      <c r="N290" t="s">
        <v>374</v>
      </c>
      <c r="O290" t="s">
        <v>79</v>
      </c>
      <c r="P290" t="s">
        <v>368</v>
      </c>
      <c r="Q290" t="s"/>
      <c r="R290" t="s">
        <v>81</v>
      </c>
      <c r="S290" t="s">
        <v>375</v>
      </c>
      <c r="T290" t="s">
        <v>83</v>
      </c>
      <c r="U290" t="s">
        <v>84</v>
      </c>
      <c r="V290" t="s">
        <v>85</v>
      </c>
      <c r="W290" t="s">
        <v>114</v>
      </c>
      <c r="X290" t="s"/>
      <c r="Y290" t="s">
        <v>87</v>
      </c>
      <c r="Z290">
        <f>HYPERLINK("https://hotel-media.eclerx.com/savepage/tk_1547800565072213_sr_953.html","info")</f>
        <v/>
      </c>
      <c r="AA290" t="n">
        <v>-6901943</v>
      </c>
      <c r="AB290" t="s"/>
      <c r="AC290" t="s"/>
      <c r="AD290" t="s">
        <v>88</v>
      </c>
      <c r="AE290" t="s"/>
      <c r="AF290" t="s"/>
      <c r="AG290" t="s"/>
      <c r="AH290" t="s"/>
      <c r="AI290" t="s"/>
      <c r="AJ290" t="s"/>
      <c r="AK290" t="s">
        <v>89</v>
      </c>
      <c r="AL290" t="s"/>
      <c r="AM290" t="s"/>
      <c r="AN290" t="s">
        <v>135</v>
      </c>
      <c r="AO290" t="s">
        <v>376</v>
      </c>
      <c r="AP290" t="n">
        <v>4</v>
      </c>
      <c r="AQ290" t="s">
        <v>90</v>
      </c>
      <c r="AR290" t="s">
        <v>71</v>
      </c>
      <c r="AS290" t="s"/>
      <c r="AT290" t="s">
        <v>92</v>
      </c>
      <c r="AU290" t="s"/>
      <c r="AV290" t="s"/>
      <c r="AW290" t="s"/>
      <c r="AX290" t="s"/>
      <c r="AY290" t="n">
        <v>6901943</v>
      </c>
      <c r="AZ290" t="s">
        <v>372</v>
      </c>
      <c r="BA290" t="s"/>
      <c r="BB290" t="n">
        <v>248066</v>
      </c>
      <c r="BC290" t="n">
        <v>25.04327</v>
      </c>
      <c r="BD290" t="n">
        <v>25.04327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93</v>
      </c>
    </row>
    <row r="291" spans="1:70">
      <c r="A291" t="s">
        <v>70</v>
      </c>
      <c r="B291" t="s">
        <v>71</v>
      </c>
      <c r="C291" t="s">
        <v>131</v>
      </c>
      <c r="D291" t="n">
        <v>1</v>
      </c>
      <c r="E291" t="s">
        <v>368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2137.36</v>
      </c>
      <c r="L291" t="s">
        <v>77</v>
      </c>
      <c r="M291" t="s"/>
      <c r="N291" t="s">
        <v>374</v>
      </c>
      <c r="O291" t="s">
        <v>79</v>
      </c>
      <c r="P291" t="s">
        <v>368</v>
      </c>
      <c r="Q291" t="s"/>
      <c r="R291" t="s">
        <v>81</v>
      </c>
      <c r="S291" t="s">
        <v>377</v>
      </c>
      <c r="T291" t="s">
        <v>83</v>
      </c>
      <c r="U291" t="s">
        <v>84</v>
      </c>
      <c r="V291" t="s">
        <v>85</v>
      </c>
      <c r="W291" t="s">
        <v>114</v>
      </c>
      <c r="X291" t="s"/>
      <c r="Y291" t="s">
        <v>87</v>
      </c>
      <c r="Z291">
        <f>HYPERLINK("https://hotel-media.eclerx.com/savepage/tk_1547800565072213_sr_953.html","info")</f>
        <v/>
      </c>
      <c r="AA291" t="n">
        <v>-6901943</v>
      </c>
      <c r="AB291" t="s"/>
      <c r="AC291" t="s"/>
      <c r="AD291" t="s">
        <v>88</v>
      </c>
      <c r="AE291" t="s"/>
      <c r="AF291" t="s"/>
      <c r="AG291" t="s"/>
      <c r="AH291" t="s"/>
      <c r="AI291" t="s"/>
      <c r="AJ291" t="s"/>
      <c r="AK291" t="s">
        <v>89</v>
      </c>
      <c r="AL291" t="s"/>
      <c r="AM291" t="s"/>
      <c r="AN291" t="s">
        <v>135</v>
      </c>
      <c r="AO291" t="s">
        <v>378</v>
      </c>
      <c r="AP291" t="n">
        <v>4</v>
      </c>
      <c r="AQ291" t="s">
        <v>90</v>
      </c>
      <c r="AR291" t="s">
        <v>91</v>
      </c>
      <c r="AS291" t="s"/>
      <c r="AT291" t="s">
        <v>92</v>
      </c>
      <c r="AU291" t="s"/>
      <c r="AV291" t="s"/>
      <c r="AW291" t="s"/>
      <c r="AX291" t="s"/>
      <c r="AY291" t="n">
        <v>6901943</v>
      </c>
      <c r="AZ291" t="s">
        <v>372</v>
      </c>
      <c r="BA291" t="s"/>
      <c r="BB291" t="n">
        <v>248066</v>
      </c>
      <c r="BC291" t="n">
        <v>25.04327</v>
      </c>
      <c r="BD291" t="n">
        <v>25.04327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93</v>
      </c>
    </row>
    <row r="292" spans="1:70">
      <c r="A292" t="s">
        <v>70</v>
      </c>
      <c r="B292" t="s">
        <v>71</v>
      </c>
      <c r="C292" t="s">
        <v>131</v>
      </c>
      <c r="D292" t="n">
        <v>1</v>
      </c>
      <c r="E292" t="s">
        <v>368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2013.54</v>
      </c>
      <c r="L292" t="s">
        <v>77</v>
      </c>
      <c r="M292" t="s"/>
      <c r="N292" t="s">
        <v>117</v>
      </c>
      <c r="O292" t="s">
        <v>79</v>
      </c>
      <c r="P292" t="s">
        <v>368</v>
      </c>
      <c r="Q292" t="s"/>
      <c r="R292" t="s">
        <v>81</v>
      </c>
      <c r="S292" t="s">
        <v>375</v>
      </c>
      <c r="T292" t="s">
        <v>83</v>
      </c>
      <c r="U292" t="s">
        <v>84</v>
      </c>
      <c r="V292" t="s">
        <v>85</v>
      </c>
      <c r="W292" t="s">
        <v>114</v>
      </c>
      <c r="X292" t="s"/>
      <c r="Y292" t="s">
        <v>87</v>
      </c>
      <c r="Z292">
        <f>HYPERLINK("https://hotel-media.eclerx.com/savepage/tk_1547800565072213_sr_953.html","info")</f>
        <v/>
      </c>
      <c r="AA292" t="n">
        <v>-6901943</v>
      </c>
      <c r="AB292" t="s"/>
      <c r="AC292" t="s"/>
      <c r="AD292" t="s">
        <v>88</v>
      </c>
      <c r="AE292" t="s"/>
      <c r="AF292" t="s"/>
      <c r="AG292" t="s"/>
      <c r="AH292" t="s"/>
      <c r="AI292" t="s"/>
      <c r="AJ292" t="s"/>
      <c r="AK292" t="s">
        <v>89</v>
      </c>
      <c r="AL292" t="s"/>
      <c r="AM292" t="s"/>
      <c r="AN292" t="s">
        <v>135</v>
      </c>
      <c r="AO292" t="s">
        <v>376</v>
      </c>
      <c r="AP292" t="n">
        <v>4</v>
      </c>
      <c r="AQ292" t="s">
        <v>90</v>
      </c>
      <c r="AR292" t="s">
        <v>71</v>
      </c>
      <c r="AS292" t="s"/>
      <c r="AT292" t="s">
        <v>92</v>
      </c>
      <c r="AU292" t="s"/>
      <c r="AV292" t="s"/>
      <c r="AW292" t="s"/>
      <c r="AX292" t="s"/>
      <c r="AY292" t="n">
        <v>6901943</v>
      </c>
      <c r="AZ292" t="s">
        <v>372</v>
      </c>
      <c r="BA292" t="s"/>
      <c r="BB292" t="n">
        <v>248066</v>
      </c>
      <c r="BC292" t="n">
        <v>25.04327</v>
      </c>
      <c r="BD292" t="n">
        <v>25.04327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93</v>
      </c>
    </row>
    <row r="293" spans="1:70">
      <c r="A293" t="s">
        <v>70</v>
      </c>
      <c r="B293" t="s">
        <v>71</v>
      </c>
      <c r="C293" t="s">
        <v>131</v>
      </c>
      <c r="D293" t="n">
        <v>1</v>
      </c>
      <c r="E293" t="s">
        <v>368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2137.36</v>
      </c>
      <c r="L293" t="s">
        <v>77</v>
      </c>
      <c r="M293" t="s"/>
      <c r="N293" t="s">
        <v>117</v>
      </c>
      <c r="O293" t="s">
        <v>79</v>
      </c>
      <c r="P293" t="s">
        <v>368</v>
      </c>
      <c r="Q293" t="s"/>
      <c r="R293" t="s">
        <v>81</v>
      </c>
      <c r="S293" t="s">
        <v>377</v>
      </c>
      <c r="T293" t="s">
        <v>83</v>
      </c>
      <c r="U293" t="s">
        <v>84</v>
      </c>
      <c r="V293" t="s">
        <v>85</v>
      </c>
      <c r="W293" t="s">
        <v>114</v>
      </c>
      <c r="X293" t="s"/>
      <c r="Y293" t="s">
        <v>87</v>
      </c>
      <c r="Z293">
        <f>HYPERLINK("https://hotel-media.eclerx.com/savepage/tk_1547800565072213_sr_953.html","info")</f>
        <v/>
      </c>
      <c r="AA293" t="n">
        <v>-6901943</v>
      </c>
      <c r="AB293" t="s"/>
      <c r="AC293" t="s"/>
      <c r="AD293" t="s">
        <v>88</v>
      </c>
      <c r="AE293" t="s"/>
      <c r="AF293" t="s"/>
      <c r="AG293" t="s"/>
      <c r="AH293" t="s"/>
      <c r="AI293" t="s"/>
      <c r="AJ293" t="s"/>
      <c r="AK293" t="s">
        <v>89</v>
      </c>
      <c r="AL293" t="s"/>
      <c r="AM293" t="s"/>
      <c r="AN293" t="s">
        <v>135</v>
      </c>
      <c r="AO293" t="s">
        <v>379</v>
      </c>
      <c r="AP293" t="n">
        <v>4</v>
      </c>
      <c r="AQ293" t="s">
        <v>90</v>
      </c>
      <c r="AR293" t="s">
        <v>91</v>
      </c>
      <c r="AS293" t="s"/>
      <c r="AT293" t="s">
        <v>92</v>
      </c>
      <c r="AU293" t="s"/>
      <c r="AV293" t="s"/>
      <c r="AW293" t="s"/>
      <c r="AX293" t="s"/>
      <c r="AY293" t="n">
        <v>6901943</v>
      </c>
      <c r="AZ293" t="s">
        <v>372</v>
      </c>
      <c r="BA293" t="s"/>
      <c r="BB293" t="n">
        <v>248066</v>
      </c>
      <c r="BC293" t="n">
        <v>25.04327</v>
      </c>
      <c r="BD293" t="n">
        <v>25.04327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93</v>
      </c>
    </row>
    <row r="294" spans="1:70">
      <c r="A294" t="s">
        <v>70</v>
      </c>
      <c r="B294" t="s">
        <v>71</v>
      </c>
      <c r="C294" t="s">
        <v>131</v>
      </c>
      <c r="D294" t="n">
        <v>1</v>
      </c>
      <c r="E294" t="s">
        <v>368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2695.47</v>
      </c>
      <c r="L294" t="s">
        <v>77</v>
      </c>
      <c r="M294" t="s"/>
      <c r="N294" t="s">
        <v>380</v>
      </c>
      <c r="O294" t="s">
        <v>79</v>
      </c>
      <c r="P294" t="s">
        <v>368</v>
      </c>
      <c r="Q294" t="s"/>
      <c r="R294" t="s">
        <v>81</v>
      </c>
      <c r="S294" t="s">
        <v>381</v>
      </c>
      <c r="T294" t="s">
        <v>83</v>
      </c>
      <c r="U294" t="s">
        <v>84</v>
      </c>
      <c r="V294" t="s">
        <v>85</v>
      </c>
      <c r="W294" t="s">
        <v>114</v>
      </c>
      <c r="X294" t="s"/>
      <c r="Y294" t="s">
        <v>87</v>
      </c>
      <c r="Z294">
        <f>HYPERLINK("https://hotel-media.eclerx.com/savepage/tk_1547800565072213_sr_953.html","info")</f>
        <v/>
      </c>
      <c r="AA294" t="n">
        <v>-6901943</v>
      </c>
      <c r="AB294" t="s"/>
      <c r="AC294" t="s"/>
      <c r="AD294" t="s">
        <v>88</v>
      </c>
      <c r="AE294" t="s"/>
      <c r="AF294" t="s"/>
      <c r="AG294" t="s"/>
      <c r="AH294" t="s"/>
      <c r="AI294" t="s"/>
      <c r="AJ294" t="s"/>
      <c r="AK294" t="s">
        <v>89</v>
      </c>
      <c r="AL294" t="s"/>
      <c r="AM294" t="s"/>
      <c r="AN294" t="s">
        <v>135</v>
      </c>
      <c r="AO294" t="s">
        <v>382</v>
      </c>
      <c r="AP294" t="n">
        <v>4</v>
      </c>
      <c r="AQ294" t="s">
        <v>90</v>
      </c>
      <c r="AR294" t="s">
        <v>71</v>
      </c>
      <c r="AS294" t="s"/>
      <c r="AT294" t="s">
        <v>92</v>
      </c>
      <c r="AU294" t="s"/>
      <c r="AV294" t="s"/>
      <c r="AW294" t="s"/>
      <c r="AX294" t="s"/>
      <c r="AY294" t="n">
        <v>6901943</v>
      </c>
      <c r="AZ294" t="s">
        <v>372</v>
      </c>
      <c r="BA294" t="s"/>
      <c r="BB294" t="n">
        <v>248066</v>
      </c>
      <c r="BC294" t="n">
        <v>25.04327</v>
      </c>
      <c r="BD294" t="n">
        <v>25.04327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93</v>
      </c>
    </row>
    <row r="295" spans="1:70">
      <c r="A295" t="s">
        <v>70</v>
      </c>
      <c r="B295" t="s">
        <v>71</v>
      </c>
      <c r="C295" t="s">
        <v>131</v>
      </c>
      <c r="D295" t="n">
        <v>1</v>
      </c>
      <c r="E295" t="s">
        <v>368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2849.82</v>
      </c>
      <c r="L295" t="s">
        <v>77</v>
      </c>
      <c r="M295" t="s"/>
      <c r="N295" t="s">
        <v>380</v>
      </c>
      <c r="O295" t="s">
        <v>79</v>
      </c>
      <c r="P295" t="s">
        <v>368</v>
      </c>
      <c r="Q295" t="s"/>
      <c r="R295" t="s">
        <v>81</v>
      </c>
      <c r="S295" t="s">
        <v>383</v>
      </c>
      <c r="T295" t="s">
        <v>83</v>
      </c>
      <c r="U295" t="s">
        <v>84</v>
      </c>
      <c r="V295" t="s">
        <v>85</v>
      </c>
      <c r="W295" t="s">
        <v>114</v>
      </c>
      <c r="X295" t="s"/>
      <c r="Y295" t="s">
        <v>87</v>
      </c>
      <c r="Z295">
        <f>HYPERLINK("https://hotel-media.eclerx.com/savepage/tk_1547800565072213_sr_953.html","info")</f>
        <v/>
      </c>
      <c r="AA295" t="n">
        <v>-6901943</v>
      </c>
      <c r="AB295" t="s"/>
      <c r="AC295" t="s"/>
      <c r="AD295" t="s">
        <v>88</v>
      </c>
      <c r="AE295" t="s"/>
      <c r="AF295" t="s"/>
      <c r="AG295" t="s"/>
      <c r="AH295" t="s"/>
      <c r="AI295" t="s"/>
      <c r="AJ295" t="s"/>
      <c r="AK295" t="s">
        <v>89</v>
      </c>
      <c r="AL295" t="s"/>
      <c r="AM295" t="s"/>
      <c r="AN295" t="s">
        <v>135</v>
      </c>
      <c r="AO295" t="s">
        <v>384</v>
      </c>
      <c r="AP295" t="n">
        <v>4</v>
      </c>
      <c r="AQ295" t="s">
        <v>90</v>
      </c>
      <c r="AR295" t="s">
        <v>91</v>
      </c>
      <c r="AS295" t="s"/>
      <c r="AT295" t="s">
        <v>92</v>
      </c>
      <c r="AU295" t="s"/>
      <c r="AV295" t="s"/>
      <c r="AW295" t="s"/>
      <c r="AX295" t="s"/>
      <c r="AY295" t="n">
        <v>6901943</v>
      </c>
      <c r="AZ295" t="s">
        <v>372</v>
      </c>
      <c r="BA295" t="s"/>
      <c r="BB295" t="n">
        <v>248066</v>
      </c>
      <c r="BC295" t="n">
        <v>25.04327</v>
      </c>
      <c r="BD295" t="n">
        <v>25.04327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93</v>
      </c>
    </row>
    <row r="296" spans="1:70">
      <c r="A296" t="s">
        <v>70</v>
      </c>
      <c r="B296" t="s">
        <v>71</v>
      </c>
      <c r="C296" t="s">
        <v>131</v>
      </c>
      <c r="D296" t="n">
        <v>1</v>
      </c>
      <c r="E296" t="s">
        <v>368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3035.62</v>
      </c>
      <c r="L296" t="s">
        <v>77</v>
      </c>
      <c r="M296" t="s"/>
      <c r="N296" t="s">
        <v>385</v>
      </c>
      <c r="O296" t="s">
        <v>79</v>
      </c>
      <c r="P296" t="s">
        <v>368</v>
      </c>
      <c r="Q296" t="s"/>
      <c r="R296" t="s">
        <v>81</v>
      </c>
      <c r="S296" t="s">
        <v>386</v>
      </c>
      <c r="T296" t="s">
        <v>83</v>
      </c>
      <c r="U296" t="s">
        <v>84</v>
      </c>
      <c r="V296" t="s">
        <v>85</v>
      </c>
      <c r="W296" t="s">
        <v>114</v>
      </c>
      <c r="X296" t="s"/>
      <c r="Y296" t="s">
        <v>87</v>
      </c>
      <c r="Z296">
        <f>HYPERLINK("https://hotel-media.eclerx.com/savepage/tk_1547800565072213_sr_953.html","info")</f>
        <v/>
      </c>
      <c r="AA296" t="n">
        <v>-6901943</v>
      </c>
      <c r="AB296" t="s"/>
      <c r="AC296" t="s"/>
      <c r="AD296" t="s">
        <v>88</v>
      </c>
      <c r="AE296" t="s"/>
      <c r="AF296" t="s"/>
      <c r="AG296" t="s"/>
      <c r="AH296" t="s"/>
      <c r="AI296" t="s"/>
      <c r="AJ296" t="s"/>
      <c r="AK296" t="s">
        <v>89</v>
      </c>
      <c r="AL296" t="s"/>
      <c r="AM296" t="s"/>
      <c r="AN296" t="s">
        <v>135</v>
      </c>
      <c r="AO296" t="s">
        <v>387</v>
      </c>
      <c r="AP296" t="n">
        <v>4</v>
      </c>
      <c r="AQ296" t="s">
        <v>90</v>
      </c>
      <c r="AR296" t="s">
        <v>71</v>
      </c>
      <c r="AS296" t="s"/>
      <c r="AT296" t="s">
        <v>92</v>
      </c>
      <c r="AU296" t="s"/>
      <c r="AV296" t="s"/>
      <c r="AW296" t="s"/>
      <c r="AX296" t="s"/>
      <c r="AY296" t="n">
        <v>6901943</v>
      </c>
      <c r="AZ296" t="s">
        <v>372</v>
      </c>
      <c r="BA296" t="s"/>
      <c r="BB296" t="n">
        <v>248066</v>
      </c>
      <c r="BC296" t="n">
        <v>25.04327</v>
      </c>
      <c r="BD296" t="n">
        <v>25.04327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93</v>
      </c>
    </row>
    <row r="297" spans="1:70">
      <c r="A297" t="s">
        <v>70</v>
      </c>
      <c r="B297" t="s">
        <v>71</v>
      </c>
      <c r="C297" t="s">
        <v>131</v>
      </c>
      <c r="D297" t="n">
        <v>1</v>
      </c>
      <c r="E297" t="s">
        <v>368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3206.06</v>
      </c>
      <c r="L297" t="s">
        <v>77</v>
      </c>
      <c r="M297" t="s"/>
      <c r="N297" t="s">
        <v>385</v>
      </c>
      <c r="O297" t="s">
        <v>79</v>
      </c>
      <c r="P297" t="s">
        <v>368</v>
      </c>
      <c r="Q297" t="s"/>
      <c r="R297" t="s">
        <v>81</v>
      </c>
      <c r="S297" t="s">
        <v>314</v>
      </c>
      <c r="T297" t="s">
        <v>83</v>
      </c>
      <c r="U297" t="s">
        <v>84</v>
      </c>
      <c r="V297" t="s">
        <v>85</v>
      </c>
      <c r="W297" t="s">
        <v>114</v>
      </c>
      <c r="X297" t="s"/>
      <c r="Y297" t="s">
        <v>87</v>
      </c>
      <c r="Z297">
        <f>HYPERLINK("https://hotel-media.eclerx.com/savepage/tk_1547800565072213_sr_953.html","info")</f>
        <v/>
      </c>
      <c r="AA297" t="n">
        <v>-6901943</v>
      </c>
      <c r="AB297" t="s"/>
      <c r="AC297" t="s"/>
      <c r="AD297" t="s">
        <v>88</v>
      </c>
      <c r="AE297" t="s"/>
      <c r="AF297" t="s"/>
      <c r="AG297" t="s"/>
      <c r="AH297" t="s"/>
      <c r="AI297" t="s"/>
      <c r="AJ297" t="s"/>
      <c r="AK297" t="s">
        <v>89</v>
      </c>
      <c r="AL297" t="s"/>
      <c r="AM297" t="s"/>
      <c r="AN297" t="s">
        <v>135</v>
      </c>
      <c r="AO297" t="s">
        <v>388</v>
      </c>
      <c r="AP297" t="n">
        <v>4</v>
      </c>
      <c r="AQ297" t="s">
        <v>90</v>
      </c>
      <c r="AR297" t="s">
        <v>91</v>
      </c>
      <c r="AS297" t="s"/>
      <c r="AT297" t="s">
        <v>92</v>
      </c>
      <c r="AU297" t="s"/>
      <c r="AV297" t="s"/>
      <c r="AW297" t="s"/>
      <c r="AX297" t="s"/>
      <c r="AY297" t="n">
        <v>6901943</v>
      </c>
      <c r="AZ297" t="s">
        <v>372</v>
      </c>
      <c r="BA297" t="s"/>
      <c r="BB297" t="n">
        <v>248066</v>
      </c>
      <c r="BC297" t="n">
        <v>25.04327</v>
      </c>
      <c r="BD297" t="n">
        <v>25.04327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2019-01-18T06:43:22Z</dcterms:created>
  <dcterms:modified xmlns:dcterms="http://purl.org/dc/terms/" xmlns:xsi="http://www.w3.org/2001/XMLSchema-instance" xsi:type="dcterms:W3CDTF">2019-01-18T06:43:22Z</dcterms:modified>
</cp:coreProperties>
</file>