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<sst xmlns="http://schemas.openxmlformats.org/spreadsheetml/2006/main" uniqueCount="376">
  <si>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</si>
  <si>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</si>
  <si>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</si>
  <si>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</si>
  <si>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</si>
  <si>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</si>
  <si>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</si>
  <si>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</si>
  <si>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</si>
  <si>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</si>
  <si>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</si>
  <si>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</si>
  <si>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</si>
  <si>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</si>
  <si>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</si>
  <si>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</si>
  <si>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</si>
  <si>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</si>
  <si>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</si>
  <si>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</si>
  <si>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</si>
  <si>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</si>
  <si>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</si>
  <si>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</si>
  <si>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</si>
  <si>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</si>
  <si>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</si>
  <si>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</si>
  <si>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</si>
  <si>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</si>
  <si>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</si>
  <si>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</si>
  <si>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</si>
  <si>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</si>
  <si>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</si>
  <si>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</si>
  <si>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</si>
  <si>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</si>
  <si>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</si>
  <si>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</si>
  <si>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</si>
  <si>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</si>
  <si>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</si>
  <si>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</si>
  <si>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</si>
  <si>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</si>
  <si>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</si>
  <si>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</si>
  <si>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</si>
  <si>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</si>
  <si>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</si>
  <si>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</si>
  <si>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</si>
  <si>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</si>
  <si>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</si>
  <si>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</si>
  <si>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</si>
  <si>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</si>
  <si>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</si>
  <si>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</si>
  <si>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</si>
  <si>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</si>
  <si>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</si>
  <si>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</si>
  <si>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</si>
  <si>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</si>
  <si>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</si>
  <si>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</si>
  <si>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</si>
  <si>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</si>
  <si>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08/02/2019 13:55</t>
  </si>
  <si>
    <t>Booking</t>
  </si>
  <si>
    <t>19/05/2019</t>
  </si>
  <si>
    <t>Al Najada Doha Hotel Apartments by Oaks</t>
  </si>
  <si>
    <t>UK</t>
  </si>
  <si>
    <t>DOH</t>
  </si>
  <si>
    <t>QA</t>
  </si>
  <si>
    <t>0</t>
  </si>
  <si>
    <t>Apartment</t>
  </si>
  <si>
    <t>X09</t>
  </si>
  <si>
    <t>1</t>
  </si>
  <si>
    <t>PENDI</t>
  </si>
  <si>
    <t>835.00</t>
  </si>
  <si>
    <t>GBP</t>
  </si>
  <si>
    <t>No</t>
  </si>
  <si>
    <t>Available</t>
  </si>
  <si>
    <t>RO</t>
  </si>
  <si>
    <t>Completed</t>
  </si>
  <si>
    <t>CD</t>
  </si>
  <si>
    <t>Y</t>
  </si>
  <si>
    <t>N</t>
  </si>
  <si>
    <t>Free</t>
  </si>
  <si>
    <t>Barahat Al Jufairi Street Al Najada, Doha, Qatar</t>
  </si>
  <si>
    <t>DOHA</t>
  </si>
  <si>
    <t>W Doha Residences</t>
  </si>
  <si>
    <t>5EST</t>
  </si>
  <si>
    <t>464.00</t>
  </si>
  <si>
    <t>FREE cancellation</t>
  </si>
  <si>
    <t>The Avenue, a Murwab Hotel</t>
  </si>
  <si>
    <t>Double Room</t>
  </si>
  <si>
    <t>120.00</t>
  </si>
  <si>
    <t>43 Jawaan Street Al Sadd District, Doha, Qatar</t>
  </si>
  <si>
    <t>Radisson Blu Hotel Doha</t>
  </si>
  <si>
    <t>4EST</t>
  </si>
  <si>
    <t>154.00</t>
  </si>
  <si>
    <t>C Ring Road, Doha, Qatar</t>
  </si>
  <si>
    <t>Premier Inn Doha Education City</t>
  </si>
  <si>
    <t>3EST</t>
  </si>
  <si>
    <t>82.00</t>
  </si>
  <si>
    <t>Off Al- Luqta Street, P.O Box No: 17128 Education City Doha, Qatar, Doha, Qatar</t>
  </si>
  <si>
    <t>Golden Tulip Doha Hotel</t>
  </si>
  <si>
    <t>Twin Room</t>
  </si>
  <si>
    <t>127.00</t>
  </si>
  <si>
    <t>Al Meena Street 490, Doha, Qatar</t>
  </si>
  <si>
    <t>Doha Marriott Hotel</t>
  </si>
  <si>
    <t>Twin/Double Room</t>
  </si>
  <si>
    <t>153.00</t>
  </si>
  <si>
    <t>Ras Abu Aboud, Doha, Qatar</t>
  </si>
  <si>
    <t>Intercontinental Doha - The City</t>
  </si>
  <si>
    <t>195.00</t>
  </si>
  <si>
    <t>Crowne Plaza Doha West Bay</t>
  </si>
  <si>
    <t>160.00</t>
  </si>
  <si>
    <t>61 West Bay Lagoon Street, West Bay, 21336 Doha, Qatar</t>
  </si>
  <si>
    <t>Al Aziziyah Boutique Hotel</t>
  </si>
  <si>
    <t>180.00</t>
  </si>
  <si>
    <t>Al Baaya Street, Aspire Zone , 92996 Doha, Qatar</t>
  </si>
  <si>
    <t>Grand Hyatt Doha Hotel &amp; Villas</t>
  </si>
  <si>
    <t>Triple Room</t>
  </si>
  <si>
    <t>240.00</t>
  </si>
  <si>
    <t>West Bay Lagoon, West Bay, Doha, Qatar</t>
  </si>
  <si>
    <t>La Cigale Hotel</t>
  </si>
  <si>
    <t>275.00</t>
  </si>
  <si>
    <t>60 Suhaim Bin Hamad Street, Al Sadd Area, Doha, Qatar</t>
  </si>
  <si>
    <t>The Torch Doha</t>
  </si>
  <si>
    <t>360.00</t>
  </si>
  <si>
    <t>Al Waab Street, Aspire Zone, Doha, Qatar</t>
  </si>
  <si>
    <t>City Centre Rotana Doha</t>
  </si>
  <si>
    <t>183.00</t>
  </si>
  <si>
    <t>Conference street, westbay, West Bay, Doha, Qatar</t>
  </si>
  <si>
    <t>Rawda Hotel</t>
  </si>
  <si>
    <t>Suite</t>
  </si>
  <si>
    <t>95.00</t>
  </si>
  <si>
    <t>Al Muntazah area near The Muntaza Park, Doha, Qatar</t>
  </si>
  <si>
    <t>Banana Island Resort Doha by Anantara</t>
  </si>
  <si>
    <t>396.00</t>
  </si>
  <si>
    <t>BB</t>
  </si>
  <si>
    <t>Banana Island, Doha, Qatar</t>
  </si>
  <si>
    <t>Grand Regal Hotel</t>
  </si>
  <si>
    <t>72.00</t>
  </si>
  <si>
    <t>Ras Abu Abboud Street , 22057 Doha, Qatar</t>
  </si>
  <si>
    <t>hotel enter deplomat</t>
  </si>
  <si>
    <t>85.00</t>
  </si>
  <si>
    <t>Retaj Al Rayyan</t>
  </si>
  <si>
    <t>114.00</t>
  </si>
  <si>
    <t>P.O. Box 25556 Doha , Dafna, Diplomatic District, West Bay, 25556 Doha, Qatar</t>
  </si>
  <si>
    <t>La Villa Suites Hotel</t>
  </si>
  <si>
    <t>Ibn Firnas St. Al Najma Area, Doha, Qatar</t>
  </si>
  <si>
    <t>Green Garden Hotel</t>
  </si>
  <si>
    <t>80.00</t>
  </si>
  <si>
    <t>Bahr Al Arab Street 950, Doha, Qatar</t>
  </si>
  <si>
    <t>The Town Hotel Doha</t>
  </si>
  <si>
    <t>78.00</t>
  </si>
  <si>
    <t>Musheireb 4 - Najm Street, Doha, Qatar</t>
  </si>
  <si>
    <t>Staybridge Suites - Doha Lusail</t>
  </si>
  <si>
    <t>252.00</t>
  </si>
  <si>
    <t>Millennium Plaza Doha</t>
  </si>
  <si>
    <t>159.00</t>
  </si>
  <si>
    <t>Suheim Ben Hamad Street Al Sadd , Barwa Towers, Doha, Qatar</t>
  </si>
  <si>
    <t>Holiday Villa Hotel &amp; Residence City Centre Doha</t>
  </si>
  <si>
    <t>148.00</t>
  </si>
  <si>
    <t>Building 115, Zone 25, Street 330  Ibn Abi Sulma, Muntazah Signal  P.O. Box 47601 Doha, Qatar, Doha, Qatar</t>
  </si>
  <si>
    <t>Swiss-Belhotel Doha -Qatar</t>
  </si>
  <si>
    <t>87.00</t>
  </si>
  <si>
    <t>Saraya Corniche Hotel</t>
  </si>
  <si>
    <t>115.00</t>
  </si>
  <si>
    <t>Old Salata, Al Safliya Street Zone 18,  Al Corniche, Doha, Qatar</t>
  </si>
  <si>
    <t>Concorde Hotel Doha</t>
  </si>
  <si>
    <t>111.00</t>
  </si>
  <si>
    <t>Bank Street, Doha, Qatar</t>
  </si>
  <si>
    <t>Centara West Bay Residences &amp; Suites Doha</t>
  </si>
  <si>
    <t>Studio</t>
  </si>
  <si>
    <t>186.00</t>
  </si>
  <si>
    <t>Souq Waqif Boutique Hotels - Tivoli</t>
  </si>
  <si>
    <t>Golden Ocean Hotel</t>
  </si>
  <si>
    <t>76.00</t>
  </si>
  <si>
    <t>Al Meena St. Doha, Qatar, Doha, Qatar</t>
  </si>
  <si>
    <t>Mercure Grand Hotel</t>
  </si>
  <si>
    <t>81.00</t>
  </si>
  <si>
    <t>Musheireb Street, Doha, Qatar</t>
  </si>
  <si>
    <t>Al Mansour Park Inn Hotel&amp;Apartment</t>
  </si>
  <si>
    <t>103.00</t>
  </si>
  <si>
    <t>Street # 890, Al Sahib Bin Abbad Road , Najma, Doha, Qatar</t>
  </si>
  <si>
    <t>La Villa Hotel</t>
  </si>
  <si>
    <t>2EST</t>
  </si>
  <si>
    <t>61.00</t>
  </si>
  <si>
    <t>Gold Market Close To Hamad Street 6 Ibn Oqeel Street, Doha, Qatar</t>
  </si>
  <si>
    <t>Park Lane Hotel Apartments</t>
  </si>
  <si>
    <t>Building 1, 811 Shahdad Street, Zone 38, Doha, Qatar</t>
  </si>
  <si>
    <t>Happiness Hormones</t>
  </si>
  <si>
    <t>508.00</t>
  </si>
  <si>
    <t>Warwick Doha</t>
  </si>
  <si>
    <t>Al Sadd Sports Round about, Al Rayyan Road, 24483 Doha, Qatar</t>
  </si>
  <si>
    <t>Mondrian Doha</t>
  </si>
  <si>
    <t>West Bay Lagoon Street, West Bay, Doha, Qatar</t>
  </si>
  <si>
    <t>Millennium Hotel Doha</t>
  </si>
  <si>
    <t>122.00</t>
  </si>
  <si>
    <t>Jawaan Street, Doha, Qatar</t>
  </si>
  <si>
    <t>Al Liwan Suites</t>
  </si>
  <si>
    <t>27 Umm Ghowailina Street, Doha, Qatar</t>
  </si>
  <si>
    <t>Tourist Hotel</t>
  </si>
  <si>
    <t>106.00</t>
  </si>
  <si>
    <t>Old Salatah, Doha, Qatar</t>
  </si>
  <si>
    <t>Al Mansour Suites Hotel</t>
  </si>
  <si>
    <t>Al Mansoura Street, Doha, Qatar</t>
  </si>
  <si>
    <t>Kingsgate Hotel Doha</t>
  </si>
  <si>
    <t>Ali Bin Abdallah Old Ghanim,   Doha, Qatar</t>
  </si>
  <si>
    <t>TGI Residence</t>
  </si>
  <si>
    <t>Porto Arabia Apartments</t>
  </si>
  <si>
    <t>267.00</t>
  </si>
  <si>
    <t>Tower 29 Porto Arabia The pearl, West Bay, Doha, Qatar</t>
  </si>
  <si>
    <t>Al Sadd Suites Hotel</t>
  </si>
  <si>
    <t>165.00</t>
  </si>
  <si>
    <t>Al Sadd Area, Al Qawafel Street # 38, Doha, Qatar</t>
  </si>
  <si>
    <t>The Royal Riviera Hotel Doha</t>
  </si>
  <si>
    <t>92.00</t>
  </si>
  <si>
    <t>Al Saflya street , Old Salateh , Doha , 0000 Doha, Qatar</t>
  </si>
  <si>
    <t>Strato Hotel By Warwick</t>
  </si>
  <si>
    <t>69.00</t>
  </si>
  <si>
    <t>P.O.Box 16095, Old Airport Road Near Toyota Signal, Doha, Qatar, 00974 Doha, Qatar</t>
  </si>
  <si>
    <t>Rawdat Al Khail Hotel</t>
  </si>
  <si>
    <t>Doha Qatar, Al Muntazah.Abu El Qasim Al Shabi St . Near Al Muntazah Garden, Doha, Qatar</t>
  </si>
  <si>
    <t>The Ritz-Carlton, Doha</t>
  </si>
  <si>
    <t>317.00</t>
  </si>
  <si>
    <t>Mövenpick Hotel West Bay Doha</t>
  </si>
  <si>
    <t>132.00</t>
  </si>
  <si>
    <t>West Bay Area, West Bay, Doha, Qatar</t>
  </si>
  <si>
    <t>Ramada Encore Doha</t>
  </si>
  <si>
    <t>Ahmed Bin Mohd. Bin Thani St., A Ring Rd., Musheireb, Doha, Qatar</t>
  </si>
  <si>
    <t>The St. Regis Doha</t>
  </si>
  <si>
    <t>254.00</t>
  </si>
  <si>
    <t>Westbay, West Bay, Doha, Qatar</t>
  </si>
  <si>
    <t>Corp Executive Doha Suites</t>
  </si>
  <si>
    <t>150.00</t>
  </si>
  <si>
    <t>27 Al Sarh, Umm Gwalina (PO Box 23463), Doha, Qatar</t>
  </si>
  <si>
    <t>WAYNEs Feel at home</t>
  </si>
  <si>
    <t>La Villa Palace Hotel</t>
  </si>
  <si>
    <t>63.00</t>
  </si>
  <si>
    <t>810th Ibn Abdul Muttalib Street , Near Dar Al Kutub Round About Old Ghanim, Doha, Qatar</t>
  </si>
  <si>
    <t>Oryx Rotana</t>
  </si>
  <si>
    <t>Al Nahda School Street, Airport Road, Doha, Qatar</t>
  </si>
  <si>
    <t>Wyndham Doha West Bay</t>
  </si>
  <si>
    <t>191.00</t>
  </si>
  <si>
    <t>Maysaloun Street, West Bay, West Bay, Doha, Qatar</t>
  </si>
  <si>
    <t>La Villa Inn</t>
  </si>
  <si>
    <t>Al Najma, Doha, Qatar</t>
  </si>
  <si>
    <t>Shangri-La Hotel Doha</t>
  </si>
  <si>
    <t>270.00</t>
  </si>
  <si>
    <t>Wyndham Grand Regency Doha</t>
  </si>
  <si>
    <t>144.00</t>
  </si>
  <si>
    <t>Al Sadd Area, Doha, Qatar</t>
  </si>
  <si>
    <t>White Moon Residence</t>
  </si>
  <si>
    <t>19 Amir Bin Rabiah, Street 908 Zone 38 North east No. 3 12470. Al Sadd Near Kia &amp;amp; LuLu Market, Doha, Qatar</t>
  </si>
  <si>
    <t>Victoria Hotel</t>
  </si>
  <si>
    <t>70.00</t>
  </si>
  <si>
    <t>30 Qatari Bin Al Fujaah Street, Doha, Qatar</t>
  </si>
  <si>
    <t>Al Safa Royal Suites</t>
  </si>
  <si>
    <t>169.00</t>
  </si>
  <si>
    <t>Wadi Musheirib St., Doha, Qatar</t>
  </si>
  <si>
    <t>Sapphire Plaza Hotel</t>
  </si>
  <si>
    <t>101.00</t>
  </si>
  <si>
    <t>Al Rayyan Road, Al Reem Street, Doha, Qatar</t>
  </si>
  <si>
    <t>W Doha</t>
  </si>
  <si>
    <t>293.00</t>
  </si>
  <si>
    <t>West Bay, West Bay, Doha, Qatar</t>
  </si>
  <si>
    <t>Gulf Pearls Hotel</t>
  </si>
  <si>
    <t>Building no-31 Zone - 39 Street no-842, Doha, Qatar</t>
  </si>
  <si>
    <t>Crowne Plaza Doha - The Business Park</t>
  </si>
  <si>
    <t>187.00</t>
  </si>
  <si>
    <t>Gokulam Park Doha</t>
  </si>
  <si>
    <t>Old Salata Area,   Doha, Qatar</t>
  </si>
  <si>
    <t>Vichy Ce?lestins Spa Resort  Retaj Salwa</t>
  </si>
  <si>
    <t>Ezdan Palace Hotel</t>
  </si>
  <si>
    <t>212.00</t>
  </si>
  <si>
    <t>Al Shamal Road P.O. 30503, Doha, Qatar</t>
  </si>
  <si>
    <t>Saray Musheireb Hotel and Suites</t>
  </si>
  <si>
    <t>112.00</t>
  </si>
  <si>
    <t>Al Meyyah Street, 0329 Doha, Qatar</t>
  </si>
  <si>
    <t>Grand Qatar Palace Hotel</t>
  </si>
  <si>
    <t>Ahmed Bin Mohammed Bin Thani Street, 31377 Doha, Qatar</t>
  </si>
  <si>
    <t>Multinet Properties</t>
  </si>
  <si>
    <t>233.00</t>
  </si>
  <si>
    <t>Haya Sky Really estates</t>
  </si>
  <si>
    <t>Al Najada Doha Hotel by Tivoli</t>
  </si>
  <si>
    <t>223.00</t>
  </si>
  <si>
    <t>Marriott Marquis City Center Doha Hotel</t>
  </si>
  <si>
    <t>203.00</t>
  </si>
  <si>
    <t>West Bay City Center, Omar Al Mukhtar Street , PO Box 25500 , West Bay, Doha, Qatar</t>
  </si>
  <si>
    <t>Kempinski Residences &amp; Suites, Doha</t>
  </si>
  <si>
    <t>West Bay- Al- qassar Street , Al Dafna, West Bay, Doha, Qatar</t>
  </si>
  <si>
    <t>Four Seasons Hotel Doha</t>
  </si>
  <si>
    <t>424.00</t>
  </si>
  <si>
    <t>The Corniche, West Bay, P.O. Box 24665 Doha, Qatar</t>
  </si>
  <si>
    <t>Casper Hostel</t>
  </si>
  <si>
    <t>2 ×  Bed in Dormitory</t>
  </si>
  <si>
    <t>42.00</t>
  </si>
  <si>
    <t>Hilton Doha</t>
  </si>
  <si>
    <t>214.00</t>
  </si>
  <si>
    <t>Diplomatic Area, Dafna, West Bay, Doha, Qatar</t>
  </si>
  <si>
    <t>Marsa Malaz Kempinski, The Pearl</t>
  </si>
  <si>
    <t>381.00</t>
  </si>
  <si>
    <t>Costa Malaz , Marsa Malaz Island, The Pearl, Doha, Qatar</t>
  </si>
  <si>
    <t>Zubarah Hotel</t>
  </si>
  <si>
    <t>Al Rawabi Street , Al Muntazah , PO Box  23278, 23278 Doha, Qatar</t>
  </si>
  <si>
    <t>Ezdan Hotel Doha</t>
  </si>
  <si>
    <t>Al Dafna West Bay, West Bay, Doha, Qatar</t>
  </si>
  <si>
    <t>Mövenpick Hotel Doha</t>
  </si>
  <si>
    <t>Corniche Road, Doha, Qatar</t>
  </si>
  <si>
    <t>Q Hostel</t>
  </si>
  <si>
    <t>51.00</t>
  </si>
  <si>
    <t>The Westin Doha Hotel &amp; Spa</t>
  </si>
  <si>
    <t>216.00</t>
  </si>
  <si>
    <t>Salwa Road, Bin Mahmoud South, Zone 23, Doha, Qatar</t>
  </si>
  <si>
    <t>Le Park Hotel</t>
  </si>
  <si>
    <t>Jawaan Street, Al Sadd., Doha, Qatar</t>
  </si>
  <si>
    <t>DoubleTree by Hilton Doha Old Town</t>
  </si>
  <si>
    <t>Al Meena Street   , Doha, Qatar</t>
  </si>
  <si>
    <t>Sheraton Grand Doha Resort &amp; Convention Hotel</t>
  </si>
  <si>
    <t>322.00</t>
  </si>
  <si>
    <t>Al Corniche Street, West Bay, Doha, Qatar</t>
  </si>
  <si>
    <t>Al Bustan Hotel</t>
  </si>
  <si>
    <t>Museum Street, Doha, Qatar</t>
  </si>
  <si>
    <t>Sharq Village &amp; Spa, a Ritz-Carlton Hotel</t>
  </si>
  <si>
    <t>288.00</t>
  </si>
  <si>
    <t>Horizon Manor Hotel</t>
  </si>
  <si>
    <t>Jaber Bin Mohammed Street, Opposite Islamic Art Museum, Corniche, 8299 Doha, Qatar</t>
  </si>
  <si>
    <t>Al Madina Suites Doha</t>
  </si>
  <si>
    <t>Al Nada Street,, Doha, Qatar</t>
  </si>
  <si>
    <t>Best Western Plus Doha</t>
  </si>
  <si>
    <t>102.00</t>
  </si>
  <si>
    <t>Old Salata, Al Safilia Street, 20409 Doha, Qatar</t>
  </si>
  <si>
    <t>InterContinental Doha Hotel</t>
  </si>
  <si>
    <t>271.00</t>
  </si>
  <si>
    <t>Al Isteqlal Road, West Bay, Doha, Qatar</t>
  </si>
  <si>
    <t>LACASTLE HOTEL</t>
  </si>
  <si>
    <t>Chairmen Hotel</t>
  </si>
  <si>
    <t>Al Mansoura Najma, 37303 Doha, Qatar</t>
  </si>
  <si>
    <t>Holiday Inn - Doha - The Business Park</t>
  </si>
  <si>
    <t>130.00</t>
  </si>
  <si>
    <t>Amari Doha Hotel</t>
  </si>
  <si>
    <t>Al Diwan Street, Musheireb, Doha, Qatar</t>
  </si>
  <si>
    <t>Mandarin Oriental, Doha</t>
  </si>
  <si>
    <t>593.00</t>
  </si>
  <si>
    <t>Governor West Bay Suites And Residence</t>
  </si>
  <si>
    <t>297.00</t>
  </si>
  <si>
    <t>Centro Capital Doha - By Rotana</t>
  </si>
  <si>
    <t>Century Hotel Doha</t>
  </si>
  <si>
    <t>Al Beshairiya St., Doha, Qatar</t>
  </si>
  <si>
    <t>AlRayyan Hotel Doha, Curio Collection by Hilton</t>
  </si>
  <si>
    <t>356.00</t>
  </si>
  <si>
    <t>Mall of Qatar    ,  0000 Doha, Qatar</t>
  </si>
  <si>
    <t>Plaza Inn Doha</t>
  </si>
  <si>
    <t>Old Salata Area, Al Meena Street, Doha, Qatar</t>
  </si>
  <si>
    <t>Fraser Suites West Bay Doha</t>
  </si>
  <si>
    <t>219.00</t>
  </si>
  <si>
    <t>Al Initsar Street, P.O.Box 5863, West Bay, Doha, Qatar</t>
  </si>
  <si>
    <t>The Curve Hotel</t>
  </si>
  <si>
    <t>Diplomatic Street, West Bay, West Bay, Doha, Qatar</t>
  </si>
  <si>
    <t>K108 Hotel Doha</t>
  </si>
  <si>
    <t>Al Ghanim, Doha  Qatar, Doha, Qatar</t>
  </si>
  <si>
    <t>Copthorne Hotel Doha</t>
  </si>
  <si>
    <t>89.00</t>
  </si>
  <si>
    <t>Airport Road, 14595 Doha, Qatar</t>
  </si>
  <si>
    <t>Hyatt Residences Doha West Bay</t>
  </si>
  <si>
    <t>Diplomatic Area, PO Box 24946. Doha, Qatar, West Bay, 24946 Doha, Qatar</t>
  </si>
  <si>
    <t>Safir Hotel Doha</t>
  </si>
  <si>
    <t>Al Najma Street, Doha, Qatar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</si>
</sst>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417.5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HYPERLINK("https://hotel-media.eclerx.com/savepage/tk_15496144419606402_sr_14326.html","info")</f>
        <v/>
      </c>
      <c r="AA2" t="n">
        <v>-7197695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/>
      <c r="AP2" t="n">
        <v>92</v>
      </c>
      <c r="AQ2" t="s">
        <v>91</v>
      </c>
      <c r="AR2" t="s"/>
      <c r="AS2" t="s"/>
      <c r="AT2" t="s"/>
      <c r="AU2" t="s"/>
      <c r="AV2" t="s"/>
      <c r="AW2" t="s"/>
      <c r="AX2" t="s"/>
      <c r="AY2" t="n">
        <v>7197695</v>
      </c>
      <c r="AZ2" t="s">
        <v>92</v>
      </c>
      <c r="BA2" t="s"/>
      <c r="BB2" t="n">
        <v>3761208</v>
      </c>
      <c r="BC2" t="n">
        <v>25.284991</v>
      </c>
      <c r="BD2" t="n">
        <v>25.284991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94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232</v>
      </c>
      <c r="L3" t="s">
        <v>77</v>
      </c>
      <c r="M3" t="s"/>
      <c r="N3" t="s">
        <v>78</v>
      </c>
      <c r="O3" t="s">
        <v>79</v>
      </c>
      <c r="P3" t="s">
        <v>94</v>
      </c>
      <c r="Q3" t="s"/>
      <c r="R3" t="s">
        <v>95</v>
      </c>
      <c r="S3" t="s">
        <v>96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HYPERLINK("https://hotel-media.eclerx.com/savepage/tk_1549614441639017_sr_14326.html","info")</f>
        <v/>
      </c>
      <c r="AA3" t="n">
        <v>-7197792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>
        <v>97</v>
      </c>
      <c r="AP3" t="n">
        <v>75</v>
      </c>
      <c r="AQ3" t="s">
        <v>91</v>
      </c>
      <c r="AR3" t="s"/>
      <c r="AS3" t="s"/>
      <c r="AT3" t="s"/>
      <c r="AU3" t="s"/>
      <c r="AV3" t="s"/>
      <c r="AW3" t="s"/>
      <c r="AX3" t="s"/>
      <c r="AY3" t="n">
        <v>7197792</v>
      </c>
      <c r="AZ3" t="s"/>
      <c r="BA3" t="s"/>
      <c r="BB3" t="n">
        <v>1034571</v>
      </c>
      <c r="BC3" t="n">
        <v>25.3206558644804</v>
      </c>
      <c r="BD3" t="n">
        <v>25.3206558644804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98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60</v>
      </c>
      <c r="L4" t="s">
        <v>77</v>
      </c>
      <c r="M4" t="s"/>
      <c r="N4" t="s">
        <v>99</v>
      </c>
      <c r="O4" t="s">
        <v>79</v>
      </c>
      <c r="P4" t="s">
        <v>98</v>
      </c>
      <c r="Q4" t="s">
        <v>80</v>
      </c>
      <c r="R4" t="s">
        <v>95</v>
      </c>
      <c r="S4" t="s">
        <v>100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HYPERLINK("https://hotel-media.eclerx.com/savepage/tk_15496144397083676_sr_14326.html","info")</f>
        <v/>
      </c>
      <c r="AA4" t="n">
        <v>-7197778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/>
      <c r="AP4" t="n">
        <v>1</v>
      </c>
      <c r="AQ4" t="s">
        <v>91</v>
      </c>
      <c r="AR4" t="s"/>
      <c r="AS4" t="s"/>
      <c r="AT4" t="s"/>
      <c r="AU4" t="s"/>
      <c r="AV4" t="s"/>
      <c r="AW4" t="s"/>
      <c r="AX4" t="s"/>
      <c r="AY4" t="n">
        <v>7197778</v>
      </c>
      <c r="AZ4" t="s">
        <v>101</v>
      </c>
      <c r="BA4" t="s"/>
      <c r="BB4" t="n">
        <v>1707308</v>
      </c>
      <c r="BC4" t="n">
        <v>25.2891020816493</v>
      </c>
      <c r="BD4" t="n">
        <v>25.2891020816493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102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77</v>
      </c>
      <c r="L5" t="s">
        <v>77</v>
      </c>
      <c r="M5" t="s"/>
      <c r="N5" t="s">
        <v>99</v>
      </c>
      <c r="O5" t="s">
        <v>79</v>
      </c>
      <c r="P5" t="s">
        <v>102</v>
      </c>
      <c r="Q5" t="s">
        <v>80</v>
      </c>
      <c r="R5" t="s">
        <v>103</v>
      </c>
      <c r="S5" t="s">
        <v>104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HYPERLINK("https://hotel-media.eclerx.com/savepage/tk_15496144398501503_sr_14326.html","info")</f>
        <v/>
      </c>
      <c r="AA5" t="n">
        <v>-7197760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/>
      <c r="AP5" t="n">
        <v>8</v>
      </c>
      <c r="AQ5" t="s">
        <v>91</v>
      </c>
      <c r="AR5" t="s"/>
      <c r="AS5" t="s"/>
      <c r="AT5" t="s"/>
      <c r="AU5" t="s"/>
      <c r="AV5" t="s"/>
      <c r="AW5" t="s"/>
      <c r="AX5" t="s"/>
      <c r="AY5" t="n">
        <v>7197760</v>
      </c>
      <c r="AZ5" t="s">
        <v>105</v>
      </c>
      <c r="BA5" t="s"/>
      <c r="BB5" t="n">
        <v>67280</v>
      </c>
      <c r="BC5" t="n">
        <v>25.2717481773752</v>
      </c>
      <c r="BD5" t="n">
        <v>25.2717481773752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106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41</v>
      </c>
      <c r="L6" t="s">
        <v>77</v>
      </c>
      <c r="M6" t="s"/>
      <c r="N6" t="s">
        <v>99</v>
      </c>
      <c r="O6" t="s">
        <v>79</v>
      </c>
      <c r="P6" t="s">
        <v>106</v>
      </c>
      <c r="Q6" t="s"/>
      <c r="R6" t="s">
        <v>107</v>
      </c>
      <c r="S6" t="s">
        <v>108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HYPERLINK("https://hotel-media.eclerx.com/savepage/tk_15496144398295305_sr_14326.html","info")</f>
        <v/>
      </c>
      <c r="AA6" t="n">
        <v>-7197759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>
        <v>97</v>
      </c>
      <c r="AP6" t="n">
        <v>7</v>
      </c>
      <c r="AQ6" t="s">
        <v>91</v>
      </c>
      <c r="AR6" t="s"/>
      <c r="AS6" t="s"/>
      <c r="AT6" t="s"/>
      <c r="AU6" t="s"/>
      <c r="AV6" t="s"/>
      <c r="AW6" t="s"/>
      <c r="AX6" t="s"/>
      <c r="AY6" t="n">
        <v>7197759</v>
      </c>
      <c r="AZ6" t="s">
        <v>109</v>
      </c>
      <c r="BA6" t="s"/>
      <c r="BB6" t="n">
        <v>2127309</v>
      </c>
      <c r="BC6" t="n">
        <v>25.3224963680073</v>
      </c>
      <c r="BD6" t="n">
        <v>25.3224963680073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110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63.5</v>
      </c>
      <c r="L7" t="s">
        <v>77</v>
      </c>
      <c r="M7" t="s"/>
      <c r="N7" t="s">
        <v>111</v>
      </c>
      <c r="O7" t="s">
        <v>79</v>
      </c>
      <c r="P7" t="s">
        <v>110</v>
      </c>
      <c r="Q7" t="s">
        <v>80</v>
      </c>
      <c r="R7" t="s">
        <v>95</v>
      </c>
      <c r="S7" t="s">
        <v>112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HYPERLINK("https://hotel-media.eclerx.com/savepage/tk_15496144414165304_sr_14326.html","info")</f>
        <v/>
      </c>
      <c r="AA7" t="n">
        <v>-7197723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/>
      <c r="AP7" t="n">
        <v>68</v>
      </c>
      <c r="AQ7" t="s">
        <v>91</v>
      </c>
      <c r="AR7" t="s"/>
      <c r="AS7" t="s"/>
      <c r="AT7" t="s"/>
      <c r="AU7" t="s"/>
      <c r="AV7" t="s"/>
      <c r="AW7" t="s"/>
      <c r="AX7" t="s"/>
      <c r="AY7" t="n">
        <v>7197723</v>
      </c>
      <c r="AZ7" t="s">
        <v>113</v>
      </c>
      <c r="BA7" t="s"/>
      <c r="BB7" t="n">
        <v>2550443</v>
      </c>
      <c r="BC7" t="n">
        <v>25.2892505760112</v>
      </c>
      <c r="BD7" t="n">
        <v>25.2892505760112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114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76.5</v>
      </c>
      <c r="L8" t="s">
        <v>77</v>
      </c>
      <c r="M8" t="s"/>
      <c r="N8" t="s">
        <v>115</v>
      </c>
      <c r="O8" t="s">
        <v>79</v>
      </c>
      <c r="P8" t="s">
        <v>114</v>
      </c>
      <c r="Q8" t="s">
        <v>80</v>
      </c>
      <c r="R8" t="s">
        <v>95</v>
      </c>
      <c r="S8" t="s">
        <v>116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HYPERLINK("https://hotel-media.eclerx.com/savepage/tk_154961444013312_sr_14326.html","info")</f>
        <v/>
      </c>
      <c r="AA8" t="n">
        <v>-7197714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90</v>
      </c>
      <c r="AO8" t="s"/>
      <c r="AP8" t="n">
        <v>20</v>
      </c>
      <c r="AQ8" t="s">
        <v>91</v>
      </c>
      <c r="AR8" t="s"/>
      <c r="AS8" t="s"/>
      <c r="AT8" t="s"/>
      <c r="AU8" t="s"/>
      <c r="AV8" t="s"/>
      <c r="AW8" t="s"/>
      <c r="AX8" t="s"/>
      <c r="AY8" t="n">
        <v>7197714</v>
      </c>
      <c r="AZ8" t="s">
        <v>117</v>
      </c>
      <c r="BA8" t="s"/>
      <c r="BB8" t="n">
        <v>72563</v>
      </c>
      <c r="BC8" t="n">
        <v>25.2863100252353</v>
      </c>
      <c r="BD8" t="n">
        <v>25.2863100252353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118</v>
      </c>
      <c r="F9" t="s"/>
      <c r="G9" t="s">
        <v>74</v>
      </c>
      <c r="H9" t="s">
        <v>75</v>
      </c>
      <c r="I9" t="s"/>
      <c r="J9" t="s">
        <v>76</v>
      </c>
      <c r="K9" t="n">
        <v>97.5</v>
      </c>
      <c r="L9" t="s">
        <v>77</v>
      </c>
      <c r="M9" t="s"/>
      <c r="N9" t="s">
        <v>99</v>
      </c>
      <c r="O9" t="s">
        <v>79</v>
      </c>
      <c r="P9" t="s">
        <v>118</v>
      </c>
      <c r="Q9" t="s">
        <v>80</v>
      </c>
      <c r="R9" t="s">
        <v>95</v>
      </c>
      <c r="S9" t="s">
        <v>119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HYPERLINK("https://hotel-media.eclerx.com/savepage/tk_15496144406834059_sr_14326.html","info")</f>
        <v/>
      </c>
      <c r="AA9" t="s"/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90</v>
      </c>
      <c r="AO9" t="s"/>
      <c r="AP9" t="n">
        <v>47</v>
      </c>
      <c r="AQ9" t="s">
        <v>91</v>
      </c>
      <c r="AR9" t="s"/>
      <c r="AS9" t="s"/>
      <c r="AT9" t="s"/>
      <c r="AU9" t="s"/>
      <c r="AV9" t="s"/>
      <c r="AW9" t="s"/>
      <c r="AX9" t="s"/>
      <c r="AY9" t="s"/>
      <c r="AZ9" t="s"/>
      <c r="BA9" t="s"/>
      <c r="BB9" t="n">
        <v>361959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120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80</v>
      </c>
      <c r="L10" t="s">
        <v>77</v>
      </c>
      <c r="M10" t="s"/>
      <c r="N10" t="s">
        <v>115</v>
      </c>
      <c r="O10" t="s">
        <v>79</v>
      </c>
      <c r="P10" t="s">
        <v>120</v>
      </c>
      <c r="Q10" t="s">
        <v>80</v>
      </c>
      <c r="R10" t="s">
        <v>95</v>
      </c>
      <c r="S10" t="s">
        <v>121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HYPERLINK("https://hotel-media.eclerx.com/savepage/tk_15496144400118334_sr_14326.html","info")</f>
        <v/>
      </c>
      <c r="AA10" t="n">
        <v>-7197712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90</v>
      </c>
      <c r="AO10" t="s"/>
      <c r="AP10" t="n">
        <v>13</v>
      </c>
      <c r="AQ10" t="s">
        <v>91</v>
      </c>
      <c r="AR10" t="s"/>
      <c r="AS10" t="s"/>
      <c r="AT10" t="s"/>
      <c r="AU10" t="s"/>
      <c r="AV10" t="s"/>
      <c r="AW10" t="s"/>
      <c r="AX10" t="s"/>
      <c r="AY10" t="n">
        <v>7197712</v>
      </c>
      <c r="AZ10" t="s">
        <v>122</v>
      </c>
      <c r="BA10" t="s"/>
      <c r="BB10" t="n">
        <v>1199459</v>
      </c>
      <c r="BC10" t="n">
        <v>25.328099</v>
      </c>
      <c r="BD10" t="n">
        <v>25.328099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123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90</v>
      </c>
      <c r="L11" t="s">
        <v>77</v>
      </c>
      <c r="M11" t="s"/>
      <c r="N11" t="s">
        <v>111</v>
      </c>
      <c r="O11" t="s">
        <v>79</v>
      </c>
      <c r="P11" t="s">
        <v>123</v>
      </c>
      <c r="Q11" t="s"/>
      <c r="R11" t="s">
        <v>95</v>
      </c>
      <c r="S11" t="s">
        <v>124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HYPERLINK("https://hotel-media.eclerx.com/savepage/tk_15496144408336005_sr_14326.html","info")</f>
        <v/>
      </c>
      <c r="AA11" t="n">
        <v>-7197687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>
        <v>97</v>
      </c>
      <c r="AP11" t="n">
        <v>55</v>
      </c>
      <c r="AQ11" t="s">
        <v>91</v>
      </c>
      <c r="AR11" t="s"/>
      <c r="AS11" t="s"/>
      <c r="AT11" t="s"/>
      <c r="AU11" t="s"/>
      <c r="AV11" t="s"/>
      <c r="AW11" t="s"/>
      <c r="AX11" t="s"/>
      <c r="AY11" t="n">
        <v>7197687</v>
      </c>
      <c r="AZ11" t="s">
        <v>125</v>
      </c>
      <c r="BA11" t="s"/>
      <c r="BB11" t="n">
        <v>276824</v>
      </c>
      <c r="BC11" t="n">
        <v>25.2691771166685</v>
      </c>
      <c r="BD11" t="n">
        <v>25.2691771166685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126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120</v>
      </c>
      <c r="L12" t="s">
        <v>77</v>
      </c>
      <c r="M12" t="s"/>
      <c r="N12" t="s">
        <v>127</v>
      </c>
      <c r="O12" t="s">
        <v>79</v>
      </c>
      <c r="P12" t="s">
        <v>126</v>
      </c>
      <c r="Q12" t="s">
        <v>80</v>
      </c>
      <c r="R12" t="s">
        <v>95</v>
      </c>
      <c r="S12" t="s">
        <v>128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HYPERLINK("https://hotel-media.eclerx.com/savepage/tk_15496144400978436_sr_14326.html","info")</f>
        <v/>
      </c>
      <c r="AA12" t="n">
        <v>-7197725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/>
      <c r="AP12" t="n">
        <v>18</v>
      </c>
      <c r="AQ12" t="s">
        <v>91</v>
      </c>
      <c r="AR12" t="s"/>
      <c r="AS12" t="s"/>
      <c r="AT12" t="s"/>
      <c r="AU12" t="s"/>
      <c r="AV12" t="s"/>
      <c r="AW12" t="s"/>
      <c r="AX12" t="s"/>
      <c r="AY12" t="n">
        <v>7197725</v>
      </c>
      <c r="AZ12" t="s">
        <v>129</v>
      </c>
      <c r="BA12" t="s"/>
      <c r="BB12" t="n">
        <v>46386</v>
      </c>
      <c r="BC12" t="n">
        <v>25.3774103790124</v>
      </c>
      <c r="BD12" t="n">
        <v>25.3774103790124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130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137.5</v>
      </c>
      <c r="L13" t="s">
        <v>77</v>
      </c>
      <c r="M13" t="s"/>
      <c r="N13" t="s">
        <v>115</v>
      </c>
      <c r="O13" t="s">
        <v>79</v>
      </c>
      <c r="P13" t="s">
        <v>130</v>
      </c>
      <c r="Q13" t="s">
        <v>80</v>
      </c>
      <c r="R13" t="s">
        <v>95</v>
      </c>
      <c r="S13" t="s">
        <v>131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HYPERLINK("https://hotel-media.eclerx.com/savepage/tk_15496144409404979_sr_14326.html","info")</f>
        <v/>
      </c>
      <c r="AA13" t="n">
        <v>-7197740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90</v>
      </c>
      <c r="AO13" t="s"/>
      <c r="AP13" t="n">
        <v>61</v>
      </c>
      <c r="AQ13" t="s">
        <v>91</v>
      </c>
      <c r="AR13" t="s"/>
      <c r="AS13" t="s"/>
      <c r="AT13" t="s"/>
      <c r="AU13" t="s"/>
      <c r="AV13" t="s"/>
      <c r="AW13" t="s"/>
      <c r="AX13" t="s"/>
      <c r="AY13" t="n">
        <v>7197740</v>
      </c>
      <c r="AZ13" t="s">
        <v>132</v>
      </c>
      <c r="BA13" t="s"/>
      <c r="BB13" t="n">
        <v>74596</v>
      </c>
      <c r="BC13" t="n">
        <v>25.2799558028959</v>
      </c>
      <c r="BD13" t="n">
        <v>25.2799558028959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133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180</v>
      </c>
      <c r="L14" t="s">
        <v>77</v>
      </c>
      <c r="M14" t="s"/>
      <c r="N14" t="s">
        <v>115</v>
      </c>
      <c r="O14" t="s">
        <v>79</v>
      </c>
      <c r="P14" t="s">
        <v>133</v>
      </c>
      <c r="Q14" t="s"/>
      <c r="R14" t="s">
        <v>95</v>
      </c>
      <c r="S14" t="s">
        <v>134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HYPERLINK("https://hotel-media.eclerx.com/savepage/tk_15496144419812965_sr_14326.html","info")</f>
        <v/>
      </c>
      <c r="AA14" t="n">
        <v>-8950977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>
        <v>97</v>
      </c>
      <c r="AP14" t="n">
        <v>93</v>
      </c>
      <c r="AQ14" t="s">
        <v>91</v>
      </c>
      <c r="AR14" t="s"/>
      <c r="AS14" t="s"/>
      <c r="AT14" t="s"/>
      <c r="AU14" t="s"/>
      <c r="AV14" t="s"/>
      <c r="AW14" t="s"/>
      <c r="AX14" t="s"/>
      <c r="AY14" t="n">
        <v>8950977</v>
      </c>
      <c r="AZ14" t="s">
        <v>135</v>
      </c>
      <c r="BA14" t="s"/>
      <c r="BB14" t="n">
        <v>341896</v>
      </c>
      <c r="BC14" t="n">
        <v>25.26222043</v>
      </c>
      <c r="BD14" t="n">
        <v>25.26222043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136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91.5</v>
      </c>
      <c r="L15" t="s">
        <v>77</v>
      </c>
      <c r="M15" t="s"/>
      <c r="N15" t="s">
        <v>99</v>
      </c>
      <c r="O15" t="s">
        <v>79</v>
      </c>
      <c r="P15" t="s">
        <v>136</v>
      </c>
      <c r="Q15" t="s">
        <v>80</v>
      </c>
      <c r="R15" t="s">
        <v>95</v>
      </c>
      <c r="S15" t="s">
        <v>137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HYPERLINK("https://hotel-media.eclerx.com/savepage/tk_15496144402918336_sr_14326.html","info")</f>
        <v/>
      </c>
      <c r="AA15" t="n">
        <v>-8950958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90</v>
      </c>
      <c r="AO15" t="s"/>
      <c r="AP15" t="n">
        <v>29</v>
      </c>
      <c r="AQ15" t="s">
        <v>91</v>
      </c>
      <c r="AR15" t="s"/>
      <c r="AS15" t="s"/>
      <c r="AT15" t="s"/>
      <c r="AU15" t="s"/>
      <c r="AV15" t="s"/>
      <c r="AW15" t="s"/>
      <c r="AX15" t="s"/>
      <c r="AY15" t="n">
        <v>8950958</v>
      </c>
      <c r="AZ15" t="s">
        <v>138</v>
      </c>
      <c r="BA15" t="s"/>
      <c r="BB15" t="n">
        <v>1394056</v>
      </c>
      <c r="BC15" t="n">
        <v>25.324335</v>
      </c>
      <c r="BD15" t="n">
        <v>25.324335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139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47.5</v>
      </c>
      <c r="L16" t="s">
        <v>77</v>
      </c>
      <c r="M16" t="s"/>
      <c r="N16" t="s">
        <v>140</v>
      </c>
      <c r="O16" t="s">
        <v>79</v>
      </c>
      <c r="P16" t="s">
        <v>139</v>
      </c>
      <c r="Q16" t="s">
        <v>80</v>
      </c>
      <c r="R16" t="s">
        <v>107</v>
      </c>
      <c r="S16" t="s">
        <v>141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HYPERLINK("https://hotel-media.eclerx.com/savepage/tk_1549614441291288_sr_14326.html","info")</f>
        <v/>
      </c>
      <c r="AA16" t="n">
        <v>-7197762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90</v>
      </c>
      <c r="AO16" t="s"/>
      <c r="AP16" t="n">
        <v>67</v>
      </c>
      <c r="AQ16" t="s">
        <v>91</v>
      </c>
      <c r="AR16" t="s"/>
      <c r="AS16" t="s"/>
      <c r="AT16" t="s"/>
      <c r="AU16" t="s"/>
      <c r="AV16" t="s"/>
      <c r="AW16" t="s"/>
      <c r="AX16" t="s"/>
      <c r="AY16" t="n">
        <v>7197762</v>
      </c>
      <c r="AZ16" t="s">
        <v>142</v>
      </c>
      <c r="BA16" t="s"/>
      <c r="BB16" t="n">
        <v>1379632</v>
      </c>
      <c r="BC16" t="n">
        <v>25.2683123547937</v>
      </c>
      <c r="BD16" t="n">
        <v>25.2683123547937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198</v>
      </c>
      <c r="L17" t="s">
        <v>77</v>
      </c>
      <c r="M17" t="s"/>
      <c r="N17" t="s">
        <v>115</v>
      </c>
      <c r="O17" t="s">
        <v>79</v>
      </c>
      <c r="P17" t="s">
        <v>143</v>
      </c>
      <c r="Q17" t="s">
        <v>80</v>
      </c>
      <c r="R17" t="s">
        <v>95</v>
      </c>
      <c r="S17" t="s">
        <v>144</v>
      </c>
      <c r="T17" t="s">
        <v>83</v>
      </c>
      <c r="U17" t="s">
        <v>84</v>
      </c>
      <c r="V17" t="s">
        <v>85</v>
      </c>
      <c r="W17" t="s">
        <v>145</v>
      </c>
      <c r="X17" t="s"/>
      <c r="Y17" t="s">
        <v>87</v>
      </c>
      <c r="Z17">
        <f>HYPERLINK("https://hotel-media.eclerx.com/savepage/tk_1549614440922579_sr_14326.html","info")</f>
        <v/>
      </c>
      <c r="AA17" t="n">
        <v>-7197701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90</v>
      </c>
      <c r="AO17" t="s"/>
      <c r="AP17" t="n">
        <v>60</v>
      </c>
      <c r="AQ17" t="s">
        <v>91</v>
      </c>
      <c r="AR17" t="s"/>
      <c r="AS17" t="s"/>
      <c r="AT17" t="s"/>
      <c r="AU17" t="s"/>
      <c r="AV17" t="s"/>
      <c r="AW17" t="s"/>
      <c r="AX17" t="s"/>
      <c r="AY17" t="n">
        <v>7197701</v>
      </c>
      <c r="AZ17" t="s">
        <v>146</v>
      </c>
      <c r="BA17" t="s"/>
      <c r="BB17" t="n">
        <v>1097168</v>
      </c>
      <c r="BC17" t="n">
        <v>25.2975382377795</v>
      </c>
      <c r="BD17" t="n">
        <v>25.2975382377795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147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36</v>
      </c>
      <c r="L18" t="s">
        <v>77</v>
      </c>
      <c r="M18" t="s"/>
      <c r="N18" t="s">
        <v>99</v>
      </c>
      <c r="O18" t="s">
        <v>79</v>
      </c>
      <c r="P18" t="s">
        <v>147</v>
      </c>
      <c r="Q18" t="s">
        <v>80</v>
      </c>
      <c r="R18" t="s">
        <v>103</v>
      </c>
      <c r="S18" t="s">
        <v>148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HYPERLINK("https://hotel-media.eclerx.com/savepage/tk_1549614441716123_sr_14326.html","info")</f>
        <v/>
      </c>
      <c r="AA18" t="n">
        <v>-7197727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90</v>
      </c>
      <c r="AO18" t="s"/>
      <c r="AP18" t="n">
        <v>79</v>
      </c>
      <c r="AQ18" t="s">
        <v>91</v>
      </c>
      <c r="AR18" t="s"/>
      <c r="AS18" t="s"/>
      <c r="AT18" t="s"/>
      <c r="AU18" t="s"/>
      <c r="AV18" t="s"/>
      <c r="AW18" t="s"/>
      <c r="AX18" t="s"/>
      <c r="AY18" t="n">
        <v>7197727</v>
      </c>
      <c r="AZ18" t="s">
        <v>149</v>
      </c>
      <c r="BA18" t="s"/>
      <c r="BB18" t="n">
        <v>171712</v>
      </c>
      <c r="BC18" t="n">
        <v>25.2818378515335</v>
      </c>
      <c r="BD18" t="n">
        <v>25.2818378515335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150</v>
      </c>
      <c r="F19" t="s"/>
      <c r="G19" t="s">
        <v>74</v>
      </c>
      <c r="H19" t="s">
        <v>75</v>
      </c>
      <c r="I19" t="s"/>
      <c r="J19" t="s">
        <v>76</v>
      </c>
      <c r="K19" t="n">
        <v>42.5</v>
      </c>
      <c r="L19" t="s">
        <v>77</v>
      </c>
      <c r="M19" t="s"/>
      <c r="N19" t="s">
        <v>99</v>
      </c>
      <c r="O19" t="s">
        <v>79</v>
      </c>
      <c r="P19" t="s">
        <v>150</v>
      </c>
      <c r="Q19" t="s"/>
      <c r="R19" t="s">
        <v>81</v>
      </c>
      <c r="S19" t="s">
        <v>151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HYPERLINK("https://hotel-media.eclerx.com/savepage/tk_15496144407829914_sr_14326.html","info")</f>
        <v/>
      </c>
      <c r="AA19" t="s"/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>
        <v>97</v>
      </c>
      <c r="AP19" t="n">
        <v>53</v>
      </c>
      <c r="AQ19" t="s">
        <v>91</v>
      </c>
      <c r="AR19" t="s"/>
      <c r="AS19" t="s"/>
      <c r="AT19" t="s"/>
      <c r="AU19" t="s"/>
      <c r="AV19" t="s"/>
      <c r="AW19" t="s"/>
      <c r="AX19" t="s"/>
      <c r="AY19" t="s"/>
      <c r="AZ19" t="s"/>
      <c r="BA19" t="s"/>
      <c r="BB19" t="n">
        <v>4543363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152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57</v>
      </c>
      <c r="L20" t="s">
        <v>77</v>
      </c>
      <c r="M20" t="s"/>
      <c r="N20" t="s">
        <v>99</v>
      </c>
      <c r="O20" t="s">
        <v>79</v>
      </c>
      <c r="P20" t="s">
        <v>152</v>
      </c>
      <c r="Q20" t="s">
        <v>80</v>
      </c>
      <c r="R20" t="s">
        <v>103</v>
      </c>
      <c r="S20" t="s">
        <v>153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HYPERLINK("https://hotel-media.eclerx.com/savepage/tk_15496144409911005_sr_14326.html","info")</f>
        <v/>
      </c>
      <c r="AA20" t="n">
        <v>-8950973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90</v>
      </c>
      <c r="AO20" t="s"/>
      <c r="AP20" t="n">
        <v>64</v>
      </c>
      <c r="AQ20" t="s">
        <v>91</v>
      </c>
      <c r="AR20" t="s"/>
      <c r="AS20" t="s"/>
      <c r="AT20" t="s"/>
      <c r="AU20" t="s"/>
      <c r="AV20" t="s"/>
      <c r="AW20" t="s"/>
      <c r="AX20" t="s"/>
      <c r="AY20" t="n">
        <v>8950973</v>
      </c>
      <c r="AZ20" t="s">
        <v>154</v>
      </c>
      <c r="BA20" t="s"/>
      <c r="BB20" t="n">
        <v>74659</v>
      </c>
      <c r="BC20" t="n">
        <v>25.32783952</v>
      </c>
      <c r="BD20" t="n">
        <v>25.32783952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155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36</v>
      </c>
      <c r="L21" t="s">
        <v>77</v>
      </c>
      <c r="M21" t="s"/>
      <c r="N21" t="s">
        <v>140</v>
      </c>
      <c r="O21" t="s">
        <v>79</v>
      </c>
      <c r="P21" t="s">
        <v>155</v>
      </c>
      <c r="Q21" t="s"/>
      <c r="R21" t="s">
        <v>81</v>
      </c>
      <c r="S21" t="s">
        <v>148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HYPERLINK("https://hotel-media.eclerx.com/savepage/tk_15496144409742382_sr_14326.html","info")</f>
        <v/>
      </c>
      <c r="AA21" t="n">
        <v>-7197743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>
        <v>97</v>
      </c>
      <c r="AP21" t="n">
        <v>63</v>
      </c>
      <c r="AQ21" t="s">
        <v>91</v>
      </c>
      <c r="AR21" t="s"/>
      <c r="AS21" t="s"/>
      <c r="AT21" t="s"/>
      <c r="AU21" t="s"/>
      <c r="AV21" t="s"/>
      <c r="AW21" t="s"/>
      <c r="AX21" t="s"/>
      <c r="AY21" t="n">
        <v>7197743</v>
      </c>
      <c r="AZ21" t="s">
        <v>156</v>
      </c>
      <c r="BA21" t="s"/>
      <c r="BB21" t="n">
        <v>2442886</v>
      </c>
      <c r="BC21" t="n">
        <v>25.2705149542869</v>
      </c>
      <c r="BD21" t="n">
        <v>25.2705149542869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157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40</v>
      </c>
      <c r="L22" t="s">
        <v>77</v>
      </c>
      <c r="M22" t="s"/>
      <c r="N22" t="s">
        <v>99</v>
      </c>
      <c r="O22" t="s">
        <v>79</v>
      </c>
      <c r="P22" t="s">
        <v>157</v>
      </c>
      <c r="Q22" t="s"/>
      <c r="R22" t="s">
        <v>107</v>
      </c>
      <c r="S22" t="s">
        <v>158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HYPERLINK("https://hotel-media.eclerx.com/savepage/tk_15496144407330093_sr_14326.html","info")</f>
        <v/>
      </c>
      <c r="AA22" t="n">
        <v>-7197728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>
        <v>97</v>
      </c>
      <c r="AP22" t="n">
        <v>50</v>
      </c>
      <c r="AQ22" t="s">
        <v>91</v>
      </c>
      <c r="AR22" t="s"/>
      <c r="AS22" t="s"/>
      <c r="AT22" t="s"/>
      <c r="AU22" t="s"/>
      <c r="AV22" t="s"/>
      <c r="AW22" t="s"/>
      <c r="AX22" t="s"/>
      <c r="AY22" t="n">
        <v>7197728</v>
      </c>
      <c r="AZ22" t="s">
        <v>159</v>
      </c>
      <c r="BA22" t="s"/>
      <c r="BB22" t="n">
        <v>2172797</v>
      </c>
      <c r="BC22" t="n">
        <v>25.2835568933022</v>
      </c>
      <c r="BD22" t="n">
        <v>25.2835568933022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160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39</v>
      </c>
      <c r="L23" t="s">
        <v>77</v>
      </c>
      <c r="M23" t="s"/>
      <c r="N23" t="s">
        <v>99</v>
      </c>
      <c r="O23" t="s">
        <v>79</v>
      </c>
      <c r="P23" t="s">
        <v>160</v>
      </c>
      <c r="Q23" t="s"/>
      <c r="R23" t="s">
        <v>107</v>
      </c>
      <c r="S23" t="s">
        <v>161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HYPERLINK("https://hotel-media.eclerx.com/savepage/tk_15496144407495863_sr_14326.html","info")</f>
        <v/>
      </c>
      <c r="AA23" t="n">
        <v>-7197784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>
        <v>97</v>
      </c>
      <c r="AP23" t="n">
        <v>51</v>
      </c>
      <c r="AQ23" t="s">
        <v>91</v>
      </c>
      <c r="AR23" t="s"/>
      <c r="AS23" t="s"/>
      <c r="AT23" t="s"/>
      <c r="AU23" t="s"/>
      <c r="AV23" t="s"/>
      <c r="AW23" t="s"/>
      <c r="AX23" t="s"/>
      <c r="AY23" t="n">
        <v>7197784</v>
      </c>
      <c r="AZ23" t="s">
        <v>162</v>
      </c>
      <c r="BA23" t="s"/>
      <c r="BB23" t="n">
        <v>2148544</v>
      </c>
      <c r="BC23" t="n">
        <v>25.2803166057654</v>
      </c>
      <c r="BD23" t="n">
        <v>25.2803166057654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163</v>
      </c>
      <c r="F24" t="s"/>
      <c r="G24" t="s">
        <v>74</v>
      </c>
      <c r="H24" t="s">
        <v>75</v>
      </c>
      <c r="I24" t="s"/>
      <c r="J24" t="s">
        <v>76</v>
      </c>
      <c r="K24" t="n">
        <v>126</v>
      </c>
      <c r="L24" t="s">
        <v>77</v>
      </c>
      <c r="M24" t="s"/>
      <c r="N24" t="s">
        <v>140</v>
      </c>
      <c r="O24" t="s">
        <v>79</v>
      </c>
      <c r="P24" t="s">
        <v>163</v>
      </c>
      <c r="Q24" t="s">
        <v>80</v>
      </c>
      <c r="R24" t="s">
        <v>95</v>
      </c>
      <c r="S24" t="s">
        <v>164</v>
      </c>
      <c r="T24" t="s">
        <v>83</v>
      </c>
      <c r="U24" t="s">
        <v>84</v>
      </c>
      <c r="V24" t="s">
        <v>85</v>
      </c>
      <c r="W24" t="s">
        <v>145</v>
      </c>
      <c r="X24" t="s"/>
      <c r="Y24" t="s">
        <v>87</v>
      </c>
      <c r="Z24">
        <f>HYPERLINK("https://hotel-media.eclerx.com/savepage/tk_1549614440461648_sr_14326.html","info")</f>
        <v/>
      </c>
      <c r="AA24" t="s"/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90</v>
      </c>
      <c r="AO24" t="s"/>
      <c r="AP24" t="n">
        <v>38</v>
      </c>
      <c r="AQ24" t="s">
        <v>91</v>
      </c>
      <c r="AR24" t="s"/>
      <c r="AS24" t="s"/>
      <c r="AT24" t="s"/>
      <c r="AU24" t="s"/>
      <c r="AV24" t="s"/>
      <c r="AW24" t="s"/>
      <c r="AX24" t="s"/>
      <c r="AY24" t="s"/>
      <c r="AZ24" t="s"/>
      <c r="BA24" t="s"/>
      <c r="BB24" t="n">
        <v>3276672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165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79.5</v>
      </c>
      <c r="L25" t="s">
        <v>77</v>
      </c>
      <c r="M25" t="s"/>
      <c r="N25" t="s">
        <v>99</v>
      </c>
      <c r="O25" t="s">
        <v>79</v>
      </c>
      <c r="P25" t="s">
        <v>165</v>
      </c>
      <c r="Q25" t="s"/>
      <c r="R25" t="s">
        <v>95</v>
      </c>
      <c r="S25" t="s">
        <v>166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HYPERLINK("https://hotel-media.eclerx.com/savepage/tk_15496144399941342_sr_14326.html","info")</f>
        <v/>
      </c>
      <c r="AA25" t="n">
        <v>-8950969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>
        <v>97</v>
      </c>
      <c r="AP25" t="n">
        <v>12</v>
      </c>
      <c r="AQ25" t="s">
        <v>91</v>
      </c>
      <c r="AR25" t="s"/>
      <c r="AS25" t="s"/>
      <c r="AT25" t="s"/>
      <c r="AU25" t="s"/>
      <c r="AV25" t="s"/>
      <c r="AW25" t="s"/>
      <c r="AX25" t="s"/>
      <c r="AY25" t="n">
        <v>8950969</v>
      </c>
      <c r="AZ25" t="s">
        <v>167</v>
      </c>
      <c r="BA25" t="s"/>
      <c r="BB25" t="n">
        <v>2176064</v>
      </c>
      <c r="BC25" t="n">
        <v>25.28568811</v>
      </c>
      <c r="BD25" t="n">
        <v>25.28568811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168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74</v>
      </c>
      <c r="L26" t="s">
        <v>77</v>
      </c>
      <c r="M26" t="s"/>
      <c r="N26" t="s">
        <v>115</v>
      </c>
      <c r="O26" t="s">
        <v>79</v>
      </c>
      <c r="P26" t="s">
        <v>168</v>
      </c>
      <c r="Q26" t="s"/>
      <c r="R26" t="s">
        <v>103</v>
      </c>
      <c r="S26" t="s">
        <v>169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HYPERLINK("https://hotel-media.eclerx.com/savepage/tk_1549614440358788_sr_14326.html","info")</f>
        <v/>
      </c>
      <c r="AA26" t="n">
        <v>-7197732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>
        <v>97</v>
      </c>
      <c r="AP26" t="n">
        <v>33</v>
      </c>
      <c r="AQ26" t="s">
        <v>91</v>
      </c>
      <c r="AR26" t="s"/>
      <c r="AS26" t="s"/>
      <c r="AT26" t="s"/>
      <c r="AU26" t="s"/>
      <c r="AV26" t="s"/>
      <c r="AW26" t="s"/>
      <c r="AX26" t="s"/>
      <c r="AY26" t="n">
        <v>7197732</v>
      </c>
      <c r="AZ26" t="s">
        <v>170</v>
      </c>
      <c r="BA26" t="s"/>
      <c r="BB26" t="n">
        <v>183601</v>
      </c>
      <c r="BC26" t="n">
        <v>25.2647140140491</v>
      </c>
      <c r="BD26" t="n">
        <v>25.2647140140491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171</v>
      </c>
      <c r="F27" t="s"/>
      <c r="G27" t="s">
        <v>74</v>
      </c>
      <c r="H27" t="s">
        <v>75</v>
      </c>
      <c r="I27" t="s"/>
      <c r="J27" t="s">
        <v>76</v>
      </c>
      <c r="K27" t="n">
        <v>43.5</v>
      </c>
      <c r="L27" t="s">
        <v>77</v>
      </c>
      <c r="M27" t="s"/>
      <c r="N27" t="s">
        <v>115</v>
      </c>
      <c r="O27" t="s">
        <v>79</v>
      </c>
      <c r="P27" t="s">
        <v>171</v>
      </c>
      <c r="Q27" t="s"/>
      <c r="R27" t="s">
        <v>103</v>
      </c>
      <c r="S27" t="s">
        <v>172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HYPERLINK("https://hotel-media.eclerx.com/savepage/tk_1549614442204979_sr_14326.html","info")</f>
        <v/>
      </c>
      <c r="AA27" t="s"/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89</v>
      </c>
      <c r="AO27" t="s">
        <v>97</v>
      </c>
      <c r="AP27" t="n">
        <v>105</v>
      </c>
      <c r="AQ27" t="s">
        <v>91</v>
      </c>
      <c r="AR27" t="s"/>
      <c r="AS27" t="s"/>
      <c r="AT27" t="s"/>
      <c r="AU27" t="s"/>
      <c r="AV27" t="s"/>
      <c r="AW27" t="s"/>
      <c r="AX27" t="s"/>
      <c r="AY27" t="s"/>
      <c r="AZ27" t="s"/>
      <c r="BA27" t="s"/>
      <c r="BB27" t="n">
        <v>22946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57.5</v>
      </c>
      <c r="L28" t="s">
        <v>77</v>
      </c>
      <c r="M28" t="s"/>
      <c r="N28" t="s">
        <v>111</v>
      </c>
      <c r="O28" t="s">
        <v>79</v>
      </c>
      <c r="P28" t="s">
        <v>173</v>
      </c>
      <c r="Q28" t="s">
        <v>80</v>
      </c>
      <c r="R28" t="s">
        <v>95</v>
      </c>
      <c r="S28" t="s">
        <v>174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HYPERLINK("https://hotel-media.eclerx.com/savepage/tk_15496144418593056_sr_14326.html","info")</f>
        <v/>
      </c>
      <c r="AA28" t="n">
        <v>-7197769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90</v>
      </c>
      <c r="AO28" t="s"/>
      <c r="AP28" t="n">
        <v>87</v>
      </c>
      <c r="AQ28" t="s">
        <v>91</v>
      </c>
      <c r="AR28" t="s"/>
      <c r="AS28" t="s"/>
      <c r="AT28" t="s"/>
      <c r="AU28" t="s"/>
      <c r="AV28" t="s"/>
      <c r="AW28" t="s"/>
      <c r="AX28" t="s"/>
      <c r="AY28" t="n">
        <v>7197769</v>
      </c>
      <c r="AZ28" t="s">
        <v>175</v>
      </c>
      <c r="BA28" t="s"/>
      <c r="BB28" t="n">
        <v>1448616</v>
      </c>
      <c r="BC28" t="n">
        <v>25.2900135708337</v>
      </c>
      <c r="BD28" t="n">
        <v>25.2900135708337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176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55.5</v>
      </c>
      <c r="L29" t="s">
        <v>77</v>
      </c>
      <c r="M29" t="s"/>
      <c r="N29" t="s">
        <v>99</v>
      </c>
      <c r="O29" t="s">
        <v>79</v>
      </c>
      <c r="P29" t="s">
        <v>176</v>
      </c>
      <c r="Q29" t="s"/>
      <c r="R29" t="s">
        <v>95</v>
      </c>
      <c r="S29" t="s">
        <v>177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HYPERLINK("https://hotel-media.eclerx.com/savepage/tk_15496144415524013_sr_14326.html","info")</f>
        <v/>
      </c>
      <c r="AA29" t="n">
        <v>-7197708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>
        <v>97</v>
      </c>
      <c r="AP29" t="n">
        <v>70</v>
      </c>
      <c r="AQ29" t="s">
        <v>91</v>
      </c>
      <c r="AR29" t="s"/>
      <c r="AS29" t="s"/>
      <c r="AT29" t="s"/>
      <c r="AU29" t="s"/>
      <c r="AV29" t="s"/>
      <c r="AW29" t="s"/>
      <c r="AX29" t="s"/>
      <c r="AY29" t="n">
        <v>7197708</v>
      </c>
      <c r="AZ29" t="s">
        <v>178</v>
      </c>
      <c r="BA29" t="s"/>
      <c r="BB29" t="n">
        <v>357102</v>
      </c>
      <c r="BC29" t="n">
        <v>25.2761600876396</v>
      </c>
      <c r="BD29" t="n">
        <v>25.2761600876396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179</v>
      </c>
      <c r="F30" t="s"/>
      <c r="G30" t="s">
        <v>74</v>
      </c>
      <c r="H30" t="s">
        <v>75</v>
      </c>
      <c r="I30" t="s"/>
      <c r="J30" t="s">
        <v>76</v>
      </c>
      <c r="K30" t="n">
        <v>93</v>
      </c>
      <c r="L30" t="s">
        <v>77</v>
      </c>
      <c r="M30" t="s"/>
      <c r="N30" t="s">
        <v>180</v>
      </c>
      <c r="O30" t="s">
        <v>79</v>
      </c>
      <c r="P30" t="s">
        <v>179</v>
      </c>
      <c r="Q30" t="s">
        <v>80</v>
      </c>
      <c r="R30" t="s">
        <v>95</v>
      </c>
      <c r="S30" t="s">
        <v>181</v>
      </c>
      <c r="T30" t="s">
        <v>83</v>
      </c>
      <c r="U30" t="s">
        <v>84</v>
      </c>
      <c r="V30" t="s">
        <v>85</v>
      </c>
      <c r="W30" t="s">
        <v>86</v>
      </c>
      <c r="X30" t="s"/>
      <c r="Y30" t="s">
        <v>87</v>
      </c>
      <c r="Z30">
        <f>HYPERLINK("https://hotel-media.eclerx.com/savepage/tk_15496144415869982_sr_14326.html","info")</f>
        <v/>
      </c>
      <c r="AA30" t="s"/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90</v>
      </c>
      <c r="AO30" t="s"/>
      <c r="AP30" t="n">
        <v>72</v>
      </c>
      <c r="AQ30" t="s">
        <v>91</v>
      </c>
      <c r="AR30" t="s"/>
      <c r="AS30" t="s"/>
      <c r="AT30" t="s"/>
      <c r="AU30" t="s"/>
      <c r="AV30" t="s"/>
      <c r="AW30" t="s"/>
      <c r="AX30" t="s"/>
      <c r="AY30" t="s"/>
      <c r="AZ30" t="s"/>
      <c r="BA30" t="s"/>
      <c r="BB30" t="n">
        <v>4184233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182</v>
      </c>
      <c r="F31" t="s"/>
      <c r="G31" t="s">
        <v>74</v>
      </c>
      <c r="H31" t="s">
        <v>75</v>
      </c>
      <c r="I31" t="s"/>
      <c r="J31" t="s">
        <v>76</v>
      </c>
      <c r="K31" t="n">
        <v>90</v>
      </c>
      <c r="L31" t="s">
        <v>77</v>
      </c>
      <c r="M31" t="s"/>
      <c r="N31" t="s">
        <v>99</v>
      </c>
      <c r="O31" t="s">
        <v>79</v>
      </c>
      <c r="P31" t="s">
        <v>182</v>
      </c>
      <c r="Q31" t="s">
        <v>80</v>
      </c>
      <c r="R31" t="s">
        <v>95</v>
      </c>
      <c r="S31" t="s">
        <v>124</v>
      </c>
      <c r="T31" t="s">
        <v>83</v>
      </c>
      <c r="U31" t="s">
        <v>84</v>
      </c>
      <c r="V31" t="s">
        <v>85</v>
      </c>
      <c r="W31" t="s">
        <v>86</v>
      </c>
      <c r="X31" t="s"/>
      <c r="Y31" t="s">
        <v>87</v>
      </c>
      <c r="Z31">
        <f>HYPERLINK("https://hotel-media.eclerx.com/savepage/tk_15496144402211087_sr_14326.html","info")</f>
        <v/>
      </c>
      <c r="AA31" t="s"/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90</v>
      </c>
      <c r="AO31" t="s"/>
      <c r="AP31" t="n">
        <v>25</v>
      </c>
      <c r="AQ31" t="s">
        <v>91</v>
      </c>
      <c r="AR31" t="s"/>
      <c r="AS31" t="s"/>
      <c r="AT31" t="s"/>
      <c r="AU31" t="s"/>
      <c r="AV31" t="s"/>
      <c r="AW31" t="s"/>
      <c r="AX31" t="s"/>
      <c r="AY31" t="s"/>
      <c r="AZ31" t="s"/>
      <c r="BA31" t="s"/>
      <c r="BB31" t="n">
        <v>427111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183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38</v>
      </c>
      <c r="L32" t="s">
        <v>77</v>
      </c>
      <c r="M32" t="s"/>
      <c r="N32" t="s">
        <v>140</v>
      </c>
      <c r="O32" t="s">
        <v>79</v>
      </c>
      <c r="P32" t="s">
        <v>183</v>
      </c>
      <c r="Q32" t="s">
        <v>80</v>
      </c>
      <c r="R32" t="s">
        <v>103</v>
      </c>
      <c r="S32" t="s">
        <v>184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HYPERLINK("https://hotel-media.eclerx.com/savepage/tk_15496144397298634_sr_14326.html","info")</f>
        <v/>
      </c>
      <c r="AA32" t="n">
        <v>-7197722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90</v>
      </c>
      <c r="AO32" t="s"/>
      <c r="AP32" t="n">
        <v>2</v>
      </c>
      <c r="AQ32" t="s">
        <v>91</v>
      </c>
      <c r="AR32" t="s"/>
      <c r="AS32" t="s"/>
      <c r="AT32" t="s"/>
      <c r="AU32" t="s"/>
      <c r="AV32" t="s"/>
      <c r="AW32" t="s"/>
      <c r="AX32" t="s"/>
      <c r="AY32" t="n">
        <v>7197722</v>
      </c>
      <c r="AZ32" t="s">
        <v>185</v>
      </c>
      <c r="BA32" t="s"/>
      <c r="BB32" t="n">
        <v>1338743</v>
      </c>
      <c r="BC32" t="n">
        <v>25.2859032354725</v>
      </c>
      <c r="BD32" t="n">
        <v>25.2859032354725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186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40.5</v>
      </c>
      <c r="L33" t="s">
        <v>77</v>
      </c>
      <c r="M33" t="s"/>
      <c r="N33" t="s">
        <v>99</v>
      </c>
      <c r="O33" t="s">
        <v>79</v>
      </c>
      <c r="P33" t="s">
        <v>186</v>
      </c>
      <c r="Q33" t="s">
        <v>80</v>
      </c>
      <c r="R33" t="s">
        <v>103</v>
      </c>
      <c r="S33" t="s">
        <v>187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HYPERLINK("https://hotel-media.eclerx.com/savepage/tk_15496144416587663_sr_14326.html","info")</f>
        <v/>
      </c>
      <c r="AA33" t="n">
        <v>-7197749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90</v>
      </c>
      <c r="AO33" t="s"/>
      <c r="AP33" t="n">
        <v>76</v>
      </c>
      <c r="AQ33" t="s">
        <v>91</v>
      </c>
      <c r="AR33" t="s"/>
      <c r="AS33" t="s"/>
      <c r="AT33" t="s"/>
      <c r="AU33" t="s"/>
      <c r="AV33" t="s"/>
      <c r="AW33" t="s"/>
      <c r="AX33" t="s"/>
      <c r="AY33" t="n">
        <v>7197749</v>
      </c>
      <c r="AZ33" t="s">
        <v>188</v>
      </c>
      <c r="BA33" t="s"/>
      <c r="BB33" t="n">
        <v>68749</v>
      </c>
      <c r="BC33" t="n">
        <v>25.2837400163044</v>
      </c>
      <c r="BD33" t="n">
        <v>25.2837400163044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189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51.5</v>
      </c>
      <c r="L34" t="s">
        <v>77</v>
      </c>
      <c r="M34" t="s"/>
      <c r="N34" t="s">
        <v>78</v>
      </c>
      <c r="O34" t="s">
        <v>79</v>
      </c>
      <c r="P34" t="s">
        <v>189</v>
      </c>
      <c r="Q34" t="s">
        <v>80</v>
      </c>
      <c r="R34" t="s">
        <v>81</v>
      </c>
      <c r="S34" t="s">
        <v>190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HYPERLINK("https://hotel-media.eclerx.com/savepage/tk_15496144422398863_sr_14326.html","info")</f>
        <v/>
      </c>
      <c r="AA34" t="n">
        <v>-7197690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90</v>
      </c>
      <c r="AO34" t="s"/>
      <c r="AP34" t="n">
        <v>107</v>
      </c>
      <c r="AQ34" t="s">
        <v>91</v>
      </c>
      <c r="AR34" t="s"/>
      <c r="AS34" t="s"/>
      <c r="AT34" t="s"/>
      <c r="AU34" t="s"/>
      <c r="AV34" t="s"/>
      <c r="AW34" t="s"/>
      <c r="AX34" t="s"/>
      <c r="AY34" t="n">
        <v>7197690</v>
      </c>
      <c r="AZ34" t="s">
        <v>191</v>
      </c>
      <c r="BA34" t="s"/>
      <c r="BB34" t="n">
        <v>1783018</v>
      </c>
      <c r="BC34" t="n">
        <v>25.2646376062442</v>
      </c>
      <c r="BD34" t="n">
        <v>25.2646376062442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192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30.5</v>
      </c>
      <c r="L35" t="s">
        <v>77</v>
      </c>
      <c r="M35" t="s"/>
      <c r="N35" t="s">
        <v>111</v>
      </c>
      <c r="O35" t="s">
        <v>79</v>
      </c>
      <c r="P35" t="s">
        <v>192</v>
      </c>
      <c r="Q35" t="s"/>
      <c r="R35" t="s">
        <v>193</v>
      </c>
      <c r="S35" t="s">
        <v>194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HYPERLINK("https://hotel-media.eclerx.com/savepage/tk_15496144408854184_sr_14326.html","info")</f>
        <v/>
      </c>
      <c r="AA35" t="n">
        <v>-7595383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>
        <v>97</v>
      </c>
      <c r="AP35" t="n">
        <v>58</v>
      </c>
      <c r="AQ35" t="s">
        <v>91</v>
      </c>
      <c r="AR35" t="s"/>
      <c r="AS35" t="s"/>
      <c r="AT35" t="s"/>
      <c r="AU35" t="s"/>
      <c r="AV35" t="s"/>
      <c r="AW35" t="s"/>
      <c r="AX35" t="s"/>
      <c r="AY35" t="n">
        <v>7595383</v>
      </c>
      <c r="AZ35" t="s">
        <v>195</v>
      </c>
      <c r="BA35" t="s"/>
      <c r="BB35" t="n">
        <v>42684</v>
      </c>
      <c r="BC35" t="n">
        <v>25.2856794684299</v>
      </c>
      <c r="BD35" t="n">
        <v>25.2856794684299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196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57</v>
      </c>
      <c r="L36" t="s">
        <v>77</v>
      </c>
      <c r="M36" t="s"/>
      <c r="N36" t="s">
        <v>78</v>
      </c>
      <c r="O36" t="s">
        <v>79</v>
      </c>
      <c r="P36" t="s">
        <v>196</v>
      </c>
      <c r="Q36" t="s">
        <v>80</v>
      </c>
      <c r="R36" t="s">
        <v>81</v>
      </c>
      <c r="S36" t="s">
        <v>153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HYPERLINK("https://hotel-media.eclerx.com/savepage/tk_1549614442277446_sr_14326.html","info")</f>
        <v/>
      </c>
      <c r="AA36" t="n">
        <v>-7197756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90</v>
      </c>
      <c r="AO36" t="s"/>
      <c r="AP36" t="n">
        <v>109</v>
      </c>
      <c r="AQ36" t="s">
        <v>91</v>
      </c>
      <c r="AR36" t="s"/>
      <c r="AS36" t="s"/>
      <c r="AT36" t="s"/>
      <c r="AU36" t="s"/>
      <c r="AV36" t="s"/>
      <c r="AW36" t="s"/>
      <c r="AX36" t="s"/>
      <c r="AY36" t="n">
        <v>7197756</v>
      </c>
      <c r="AZ36" t="s">
        <v>197</v>
      </c>
      <c r="BA36" t="s"/>
      <c r="BB36" t="n">
        <v>3651494</v>
      </c>
      <c r="BC36" t="n">
        <v>25.2890703889256</v>
      </c>
      <c r="BD36" t="n">
        <v>25.2890703889256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198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254</v>
      </c>
      <c r="L37" t="s">
        <v>77</v>
      </c>
      <c r="M37" t="s"/>
      <c r="N37" t="s">
        <v>78</v>
      </c>
      <c r="O37" t="s">
        <v>79</v>
      </c>
      <c r="P37" t="s">
        <v>198</v>
      </c>
      <c r="Q37" t="s"/>
      <c r="R37" t="s">
        <v>81</v>
      </c>
      <c r="S37" t="s">
        <v>199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HYPERLINK("https://hotel-media.eclerx.com/savepage/tk_1549614442187703_sr_14326.html","info")</f>
        <v/>
      </c>
      <c r="AA37" t="n">
        <v>-7595327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>
        <v>97</v>
      </c>
      <c r="AP37" t="n">
        <v>104</v>
      </c>
      <c r="AQ37" t="s">
        <v>91</v>
      </c>
      <c r="AR37" t="s"/>
      <c r="AS37" t="s"/>
      <c r="AT37" t="s"/>
      <c r="AU37" t="s"/>
      <c r="AV37" t="s"/>
      <c r="AW37" t="s"/>
      <c r="AX37" t="s"/>
      <c r="AY37" t="n">
        <v>7595327</v>
      </c>
      <c r="AZ37" t="s"/>
      <c r="BA37" t="s"/>
      <c r="BB37" t="n">
        <v>2961678</v>
      </c>
      <c r="BC37" t="n">
        <v>25.3691802495012</v>
      </c>
      <c r="BD37" t="n">
        <v>25.3691802495012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200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57</v>
      </c>
      <c r="L38" t="s">
        <v>77</v>
      </c>
      <c r="M38" t="s"/>
      <c r="N38" t="s">
        <v>111</v>
      </c>
      <c r="O38" t="s">
        <v>79</v>
      </c>
      <c r="P38" t="s">
        <v>200</v>
      </c>
      <c r="Q38" t="s">
        <v>80</v>
      </c>
      <c r="R38" t="s">
        <v>95</v>
      </c>
      <c r="S38" t="s">
        <v>153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HYPERLINK("https://hotel-media.eclerx.com/savepage/tk_15496144401675735_sr_14326.html","info")</f>
        <v/>
      </c>
      <c r="AA38" t="n">
        <v>-8950979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90</v>
      </c>
      <c r="AO38" t="s"/>
      <c r="AP38" t="n">
        <v>22</v>
      </c>
      <c r="AQ38" t="s">
        <v>91</v>
      </c>
      <c r="AR38" t="s"/>
      <c r="AS38" t="s"/>
      <c r="AT38" t="s"/>
      <c r="AU38" t="s"/>
      <c r="AV38" t="s"/>
      <c r="AW38" t="s"/>
      <c r="AX38" t="s"/>
      <c r="AY38" t="n">
        <v>8950979</v>
      </c>
      <c r="AZ38" t="s">
        <v>201</v>
      </c>
      <c r="BA38" t="s"/>
      <c r="BB38" t="n">
        <v>1256332</v>
      </c>
      <c r="BC38" t="n">
        <v>25.29153702</v>
      </c>
      <c r="BD38" t="n">
        <v>25.29153702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202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180</v>
      </c>
      <c r="L39" t="s">
        <v>77</v>
      </c>
      <c r="M39" t="s"/>
      <c r="N39" t="s">
        <v>99</v>
      </c>
      <c r="O39" t="s">
        <v>79</v>
      </c>
      <c r="P39" t="s">
        <v>202</v>
      </c>
      <c r="Q39" t="s"/>
      <c r="R39" t="s">
        <v>95</v>
      </c>
      <c r="S39" t="s">
        <v>134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HYPERLINK("https://hotel-media.eclerx.com/savepage/tk_15496144403090205_sr_14326.html","info")</f>
        <v/>
      </c>
      <c r="AA39" t="n">
        <v>-8950970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>
        <v>97</v>
      </c>
      <c r="AP39" t="n">
        <v>30</v>
      </c>
      <c r="AQ39" t="s">
        <v>91</v>
      </c>
      <c r="AR39" t="s"/>
      <c r="AS39" t="s"/>
      <c r="AT39" t="s"/>
      <c r="AU39" t="s"/>
      <c r="AV39" t="s"/>
      <c r="AW39" t="s"/>
      <c r="AX39" t="s"/>
      <c r="AY39" t="n">
        <v>8950970</v>
      </c>
      <c r="AZ39" t="s">
        <v>203</v>
      </c>
      <c r="BA39" t="s"/>
      <c r="BB39" t="n">
        <v>2684403</v>
      </c>
      <c r="BC39" t="n">
        <v>25.37640952</v>
      </c>
      <c r="BD39" t="n">
        <v>25.37640952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204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61</v>
      </c>
      <c r="L40" t="s">
        <v>77</v>
      </c>
      <c r="M40" t="s"/>
      <c r="N40" t="s">
        <v>111</v>
      </c>
      <c r="O40" t="s">
        <v>79</v>
      </c>
      <c r="P40" t="s">
        <v>204</v>
      </c>
      <c r="Q40" t="s"/>
      <c r="R40" t="s">
        <v>95</v>
      </c>
      <c r="S40" t="s">
        <v>205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HYPERLINK("https://hotel-media.eclerx.com/savepage/tk_15496144399711034_sr_14326.html","info")</f>
        <v/>
      </c>
      <c r="AA40" t="n">
        <v>-7197750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>
        <v>97</v>
      </c>
      <c r="AP40" t="n">
        <v>11</v>
      </c>
      <c r="AQ40" t="s">
        <v>91</v>
      </c>
      <c r="AR40" t="s"/>
      <c r="AS40" t="s"/>
      <c r="AT40" t="s"/>
      <c r="AU40" t="s"/>
      <c r="AV40" t="s"/>
      <c r="AW40" t="s"/>
      <c r="AX40" t="s"/>
      <c r="AY40" t="n">
        <v>7197750</v>
      </c>
      <c r="AZ40" t="s">
        <v>206</v>
      </c>
      <c r="BA40" t="s"/>
      <c r="BB40" t="n">
        <v>67296</v>
      </c>
      <c r="BC40" t="n">
        <v>25.2832833226729</v>
      </c>
      <c r="BD40" t="n">
        <v>25.2832833226729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207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47.5</v>
      </c>
      <c r="L41" t="s">
        <v>77</v>
      </c>
      <c r="M41" t="s"/>
      <c r="N41" t="s">
        <v>140</v>
      </c>
      <c r="O41" t="s">
        <v>79</v>
      </c>
      <c r="P41" t="s">
        <v>207</v>
      </c>
      <c r="Q41" t="s"/>
      <c r="R41" t="s">
        <v>103</v>
      </c>
      <c r="S41" t="s">
        <v>141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HYPERLINK("https://hotel-media.eclerx.com/savepage/tk_15496144422222438_sr_14326.html","info")</f>
        <v/>
      </c>
      <c r="AA41" t="n">
        <v>-8950954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>
        <v>97</v>
      </c>
      <c r="AP41" t="n">
        <v>106</v>
      </c>
      <c r="AQ41" t="s">
        <v>91</v>
      </c>
      <c r="AR41" t="s"/>
      <c r="AS41" t="s"/>
      <c r="AT41" t="s"/>
      <c r="AU41" t="s"/>
      <c r="AV41" t="s"/>
      <c r="AW41" t="s"/>
      <c r="AX41" t="s"/>
      <c r="AY41" t="n">
        <v>8950954</v>
      </c>
      <c r="AZ41" t="s">
        <v>208</v>
      </c>
      <c r="BA41" t="s"/>
      <c r="BB41" t="n">
        <v>71432</v>
      </c>
      <c r="BC41" t="n">
        <v>25.27536212</v>
      </c>
      <c r="BD41" t="n">
        <v>25.27536212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209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53</v>
      </c>
      <c r="L42" t="s">
        <v>77</v>
      </c>
      <c r="M42" t="s"/>
      <c r="N42" t="s">
        <v>111</v>
      </c>
      <c r="O42" t="s">
        <v>79</v>
      </c>
      <c r="P42" t="s">
        <v>209</v>
      </c>
      <c r="Q42" t="s">
        <v>80</v>
      </c>
      <c r="R42" t="s">
        <v>107</v>
      </c>
      <c r="S42" t="s">
        <v>210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HYPERLINK("https://hotel-media.eclerx.com/savepage/tk_15496144418414242_sr_14326.html","info")</f>
        <v/>
      </c>
      <c r="AA42" t="n">
        <v>-7197787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90</v>
      </c>
      <c r="AO42" t="s"/>
      <c r="AP42" t="n">
        <v>86</v>
      </c>
      <c r="AQ42" t="s">
        <v>91</v>
      </c>
      <c r="AR42" t="s"/>
      <c r="AS42" t="s"/>
      <c r="AT42" t="s"/>
      <c r="AU42" t="s"/>
      <c r="AV42" t="s"/>
      <c r="AW42" t="s"/>
      <c r="AX42" t="s"/>
      <c r="AY42" t="n">
        <v>7197787</v>
      </c>
      <c r="AZ42" t="s">
        <v>211</v>
      </c>
      <c r="BA42" t="s"/>
      <c r="BB42" t="n">
        <v>1189884</v>
      </c>
      <c r="BC42" t="n">
        <v>25.2881014859253</v>
      </c>
      <c r="BD42" t="n">
        <v>25.2881014859253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212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40</v>
      </c>
      <c r="L43" t="s">
        <v>77</v>
      </c>
      <c r="M43" t="s"/>
      <c r="N43" t="s">
        <v>111</v>
      </c>
      <c r="O43" t="s">
        <v>79</v>
      </c>
      <c r="P43" t="s">
        <v>212</v>
      </c>
      <c r="Q43" t="s">
        <v>80</v>
      </c>
      <c r="R43" t="s">
        <v>103</v>
      </c>
      <c r="S43" t="s">
        <v>158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HYPERLINK("https://hotel-media.eclerx.com/savepage/tk_15496144407661908_sr_14326.html","info")</f>
        <v/>
      </c>
      <c r="AA43" t="n">
        <v>-7197693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90</v>
      </c>
      <c r="AO43" t="s"/>
      <c r="AP43" t="n">
        <v>52</v>
      </c>
      <c r="AQ43" t="s">
        <v>91</v>
      </c>
      <c r="AR43" t="s"/>
      <c r="AS43" t="s"/>
      <c r="AT43" t="s"/>
      <c r="AU43" t="s"/>
      <c r="AV43" t="s"/>
      <c r="AW43" t="s"/>
      <c r="AX43" t="s"/>
      <c r="AY43" t="n">
        <v>7197693</v>
      </c>
      <c r="AZ43" t="s">
        <v>213</v>
      </c>
      <c r="BA43" t="s"/>
      <c r="BB43" t="n">
        <v>2304169</v>
      </c>
      <c r="BC43" t="n">
        <v>25.2667600273858</v>
      </c>
      <c r="BD43" t="n">
        <v>25.2667600273858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214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38</v>
      </c>
      <c r="L44" t="s">
        <v>77</v>
      </c>
      <c r="M44" t="s"/>
      <c r="N44" t="s">
        <v>111</v>
      </c>
      <c r="O44" t="s">
        <v>79</v>
      </c>
      <c r="P44" t="s">
        <v>214</v>
      </c>
      <c r="Q44" t="s"/>
      <c r="R44" t="s">
        <v>107</v>
      </c>
      <c r="S44" t="s">
        <v>184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HYPERLINK("https://hotel-media.eclerx.com/savepage/tk_15496144397657647_sr_14326.html","info")</f>
        <v/>
      </c>
      <c r="AA44" t="n">
        <v>-7197739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>
        <v>97</v>
      </c>
      <c r="AP44" t="n">
        <v>4</v>
      </c>
      <c r="AQ44" t="s">
        <v>91</v>
      </c>
      <c r="AR44" t="s"/>
      <c r="AS44" t="s"/>
      <c r="AT44" t="s"/>
      <c r="AU44" t="s"/>
      <c r="AV44" t="s"/>
      <c r="AW44" t="s"/>
      <c r="AX44" t="s"/>
      <c r="AY44" t="n">
        <v>7197739</v>
      </c>
      <c r="AZ44" t="s">
        <v>215</v>
      </c>
      <c r="BA44" t="s"/>
      <c r="BB44" t="n">
        <v>358528</v>
      </c>
      <c r="BC44" t="n">
        <v>25.2863755059465</v>
      </c>
      <c r="BD44" t="n">
        <v>25.2863755059465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216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63.5</v>
      </c>
      <c r="L45" t="s">
        <v>77</v>
      </c>
      <c r="M45" t="s"/>
      <c r="N45" t="s">
        <v>78</v>
      </c>
      <c r="O45" t="s">
        <v>79</v>
      </c>
      <c r="P45" t="s">
        <v>216</v>
      </c>
      <c r="Q45" t="s"/>
      <c r="R45" t="s">
        <v>81</v>
      </c>
      <c r="S45" t="s">
        <v>112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HYPERLINK("https://hotel-media.eclerx.com/savepage/tk_15496144420946093_sr_14326.html","info")</f>
        <v/>
      </c>
      <c r="AA45" t="n">
        <v>-7865056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>
        <v>97</v>
      </c>
      <c r="AP45" t="n">
        <v>99</v>
      </c>
      <c r="AQ45" t="s">
        <v>91</v>
      </c>
      <c r="AR45" t="s"/>
      <c r="AS45" t="s"/>
      <c r="AT45" t="s"/>
      <c r="AU45" t="s"/>
      <c r="AV45" t="s"/>
      <c r="AW45" t="s"/>
      <c r="AX45" t="s"/>
      <c r="AY45" t="n">
        <v>7865056</v>
      </c>
      <c r="AZ45" t="s"/>
      <c r="BA45" t="s"/>
      <c r="BB45" t="n">
        <v>4020417</v>
      </c>
      <c r="BC45" t="n">
        <v>25.28497</v>
      </c>
      <c r="BD45" t="n">
        <v>25.28497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217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133.5</v>
      </c>
      <c r="L46" t="s">
        <v>77</v>
      </c>
      <c r="M46" t="s"/>
      <c r="N46" t="s">
        <v>78</v>
      </c>
      <c r="O46" t="s">
        <v>79</v>
      </c>
      <c r="P46" t="s">
        <v>217</v>
      </c>
      <c r="Q46" t="s">
        <v>80</v>
      </c>
      <c r="R46" t="s">
        <v>81</v>
      </c>
      <c r="S46" t="s">
        <v>218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HYPERLINK("https://hotel-media.eclerx.com/savepage/tk_1549614441621066_sr_14326.html","info")</f>
        <v/>
      </c>
      <c r="AA46" t="n">
        <v>-7197758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90</v>
      </c>
      <c r="AO46" t="s"/>
      <c r="AP46" t="n">
        <v>74</v>
      </c>
      <c r="AQ46" t="s">
        <v>91</v>
      </c>
      <c r="AR46" t="s"/>
      <c r="AS46" t="s"/>
      <c r="AT46" t="s"/>
      <c r="AU46" t="s"/>
      <c r="AV46" t="s"/>
      <c r="AW46" t="s"/>
      <c r="AX46" t="s"/>
      <c r="AY46" t="n">
        <v>7197758</v>
      </c>
      <c r="AZ46" t="s">
        <v>219</v>
      </c>
      <c r="BA46" t="s"/>
      <c r="BB46" t="n">
        <v>1239287</v>
      </c>
      <c r="BC46" t="n">
        <v>25.3655400396484</v>
      </c>
      <c r="BD46" t="n">
        <v>25.3655400396484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220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82.5</v>
      </c>
      <c r="L47" t="s">
        <v>77</v>
      </c>
      <c r="M47" t="s"/>
      <c r="N47" t="s">
        <v>78</v>
      </c>
      <c r="O47" t="s">
        <v>79</v>
      </c>
      <c r="P47" t="s">
        <v>220</v>
      </c>
      <c r="Q47" t="s"/>
      <c r="R47" t="s">
        <v>81</v>
      </c>
      <c r="S47" t="s">
        <v>221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HYPERLINK("https://hotel-media.eclerx.com/savepage/tk_15496144420563378_sr_14326.html","info")</f>
        <v/>
      </c>
      <c r="AA47" t="n">
        <v>-7197697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>
        <v>97</v>
      </c>
      <c r="AP47" t="n">
        <v>97</v>
      </c>
      <c r="AQ47" t="s">
        <v>91</v>
      </c>
      <c r="AR47" t="s"/>
      <c r="AS47" t="s"/>
      <c r="AT47" t="s"/>
      <c r="AU47" t="s"/>
      <c r="AV47" t="s"/>
      <c r="AW47" t="s"/>
      <c r="AX47" t="s"/>
      <c r="AY47" t="n">
        <v>7197697</v>
      </c>
      <c r="AZ47" t="s">
        <v>222</v>
      </c>
      <c r="BA47" t="s"/>
      <c r="BB47" t="n">
        <v>46096</v>
      </c>
      <c r="BC47" t="n">
        <v>25.284020603332</v>
      </c>
      <c r="BD47" t="n">
        <v>25.284020603332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223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46</v>
      </c>
      <c r="L48" t="s">
        <v>77</v>
      </c>
      <c r="M48" t="s"/>
      <c r="N48" t="s">
        <v>115</v>
      </c>
      <c r="O48" t="s">
        <v>79</v>
      </c>
      <c r="P48" t="s">
        <v>223</v>
      </c>
      <c r="Q48" t="s">
        <v>80</v>
      </c>
      <c r="R48" t="s">
        <v>81</v>
      </c>
      <c r="S48" t="s">
        <v>224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HYPERLINK("https://hotel-media.eclerx.com/savepage/tk_15496144416792188_sr_14326.html","info")</f>
        <v/>
      </c>
      <c r="AA48" t="n">
        <v>-7197781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90</v>
      </c>
      <c r="AO48" t="s"/>
      <c r="AP48" t="n">
        <v>77</v>
      </c>
      <c r="AQ48" t="s">
        <v>91</v>
      </c>
      <c r="AR48" t="s"/>
      <c r="AS48" t="s"/>
      <c r="AT48" t="s"/>
      <c r="AU48" t="s"/>
      <c r="AV48" t="s"/>
      <c r="AW48" t="s"/>
      <c r="AX48" t="s"/>
      <c r="AY48" t="n">
        <v>7197781</v>
      </c>
      <c r="AZ48" t="s">
        <v>225</v>
      </c>
      <c r="BA48" t="s"/>
      <c r="BB48" t="n">
        <v>493668</v>
      </c>
      <c r="BC48" t="n">
        <v>25.2888855732208</v>
      </c>
      <c r="BD48" t="n">
        <v>25.2888855732208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226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34.5</v>
      </c>
      <c r="L49" t="s">
        <v>77</v>
      </c>
      <c r="M49" t="s"/>
      <c r="N49" t="s">
        <v>99</v>
      </c>
      <c r="O49" t="s">
        <v>79</v>
      </c>
      <c r="P49" t="s">
        <v>226</v>
      </c>
      <c r="Q49" t="s">
        <v>80</v>
      </c>
      <c r="R49" t="s">
        <v>103</v>
      </c>
      <c r="S49" t="s">
        <v>227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HYPERLINK("https://hotel-media.eclerx.com/savepage/tk_15496144415289025_sr_14326.html","info")</f>
        <v/>
      </c>
      <c r="AA49" t="n">
        <v>-7197776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90</v>
      </c>
      <c r="AO49" t="s"/>
      <c r="AP49" t="n">
        <v>69</v>
      </c>
      <c r="AQ49" t="s">
        <v>91</v>
      </c>
      <c r="AR49" t="s"/>
      <c r="AS49" t="s"/>
      <c r="AT49" t="s"/>
      <c r="AU49" t="s"/>
      <c r="AV49" t="s"/>
      <c r="AW49" t="s"/>
      <c r="AX49" t="s"/>
      <c r="AY49" t="n">
        <v>7197776</v>
      </c>
      <c r="AZ49" t="s">
        <v>228</v>
      </c>
      <c r="BA49" t="s"/>
      <c r="BB49" t="n">
        <v>1407434</v>
      </c>
      <c r="BC49" t="n">
        <v>25.2686658618283</v>
      </c>
      <c r="BD49" t="n">
        <v>25.2686658618283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229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42.5</v>
      </c>
      <c r="L50" t="s">
        <v>77</v>
      </c>
      <c r="M50" t="s"/>
      <c r="N50" t="s">
        <v>115</v>
      </c>
      <c r="O50" t="s">
        <v>79</v>
      </c>
      <c r="P50" t="s">
        <v>229</v>
      </c>
      <c r="Q50" t="s"/>
      <c r="R50" t="s">
        <v>107</v>
      </c>
      <c r="S50" t="s">
        <v>151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HYPERLINK("https://hotel-media.eclerx.com/savepage/tk_15496144420751607_sr_14326.html","info")</f>
        <v/>
      </c>
      <c r="AA50" t="n">
        <v>-7197763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>
        <v>97</v>
      </c>
      <c r="AP50" t="n">
        <v>98</v>
      </c>
      <c r="AQ50" t="s">
        <v>91</v>
      </c>
      <c r="AR50" t="s"/>
      <c r="AS50" t="s"/>
      <c r="AT50" t="s"/>
      <c r="AU50" t="s"/>
      <c r="AV50" t="s"/>
      <c r="AW50" t="s"/>
      <c r="AX50" t="s"/>
      <c r="AY50" t="n">
        <v>7197763</v>
      </c>
      <c r="AZ50" t="s">
        <v>230</v>
      </c>
      <c r="BA50" t="s"/>
      <c r="BB50" t="n">
        <v>401230</v>
      </c>
      <c r="BC50" t="n">
        <v>25.2675665376901</v>
      </c>
      <c r="BD50" t="n">
        <v>25.2675665376901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231</v>
      </c>
      <c r="F51" t="s"/>
      <c r="G51" t="s">
        <v>74</v>
      </c>
      <c r="H51" t="s">
        <v>75</v>
      </c>
      <c r="I51" t="s"/>
      <c r="J51" t="s">
        <v>76</v>
      </c>
      <c r="K51" t="n">
        <v>158.5</v>
      </c>
      <c r="L51" t="s">
        <v>77</v>
      </c>
      <c r="M51" t="s"/>
      <c r="N51" t="s">
        <v>99</v>
      </c>
      <c r="O51" t="s">
        <v>79</v>
      </c>
      <c r="P51" t="s">
        <v>231</v>
      </c>
      <c r="Q51" t="s"/>
      <c r="R51" t="s">
        <v>95</v>
      </c>
      <c r="S51" t="s">
        <v>232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HYPERLINK("https://hotel-media.eclerx.com/savepage/tk_15496144400289116_sr_14326.html","info")</f>
        <v/>
      </c>
      <c r="AA51" t="s"/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>
        <v>97</v>
      </c>
      <c r="AP51" t="n">
        <v>14</v>
      </c>
      <c r="AQ51" t="s">
        <v>91</v>
      </c>
      <c r="AR51" t="s"/>
      <c r="AS51" t="s"/>
      <c r="AT51" t="s"/>
      <c r="AU51" t="s"/>
      <c r="AV51" t="s"/>
      <c r="AW51" t="s"/>
      <c r="AX51" t="s"/>
      <c r="AY51" t="s"/>
      <c r="AZ51" t="s"/>
      <c r="BA51" t="s"/>
      <c r="BB51" t="n">
        <v>23875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233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66</v>
      </c>
      <c r="L52" t="s">
        <v>77</v>
      </c>
      <c r="M52" t="s"/>
      <c r="N52" t="s">
        <v>111</v>
      </c>
      <c r="O52" t="s">
        <v>79</v>
      </c>
      <c r="P52" t="s">
        <v>233</v>
      </c>
      <c r="Q52" t="s">
        <v>80</v>
      </c>
      <c r="R52" t="s">
        <v>95</v>
      </c>
      <c r="S52" t="s">
        <v>234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HYPERLINK("https://hotel-media.eclerx.com/savepage/tk_15496144403760395_sr_14326.html","info")</f>
        <v/>
      </c>
      <c r="AA52" t="n">
        <v>-7197754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90</v>
      </c>
      <c r="AO52" t="s"/>
      <c r="AP52" t="n">
        <v>34</v>
      </c>
      <c r="AQ52" t="s">
        <v>91</v>
      </c>
      <c r="AR52" t="s"/>
      <c r="AS52" t="s"/>
      <c r="AT52" t="s"/>
      <c r="AU52" t="s"/>
      <c r="AV52" t="s"/>
      <c r="AW52" t="s"/>
      <c r="AX52" t="s"/>
      <c r="AY52" t="n">
        <v>7197754</v>
      </c>
      <c r="AZ52" t="s">
        <v>235</v>
      </c>
      <c r="BA52" t="s"/>
      <c r="BB52" t="n">
        <v>68296</v>
      </c>
      <c r="BC52" t="n">
        <v>25.3251775191157</v>
      </c>
      <c r="BD52" t="n">
        <v>25.3251775191157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236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36</v>
      </c>
      <c r="L53" t="s">
        <v>77</v>
      </c>
      <c r="M53" t="s"/>
      <c r="N53" t="s">
        <v>111</v>
      </c>
      <c r="O53" t="s">
        <v>79</v>
      </c>
      <c r="P53" t="s">
        <v>236</v>
      </c>
      <c r="Q53" t="s"/>
      <c r="R53" t="s">
        <v>103</v>
      </c>
      <c r="S53" t="s">
        <v>148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HYPERLINK("https://hotel-media.eclerx.com/savepage/tk_1549614440867557_sr_14326.html","info")</f>
        <v/>
      </c>
      <c r="AA53" t="n">
        <v>-8950972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>
        <v>97</v>
      </c>
      <c r="AP53" t="n">
        <v>57</v>
      </c>
      <c r="AQ53" t="s">
        <v>91</v>
      </c>
      <c r="AR53" t="s"/>
      <c r="AS53" t="s"/>
      <c r="AT53" t="s"/>
      <c r="AU53" t="s"/>
      <c r="AV53" t="s"/>
      <c r="AW53" t="s"/>
      <c r="AX53" t="s"/>
      <c r="AY53" t="n">
        <v>8950972</v>
      </c>
      <c r="AZ53" t="s">
        <v>237</v>
      </c>
      <c r="BA53" t="s"/>
      <c r="BB53" t="n">
        <v>278697</v>
      </c>
      <c r="BC53" t="n">
        <v>25.28036326</v>
      </c>
      <c r="BD53" t="n">
        <v>25.28036326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238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127</v>
      </c>
      <c r="L54" t="s">
        <v>77</v>
      </c>
      <c r="M54" t="s"/>
      <c r="N54" t="s">
        <v>99</v>
      </c>
      <c r="O54" t="s">
        <v>79</v>
      </c>
      <c r="P54" t="s">
        <v>238</v>
      </c>
      <c r="Q54" t="s">
        <v>80</v>
      </c>
      <c r="R54" t="s">
        <v>95</v>
      </c>
      <c r="S54" t="s">
        <v>239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HYPERLINK("https://hotel-media.eclerx.com/savepage/tk_15496144399533145_sr_14326.html","info")</f>
        <v/>
      </c>
      <c r="AA54" t="n">
        <v>-8950976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90</v>
      </c>
      <c r="AO54" t="s"/>
      <c r="AP54" t="n">
        <v>10</v>
      </c>
      <c r="AQ54" t="s">
        <v>91</v>
      </c>
      <c r="AR54" t="s"/>
      <c r="AS54" t="s"/>
      <c r="AT54" t="s"/>
      <c r="AU54" t="s"/>
      <c r="AV54" t="s"/>
      <c r="AW54" t="s"/>
      <c r="AX54" t="s"/>
      <c r="AY54" t="n">
        <v>8950976</v>
      </c>
      <c r="AZ54" t="s">
        <v>240</v>
      </c>
      <c r="BA54" t="s"/>
      <c r="BB54" t="n">
        <v>371308</v>
      </c>
      <c r="BC54" t="n">
        <v>25.35040598</v>
      </c>
      <c r="BD54" t="n">
        <v>25.35040598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241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75</v>
      </c>
      <c r="L55" t="s">
        <v>77</v>
      </c>
      <c r="M55" t="s"/>
      <c r="N55" t="s">
        <v>140</v>
      </c>
      <c r="O55" t="s">
        <v>79</v>
      </c>
      <c r="P55" t="s">
        <v>241</v>
      </c>
      <c r="Q55" t="s">
        <v>80</v>
      </c>
      <c r="R55" t="s">
        <v>103</v>
      </c>
      <c r="S55" t="s">
        <v>242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HYPERLINK("https://hotel-media.eclerx.com/savepage/tk_15496144416979773_sr_14326.html","info")</f>
        <v/>
      </c>
      <c r="AA55" t="n">
        <v>-8950959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90</v>
      </c>
      <c r="AO55" t="s"/>
      <c r="AP55" t="n">
        <v>78</v>
      </c>
      <c r="AQ55" t="s">
        <v>91</v>
      </c>
      <c r="AR55" t="s"/>
      <c r="AS55" t="s"/>
      <c r="AT55" t="s"/>
      <c r="AU55" t="s"/>
      <c r="AV55" t="s"/>
      <c r="AW55" t="s"/>
      <c r="AX55" t="s"/>
      <c r="AY55" t="n">
        <v>8950959</v>
      </c>
      <c r="AZ55" t="s">
        <v>243</v>
      </c>
      <c r="BA55" t="s"/>
      <c r="BB55" t="n">
        <v>273385</v>
      </c>
      <c r="BC55" t="n">
        <v>25.2803293</v>
      </c>
      <c r="BD55" t="n">
        <v>25.2803293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244</v>
      </c>
      <c r="F56" t="s"/>
      <c r="G56" t="s">
        <v>74</v>
      </c>
      <c r="H56" t="s">
        <v>75</v>
      </c>
      <c r="I56" t="s"/>
      <c r="J56" t="s">
        <v>76</v>
      </c>
      <c r="K56" t="n">
        <v>42.5</v>
      </c>
      <c r="L56" t="s">
        <v>77</v>
      </c>
      <c r="M56" t="s"/>
      <c r="N56" t="s">
        <v>99</v>
      </c>
      <c r="O56" t="s">
        <v>79</v>
      </c>
      <c r="P56" t="s">
        <v>244</v>
      </c>
      <c r="Q56" t="s"/>
      <c r="R56" t="s">
        <v>81</v>
      </c>
      <c r="S56" t="s">
        <v>151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HYPERLINK("https://hotel-media.eclerx.com/savepage/tk_15496144415712893_sr_14326.html","info")</f>
        <v/>
      </c>
      <c r="AA56" t="s"/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>
        <v>97</v>
      </c>
      <c r="AP56" t="n">
        <v>71</v>
      </c>
      <c r="AQ56" t="s">
        <v>91</v>
      </c>
      <c r="AR56" t="s"/>
      <c r="AS56" t="s"/>
      <c r="AT56" t="s"/>
      <c r="AU56" t="s"/>
      <c r="AV56" t="s"/>
      <c r="AW56" t="s"/>
      <c r="AX56" t="s"/>
      <c r="AY56" t="s"/>
      <c r="AZ56" t="s"/>
      <c r="BA56" t="s"/>
      <c r="BB56" t="n">
        <v>4507107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245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31.5</v>
      </c>
      <c r="L57" t="s">
        <v>77</v>
      </c>
      <c r="M57" t="s"/>
      <c r="N57" t="s">
        <v>115</v>
      </c>
      <c r="O57" t="s">
        <v>79</v>
      </c>
      <c r="P57" t="s">
        <v>245</v>
      </c>
      <c r="Q57" t="s"/>
      <c r="R57" t="s">
        <v>193</v>
      </c>
      <c r="S57" t="s">
        <v>246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HYPERLINK("https://hotel-media.eclerx.com/savepage/tk_15496144409041955_sr_14326.html","info")</f>
        <v/>
      </c>
      <c r="AA57" t="n">
        <v>-7197742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>
        <v>97</v>
      </c>
      <c r="AP57" t="n">
        <v>59</v>
      </c>
      <c r="AQ57" t="s">
        <v>91</v>
      </c>
      <c r="AR57" t="s"/>
      <c r="AS57" t="s"/>
      <c r="AT57" t="s"/>
      <c r="AU57" t="s"/>
      <c r="AV57" t="s"/>
      <c r="AW57" t="s"/>
      <c r="AX57" t="s"/>
      <c r="AY57" t="n">
        <v>7197742</v>
      </c>
      <c r="AZ57" t="s">
        <v>247</v>
      </c>
      <c r="BA57" t="s"/>
      <c r="BB57" t="n">
        <v>2060006</v>
      </c>
      <c r="BC57" t="n">
        <v>25.2813915952191</v>
      </c>
      <c r="BD57" t="n">
        <v>25.2813915952191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248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80</v>
      </c>
      <c r="L58" t="s">
        <v>77</v>
      </c>
      <c r="M58" t="s"/>
      <c r="N58" t="s">
        <v>99</v>
      </c>
      <c r="O58" t="s">
        <v>79</v>
      </c>
      <c r="P58" t="s">
        <v>248</v>
      </c>
      <c r="Q58" t="s"/>
      <c r="R58" t="s">
        <v>95</v>
      </c>
      <c r="S58" t="s">
        <v>121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HYPERLINK("https://hotel-media.eclerx.com/savepage/tk_15496144404114804_sr_14326.html","info")</f>
        <v/>
      </c>
      <c r="AA58" t="n">
        <v>-8950971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>
        <v>97</v>
      </c>
      <c r="AP58" t="n">
        <v>36</v>
      </c>
      <c r="AQ58" t="s">
        <v>91</v>
      </c>
      <c r="AR58" t="s"/>
      <c r="AS58" t="s"/>
      <c r="AT58" t="s"/>
      <c r="AU58" t="s"/>
      <c r="AV58" t="s"/>
      <c r="AW58" t="s"/>
      <c r="AX58" t="s"/>
      <c r="AY58" t="n">
        <v>8950971</v>
      </c>
      <c r="AZ58" t="s">
        <v>249</v>
      </c>
      <c r="BA58" t="s"/>
      <c r="BB58" t="n">
        <v>255006</v>
      </c>
      <c r="BC58" t="n">
        <v>25.26802255</v>
      </c>
      <c r="BD58" t="n">
        <v>25.26802255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250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95.5</v>
      </c>
      <c r="L59" t="s">
        <v>77</v>
      </c>
      <c r="M59" t="s"/>
      <c r="N59" t="s">
        <v>111</v>
      </c>
      <c r="O59" t="s">
        <v>79</v>
      </c>
      <c r="P59" t="s">
        <v>250</v>
      </c>
      <c r="Q59" t="s"/>
      <c r="R59" t="s">
        <v>95</v>
      </c>
      <c r="S59" t="s">
        <v>251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HYPERLINK("https://hotel-media.eclerx.com/savepage/tk_15496144397473412_sr_14326.html","info")</f>
        <v/>
      </c>
      <c r="AA59" t="n">
        <v>-8950980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>
        <v>97</v>
      </c>
      <c r="AP59" t="n">
        <v>3</v>
      </c>
      <c r="AQ59" t="s">
        <v>91</v>
      </c>
      <c r="AR59" t="s"/>
      <c r="AS59" t="s"/>
      <c r="AT59" t="s"/>
      <c r="AU59" t="s"/>
      <c r="AV59" t="s"/>
      <c r="AW59" t="s"/>
      <c r="AX59" t="s"/>
      <c r="AY59" t="n">
        <v>8950980</v>
      </c>
      <c r="AZ59" t="s">
        <v>252</v>
      </c>
      <c r="BA59" t="s"/>
      <c r="BB59" t="n">
        <v>3328285</v>
      </c>
      <c r="BC59" t="n">
        <v>25.3225</v>
      </c>
      <c r="BD59" t="n">
        <v>25.3225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253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39</v>
      </c>
      <c r="L60" t="s">
        <v>77</v>
      </c>
      <c r="M60" t="s"/>
      <c r="N60" t="s">
        <v>78</v>
      </c>
      <c r="O60" t="s">
        <v>79</v>
      </c>
      <c r="P60" t="s">
        <v>253</v>
      </c>
      <c r="Q60" t="s"/>
      <c r="R60" t="s">
        <v>81</v>
      </c>
      <c r="S60" t="s">
        <v>161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HYPERLINK("https://hotel-media.eclerx.com/savepage/tk_15496144422948246_sr_14326.html","info")</f>
        <v/>
      </c>
      <c r="AA60" t="n">
        <v>-7197741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>
        <v>97</v>
      </c>
      <c r="AP60" t="n">
        <v>110</v>
      </c>
      <c r="AQ60" t="s">
        <v>91</v>
      </c>
      <c r="AR60" t="s"/>
      <c r="AS60" t="s"/>
      <c r="AT60" t="s"/>
      <c r="AU60" t="s"/>
      <c r="AV60" t="s"/>
      <c r="AW60" t="s"/>
      <c r="AX60" t="s"/>
      <c r="AY60" t="n">
        <v>7197741</v>
      </c>
      <c r="AZ60" t="s">
        <v>254</v>
      </c>
      <c r="BA60" t="s"/>
      <c r="BB60" t="n">
        <v>183600</v>
      </c>
      <c r="BC60" t="n">
        <v>25.2688981775622</v>
      </c>
      <c r="BD60" t="n">
        <v>25.2688981775622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255</v>
      </c>
      <c r="F61" t="s"/>
      <c r="G61" t="s">
        <v>74</v>
      </c>
      <c r="H61" t="s">
        <v>75</v>
      </c>
      <c r="I61" t="s"/>
      <c r="J61" t="s">
        <v>76</v>
      </c>
      <c r="K61" t="n">
        <v>135</v>
      </c>
      <c r="L61" t="s">
        <v>77</v>
      </c>
      <c r="M61" t="s"/>
      <c r="N61" t="s">
        <v>111</v>
      </c>
      <c r="O61" t="s">
        <v>79</v>
      </c>
      <c r="P61" t="s">
        <v>255</v>
      </c>
      <c r="Q61" t="s">
        <v>80</v>
      </c>
      <c r="R61" t="s">
        <v>95</v>
      </c>
      <c r="S61" t="s">
        <v>256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HYPERLINK("https://hotel-media.eclerx.com/savepage/tk_15496144406502266_sr_14326.html","info")</f>
        <v/>
      </c>
      <c r="AA61" t="s"/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90</v>
      </c>
      <c r="AO61" t="s"/>
      <c r="AP61" t="n">
        <v>45</v>
      </c>
      <c r="AQ61" t="s">
        <v>91</v>
      </c>
      <c r="AR61" t="s"/>
      <c r="AS61" t="s"/>
      <c r="AT61" t="s"/>
      <c r="AU61" t="s"/>
      <c r="AV61" t="s"/>
      <c r="AW61" t="s"/>
      <c r="AX61" t="s"/>
      <c r="AY61" t="s"/>
      <c r="AZ61" t="s"/>
      <c r="BA61" t="s"/>
      <c r="BB61" t="n">
        <v>1343391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257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72</v>
      </c>
      <c r="L62" t="s">
        <v>77</v>
      </c>
      <c r="M62" t="s"/>
      <c r="N62" t="s">
        <v>99</v>
      </c>
      <c r="O62" t="s">
        <v>79</v>
      </c>
      <c r="P62" t="s">
        <v>257</v>
      </c>
      <c r="Q62" t="s">
        <v>80</v>
      </c>
      <c r="R62" t="s">
        <v>95</v>
      </c>
      <c r="S62" t="s">
        <v>258</v>
      </c>
      <c r="T62" t="s">
        <v>83</v>
      </c>
      <c r="U62" t="s">
        <v>84</v>
      </c>
      <c r="V62" t="s">
        <v>85</v>
      </c>
      <c r="W62" t="s">
        <v>86</v>
      </c>
      <c r="X62" t="s"/>
      <c r="Y62" t="s">
        <v>87</v>
      </c>
      <c r="Z62">
        <f>HYPERLINK("https://hotel-media.eclerx.com/savepage/tk_15496144401158466_sr_14326.html","info")</f>
        <v/>
      </c>
      <c r="AA62" t="n">
        <v>-8950981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90</v>
      </c>
      <c r="AO62" t="s"/>
      <c r="AP62" t="n">
        <v>19</v>
      </c>
      <c r="AQ62" t="s">
        <v>91</v>
      </c>
      <c r="AR62" t="s"/>
      <c r="AS62" t="s"/>
      <c r="AT62" t="s"/>
      <c r="AU62" t="s"/>
      <c r="AV62" t="s"/>
      <c r="AW62" t="s"/>
      <c r="AX62" t="s"/>
      <c r="AY62" t="n">
        <v>8950981</v>
      </c>
      <c r="AZ62" t="s">
        <v>259</v>
      </c>
      <c r="BA62" t="s"/>
      <c r="BB62" t="n">
        <v>68752</v>
      </c>
      <c r="BC62" t="n">
        <v>25.29148047</v>
      </c>
      <c r="BD62" t="n">
        <v>25.29148047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260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40.5</v>
      </c>
      <c r="L63" t="s">
        <v>77</v>
      </c>
      <c r="M63" t="s"/>
      <c r="N63" t="s">
        <v>180</v>
      </c>
      <c r="O63" t="s">
        <v>79</v>
      </c>
      <c r="P63" t="s">
        <v>260</v>
      </c>
      <c r="Q63" t="s">
        <v>80</v>
      </c>
      <c r="R63" t="s">
        <v>81</v>
      </c>
      <c r="S63" t="s">
        <v>187</v>
      </c>
      <c r="T63" t="s">
        <v>83</v>
      </c>
      <c r="U63" t="s">
        <v>84</v>
      </c>
      <c r="V63" t="s">
        <v>85</v>
      </c>
      <c r="W63" t="s">
        <v>86</v>
      </c>
      <c r="X63" t="s"/>
      <c r="Y63" t="s">
        <v>87</v>
      </c>
      <c r="Z63">
        <f>HYPERLINK("https://hotel-media.eclerx.com/savepage/tk_15496144419404647_sr_14326.html","info")</f>
        <v/>
      </c>
      <c r="AA63" t="n">
        <v>-7197794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90</v>
      </c>
      <c r="AO63" t="s"/>
      <c r="AP63" t="n">
        <v>91</v>
      </c>
      <c r="AQ63" t="s">
        <v>91</v>
      </c>
      <c r="AR63" t="s"/>
      <c r="AS63" t="s"/>
      <c r="AT63" t="s"/>
      <c r="AU63" t="s"/>
      <c r="AV63" t="s"/>
      <c r="AW63" t="s"/>
      <c r="AX63" t="s"/>
      <c r="AY63" t="n">
        <v>7197794</v>
      </c>
      <c r="AZ63" t="s">
        <v>261</v>
      </c>
      <c r="BA63" t="s"/>
      <c r="BB63" t="n">
        <v>1972370</v>
      </c>
      <c r="BC63" t="n">
        <v>25.2894676825005</v>
      </c>
      <c r="BD63" t="n">
        <v>25.2894676825005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262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35</v>
      </c>
      <c r="L64" t="s">
        <v>77</v>
      </c>
      <c r="M64" t="s"/>
      <c r="N64" t="s">
        <v>99</v>
      </c>
      <c r="O64" t="s">
        <v>79</v>
      </c>
      <c r="P64" t="s">
        <v>262</v>
      </c>
      <c r="Q64" t="s"/>
      <c r="R64" t="s">
        <v>103</v>
      </c>
      <c r="S64" t="s">
        <v>263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HYPERLINK("https://hotel-media.eclerx.com/savepage/tk_15496144405513952_sr_14326.html","info")</f>
        <v/>
      </c>
      <c r="AA64" t="n">
        <v>-7197790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>
        <v>97</v>
      </c>
      <c r="AP64" t="n">
        <v>39</v>
      </c>
      <c r="AQ64" t="s">
        <v>91</v>
      </c>
      <c r="AR64" t="s"/>
      <c r="AS64" t="s"/>
      <c r="AT64" t="s"/>
      <c r="AU64" t="s"/>
      <c r="AV64" t="s"/>
      <c r="AW64" t="s"/>
      <c r="AX64" t="s"/>
      <c r="AY64" t="n">
        <v>7197790</v>
      </c>
      <c r="AZ64" t="s">
        <v>264</v>
      </c>
      <c r="BA64" t="s"/>
      <c r="BB64" t="n">
        <v>2740206</v>
      </c>
      <c r="BC64" t="n">
        <v>25.2808093576496</v>
      </c>
      <c r="BD64" t="n">
        <v>25.2808093576496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265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84.5</v>
      </c>
      <c r="L65" t="s">
        <v>77</v>
      </c>
      <c r="M65" t="s"/>
      <c r="N65" t="s">
        <v>99</v>
      </c>
      <c r="O65" t="s">
        <v>79</v>
      </c>
      <c r="P65" t="s">
        <v>265</v>
      </c>
      <c r="Q65" t="s"/>
      <c r="R65" t="s">
        <v>81</v>
      </c>
      <c r="S65" t="s">
        <v>266</v>
      </c>
      <c r="T65" t="s">
        <v>83</v>
      </c>
      <c r="U65" t="s">
        <v>84</v>
      </c>
      <c r="V65" t="s">
        <v>85</v>
      </c>
      <c r="W65" t="s">
        <v>86</v>
      </c>
      <c r="X65" t="s"/>
      <c r="Y65" t="s">
        <v>87</v>
      </c>
      <c r="Z65">
        <f>HYPERLINK("https://hotel-media.eclerx.com/savepage/tk_15496144422586825_sr_14326.html","info")</f>
        <v/>
      </c>
      <c r="AA65" t="n">
        <v>-7197698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>
        <v>97</v>
      </c>
      <c r="AP65" t="n">
        <v>108</v>
      </c>
      <c r="AQ65" t="s">
        <v>91</v>
      </c>
      <c r="AR65" t="s"/>
      <c r="AS65" t="s"/>
      <c r="AT65" t="s"/>
      <c r="AU65" t="s"/>
      <c r="AV65" t="s"/>
      <c r="AW65" t="s"/>
      <c r="AX65" t="s"/>
      <c r="AY65" t="n">
        <v>7197698</v>
      </c>
      <c r="AZ65" t="s">
        <v>267</v>
      </c>
      <c r="BA65" t="s"/>
      <c r="BB65" t="n">
        <v>374033</v>
      </c>
      <c r="BC65" t="n">
        <v>25.2793688693845</v>
      </c>
      <c r="BD65" t="n">
        <v>25.2793688693845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268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50.5</v>
      </c>
      <c r="L66" t="s">
        <v>77</v>
      </c>
      <c r="M66" t="s"/>
      <c r="N66" t="s">
        <v>99</v>
      </c>
      <c r="O66" t="s">
        <v>79</v>
      </c>
      <c r="P66" t="s">
        <v>268</v>
      </c>
      <c r="Q66" t="s">
        <v>80</v>
      </c>
      <c r="R66" t="s">
        <v>103</v>
      </c>
      <c r="S66" t="s">
        <v>269</v>
      </c>
      <c r="T66" t="s">
        <v>83</v>
      </c>
      <c r="U66" t="s">
        <v>84</v>
      </c>
      <c r="V66" t="s">
        <v>85</v>
      </c>
      <c r="W66" t="s">
        <v>86</v>
      </c>
      <c r="X66" t="s"/>
      <c r="Y66" t="s">
        <v>87</v>
      </c>
      <c r="Z66">
        <f>HYPERLINK("https://hotel-media.eclerx.com/savepage/tk_15496144412528563_sr_14326.html","info")</f>
        <v/>
      </c>
      <c r="AA66" t="n">
        <v>-7197767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90</v>
      </c>
      <c r="AO66" t="s"/>
      <c r="AP66" t="n">
        <v>65</v>
      </c>
      <c r="AQ66" t="s">
        <v>91</v>
      </c>
      <c r="AR66" t="s"/>
      <c r="AS66" t="s"/>
      <c r="AT66" t="s"/>
      <c r="AU66" t="s"/>
      <c r="AV66" t="s"/>
      <c r="AW66" t="s"/>
      <c r="AX66" t="s"/>
      <c r="AY66" t="n">
        <v>7197767</v>
      </c>
      <c r="AZ66" t="s">
        <v>270</v>
      </c>
      <c r="BA66" t="s"/>
      <c r="BB66" t="n">
        <v>1491987</v>
      </c>
      <c r="BC66" t="n">
        <v>25.2891571909123</v>
      </c>
      <c r="BD66" t="n">
        <v>25.2891571909123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271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146.5</v>
      </c>
      <c r="L67" t="s">
        <v>77</v>
      </c>
      <c r="M67" t="s"/>
      <c r="N67" t="s">
        <v>99</v>
      </c>
      <c r="O67" t="s">
        <v>79</v>
      </c>
      <c r="P67" t="s">
        <v>271</v>
      </c>
      <c r="Q67" t="s">
        <v>80</v>
      </c>
      <c r="R67" t="s">
        <v>95</v>
      </c>
      <c r="S67" t="s">
        <v>272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HYPERLINK("https://hotel-media.eclerx.com/savepage/tk_15496144400457776_sr_14326.html","info")</f>
        <v/>
      </c>
      <c r="AA67" t="n">
        <v>-8950978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90</v>
      </c>
      <c r="AO67" t="s"/>
      <c r="AP67" t="n">
        <v>15</v>
      </c>
      <c r="AQ67" t="s">
        <v>91</v>
      </c>
      <c r="AR67" t="s"/>
      <c r="AS67" t="s"/>
      <c r="AT67" t="s"/>
      <c r="AU67" t="s"/>
      <c r="AV67" t="s"/>
      <c r="AW67" t="s"/>
      <c r="AX67" t="s"/>
      <c r="AY67" t="n">
        <v>8950978</v>
      </c>
      <c r="AZ67" t="s">
        <v>273</v>
      </c>
      <c r="BA67" t="s"/>
      <c r="BB67" t="n">
        <v>71658</v>
      </c>
      <c r="BC67" t="n">
        <v>25.32886018</v>
      </c>
      <c r="BD67" t="n">
        <v>25.32886018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274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42.5</v>
      </c>
      <c r="L68" t="s">
        <v>77</v>
      </c>
      <c r="M68" t="s"/>
      <c r="N68" t="s">
        <v>99</v>
      </c>
      <c r="O68" t="s">
        <v>79</v>
      </c>
      <c r="P68" t="s">
        <v>274</v>
      </c>
      <c r="Q68" t="s"/>
      <c r="R68" t="s">
        <v>103</v>
      </c>
      <c r="S68" t="s">
        <v>151</v>
      </c>
      <c r="T68" t="s">
        <v>83</v>
      </c>
      <c r="U68" t="s">
        <v>84</v>
      </c>
      <c r="V68" t="s">
        <v>85</v>
      </c>
      <c r="W68" t="s">
        <v>86</v>
      </c>
      <c r="X68" t="s"/>
      <c r="Y68" t="s">
        <v>87</v>
      </c>
      <c r="Z68">
        <f>HYPERLINK("https://hotel-media.eclerx.com/savepage/tk_15496144417863302_sr_14326.html","info")</f>
        <v/>
      </c>
      <c r="AA68" t="n">
        <v>-7197729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>
        <v>97</v>
      </c>
      <c r="AP68" t="n">
        <v>83</v>
      </c>
      <c r="AQ68" t="s">
        <v>91</v>
      </c>
      <c r="AR68" t="s"/>
      <c r="AS68" t="s"/>
      <c r="AT68" t="s"/>
      <c r="AU68" t="s"/>
      <c r="AV68" t="s"/>
      <c r="AW68" t="s"/>
      <c r="AX68" t="s"/>
      <c r="AY68" t="n">
        <v>7197729</v>
      </c>
      <c r="AZ68" t="s">
        <v>275</v>
      </c>
      <c r="BA68" t="s"/>
      <c r="BB68" t="n">
        <v>338793</v>
      </c>
      <c r="BC68" t="n">
        <v>25.2724079124735</v>
      </c>
      <c r="BD68" t="n">
        <v>25.2724079124735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276</v>
      </c>
      <c r="F69" t="s"/>
      <c r="G69" t="s">
        <v>74</v>
      </c>
      <c r="H69" t="s">
        <v>75</v>
      </c>
      <c r="I69" t="s"/>
      <c r="J69" t="s">
        <v>76</v>
      </c>
      <c r="K69" t="n">
        <v>93.5</v>
      </c>
      <c r="L69" t="s">
        <v>77</v>
      </c>
      <c r="M69" t="s"/>
      <c r="N69" t="s">
        <v>99</v>
      </c>
      <c r="O69" t="s">
        <v>79</v>
      </c>
      <c r="P69" t="s">
        <v>276</v>
      </c>
      <c r="Q69" t="s">
        <v>80</v>
      </c>
      <c r="R69" t="s">
        <v>95</v>
      </c>
      <c r="S69" t="s">
        <v>277</v>
      </c>
      <c r="T69" t="s">
        <v>83</v>
      </c>
      <c r="U69" t="s">
        <v>84</v>
      </c>
      <c r="V69" t="s">
        <v>85</v>
      </c>
      <c r="W69" t="s">
        <v>86</v>
      </c>
      <c r="X69" t="s"/>
      <c r="Y69" t="s">
        <v>87</v>
      </c>
      <c r="Z69">
        <f>HYPERLINK("https://hotel-media.eclerx.com/savepage/tk_15496144400632155_sr_14326.html","info")</f>
        <v/>
      </c>
      <c r="AA69" t="s"/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90</v>
      </c>
      <c r="AO69" t="s"/>
      <c r="AP69" t="n">
        <v>16</v>
      </c>
      <c r="AQ69" t="s">
        <v>91</v>
      </c>
      <c r="AR69" t="s"/>
      <c r="AS69" t="s"/>
      <c r="AT69" t="s"/>
      <c r="AU69" t="s"/>
      <c r="AV69" t="s"/>
      <c r="AW69" t="s"/>
      <c r="AX69" t="s"/>
      <c r="AY69" t="s"/>
      <c r="AZ69" t="s"/>
      <c r="BA69" t="s"/>
      <c r="BB69" t="n">
        <v>419923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278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40</v>
      </c>
      <c r="L70" t="s">
        <v>77</v>
      </c>
      <c r="M70" t="s"/>
      <c r="N70" t="s">
        <v>99</v>
      </c>
      <c r="O70" t="s">
        <v>79</v>
      </c>
      <c r="P70" t="s">
        <v>278</v>
      </c>
      <c r="Q70" t="s">
        <v>80</v>
      </c>
      <c r="R70" t="s">
        <v>103</v>
      </c>
      <c r="S70" t="s">
        <v>158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HYPERLINK("https://hotel-media.eclerx.com/savepage/tk_15496144406011949_sr_14326.html","info")</f>
        <v/>
      </c>
      <c r="AA70" t="n">
        <v>-8950965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90</v>
      </c>
      <c r="AO70" t="s"/>
      <c r="AP70" t="n">
        <v>42</v>
      </c>
      <c r="AQ70" t="s">
        <v>91</v>
      </c>
      <c r="AR70" t="s"/>
      <c r="AS70" t="s"/>
      <c r="AT70" t="s"/>
      <c r="AU70" t="s"/>
      <c r="AV70" t="s"/>
      <c r="AW70" t="s"/>
      <c r="AX70" t="s"/>
      <c r="AY70" t="n">
        <v>8950965</v>
      </c>
      <c r="AZ70" t="s">
        <v>279</v>
      </c>
      <c r="BA70" t="s"/>
      <c r="BB70" t="n">
        <v>360895</v>
      </c>
      <c r="BC70" t="n">
        <v>25.287559</v>
      </c>
      <c r="BD70" t="n">
        <v>25.287559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280</v>
      </c>
      <c r="F71" t="s"/>
      <c r="G71" t="s">
        <v>74</v>
      </c>
      <c r="H71" t="s">
        <v>75</v>
      </c>
      <c r="I71" t="s"/>
      <c r="J71" t="s">
        <v>76</v>
      </c>
      <c r="K71" t="n">
        <v>84.5</v>
      </c>
      <c r="L71" t="s">
        <v>77</v>
      </c>
      <c r="M71" t="s"/>
      <c r="N71" t="s">
        <v>99</v>
      </c>
      <c r="O71" t="s">
        <v>79</v>
      </c>
      <c r="P71" t="s">
        <v>280</v>
      </c>
      <c r="Q71" t="s"/>
      <c r="R71" t="s">
        <v>95</v>
      </c>
      <c r="S71" t="s">
        <v>266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HYPERLINK("https://hotel-media.eclerx.com/savepage/tk_1549614441750741_sr_14326.html","info")</f>
        <v/>
      </c>
      <c r="AA71" t="s"/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>
        <v>97</v>
      </c>
      <c r="AP71" t="n">
        <v>81</v>
      </c>
      <c r="AQ71" t="s">
        <v>91</v>
      </c>
      <c r="AR71" t="s"/>
      <c r="AS71" t="s"/>
      <c r="AT71" t="s"/>
      <c r="AU71" t="s"/>
      <c r="AV71" t="s"/>
      <c r="AW71" t="s"/>
      <c r="AX71" t="s"/>
      <c r="AY71" t="s"/>
      <c r="AZ71" t="s"/>
      <c r="BA71" t="s"/>
      <c r="BB71" t="n">
        <v>3535363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281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106</v>
      </c>
      <c r="L72" t="s">
        <v>77</v>
      </c>
      <c r="M72" t="s"/>
      <c r="N72" t="s">
        <v>111</v>
      </c>
      <c r="O72" t="s">
        <v>79</v>
      </c>
      <c r="P72" t="s">
        <v>281</v>
      </c>
      <c r="Q72" t="s"/>
      <c r="R72" t="s">
        <v>95</v>
      </c>
      <c r="S72" t="s">
        <v>282</v>
      </c>
      <c r="T72" t="s">
        <v>83</v>
      </c>
      <c r="U72" t="s">
        <v>84</v>
      </c>
      <c r="V72" t="s">
        <v>85</v>
      </c>
      <c r="W72" t="s">
        <v>86</v>
      </c>
      <c r="X72" t="s"/>
      <c r="Y72" t="s">
        <v>87</v>
      </c>
      <c r="Z72">
        <f>HYPERLINK("https://hotel-media.eclerx.com/savepage/tk_15496144417683184_sr_14326.html","info")</f>
        <v/>
      </c>
      <c r="AA72" t="n">
        <v>-7197717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>
        <v>97</v>
      </c>
      <c r="AP72" t="n">
        <v>82</v>
      </c>
      <c r="AQ72" t="s">
        <v>91</v>
      </c>
      <c r="AR72" t="s"/>
      <c r="AS72" t="s"/>
      <c r="AT72" t="s"/>
      <c r="AU72" t="s"/>
      <c r="AV72" t="s"/>
      <c r="AW72" t="s"/>
      <c r="AX72" t="s"/>
      <c r="AY72" t="n">
        <v>7197717</v>
      </c>
      <c r="AZ72" t="s">
        <v>283</v>
      </c>
      <c r="BA72" t="s"/>
      <c r="BB72" t="n">
        <v>3492417</v>
      </c>
      <c r="BC72" t="n">
        <v>25.3248744</v>
      </c>
      <c r="BD72" t="n">
        <v>25.3248744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284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56</v>
      </c>
      <c r="L73" t="s">
        <v>77</v>
      </c>
      <c r="M73" t="s"/>
      <c r="N73" t="s">
        <v>78</v>
      </c>
      <c r="O73" t="s">
        <v>79</v>
      </c>
      <c r="P73" t="s">
        <v>284</v>
      </c>
      <c r="Q73" t="s">
        <v>80</v>
      </c>
      <c r="R73" t="s">
        <v>103</v>
      </c>
      <c r="S73" t="s">
        <v>285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HYPERLINK("https://hotel-media.eclerx.com/savepage/tk_15496144403938649_sr_14326.html","info")</f>
        <v/>
      </c>
      <c r="AA73" t="n">
        <v>-7197768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90</v>
      </c>
      <c r="AO73" t="s"/>
      <c r="AP73" t="n">
        <v>35</v>
      </c>
      <c r="AQ73" t="s">
        <v>91</v>
      </c>
      <c r="AR73" t="s"/>
      <c r="AS73" t="s"/>
      <c r="AT73" t="s"/>
      <c r="AU73" t="s"/>
      <c r="AV73" t="s"/>
      <c r="AW73" t="s"/>
      <c r="AX73" t="s"/>
      <c r="AY73" t="n">
        <v>7197768</v>
      </c>
      <c r="AZ73" t="s">
        <v>286</v>
      </c>
      <c r="BA73" t="s"/>
      <c r="BB73" t="n">
        <v>684190</v>
      </c>
      <c r="BC73" t="n">
        <v>25.282641</v>
      </c>
      <c r="BD73" t="n">
        <v>25.282641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287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38</v>
      </c>
      <c r="L74" t="s">
        <v>77</v>
      </c>
      <c r="M74" t="s"/>
      <c r="N74" t="s">
        <v>99</v>
      </c>
      <c r="O74" t="s">
        <v>79</v>
      </c>
      <c r="P74" t="s">
        <v>287</v>
      </c>
      <c r="Q74" t="s"/>
      <c r="R74" t="s">
        <v>107</v>
      </c>
      <c r="S74" t="s">
        <v>184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HYPERLINK("https://hotel-media.eclerx.com/savepage/tk_15496144409570432_sr_14326.html","info")</f>
        <v/>
      </c>
      <c r="AA74" t="n">
        <v>-7197726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>
        <v>97</v>
      </c>
      <c r="AP74" t="n">
        <v>62</v>
      </c>
      <c r="AQ74" t="s">
        <v>91</v>
      </c>
      <c r="AR74" t="s"/>
      <c r="AS74" t="s"/>
      <c r="AT74" t="s"/>
      <c r="AU74" t="s"/>
      <c r="AV74" t="s"/>
      <c r="AW74" t="s"/>
      <c r="AX74" t="s"/>
      <c r="AY74" t="n">
        <v>7197726</v>
      </c>
      <c r="AZ74" t="s">
        <v>288</v>
      </c>
      <c r="BA74" t="s"/>
      <c r="BB74" t="n">
        <v>318218</v>
      </c>
      <c r="BC74" t="n">
        <v>25.279761775603</v>
      </c>
      <c r="BD74" t="n">
        <v>25.279761775603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289</v>
      </c>
      <c r="F75" t="s"/>
      <c r="G75" t="s">
        <v>74</v>
      </c>
      <c r="H75" t="s">
        <v>75</v>
      </c>
      <c r="I75" t="s"/>
      <c r="J75" t="s">
        <v>76</v>
      </c>
      <c r="K75" t="n">
        <v>116.5</v>
      </c>
      <c r="L75" t="s">
        <v>77</v>
      </c>
      <c r="M75" t="s"/>
      <c r="N75" t="s">
        <v>78</v>
      </c>
      <c r="O75" t="s">
        <v>79</v>
      </c>
      <c r="P75" t="s">
        <v>289</v>
      </c>
      <c r="Q75" t="s"/>
      <c r="R75" t="s">
        <v>81</v>
      </c>
      <c r="S75" t="s">
        <v>290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HYPERLINK("https://hotel-media.eclerx.com/savepage/tk_1549614440699741_sr_14326.html","info")</f>
        <v/>
      </c>
      <c r="AA75" t="s"/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>
        <v>97</v>
      </c>
      <c r="AP75" t="n">
        <v>48</v>
      </c>
      <c r="AQ75" t="s">
        <v>91</v>
      </c>
      <c r="AR75" t="s"/>
      <c r="AS75" t="s"/>
      <c r="AT75" t="s"/>
      <c r="AU75" t="s"/>
      <c r="AV75" t="s"/>
      <c r="AW75" t="s"/>
      <c r="AX75" t="s"/>
      <c r="AY75" t="s"/>
      <c r="AZ75" t="s"/>
      <c r="BA75" t="s"/>
      <c r="BB75" t="n">
        <v>4585468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291</v>
      </c>
      <c r="F76" t="s"/>
      <c r="G76" t="s">
        <v>74</v>
      </c>
      <c r="H76" t="s">
        <v>75</v>
      </c>
      <c r="I76" t="s"/>
      <c r="J76" t="s">
        <v>76</v>
      </c>
      <c r="K76" t="n">
        <v>116.5</v>
      </c>
      <c r="L76" t="s">
        <v>77</v>
      </c>
      <c r="M76" t="s"/>
      <c r="N76" t="s">
        <v>180</v>
      </c>
      <c r="O76" t="s">
        <v>79</v>
      </c>
      <c r="P76" t="s">
        <v>291</v>
      </c>
      <c r="Q76" t="s">
        <v>80</v>
      </c>
      <c r="R76" t="s">
        <v>81</v>
      </c>
      <c r="S76" t="s">
        <v>290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HYPERLINK("https://hotel-media.eclerx.com/savepage/tk_15496144420185986_sr_14326.html","info")</f>
        <v/>
      </c>
      <c r="AA76" t="s"/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90</v>
      </c>
      <c r="AO76" t="s"/>
      <c r="AP76" t="n">
        <v>95</v>
      </c>
      <c r="AQ76" t="s">
        <v>91</v>
      </c>
      <c r="AR76" t="s"/>
      <c r="AS76" t="s"/>
      <c r="AT76" t="s"/>
      <c r="AU76" t="s"/>
      <c r="AV76" t="s"/>
      <c r="AW76" t="s"/>
      <c r="AX76" t="s"/>
      <c r="AY76" t="s"/>
      <c r="AZ76" t="s"/>
      <c r="BA76" t="s"/>
      <c r="BB76" t="n">
        <v>4289685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292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111.5</v>
      </c>
      <c r="L77" t="s">
        <v>77</v>
      </c>
      <c r="M77" t="s"/>
      <c r="N77" t="s">
        <v>99</v>
      </c>
      <c r="O77" t="s">
        <v>79</v>
      </c>
      <c r="P77" t="s">
        <v>292</v>
      </c>
      <c r="Q77" t="s">
        <v>80</v>
      </c>
      <c r="R77" t="s">
        <v>95</v>
      </c>
      <c r="S77" t="s">
        <v>293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HYPERLINK("https://hotel-media.eclerx.com/savepage/tk_15496144405853415_sr_14326.html","info")</f>
        <v/>
      </c>
      <c r="AA77" t="n">
        <v>-7197696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90</v>
      </c>
      <c r="AO77" t="s"/>
      <c r="AP77" t="n">
        <v>41</v>
      </c>
      <c r="AQ77" t="s">
        <v>91</v>
      </c>
      <c r="AR77" t="s"/>
      <c r="AS77" t="s"/>
      <c r="AT77" t="s"/>
      <c r="AU77" t="s"/>
      <c r="AV77" t="s"/>
      <c r="AW77" t="s"/>
      <c r="AX77" t="s"/>
      <c r="AY77" t="n">
        <v>7197696</v>
      </c>
      <c r="AZ77" t="s">
        <v>92</v>
      </c>
      <c r="BA77" t="s"/>
      <c r="BB77" t="n">
        <v>3750926</v>
      </c>
      <c r="BC77" t="n">
        <v>25.285049</v>
      </c>
      <c r="BD77" t="n">
        <v>25.285049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294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101.5</v>
      </c>
      <c r="L78" t="s">
        <v>77</v>
      </c>
      <c r="M78" t="s"/>
      <c r="N78" t="s">
        <v>115</v>
      </c>
      <c r="O78" t="s">
        <v>79</v>
      </c>
      <c r="P78" t="s">
        <v>294</v>
      </c>
      <c r="Q78" t="s">
        <v>80</v>
      </c>
      <c r="R78" t="s">
        <v>95</v>
      </c>
      <c r="S78" t="s">
        <v>295</v>
      </c>
      <c r="T78" t="s">
        <v>83</v>
      </c>
      <c r="U78" t="s">
        <v>84</v>
      </c>
      <c r="V78" t="s">
        <v>85</v>
      </c>
      <c r="W78" t="s">
        <v>86</v>
      </c>
      <c r="X78" t="s"/>
      <c r="Y78" t="s">
        <v>87</v>
      </c>
      <c r="Z78">
        <f>HYPERLINK("https://hotel-media.eclerx.com/savepage/tk_1549614440568906_sr_14326.html","info")</f>
        <v/>
      </c>
      <c r="AA78" t="n">
        <v>-7197746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90</v>
      </c>
      <c r="AO78" t="s"/>
      <c r="AP78" t="n">
        <v>40</v>
      </c>
      <c r="AQ78" t="s">
        <v>91</v>
      </c>
      <c r="AR78" t="s"/>
      <c r="AS78" t="s"/>
      <c r="AT78" t="s"/>
      <c r="AU78" t="s"/>
      <c r="AV78" t="s"/>
      <c r="AW78" t="s"/>
      <c r="AX78" t="s"/>
      <c r="AY78" t="n">
        <v>7197746</v>
      </c>
      <c r="AZ78" t="s">
        <v>296</v>
      </c>
      <c r="BA78" t="s"/>
      <c r="BB78" t="n">
        <v>298861</v>
      </c>
      <c r="BC78" t="n">
        <v>25.3249229532332</v>
      </c>
      <c r="BD78" t="n">
        <v>25.3249229532332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297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127</v>
      </c>
      <c r="L79" t="s">
        <v>77</v>
      </c>
      <c r="M79" t="s"/>
      <c r="N79" t="s">
        <v>78</v>
      </c>
      <c r="O79" t="s">
        <v>79</v>
      </c>
      <c r="P79" t="s">
        <v>297</v>
      </c>
      <c r="Q79" t="s">
        <v>80</v>
      </c>
      <c r="R79" t="s">
        <v>95</v>
      </c>
      <c r="S79" t="s">
        <v>239</v>
      </c>
      <c r="T79" t="s">
        <v>83</v>
      </c>
      <c r="U79" t="s">
        <v>84</v>
      </c>
      <c r="V79" t="s">
        <v>85</v>
      </c>
      <c r="W79" t="s">
        <v>86</v>
      </c>
      <c r="X79" t="s"/>
      <c r="Y79" t="s">
        <v>87</v>
      </c>
      <c r="Z79">
        <f>HYPERLINK("https://hotel-media.eclerx.com/savepage/tk_1549614441999025_sr_14326.html","info")</f>
        <v/>
      </c>
      <c r="AA79" t="n">
        <v>-7197738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90</v>
      </c>
      <c r="AO79" t="s"/>
      <c r="AP79" t="n">
        <v>94</v>
      </c>
      <c r="AQ79" t="s">
        <v>91</v>
      </c>
      <c r="AR79" t="s"/>
      <c r="AS79" t="s"/>
      <c r="AT79" t="s"/>
      <c r="AU79" t="s"/>
      <c r="AV79" t="s"/>
      <c r="AW79" t="s"/>
      <c r="AX79" t="s"/>
      <c r="AY79" t="n">
        <v>7197738</v>
      </c>
      <c r="AZ79" t="s">
        <v>298</v>
      </c>
      <c r="BA79" t="s"/>
      <c r="BB79" t="n">
        <v>172718</v>
      </c>
      <c r="BC79" t="n">
        <v>25.3288504815569</v>
      </c>
      <c r="BD79" t="n">
        <v>25.3288504815569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299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212</v>
      </c>
      <c r="L80" t="s">
        <v>77</v>
      </c>
      <c r="M80" t="s"/>
      <c r="N80" t="s">
        <v>99</v>
      </c>
      <c r="O80" t="s">
        <v>79</v>
      </c>
      <c r="P80" t="s">
        <v>299</v>
      </c>
      <c r="Q80" t="s">
        <v>80</v>
      </c>
      <c r="R80" t="s">
        <v>95</v>
      </c>
      <c r="S80" t="s">
        <v>300</v>
      </c>
      <c r="T80" t="s">
        <v>83</v>
      </c>
      <c r="U80" t="s">
        <v>84</v>
      </c>
      <c r="V80" t="s">
        <v>85</v>
      </c>
      <c r="W80" t="s">
        <v>86</v>
      </c>
      <c r="X80" t="s"/>
      <c r="Y80" t="s">
        <v>87</v>
      </c>
      <c r="Z80">
        <f>HYPERLINK("https://hotel-media.eclerx.com/savepage/tk_15496144402385547_sr_14326.html","info")</f>
        <v/>
      </c>
      <c r="AA80" t="n">
        <v>-7197718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90</v>
      </c>
      <c r="AO80" t="s"/>
      <c r="AP80" t="n">
        <v>26</v>
      </c>
      <c r="AQ80" t="s">
        <v>91</v>
      </c>
      <c r="AR80" t="s"/>
      <c r="AS80" t="s"/>
      <c r="AT80" t="s"/>
      <c r="AU80" t="s"/>
      <c r="AV80" t="s"/>
      <c r="AW80" t="s"/>
      <c r="AX80" t="s"/>
      <c r="AY80" t="n">
        <v>7197718</v>
      </c>
      <c r="AZ80" t="s">
        <v>301</v>
      </c>
      <c r="BA80" t="s"/>
      <c r="BB80" t="n">
        <v>446829</v>
      </c>
      <c r="BC80" t="n">
        <v>25.3245350422877</v>
      </c>
      <c r="BD80" t="n">
        <v>25.3245350422877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302</v>
      </c>
      <c r="F81" t="s"/>
      <c r="G81" t="s">
        <v>74</v>
      </c>
      <c r="H81" t="s">
        <v>75</v>
      </c>
      <c r="I81" t="s"/>
      <c r="J81" t="s">
        <v>76</v>
      </c>
      <c r="K81" t="n">
        <v>21</v>
      </c>
      <c r="L81" t="s">
        <v>77</v>
      </c>
      <c r="M81" t="s"/>
      <c r="N81" t="s">
        <v>303</v>
      </c>
      <c r="O81" t="s">
        <v>79</v>
      </c>
      <c r="P81" t="s">
        <v>302</v>
      </c>
      <c r="Q81" t="s"/>
      <c r="R81" t="s">
        <v>81</v>
      </c>
      <c r="S81" t="s">
        <v>304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HYPERLINK("https://hotel-media.eclerx.com/savepage/tk_15496144423111296_sr_14326.html","info")</f>
        <v/>
      </c>
      <c r="AA81" t="s"/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>
        <v>97</v>
      </c>
      <c r="AP81" t="n">
        <v>111</v>
      </c>
      <c r="AQ81" t="s">
        <v>91</v>
      </c>
      <c r="AR81" t="s"/>
      <c r="AS81" t="s"/>
      <c r="AT81" t="s"/>
      <c r="AU81" t="s"/>
      <c r="AV81" t="s"/>
      <c r="AW81" t="s"/>
      <c r="AX81" t="s"/>
      <c r="AY81" t="s"/>
      <c r="AZ81" t="s"/>
      <c r="BA81" t="s"/>
      <c r="BB81" t="n">
        <v>4357208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305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107</v>
      </c>
      <c r="L82" t="s">
        <v>77</v>
      </c>
      <c r="M82" t="s"/>
      <c r="N82" t="s">
        <v>111</v>
      </c>
      <c r="O82" t="s">
        <v>79</v>
      </c>
      <c r="P82" t="s">
        <v>305</v>
      </c>
      <c r="Q82" t="s">
        <v>80</v>
      </c>
      <c r="R82" t="s">
        <v>95</v>
      </c>
      <c r="S82" t="s">
        <v>306</v>
      </c>
      <c r="T82" t="s">
        <v>83</v>
      </c>
      <c r="U82" t="s">
        <v>84</v>
      </c>
      <c r="V82" t="s">
        <v>85</v>
      </c>
      <c r="W82" t="s">
        <v>145</v>
      </c>
      <c r="X82" t="s"/>
      <c r="Y82" t="s">
        <v>87</v>
      </c>
      <c r="Z82">
        <f>HYPERLINK("https://hotel-media.eclerx.com/savepage/tk_15496144402746034_sr_14326.html","info")</f>
        <v/>
      </c>
      <c r="AA82" t="n">
        <v>-8950966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90</v>
      </c>
      <c r="AO82" t="s"/>
      <c r="AP82" t="n">
        <v>28</v>
      </c>
      <c r="AQ82" t="s">
        <v>91</v>
      </c>
      <c r="AR82" t="s"/>
      <c r="AS82" t="s"/>
      <c r="AT82" t="s"/>
      <c r="AU82" t="s"/>
      <c r="AV82" t="s"/>
      <c r="AW82" t="s"/>
      <c r="AX82" t="s"/>
      <c r="AY82" t="n">
        <v>8950966</v>
      </c>
      <c r="AZ82" t="s">
        <v>307</v>
      </c>
      <c r="BA82" t="s"/>
      <c r="BB82" t="n">
        <v>300686</v>
      </c>
      <c r="BC82" t="n">
        <v>25.3309936</v>
      </c>
      <c r="BD82" t="n">
        <v>25.3309936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308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190.5</v>
      </c>
      <c r="L83" t="s">
        <v>77</v>
      </c>
      <c r="M83" t="s"/>
      <c r="N83" t="s">
        <v>99</v>
      </c>
      <c r="O83" t="s">
        <v>79</v>
      </c>
      <c r="P83" t="s">
        <v>308</v>
      </c>
      <c r="Q83" t="s"/>
      <c r="R83" t="s">
        <v>95</v>
      </c>
      <c r="S83" t="s">
        <v>309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HYPERLINK("https://hotel-media.eclerx.com/savepage/tk_15496144401850898_sr_14326.html","info")</f>
        <v/>
      </c>
      <c r="AA83" t="n">
        <v>-7197747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>
        <v>97</v>
      </c>
      <c r="AP83" t="n">
        <v>23</v>
      </c>
      <c r="AQ83" t="s">
        <v>91</v>
      </c>
      <c r="AR83" t="s"/>
      <c r="AS83" t="s"/>
      <c r="AT83" t="s"/>
      <c r="AU83" t="s"/>
      <c r="AV83" t="s"/>
      <c r="AW83" t="s"/>
      <c r="AX83" t="s"/>
      <c r="AY83" t="n">
        <v>7197747</v>
      </c>
      <c r="AZ83" t="s">
        <v>310</v>
      </c>
      <c r="BA83" t="s"/>
      <c r="BB83" t="n">
        <v>1180595</v>
      </c>
      <c r="BC83" t="n">
        <v>25.37635</v>
      </c>
      <c r="BD83" t="n">
        <v>25.37635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311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63.5</v>
      </c>
      <c r="L84" t="s">
        <v>77</v>
      </c>
      <c r="M84" t="s"/>
      <c r="N84" t="s">
        <v>99</v>
      </c>
      <c r="O84" t="s">
        <v>79</v>
      </c>
      <c r="P84" t="s">
        <v>311</v>
      </c>
      <c r="Q84" t="s"/>
      <c r="R84" t="s">
        <v>81</v>
      </c>
      <c r="S84" t="s">
        <v>112</v>
      </c>
      <c r="T84" t="s">
        <v>83</v>
      </c>
      <c r="U84" t="s">
        <v>84</v>
      </c>
      <c r="V84" t="s">
        <v>85</v>
      </c>
      <c r="W84" t="s">
        <v>86</v>
      </c>
      <c r="X84" t="s"/>
      <c r="Y84" t="s">
        <v>87</v>
      </c>
      <c r="Z84">
        <f>HYPERLINK("https://hotel-media.eclerx.com/savepage/tk_15496144408511965_sr_14326.html","info")</f>
        <v/>
      </c>
      <c r="AA84" t="n">
        <v>-7197798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>
        <v>97</v>
      </c>
      <c r="AP84" t="n">
        <v>56</v>
      </c>
      <c r="AQ84" t="s">
        <v>91</v>
      </c>
      <c r="AR84" t="s"/>
      <c r="AS84" t="s"/>
      <c r="AT84" t="s"/>
      <c r="AU84" t="s"/>
      <c r="AV84" t="s"/>
      <c r="AW84" t="s"/>
      <c r="AX84" t="s"/>
      <c r="AY84" t="n">
        <v>7197798</v>
      </c>
      <c r="AZ84" t="s">
        <v>312</v>
      </c>
      <c r="BA84" t="s"/>
      <c r="BB84" t="n">
        <v>684776</v>
      </c>
      <c r="BC84" t="n">
        <v>25.270127</v>
      </c>
      <c r="BD84" t="n">
        <v>25.270127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313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61</v>
      </c>
      <c r="L85" t="s">
        <v>77</v>
      </c>
      <c r="M85" t="s"/>
      <c r="N85" t="s">
        <v>115</v>
      </c>
      <c r="O85" t="s">
        <v>79</v>
      </c>
      <c r="P85" t="s">
        <v>313</v>
      </c>
      <c r="Q85" t="s">
        <v>80</v>
      </c>
      <c r="R85" t="s">
        <v>103</v>
      </c>
      <c r="S85" t="s">
        <v>205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HYPERLINK("https://hotel-media.eclerx.com/savepage/tk_15496144412705932_sr_14326.html","info")</f>
        <v/>
      </c>
      <c r="AA85" t="n">
        <v>-7197716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90</v>
      </c>
      <c r="AO85" t="s"/>
      <c r="AP85" t="n">
        <v>66</v>
      </c>
      <c r="AQ85" t="s">
        <v>91</v>
      </c>
      <c r="AR85" t="s"/>
      <c r="AS85" t="s"/>
      <c r="AT85" t="s"/>
      <c r="AU85" t="s"/>
      <c r="AV85" t="s"/>
      <c r="AW85" t="s"/>
      <c r="AX85" t="s"/>
      <c r="AY85" t="n">
        <v>7197716</v>
      </c>
      <c r="AZ85" t="s">
        <v>314</v>
      </c>
      <c r="BA85" t="s"/>
      <c r="BB85" t="n">
        <v>244557</v>
      </c>
      <c r="BC85" t="n">
        <v>25.3184252809702</v>
      </c>
      <c r="BD85" t="n">
        <v>25.3184252809702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315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47.5</v>
      </c>
      <c r="L86" t="s">
        <v>77</v>
      </c>
      <c r="M86" t="s"/>
      <c r="N86" t="s">
        <v>99</v>
      </c>
      <c r="O86" t="s">
        <v>79</v>
      </c>
      <c r="P86" t="s">
        <v>315</v>
      </c>
      <c r="Q86" t="s">
        <v>80</v>
      </c>
      <c r="R86" t="s">
        <v>103</v>
      </c>
      <c r="S86" t="s">
        <v>141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HYPERLINK("https://hotel-media.eclerx.com/savepage/tk_15496144400803008_sr_14326.html","info")</f>
        <v/>
      </c>
      <c r="AA86" t="n">
        <v>-7197753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90</v>
      </c>
      <c r="AO86" t="s"/>
      <c r="AP86" t="n">
        <v>17</v>
      </c>
      <c r="AQ86" t="s">
        <v>91</v>
      </c>
      <c r="AR86" t="s"/>
      <c r="AS86" t="s"/>
      <c r="AT86" t="s"/>
      <c r="AU86" t="s"/>
      <c r="AV86" t="s"/>
      <c r="AW86" t="s"/>
      <c r="AX86" t="s"/>
      <c r="AY86" t="n">
        <v>7197753</v>
      </c>
      <c r="AZ86" t="s">
        <v>316</v>
      </c>
      <c r="BA86" t="s"/>
      <c r="BB86" t="n">
        <v>67302</v>
      </c>
      <c r="BC86" t="n">
        <v>25.2904910189607</v>
      </c>
      <c r="BD86" t="n">
        <v>25.2904910189607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317</v>
      </c>
      <c r="F87" t="s"/>
      <c r="G87" t="s">
        <v>74</v>
      </c>
      <c r="H87" t="s">
        <v>75</v>
      </c>
      <c r="I87" t="s"/>
      <c r="J87" t="s">
        <v>76</v>
      </c>
      <c r="K87" t="n">
        <v>25.5</v>
      </c>
      <c r="L87" t="s">
        <v>77</v>
      </c>
      <c r="M87" t="s"/>
      <c r="N87" t="s">
        <v>303</v>
      </c>
      <c r="O87" t="s">
        <v>79</v>
      </c>
      <c r="P87" t="s">
        <v>317</v>
      </c>
      <c r="Q87" t="s"/>
      <c r="R87" t="s">
        <v>81</v>
      </c>
      <c r="S87" t="s">
        <v>318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HYPERLINK("https://hotel-media.eclerx.com/savepage/tk_15496144423561554_sr_14326.html","info")</f>
        <v/>
      </c>
      <c r="AA87" t="s"/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>
        <v>97</v>
      </c>
      <c r="AP87" t="n">
        <v>112</v>
      </c>
      <c r="AQ87" t="s">
        <v>91</v>
      </c>
      <c r="AR87" t="s"/>
      <c r="AS87" t="s"/>
      <c r="AT87" t="s"/>
      <c r="AU87" t="s"/>
      <c r="AV87" t="s"/>
      <c r="AW87" t="s"/>
      <c r="AX87" t="s"/>
      <c r="AY87" t="s"/>
      <c r="AZ87" t="s"/>
      <c r="BA87" t="s"/>
      <c r="BB87" t="n">
        <v>4099429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319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108</v>
      </c>
      <c r="L88" t="s">
        <v>77</v>
      </c>
      <c r="M88" t="s"/>
      <c r="N88" t="s">
        <v>99</v>
      </c>
      <c r="O88" t="s">
        <v>79</v>
      </c>
      <c r="P88" t="s">
        <v>319</v>
      </c>
      <c r="Q88" t="s">
        <v>80</v>
      </c>
      <c r="R88" t="s">
        <v>95</v>
      </c>
      <c r="S88" t="s">
        <v>320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HYPERLINK("https://hotel-media.eclerx.com/savepage/tk_15496144398063173_sr_14326.html","info")</f>
        <v/>
      </c>
      <c r="AA88" t="n">
        <v>-7197785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90</v>
      </c>
      <c r="AO88" t="s"/>
      <c r="AP88" t="n">
        <v>6</v>
      </c>
      <c r="AQ88" t="s">
        <v>91</v>
      </c>
      <c r="AR88" t="s"/>
      <c r="AS88" t="s"/>
      <c r="AT88" t="s"/>
      <c r="AU88" t="s"/>
      <c r="AV88" t="s"/>
      <c r="AW88" t="s"/>
      <c r="AX88" t="s"/>
      <c r="AY88" t="n">
        <v>7197785</v>
      </c>
      <c r="AZ88" t="s">
        <v>321</v>
      </c>
      <c r="BA88" t="s"/>
      <c r="BB88" t="n">
        <v>1642790</v>
      </c>
      <c r="BC88" t="n">
        <v>25.273787135062</v>
      </c>
      <c r="BD88" t="n">
        <v>25.273787135062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322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53</v>
      </c>
      <c r="L89" t="s">
        <v>77</v>
      </c>
      <c r="M89" t="s"/>
      <c r="N89" t="s">
        <v>140</v>
      </c>
      <c r="O89" t="s">
        <v>79</v>
      </c>
      <c r="P89" t="s">
        <v>322</v>
      </c>
      <c r="Q89" t="s"/>
      <c r="R89" t="s">
        <v>107</v>
      </c>
      <c r="S89" t="s">
        <v>210</v>
      </c>
      <c r="T89" t="s">
        <v>83</v>
      </c>
      <c r="U89" t="s">
        <v>84</v>
      </c>
      <c r="V89" t="s">
        <v>85</v>
      </c>
      <c r="W89" t="s">
        <v>86</v>
      </c>
      <c r="X89" t="s"/>
      <c r="Y89" t="s">
        <v>87</v>
      </c>
      <c r="Z89">
        <f>HYPERLINK("https://hotel-media.eclerx.com/savepage/tk_15496144420384593_sr_14326.html","info")</f>
        <v/>
      </c>
      <c r="AA89" t="n">
        <v>-8119980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>
        <v>97</v>
      </c>
      <c r="AP89" t="n">
        <v>96</v>
      </c>
      <c r="AQ89" t="s">
        <v>91</v>
      </c>
      <c r="AR89" t="s"/>
      <c r="AS89" t="s"/>
      <c r="AT89" t="s"/>
      <c r="AU89" t="s"/>
      <c r="AV89" t="s"/>
      <c r="AW89" t="s"/>
      <c r="AX89" t="s"/>
      <c r="AY89" t="n">
        <v>8119980</v>
      </c>
      <c r="AZ89" t="s">
        <v>323</v>
      </c>
      <c r="BA89" t="s"/>
      <c r="BB89" t="n">
        <v>69141</v>
      </c>
      <c r="BC89" t="n">
        <v>25.2907141305838</v>
      </c>
      <c r="BD89" t="n">
        <v>25.2907141305838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324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79.5</v>
      </c>
      <c r="L90" t="s">
        <v>77</v>
      </c>
      <c r="M90" t="s"/>
      <c r="N90" t="s">
        <v>99</v>
      </c>
      <c r="O90" t="s">
        <v>79</v>
      </c>
      <c r="P90" t="s">
        <v>324</v>
      </c>
      <c r="Q90" t="s"/>
      <c r="R90" t="s">
        <v>95</v>
      </c>
      <c r="S90" t="s">
        <v>166</v>
      </c>
      <c r="T90" t="s">
        <v>83</v>
      </c>
      <c r="U90" t="s">
        <v>84</v>
      </c>
      <c r="V90" t="s">
        <v>85</v>
      </c>
      <c r="W90" t="s">
        <v>86</v>
      </c>
      <c r="X90" t="s"/>
      <c r="Y90" t="s">
        <v>87</v>
      </c>
      <c r="Z90">
        <f>HYPERLINK("https://hotel-media.eclerx.com/savepage/tk_15496144402560372_sr_14326.html","info")</f>
        <v/>
      </c>
      <c r="AA90" t="n">
        <v>-8950962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>
        <v>97</v>
      </c>
      <c r="AP90" t="n">
        <v>27</v>
      </c>
      <c r="AQ90" t="s">
        <v>91</v>
      </c>
      <c r="AR90" t="s"/>
      <c r="AS90" t="s"/>
      <c r="AT90" t="s"/>
      <c r="AU90" t="s"/>
      <c r="AV90" t="s"/>
      <c r="AW90" t="s"/>
      <c r="AX90" t="s"/>
      <c r="AY90" t="n">
        <v>8950962</v>
      </c>
      <c r="AZ90" t="s">
        <v>325</v>
      </c>
      <c r="BA90" t="s"/>
      <c r="BB90" t="n">
        <v>1537449</v>
      </c>
      <c r="BC90" t="n">
        <v>25.28763904</v>
      </c>
      <c r="BD90" t="n">
        <v>25.28763904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326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161</v>
      </c>
      <c r="L91" t="s">
        <v>77</v>
      </c>
      <c r="M91" t="s"/>
      <c r="N91" t="s">
        <v>99</v>
      </c>
      <c r="O91" t="s">
        <v>79</v>
      </c>
      <c r="P91" t="s">
        <v>326</v>
      </c>
      <c r="Q91" t="s">
        <v>80</v>
      </c>
      <c r="R91" t="s">
        <v>95</v>
      </c>
      <c r="S91" t="s">
        <v>327</v>
      </c>
      <c r="T91" t="s">
        <v>83</v>
      </c>
      <c r="U91" t="s">
        <v>84</v>
      </c>
      <c r="V91" t="s">
        <v>85</v>
      </c>
      <c r="W91" t="s">
        <v>86</v>
      </c>
      <c r="X91" t="s"/>
      <c r="Y91" t="s">
        <v>87</v>
      </c>
      <c r="Z91">
        <f>HYPERLINK("https://hotel-media.eclerx.com/savepage/tk_154961444015061_sr_14326.html","info")</f>
        <v/>
      </c>
      <c r="AA91" t="n">
        <v>-7197772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90</v>
      </c>
      <c r="AO91" t="s"/>
      <c r="AP91" t="n">
        <v>21</v>
      </c>
      <c r="AQ91" t="s">
        <v>91</v>
      </c>
      <c r="AR91" t="s"/>
      <c r="AS91" t="s"/>
      <c r="AT91" t="s"/>
      <c r="AU91" t="s"/>
      <c r="AV91" t="s"/>
      <c r="AW91" t="s"/>
      <c r="AX91" t="s"/>
      <c r="AY91" t="n">
        <v>7197772</v>
      </c>
      <c r="AZ91" t="s">
        <v>328</v>
      </c>
      <c r="BA91" t="s"/>
      <c r="BB91" t="n">
        <v>69994</v>
      </c>
      <c r="BC91" t="n">
        <v>25.3185028671733</v>
      </c>
      <c r="BD91" t="n">
        <v>25.3185028671733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329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63.5</v>
      </c>
      <c r="L92" t="s">
        <v>77</v>
      </c>
      <c r="M92" t="s"/>
      <c r="N92" t="s">
        <v>111</v>
      </c>
      <c r="O92" t="s">
        <v>79</v>
      </c>
      <c r="P92" t="s">
        <v>329</v>
      </c>
      <c r="Q92" t="s"/>
      <c r="R92" t="s">
        <v>107</v>
      </c>
      <c r="S92" t="s">
        <v>112</v>
      </c>
      <c r="T92" t="s">
        <v>83</v>
      </c>
      <c r="U92" t="s">
        <v>84</v>
      </c>
      <c r="V92" t="s">
        <v>85</v>
      </c>
      <c r="W92" t="s">
        <v>145</v>
      </c>
      <c r="X92" t="s"/>
      <c r="Y92" t="s">
        <v>87</v>
      </c>
      <c r="Z92">
        <f>HYPERLINK("https://hotel-media.eclerx.com/savepage/tk_15496144421674335_sr_14326.html","info")</f>
        <v/>
      </c>
      <c r="AA92" t="n">
        <v>-7595129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>
        <v>97</v>
      </c>
      <c r="AP92" t="n">
        <v>103</v>
      </c>
      <c r="AQ92" t="s">
        <v>91</v>
      </c>
      <c r="AR92" t="s"/>
      <c r="AS92" t="s"/>
      <c r="AT92" t="s"/>
      <c r="AU92" t="s"/>
      <c r="AV92" t="s"/>
      <c r="AW92" t="s"/>
      <c r="AX92" t="s"/>
      <c r="AY92" t="n">
        <v>7595129</v>
      </c>
      <c r="AZ92" t="s">
        <v>330</v>
      </c>
      <c r="BA92" t="s"/>
      <c r="BB92" t="n">
        <v>247348</v>
      </c>
      <c r="BC92" t="n">
        <v>25.2869939331413</v>
      </c>
      <c r="BD92" t="n">
        <v>25.2869939331413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331</v>
      </c>
      <c r="F93" t="s"/>
      <c r="G93" t="s">
        <v>74</v>
      </c>
      <c r="H93" t="s">
        <v>75</v>
      </c>
      <c r="I93" t="s"/>
      <c r="J93" t="s">
        <v>76</v>
      </c>
      <c r="K93" t="n">
        <v>144</v>
      </c>
      <c r="L93" t="s">
        <v>77</v>
      </c>
      <c r="M93" t="s"/>
      <c r="N93" t="s">
        <v>99</v>
      </c>
      <c r="O93" t="s">
        <v>79</v>
      </c>
      <c r="P93" t="s">
        <v>331</v>
      </c>
      <c r="Q93" t="s"/>
      <c r="R93" t="s">
        <v>95</v>
      </c>
      <c r="S93" t="s">
        <v>332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HYPERLINK("https://hotel-media.eclerx.com/savepage/tk_15496144397837603_sr_14326.html","info")</f>
        <v/>
      </c>
      <c r="AA93" t="s"/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>
        <v>97</v>
      </c>
      <c r="AP93" t="n">
        <v>5</v>
      </c>
      <c r="AQ93" t="s">
        <v>91</v>
      </c>
      <c r="AR93" t="s"/>
      <c r="AS93" t="s"/>
      <c r="AT93" t="s"/>
      <c r="AU93" t="s"/>
      <c r="AV93" t="s"/>
      <c r="AW93" t="s"/>
      <c r="AX93" t="s"/>
      <c r="AY93" t="s"/>
      <c r="AZ93" t="s"/>
      <c r="BA93" t="s"/>
      <c r="BB93" t="n">
        <v>23963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333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47.5</v>
      </c>
      <c r="L94" t="s">
        <v>77</v>
      </c>
      <c r="M94" t="s"/>
      <c r="N94" t="s">
        <v>111</v>
      </c>
      <c r="O94" t="s">
        <v>79</v>
      </c>
      <c r="P94" t="s">
        <v>333</v>
      </c>
      <c r="Q94" t="s"/>
      <c r="R94" t="s">
        <v>103</v>
      </c>
      <c r="S94" t="s">
        <v>141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HYPERLINK("https://hotel-media.eclerx.com/savepage/tk_15496144417332714_sr_14326.html","info")</f>
        <v/>
      </c>
      <c r="AA94" t="n">
        <v>-7197733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>
        <v>97</v>
      </c>
      <c r="AP94" t="n">
        <v>80</v>
      </c>
      <c r="AQ94" t="s">
        <v>91</v>
      </c>
      <c r="AR94" t="s"/>
      <c r="AS94" t="s"/>
      <c r="AT94" t="s"/>
      <c r="AU94" t="s"/>
      <c r="AV94" t="s"/>
      <c r="AW94" t="s"/>
      <c r="AX94" t="s"/>
      <c r="AY94" t="n">
        <v>7197733</v>
      </c>
      <c r="AZ94" t="s">
        <v>334</v>
      </c>
      <c r="BA94" t="s"/>
      <c r="BB94" t="n">
        <v>304362</v>
      </c>
      <c r="BC94" t="n">
        <v>25.2890238073005</v>
      </c>
      <c r="BD94" t="n">
        <v>25.2890238073005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335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53</v>
      </c>
      <c r="L95" t="s">
        <v>77</v>
      </c>
      <c r="M95" t="s"/>
      <c r="N95" t="s">
        <v>78</v>
      </c>
      <c r="O95" t="s">
        <v>79</v>
      </c>
      <c r="P95" t="s">
        <v>335</v>
      </c>
      <c r="Q95" t="s"/>
      <c r="R95" t="s">
        <v>81</v>
      </c>
      <c r="S95" t="s">
        <v>210</v>
      </c>
      <c r="T95" t="s">
        <v>83</v>
      </c>
      <c r="U95" t="s">
        <v>84</v>
      </c>
      <c r="V95" t="s">
        <v>85</v>
      </c>
      <c r="W95" t="s">
        <v>86</v>
      </c>
      <c r="X95" t="s"/>
      <c r="Y95" t="s">
        <v>87</v>
      </c>
      <c r="Z95">
        <f>HYPERLINK("https://hotel-media.eclerx.com/savepage/tk_15496144421300995_sr_14326.html","info")</f>
        <v/>
      </c>
      <c r="AA95" t="n">
        <v>-8950955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>
        <v>97</v>
      </c>
      <c r="AP95" t="n">
        <v>101</v>
      </c>
      <c r="AQ95" t="s">
        <v>91</v>
      </c>
      <c r="AR95" t="s"/>
      <c r="AS95" t="s"/>
      <c r="AT95" t="s"/>
      <c r="AU95" t="s"/>
      <c r="AV95" t="s"/>
      <c r="AW95" t="s"/>
      <c r="AX95" t="s"/>
      <c r="AY95" t="n">
        <v>8950955</v>
      </c>
      <c r="AZ95" t="s">
        <v>336</v>
      </c>
      <c r="BA95" t="s"/>
      <c r="BB95" t="n">
        <v>280059</v>
      </c>
      <c r="BC95" t="n">
        <v>25.27666942</v>
      </c>
      <c r="BD95" t="n">
        <v>25.27666942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337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51</v>
      </c>
      <c r="L96" t="s">
        <v>77</v>
      </c>
      <c r="M96" t="s"/>
      <c r="N96" t="s">
        <v>127</v>
      </c>
      <c r="O96" t="s">
        <v>79</v>
      </c>
      <c r="P96" t="s">
        <v>337</v>
      </c>
      <c r="Q96" t="s"/>
      <c r="R96" t="s">
        <v>103</v>
      </c>
      <c r="S96" t="s">
        <v>338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HYPERLINK("https://hotel-media.eclerx.com/savepage/tk_15496144421127822_sr_14326.html","info")</f>
        <v/>
      </c>
      <c r="AA96" t="n">
        <v>-8950956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>
        <v>97</v>
      </c>
      <c r="AP96" t="n">
        <v>100</v>
      </c>
      <c r="AQ96" t="s">
        <v>91</v>
      </c>
      <c r="AR96" t="s"/>
      <c r="AS96" t="s"/>
      <c r="AT96" t="s"/>
      <c r="AU96" t="s"/>
      <c r="AV96" t="s"/>
      <c r="AW96" t="s"/>
      <c r="AX96" t="s"/>
      <c r="AY96" t="n">
        <v>8950956</v>
      </c>
      <c r="AZ96" t="s">
        <v>339</v>
      </c>
      <c r="BA96" t="s"/>
      <c r="BB96" t="n">
        <v>299369</v>
      </c>
      <c r="BC96" t="n">
        <v>25.28960827</v>
      </c>
      <c r="BD96" t="n">
        <v>25.28960827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340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135.5</v>
      </c>
      <c r="L97" t="s">
        <v>77</v>
      </c>
      <c r="M97" t="s"/>
      <c r="N97" t="s">
        <v>115</v>
      </c>
      <c r="O97" t="s">
        <v>79</v>
      </c>
      <c r="P97" t="s">
        <v>340</v>
      </c>
      <c r="Q97" t="s">
        <v>80</v>
      </c>
      <c r="R97" t="s">
        <v>95</v>
      </c>
      <c r="S97" t="s">
        <v>341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HYPERLINK("https://hotel-media.eclerx.com/savepage/tk_1549614440617599_sr_14326.html","info")</f>
        <v/>
      </c>
      <c r="AA97" t="n">
        <v>-7197735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90</v>
      </c>
      <c r="AO97" t="s"/>
      <c r="AP97" t="n">
        <v>43</v>
      </c>
      <c r="AQ97" t="s">
        <v>91</v>
      </c>
      <c r="AR97" t="s"/>
      <c r="AS97" t="s"/>
      <c r="AT97" t="s"/>
      <c r="AU97" t="s"/>
      <c r="AV97" t="s"/>
      <c r="AW97" t="s"/>
      <c r="AX97" t="s"/>
      <c r="AY97" t="n">
        <v>7197735</v>
      </c>
      <c r="AZ97" t="s">
        <v>342</v>
      </c>
      <c r="BA97" t="s"/>
      <c r="BB97" t="n">
        <v>72672</v>
      </c>
      <c r="BC97" t="n">
        <v>25.3482486624826</v>
      </c>
      <c r="BD97" t="n">
        <v>25.3482486624826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343</v>
      </c>
      <c r="F98" t="s"/>
      <c r="G98" t="s">
        <v>74</v>
      </c>
      <c r="H98" t="s">
        <v>75</v>
      </c>
      <c r="I98" t="s"/>
      <c r="J98" t="s">
        <v>76</v>
      </c>
      <c r="K98" t="n">
        <v>74</v>
      </c>
      <c r="L98" t="s">
        <v>77</v>
      </c>
      <c r="M98" t="s"/>
      <c r="N98" t="s">
        <v>99</v>
      </c>
      <c r="O98" t="s">
        <v>79</v>
      </c>
      <c r="P98" t="s">
        <v>343</v>
      </c>
      <c r="Q98" t="s"/>
      <c r="R98" t="s">
        <v>107</v>
      </c>
      <c r="S98" t="s">
        <v>169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HYPERLINK("https://hotel-media.eclerx.com/savepage/tk_1549614440666871_sr_14326.html","info")</f>
        <v/>
      </c>
      <c r="AA98" t="s"/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>
        <v>97</v>
      </c>
      <c r="AP98" t="n">
        <v>46</v>
      </c>
      <c r="AQ98" t="s">
        <v>91</v>
      </c>
      <c r="AR98" t="s"/>
      <c r="AS98" t="s"/>
      <c r="AT98" t="s"/>
      <c r="AU98" t="s"/>
      <c r="AV98" t="s"/>
      <c r="AW98" t="s"/>
      <c r="AX98" t="s"/>
      <c r="AY98" t="s"/>
      <c r="AZ98" t="s"/>
      <c r="BA98" t="s"/>
      <c r="BB98" t="n">
        <v>4176997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344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36</v>
      </c>
      <c r="L99" t="s">
        <v>77</v>
      </c>
      <c r="M99" t="s"/>
      <c r="N99" t="s">
        <v>99</v>
      </c>
      <c r="O99" t="s">
        <v>79</v>
      </c>
      <c r="P99" t="s">
        <v>344</v>
      </c>
      <c r="Q99" t="s"/>
      <c r="R99" t="s">
        <v>107</v>
      </c>
      <c r="S99" t="s">
        <v>148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HYPERLINK("https://hotel-media.eclerx.com/savepage/tk_1549614441919598_sr_14326.html","info")</f>
        <v/>
      </c>
      <c r="AA99" t="n">
        <v>-8119979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>
        <v>97</v>
      </c>
      <c r="AP99" t="n">
        <v>90</v>
      </c>
      <c r="AQ99" t="s">
        <v>91</v>
      </c>
      <c r="AR99" t="s"/>
      <c r="AS99" t="s"/>
      <c r="AT99" t="s"/>
      <c r="AU99" t="s"/>
      <c r="AV99" t="s"/>
      <c r="AW99" t="s"/>
      <c r="AX99" t="s"/>
      <c r="AY99" t="n">
        <v>8119979</v>
      </c>
      <c r="AZ99" t="s">
        <v>345</v>
      </c>
      <c r="BA99" t="s"/>
      <c r="BB99" t="n">
        <v>334507</v>
      </c>
      <c r="BC99" t="n">
        <v>25.26598019353</v>
      </c>
      <c r="BD99" t="n">
        <v>25.26598019353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346</v>
      </c>
      <c r="F100" t="s"/>
      <c r="G100" t="s">
        <v>74</v>
      </c>
      <c r="H100" t="s">
        <v>75</v>
      </c>
      <c r="I100" t="s"/>
      <c r="J100" t="s">
        <v>76</v>
      </c>
      <c r="K100" t="n">
        <v>65</v>
      </c>
      <c r="L100" t="s">
        <v>77</v>
      </c>
      <c r="M100" t="s"/>
      <c r="N100" t="s">
        <v>111</v>
      </c>
      <c r="O100" t="s">
        <v>79</v>
      </c>
      <c r="P100" t="s">
        <v>346</v>
      </c>
      <c r="Q100" t="s">
        <v>80</v>
      </c>
      <c r="R100" t="s">
        <v>103</v>
      </c>
      <c r="S100" t="s">
        <v>347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HYPERLINK("https://hotel-media.eclerx.com/savepage/tk_15496144408150048_sr_14326.html","info")</f>
        <v/>
      </c>
      <c r="AA100" t="s"/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90</v>
      </c>
      <c r="AO100" t="s"/>
      <c r="AP100" t="n">
        <v>54</v>
      </c>
      <c r="AQ100" t="s">
        <v>91</v>
      </c>
      <c r="AR100" t="s"/>
      <c r="AS100" t="s"/>
      <c r="AT100" t="s"/>
      <c r="AU100" t="s"/>
      <c r="AV100" t="s"/>
      <c r="AW100" t="s"/>
      <c r="AX100" t="s"/>
      <c r="AY100" t="s"/>
      <c r="AZ100" t="s"/>
      <c r="BA100" t="s"/>
      <c r="BB100" t="n">
        <v>2064329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348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57</v>
      </c>
      <c r="L101" t="s">
        <v>77</v>
      </c>
      <c r="M101" t="s"/>
      <c r="N101" t="s">
        <v>99</v>
      </c>
      <c r="O101" t="s">
        <v>79</v>
      </c>
      <c r="P101" t="s">
        <v>348</v>
      </c>
      <c r="Q101" t="s">
        <v>80</v>
      </c>
      <c r="R101" t="s">
        <v>103</v>
      </c>
      <c r="S101" t="s">
        <v>153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HYPERLINK("https://hotel-media.eclerx.com/savepage/tk_15496144418232243_sr_14326.html","info")</f>
        <v/>
      </c>
      <c r="AA101" t="n">
        <v>-7197700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90</v>
      </c>
      <c r="AO101" t="s"/>
      <c r="AP101" t="n">
        <v>85</v>
      </c>
      <c r="AQ101" t="s">
        <v>91</v>
      </c>
      <c r="AR101" t="s"/>
      <c r="AS101" t="s"/>
      <c r="AT101" t="s"/>
      <c r="AU101" t="s"/>
      <c r="AV101" t="s"/>
      <c r="AW101" t="s"/>
      <c r="AX101" t="s"/>
      <c r="AY101" t="n">
        <v>7197700</v>
      </c>
      <c r="AZ101" t="s">
        <v>349</v>
      </c>
      <c r="BA101" t="s"/>
      <c r="BB101" t="n">
        <v>435552</v>
      </c>
      <c r="BC101" t="n">
        <v>25.2827594626392</v>
      </c>
      <c r="BD101" t="n">
        <v>25.2827594626392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350</v>
      </c>
      <c r="F102" t="s"/>
      <c r="G102" t="s">
        <v>74</v>
      </c>
      <c r="H102" t="s">
        <v>75</v>
      </c>
      <c r="I102" t="s"/>
      <c r="J102" t="s">
        <v>76</v>
      </c>
      <c r="K102" t="n">
        <v>296.5</v>
      </c>
      <c r="L102" t="s">
        <v>77</v>
      </c>
      <c r="M102" t="s"/>
      <c r="N102" t="s">
        <v>99</v>
      </c>
      <c r="O102" t="s">
        <v>79</v>
      </c>
      <c r="P102" t="s">
        <v>350</v>
      </c>
      <c r="Q102" t="s"/>
      <c r="R102" t="s">
        <v>95</v>
      </c>
      <c r="S102" t="s">
        <v>351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HYPERLINK("https://hotel-media.eclerx.com/savepage/tk_15496144407164552_sr_14326.html","info")</f>
        <v/>
      </c>
      <c r="AA102" t="s"/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>
        <v>97</v>
      </c>
      <c r="AP102" t="n">
        <v>49</v>
      </c>
      <c r="AQ102" t="s">
        <v>91</v>
      </c>
      <c r="AR102" t="s"/>
      <c r="AS102" t="s"/>
      <c r="AT102" t="s"/>
      <c r="AU102" t="s"/>
      <c r="AV102" t="s"/>
      <c r="AW102" t="s"/>
      <c r="AX102" t="s"/>
      <c r="AY102" t="s"/>
      <c r="AZ102" t="s"/>
      <c r="BA102" t="s"/>
      <c r="BB102" t="n">
        <v>4173739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352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148.5</v>
      </c>
      <c r="L103" t="s">
        <v>77</v>
      </c>
      <c r="M103" t="s"/>
      <c r="N103" t="s">
        <v>140</v>
      </c>
      <c r="O103" t="s">
        <v>79</v>
      </c>
      <c r="P103" t="s">
        <v>352</v>
      </c>
      <c r="Q103" t="s">
        <v>80</v>
      </c>
      <c r="R103" t="s">
        <v>81</v>
      </c>
      <c r="S103" t="s">
        <v>353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HYPERLINK("https://hotel-media.eclerx.com/savepage/tk_15496144398708305_sr_14326.html","info")</f>
        <v/>
      </c>
      <c r="AA103" t="n">
        <v>-7197724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90</v>
      </c>
      <c r="AO103" t="s"/>
      <c r="AP103" t="n">
        <v>9</v>
      </c>
      <c r="AQ103" t="s">
        <v>91</v>
      </c>
      <c r="AR103" t="s"/>
      <c r="AS103" t="s"/>
      <c r="AT103" t="s"/>
      <c r="AU103" t="s"/>
      <c r="AV103" t="s"/>
      <c r="AW103" t="s"/>
      <c r="AX103" t="s"/>
      <c r="AY103" t="n">
        <v>7197724</v>
      </c>
      <c r="AZ103" t="s">
        <v>273</v>
      </c>
      <c r="BA103" t="s"/>
      <c r="BB103" t="n">
        <v>391799</v>
      </c>
      <c r="BC103" t="n">
        <v>25.329034732843</v>
      </c>
      <c r="BD103" t="n">
        <v>25.329034732843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354</v>
      </c>
      <c r="F104" t="s"/>
      <c r="G104" t="s">
        <v>74</v>
      </c>
      <c r="H104" t="s">
        <v>75</v>
      </c>
      <c r="I104" t="s"/>
      <c r="J104" t="s">
        <v>76</v>
      </c>
      <c r="K104" t="n">
        <v>51.5</v>
      </c>
      <c r="L104" t="s">
        <v>77</v>
      </c>
      <c r="M104" t="s"/>
      <c r="N104" t="s">
        <v>111</v>
      </c>
      <c r="O104" t="s">
        <v>79</v>
      </c>
      <c r="P104" t="s">
        <v>354</v>
      </c>
      <c r="Q104" t="s">
        <v>80</v>
      </c>
      <c r="R104" t="s">
        <v>103</v>
      </c>
      <c r="S104" t="s">
        <v>190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HYPERLINK("https://hotel-media.eclerx.com/savepage/tk_15496144402021773_sr_14326.html","info")</f>
        <v/>
      </c>
      <c r="AA104" t="s"/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90</v>
      </c>
      <c r="AO104" t="s"/>
      <c r="AP104" t="n">
        <v>24</v>
      </c>
      <c r="AQ104" t="s">
        <v>91</v>
      </c>
      <c r="AR104" t="s"/>
      <c r="AS104" t="s"/>
      <c r="AT104" t="s"/>
      <c r="AU104" t="s"/>
      <c r="AV104" t="s"/>
      <c r="AW104" t="s"/>
      <c r="AX104" t="s"/>
      <c r="AY104" t="s"/>
      <c r="AZ104" t="s"/>
      <c r="BA104" t="s"/>
      <c r="BB104" t="n">
        <v>1711113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355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51</v>
      </c>
      <c r="L105" t="s">
        <v>77</v>
      </c>
      <c r="M105" t="s"/>
      <c r="N105" t="s">
        <v>99</v>
      </c>
      <c r="O105" t="s">
        <v>79</v>
      </c>
      <c r="P105" t="s">
        <v>355</v>
      </c>
      <c r="Q105" t="s"/>
      <c r="R105" t="s">
        <v>107</v>
      </c>
      <c r="S105" t="s">
        <v>338</v>
      </c>
      <c r="T105" t="s">
        <v>83</v>
      </c>
      <c r="U105" t="s">
        <v>84</v>
      </c>
      <c r="V105" t="s">
        <v>85</v>
      </c>
      <c r="W105" t="s">
        <v>86</v>
      </c>
      <c r="X105" t="s"/>
      <c r="Y105" t="s">
        <v>87</v>
      </c>
      <c r="Z105">
        <f>HYPERLINK("https://hotel-media.eclerx.com/savepage/tk_15496144416043065_sr_14326.html","info")</f>
        <v/>
      </c>
      <c r="AA105" t="n">
        <v>-7197705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>
        <v>97</v>
      </c>
      <c r="AP105" t="n">
        <v>73</v>
      </c>
      <c r="AQ105" t="s">
        <v>91</v>
      </c>
      <c r="AR105" t="s"/>
      <c r="AS105" t="s"/>
      <c r="AT105" t="s"/>
      <c r="AU105" t="s"/>
      <c r="AV105" t="s"/>
      <c r="AW105" t="s"/>
      <c r="AX105" t="s"/>
      <c r="AY105" t="n">
        <v>7197705</v>
      </c>
      <c r="AZ105" t="s">
        <v>356</v>
      </c>
      <c r="BA105" t="s"/>
      <c r="BB105" t="n">
        <v>278833</v>
      </c>
      <c r="BC105" t="n">
        <v>25.285941392424</v>
      </c>
      <c r="BD105" t="n">
        <v>25.285941392424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357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178</v>
      </c>
      <c r="L106" t="s">
        <v>77</v>
      </c>
      <c r="M106" t="s"/>
      <c r="N106" t="s">
        <v>111</v>
      </c>
      <c r="O106" t="s">
        <v>79</v>
      </c>
      <c r="P106" t="s">
        <v>357</v>
      </c>
      <c r="Q106" t="s"/>
      <c r="R106" t="s">
        <v>95</v>
      </c>
      <c r="S106" t="s">
        <v>358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HYPERLINK("https://hotel-media.eclerx.com/savepage/tk_1549614440325652_sr_14326.html","info")</f>
        <v/>
      </c>
      <c r="AA106" t="n">
        <v>-7197699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>
        <v>97</v>
      </c>
      <c r="AP106" t="n">
        <v>31</v>
      </c>
      <c r="AQ106" t="s">
        <v>91</v>
      </c>
      <c r="AR106" t="s"/>
      <c r="AS106" t="s"/>
      <c r="AT106" t="s"/>
      <c r="AU106" t="s"/>
      <c r="AV106" t="s"/>
      <c r="AW106" t="s"/>
      <c r="AX106" t="s"/>
      <c r="AY106" t="n">
        <v>7197699</v>
      </c>
      <c r="AZ106" t="s">
        <v>359</v>
      </c>
      <c r="BA106" t="s"/>
      <c r="BB106" t="n">
        <v>2021041</v>
      </c>
      <c r="BC106" t="n">
        <v>25.325</v>
      </c>
      <c r="BD106" t="n">
        <v>25.325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360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53</v>
      </c>
      <c r="L107" t="s">
        <v>77</v>
      </c>
      <c r="M107" t="s"/>
      <c r="N107" t="s">
        <v>99</v>
      </c>
      <c r="O107" t="s">
        <v>79</v>
      </c>
      <c r="P107" t="s">
        <v>360</v>
      </c>
      <c r="Q107" t="s"/>
      <c r="R107" t="s">
        <v>103</v>
      </c>
      <c r="S107" t="s">
        <v>210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HYPERLINK("https://hotel-media.eclerx.com/savepage/tk_1549614441804508_sr_14326.html","info")</f>
        <v/>
      </c>
      <c r="AA107" t="n">
        <v>-7197757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>
        <v>97</v>
      </c>
      <c r="AP107" t="n">
        <v>84</v>
      </c>
      <c r="AQ107" t="s">
        <v>91</v>
      </c>
      <c r="AR107" t="s"/>
      <c r="AS107" t="s"/>
      <c r="AT107" t="s"/>
      <c r="AU107" t="s"/>
      <c r="AV107" t="s"/>
      <c r="AW107" t="s"/>
      <c r="AX107" t="s"/>
      <c r="AY107" t="n">
        <v>7197757</v>
      </c>
      <c r="AZ107" t="s">
        <v>361</v>
      </c>
      <c r="BA107" t="s"/>
      <c r="BB107" t="n">
        <v>71488</v>
      </c>
      <c r="BC107" t="n">
        <v>25.2874692711163</v>
      </c>
      <c r="BD107" t="n">
        <v>25.2874692711163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362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109.5</v>
      </c>
      <c r="L108" t="s">
        <v>77</v>
      </c>
      <c r="M108" t="s"/>
      <c r="N108" t="s">
        <v>99</v>
      </c>
      <c r="O108" t="s">
        <v>79</v>
      </c>
      <c r="P108" t="s">
        <v>362</v>
      </c>
      <c r="Q108" t="s">
        <v>80</v>
      </c>
      <c r="R108" t="s">
        <v>95</v>
      </c>
      <c r="S108" t="s">
        <v>363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HYPERLINK("https://hotel-media.eclerx.com/savepage/tk_15496144404449165_sr_14326.html","info")</f>
        <v/>
      </c>
      <c r="AA108" t="n">
        <v>-8950964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90</v>
      </c>
      <c r="AO108" t="s"/>
      <c r="AP108" t="n">
        <v>37</v>
      </c>
      <c r="AQ108" t="s">
        <v>91</v>
      </c>
      <c r="AR108" t="s"/>
      <c r="AS108" t="s"/>
      <c r="AT108" t="s"/>
      <c r="AU108" t="s"/>
      <c r="AV108" t="s"/>
      <c r="AW108" t="s"/>
      <c r="AX108" t="s"/>
      <c r="AY108" t="n">
        <v>8950964</v>
      </c>
      <c r="AZ108" t="s">
        <v>364</v>
      </c>
      <c r="BA108" t="s"/>
      <c r="BB108" t="n">
        <v>1954403</v>
      </c>
      <c r="BC108" t="n">
        <v>25.3255027</v>
      </c>
      <c r="BD108" t="n">
        <v>25.3255027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365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82.5</v>
      </c>
      <c r="L109" t="s">
        <v>77</v>
      </c>
      <c r="M109" t="s"/>
      <c r="N109" t="s">
        <v>78</v>
      </c>
      <c r="O109" t="s">
        <v>79</v>
      </c>
      <c r="P109" t="s">
        <v>365</v>
      </c>
      <c r="Q109" t="s">
        <v>80</v>
      </c>
      <c r="R109" t="s">
        <v>103</v>
      </c>
      <c r="S109" t="s">
        <v>221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HYPERLINK("https://hotel-media.eclerx.com/savepage/tk_15496144403422573_sr_14326.html","info")</f>
        <v/>
      </c>
      <c r="AA109" t="n">
        <v>-7197779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90</v>
      </c>
      <c r="AO109" t="s"/>
      <c r="AP109" t="n">
        <v>32</v>
      </c>
      <c r="AQ109" t="s">
        <v>91</v>
      </c>
      <c r="AR109" t="s"/>
      <c r="AS109" t="s"/>
      <c r="AT109" t="s"/>
      <c r="AU109" t="s"/>
      <c r="AV109" t="s"/>
      <c r="AW109" t="s"/>
      <c r="AX109" t="s"/>
      <c r="AY109" t="n">
        <v>7197779</v>
      </c>
      <c r="AZ109" t="s">
        <v>366</v>
      </c>
      <c r="BA109" t="s"/>
      <c r="BB109" t="n">
        <v>2023775</v>
      </c>
      <c r="BC109" t="n">
        <v>25.3256454339686</v>
      </c>
      <c r="BD109" t="n">
        <v>25.3256454339686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367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63.5</v>
      </c>
      <c r="L110" t="s">
        <v>77</v>
      </c>
      <c r="M110" t="s"/>
      <c r="N110" t="s">
        <v>99</v>
      </c>
      <c r="O110" t="s">
        <v>79</v>
      </c>
      <c r="P110" t="s">
        <v>367</v>
      </c>
      <c r="Q110" t="s"/>
      <c r="R110" t="s">
        <v>103</v>
      </c>
      <c r="S110" t="s">
        <v>112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HYPERLINK("https://hotel-media.eclerx.com/savepage/tk_15496144418993676_sr_14326.html","info")</f>
        <v/>
      </c>
      <c r="AA110" t="n">
        <v>-7197737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>
        <v>97</v>
      </c>
      <c r="AP110" t="n">
        <v>89</v>
      </c>
      <c r="AQ110" t="s">
        <v>91</v>
      </c>
      <c r="AR110" t="s"/>
      <c r="AS110" t="s"/>
      <c r="AT110" t="s"/>
      <c r="AU110" t="s"/>
      <c r="AV110" t="s"/>
      <c r="AW110" t="s"/>
      <c r="AX110" t="s"/>
      <c r="AY110" t="n">
        <v>7197737</v>
      </c>
      <c r="AZ110" t="s">
        <v>368</v>
      </c>
      <c r="BA110" t="s"/>
      <c r="BB110" t="n">
        <v>384561</v>
      </c>
      <c r="BC110" t="n">
        <v>25.2814740557486</v>
      </c>
      <c r="BD110" t="n">
        <v>25.2814740557486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369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44.5</v>
      </c>
      <c r="L111" t="s">
        <v>77</v>
      </c>
      <c r="M111" t="s"/>
      <c r="N111" t="s">
        <v>111</v>
      </c>
      <c r="O111" t="s">
        <v>79</v>
      </c>
      <c r="P111" t="s">
        <v>369</v>
      </c>
      <c r="Q111" t="s"/>
      <c r="R111" t="s">
        <v>103</v>
      </c>
      <c r="S111" t="s">
        <v>370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HYPERLINK("https://hotel-media.eclerx.com/savepage/tk_15496144406340222_sr_14326.html","info")</f>
        <v/>
      </c>
      <c r="AA111" t="n">
        <v>-7197709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>
        <v>97</v>
      </c>
      <c r="AP111" t="n">
        <v>44</v>
      </c>
      <c r="AQ111" t="s">
        <v>91</v>
      </c>
      <c r="AR111" t="s"/>
      <c r="AS111" t="s"/>
      <c r="AT111" t="s"/>
      <c r="AU111" t="s"/>
      <c r="AV111" t="s"/>
      <c r="AW111" t="s"/>
      <c r="AX111" t="s"/>
      <c r="AY111" t="n">
        <v>7197709</v>
      </c>
      <c r="AZ111" t="s">
        <v>371</v>
      </c>
      <c r="BA111" t="s"/>
      <c r="BB111" t="n">
        <v>391800</v>
      </c>
      <c r="BC111" t="n">
        <v>25.2744550088463</v>
      </c>
      <c r="BD111" t="n">
        <v>25.2744550088463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372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84.5</v>
      </c>
      <c r="L112" t="s">
        <v>77</v>
      </c>
      <c r="M112" t="s"/>
      <c r="N112" t="s">
        <v>180</v>
      </c>
      <c r="O112" t="s">
        <v>79</v>
      </c>
      <c r="P112" t="s">
        <v>372</v>
      </c>
      <c r="Q112" t="s"/>
      <c r="R112" t="s">
        <v>81</v>
      </c>
      <c r="S112" t="s">
        <v>266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HYPERLINK("https://hotel-media.eclerx.com/savepage/tk_15496144421468866_sr_14326.html","info")</f>
        <v/>
      </c>
      <c r="AA112" t="n">
        <v>-7197734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>
        <v>97</v>
      </c>
      <c r="AP112" t="n">
        <v>102</v>
      </c>
      <c r="AQ112" t="s">
        <v>91</v>
      </c>
      <c r="AR112" t="s"/>
      <c r="AS112" t="s"/>
      <c r="AT112" t="s"/>
      <c r="AU112" t="s"/>
      <c r="AV112" t="s"/>
      <c r="AW112" t="s"/>
      <c r="AX112" t="s"/>
      <c r="AY112" t="n">
        <v>7197734</v>
      </c>
      <c r="AZ112" t="s">
        <v>373</v>
      </c>
      <c r="BA112" t="s"/>
      <c r="BB112" t="n">
        <v>453392</v>
      </c>
      <c r="BC112" t="n">
        <v>25.3277886068373</v>
      </c>
      <c r="BD112" t="n">
        <v>25.3277886068373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374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35</v>
      </c>
      <c r="L113" t="s">
        <v>77</v>
      </c>
      <c r="M113" t="s"/>
      <c r="N113" t="s">
        <v>115</v>
      </c>
      <c r="O113" t="s">
        <v>79</v>
      </c>
      <c r="P113" t="s">
        <v>374</v>
      </c>
      <c r="Q113" t="s"/>
      <c r="R113" t="s">
        <v>103</v>
      </c>
      <c r="S113" t="s">
        <v>263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HYPERLINK("https://hotel-media.eclerx.com/savepage/tk_15496144418780997_sr_14326.html","info")</f>
        <v/>
      </c>
      <c r="AA113" t="n">
        <v>-7197766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>
        <v>97</v>
      </c>
      <c r="AP113" t="n">
        <v>88</v>
      </c>
      <c r="AQ113" t="s">
        <v>91</v>
      </c>
      <c r="AR113" t="s"/>
      <c r="AS113" t="s"/>
      <c r="AT113" t="s"/>
      <c r="AU113" t="s"/>
      <c r="AV113" t="s"/>
      <c r="AW113" t="s"/>
      <c r="AX113" t="s"/>
      <c r="AY113" t="n">
        <v>7197766</v>
      </c>
      <c r="AZ113" t="s">
        <v>375</v>
      </c>
      <c r="BA113" t="s"/>
      <c r="BB113" t="n">
        <v>278611</v>
      </c>
      <c r="BC113" t="n">
        <v>25.2725728456878</v>
      </c>
      <c r="BD113" t="n">
        <v>25.2725728456878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2019-02-08T08:43:00Z</dcterms:created>
  <dcterms:modified xmlns:dcterms="http://purl.org/dc/terms/" xmlns:xsi="http://www.w3.org/2001/XMLSchema-instance" xsi:type="dcterms:W3CDTF">2019-02-08T08:43:00Z</dcterms:modified>
</cp:coreProperties>
</file>