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<sst xmlns="http://schemas.openxmlformats.org/spreadsheetml/2006/main" uniqueCount="149">
  <si>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</si>
  <si>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</si>
  <si>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</si>
  <si>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</si>
  <si>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</si>
  <si>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</si>
  <si>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</si>
  <si>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</si>
  <si>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</si>
  <si>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</si>
  <si>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</si>
  <si>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</si>
  <si>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</si>
  <si>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</si>
  <si>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</si>
  <si>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</si>
  <si>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</si>
  <si>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</si>
  <si>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</si>
  <si>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</si>
  <si>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</si>
  <si>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</si>
  <si>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</si>
  <si>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</si>
  <si>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</si>
  <si>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</si>
  <si>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</si>
  <si>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</si>
  <si>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</si>
  <si>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</si>
  <si>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</si>
  <si>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</si>
  <si>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</si>
  <si>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</si>
  <si>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</si>
  <si>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</si>
  <si>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</si>
  <si>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</si>
  <si>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</si>
  <si>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</si>
  <si>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</si>
  <si>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</si>
  <si>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</si>
  <si>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</si>
  <si>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</si>
  <si>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</si>
  <si>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</si>
  <si>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</si>
  <si>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</si>
  <si>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</si>
  <si>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</si>
  <si>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</si>
  <si>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</si>
  <si>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</si>
  <si>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</si>
  <si>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</si>
  <si>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</si>
  <si>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</si>
  <si>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</si>
  <si>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</si>
  <si>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</si>
  <si>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</si>
  <si>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</si>
  <si>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</si>
  <si>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</si>
  <si>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</si>
  <si>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</si>
  <si>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</si>
  <si>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</si>
  <si>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</si>
  <si>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08/02/2019 17:53</t>
  </si>
  <si>
    <t>Booking</t>
  </si>
  <si>
    <t>19/05/2019</t>
  </si>
  <si>
    <t>The Avenue, a Murwab Hotel</t>
  </si>
  <si>
    <t>UK</t>
  </si>
  <si>
    <t>DOH</t>
  </si>
  <si>
    <t>QA</t>
  </si>
  <si>
    <t>0</t>
  </si>
  <si>
    <t>Superior King Room</t>
  </si>
  <si>
    <t>X09</t>
  </si>
  <si>
    <t>1</t>
  </si>
  <si>
    <t>5EST</t>
  </si>
  <si>
    <t>120.00</t>
  </si>
  <si>
    <t>GBP</t>
  </si>
  <si>
    <t>No</t>
  </si>
  <si>
    <t>Available</t>
  </si>
  <si>
    <t>RO</t>
  </si>
  <si>
    <t>Completed</t>
  </si>
  <si>
    <t>CD</t>
  </si>
  <si>
    <t>Y</t>
  </si>
  <si>
    <t>N</t>
  </si>
  <si>
    <t>Free</t>
  </si>
  <si>
    <t>43 Jawaan Street Al Sadd District, Doha, Qatar</t>
  </si>
  <si>
    <t>DOHA</t>
  </si>
  <si>
    <t>Radisson Blu Hotel Doha</t>
  </si>
  <si>
    <t>Standard Room</t>
  </si>
  <si>
    <t>4EST</t>
  </si>
  <si>
    <t>154.00</t>
  </si>
  <si>
    <t>C Ring Road, Doha, Qatar</t>
  </si>
  <si>
    <t>Premier Inn Doha Education City</t>
  </si>
  <si>
    <t>Standard Double Room - Non-Smoking</t>
  </si>
  <si>
    <t>3EST</t>
  </si>
  <si>
    <t>82.00</t>
  </si>
  <si>
    <t>FREE cancellation</t>
  </si>
  <si>
    <t>Off Al- Luqta Street, P.O Box No: 17128 Education City Doha, Qatar, Doha, Qatar</t>
  </si>
  <si>
    <t>Crowne Plaza Doha West Bay</t>
  </si>
  <si>
    <t>Deluxe King or Twin Room</t>
  </si>
  <si>
    <t>160.00</t>
  </si>
  <si>
    <t>61 West Bay Lagoon Street, West Bay, 21336 Doha, Qatar</t>
  </si>
  <si>
    <t>Millennium Plaza Doha</t>
  </si>
  <si>
    <t>159.00</t>
  </si>
  <si>
    <t>Suheim Ben Hamad Street Al Sadd , Barwa Towers, Doha, Qatar</t>
  </si>
  <si>
    <t>Golden Ocean Hotel</t>
  </si>
  <si>
    <t>King Studio with Sofa Bed</t>
  </si>
  <si>
    <t>76.00</t>
  </si>
  <si>
    <t>Al Meena St. Doha, Qatar, Doha, Qatar</t>
  </si>
  <si>
    <t>Millennium Hotel Doha</t>
  </si>
  <si>
    <t>Standard Twin Room</t>
  </si>
  <si>
    <t>122.00</t>
  </si>
  <si>
    <t>Jawaan Street, Doha, Qatar</t>
  </si>
  <si>
    <t>Kingsgate Hotel Doha</t>
  </si>
  <si>
    <t>Superior Twin Room</t>
  </si>
  <si>
    <t>Ali Bin Abdallah Old Ghanim,   Doha, Qatar</t>
  </si>
  <si>
    <t>The Ritz-Carlton, Doha</t>
  </si>
  <si>
    <t>Deluxe Guest Room</t>
  </si>
  <si>
    <t>317.00</t>
  </si>
  <si>
    <t>The St. Regis Doha</t>
  </si>
  <si>
    <t>Superior King, Guest room, 1 King</t>
  </si>
  <si>
    <t>254.00</t>
  </si>
  <si>
    <t>Westbay, West Bay, Doha, Qatar</t>
  </si>
  <si>
    <t>Wyndham Doha West Bay</t>
  </si>
  <si>
    <t>Deluxe King Room - Non-Smoking</t>
  </si>
  <si>
    <t>191.00</t>
  </si>
  <si>
    <t>Maysaloun Street, West Bay, West Bay, Doha, Qatar</t>
  </si>
  <si>
    <t>W Doha</t>
  </si>
  <si>
    <t>Spectacular King Room, Guest room, 1 King, City view</t>
  </si>
  <si>
    <t>293.00</t>
  </si>
  <si>
    <t>West Bay, West Bay, Doha, Qatar</t>
  </si>
  <si>
    <t>The Westin Doha Hotel &amp; Spa</t>
  </si>
  <si>
    <t>Deluxe Room, Guest room, King, City view, Low floor</t>
  </si>
  <si>
    <t>216.00</t>
  </si>
  <si>
    <t>Salwa Road, Bin Mahmoud South, Zone 23, Doha, Qatar</t>
  </si>
  <si>
    <t>Sharq Village &amp; Spa, a Ritz-Carlton Hotel</t>
  </si>
  <si>
    <t>King or Twin Room with Resort View</t>
  </si>
  <si>
    <t>287.00</t>
  </si>
  <si>
    <t>Governor West Bay Suites And Residence</t>
  </si>
  <si>
    <t>Two-Bedroom Suite</t>
  </si>
  <si>
    <t>PENDI</t>
  </si>
  <si>
    <t>296.00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</si>
</sst>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60</v>
      </c>
      <c r="L2" t="s">
        <v>77</v>
      </c>
      <c r="M2" t="s"/>
      <c r="N2" t="s">
        <v>78</v>
      </c>
      <c r="O2" t="s">
        <v>79</v>
      </c>
      <c r="P2" t="s">
        <v>73</v>
      </c>
      <c r="Q2" t="s">
        <v>80</v>
      </c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HYPERLINK("https://hotel-media.eclerx.com/savepage/tk_1549628605168801_sr_14326.html","info")</f>
        <v/>
      </c>
      <c r="AA2" t="n">
        <v>-7197778</v>
      </c>
      <c r="AB2" t="s"/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90</v>
      </c>
      <c r="AO2" t="s"/>
      <c r="AP2" t="n">
        <v>1</v>
      </c>
      <c r="AQ2" t="s">
        <v>91</v>
      </c>
      <c r="AR2" t="s"/>
      <c r="AS2" t="s"/>
      <c r="AT2" t="s"/>
      <c r="AU2" t="s"/>
      <c r="AV2" t="s"/>
      <c r="AW2" t="s"/>
      <c r="AX2" t="s"/>
      <c r="AY2" t="n">
        <v>7197778</v>
      </c>
      <c r="AZ2" t="s">
        <v>92</v>
      </c>
      <c r="BA2" t="s"/>
      <c r="BB2" t="n">
        <v>1707308</v>
      </c>
      <c r="BC2" t="n">
        <v>25.2891020816493</v>
      </c>
      <c r="BD2" t="n">
        <v>25.2891020816493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94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77</v>
      </c>
      <c r="L3" t="s">
        <v>77</v>
      </c>
      <c r="M3" t="s"/>
      <c r="N3" t="s">
        <v>95</v>
      </c>
      <c r="O3" t="s">
        <v>79</v>
      </c>
      <c r="P3" t="s">
        <v>94</v>
      </c>
      <c r="Q3" t="s">
        <v>80</v>
      </c>
      <c r="R3" t="s">
        <v>96</v>
      </c>
      <c r="S3" t="s">
        <v>97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HYPERLINK("https://hotel-media.eclerx.com/savepage/tk_1549628605330679_sr_14326.html","info")</f>
        <v/>
      </c>
      <c r="AA3" t="n">
        <v>-7197760</v>
      </c>
      <c r="AB3" t="s"/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90</v>
      </c>
      <c r="AO3" t="s"/>
      <c r="AP3" t="n">
        <v>8</v>
      </c>
      <c r="AQ3" t="s">
        <v>91</v>
      </c>
      <c r="AR3" t="s"/>
      <c r="AS3" t="s"/>
      <c r="AT3" t="s"/>
      <c r="AU3" t="s"/>
      <c r="AV3" t="s"/>
      <c r="AW3" t="s"/>
      <c r="AX3" t="s"/>
      <c r="AY3" t="n">
        <v>7197760</v>
      </c>
      <c r="AZ3" t="s">
        <v>98</v>
      </c>
      <c r="BA3" t="s"/>
      <c r="BB3" t="n">
        <v>67280</v>
      </c>
      <c r="BC3" t="n">
        <v>25.2717481773752</v>
      </c>
      <c r="BD3" t="n">
        <v>25.2717481773752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99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41</v>
      </c>
      <c r="L4" t="s">
        <v>77</v>
      </c>
      <c r="M4" t="s"/>
      <c r="N4" t="s">
        <v>100</v>
      </c>
      <c r="O4" t="s">
        <v>79</v>
      </c>
      <c r="P4" t="s">
        <v>99</v>
      </c>
      <c r="Q4" t="s"/>
      <c r="R4" t="s">
        <v>101</v>
      </c>
      <c r="S4" t="s">
        <v>102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HYPERLINK("https://hotel-media.eclerx.com/savepage/tk_15496286053111565_sr_14326.html","info")</f>
        <v/>
      </c>
      <c r="AA4" t="n">
        <v>-7197759</v>
      </c>
      <c r="AB4" t="s"/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89</v>
      </c>
      <c r="AO4" t="s">
        <v>103</v>
      </c>
      <c r="AP4" t="n">
        <v>7</v>
      </c>
      <c r="AQ4" t="s">
        <v>91</v>
      </c>
      <c r="AR4" t="s"/>
      <c r="AS4" t="s"/>
      <c r="AT4" t="s"/>
      <c r="AU4" t="s"/>
      <c r="AV4" t="s"/>
      <c r="AW4" t="s"/>
      <c r="AX4" t="s"/>
      <c r="AY4" t="n">
        <v>7197759</v>
      </c>
      <c r="AZ4" t="s">
        <v>104</v>
      </c>
      <c r="BA4" t="s"/>
      <c r="BB4" t="n">
        <v>2127309</v>
      </c>
      <c r="BC4" t="n">
        <v>25.3224963680073</v>
      </c>
      <c r="BD4" t="n">
        <v>25.3224963680073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105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80</v>
      </c>
      <c r="L5" t="s">
        <v>77</v>
      </c>
      <c r="M5" t="s"/>
      <c r="N5" t="s">
        <v>106</v>
      </c>
      <c r="O5" t="s">
        <v>79</v>
      </c>
      <c r="P5" t="s">
        <v>105</v>
      </c>
      <c r="Q5" t="s">
        <v>80</v>
      </c>
      <c r="R5" t="s">
        <v>81</v>
      </c>
      <c r="S5" t="s">
        <v>107</v>
      </c>
      <c r="T5" t="s">
        <v>83</v>
      </c>
      <c r="U5" t="s">
        <v>84</v>
      </c>
      <c r="V5" t="s">
        <v>85</v>
      </c>
      <c r="W5" t="s">
        <v>86</v>
      </c>
      <c r="X5" t="s"/>
      <c r="Y5" t="s">
        <v>87</v>
      </c>
      <c r="Z5">
        <f>HYPERLINK("https://hotel-media.eclerx.com/savepage/tk_15496286054314966_sr_14326.html","info")</f>
        <v/>
      </c>
      <c r="AA5" t="n">
        <v>-7197712</v>
      </c>
      <c r="AB5" t="s"/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90</v>
      </c>
      <c r="AO5" t="s"/>
      <c r="AP5" t="n">
        <v>13</v>
      </c>
      <c r="AQ5" t="s">
        <v>91</v>
      </c>
      <c r="AR5" t="s"/>
      <c r="AS5" t="s"/>
      <c r="AT5" t="s"/>
      <c r="AU5" t="s"/>
      <c r="AV5" t="s"/>
      <c r="AW5" t="s"/>
      <c r="AX5" t="s"/>
      <c r="AY5" t="n">
        <v>7197712</v>
      </c>
      <c r="AZ5" t="s">
        <v>108</v>
      </c>
      <c r="BA5" t="s"/>
      <c r="BB5" t="n">
        <v>1199459</v>
      </c>
      <c r="BC5" t="n">
        <v>25.328099</v>
      </c>
      <c r="BD5" t="n">
        <v>25.328099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109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79.5</v>
      </c>
      <c r="L6" t="s">
        <v>77</v>
      </c>
      <c r="M6" t="s"/>
      <c r="N6" t="s">
        <v>78</v>
      </c>
      <c r="O6" t="s">
        <v>79</v>
      </c>
      <c r="P6" t="s">
        <v>109</v>
      </c>
      <c r="Q6" t="s"/>
      <c r="R6" t="s">
        <v>81</v>
      </c>
      <c r="S6" t="s">
        <v>110</v>
      </c>
      <c r="T6" t="s">
        <v>83</v>
      </c>
      <c r="U6" t="s">
        <v>84</v>
      </c>
      <c r="V6" t="s">
        <v>85</v>
      </c>
      <c r="W6" t="s">
        <v>86</v>
      </c>
      <c r="X6" t="s"/>
      <c r="Y6" t="s">
        <v>87</v>
      </c>
      <c r="Z6">
        <f>HYPERLINK("https://hotel-media.eclerx.com/savepage/tk_15496286054117968_sr_14326.html","info")</f>
        <v/>
      </c>
      <c r="AA6" t="n">
        <v>-8950969</v>
      </c>
      <c r="AB6" t="s"/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89</v>
      </c>
      <c r="AO6" t="s">
        <v>103</v>
      </c>
      <c r="AP6" t="n">
        <v>12</v>
      </c>
      <c r="AQ6" t="s">
        <v>91</v>
      </c>
      <c r="AR6" t="s"/>
      <c r="AS6" t="s"/>
      <c r="AT6" t="s"/>
      <c r="AU6" t="s"/>
      <c r="AV6" t="s"/>
      <c r="AW6" t="s"/>
      <c r="AX6" t="s"/>
      <c r="AY6" t="n">
        <v>8950969</v>
      </c>
      <c r="AZ6" t="s">
        <v>111</v>
      </c>
      <c r="BA6" t="s"/>
      <c r="BB6" t="n">
        <v>2176064</v>
      </c>
      <c r="BC6" t="n">
        <v>25.28568811</v>
      </c>
      <c r="BD6" t="n">
        <v>25.28568811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112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38</v>
      </c>
      <c r="L7" t="s">
        <v>77</v>
      </c>
      <c r="M7" t="s"/>
      <c r="N7" t="s">
        <v>113</v>
      </c>
      <c r="O7" t="s">
        <v>79</v>
      </c>
      <c r="P7" t="s">
        <v>112</v>
      </c>
      <c r="Q7" t="s">
        <v>80</v>
      </c>
      <c r="R7" t="s">
        <v>96</v>
      </c>
      <c r="S7" t="s">
        <v>114</v>
      </c>
      <c r="T7" t="s">
        <v>83</v>
      </c>
      <c r="U7" t="s">
        <v>84</v>
      </c>
      <c r="V7" t="s">
        <v>85</v>
      </c>
      <c r="W7" t="s">
        <v>86</v>
      </c>
      <c r="X7" t="s"/>
      <c r="Y7" t="s">
        <v>87</v>
      </c>
      <c r="Z7">
        <f>HYPERLINK("https://hotel-media.eclerx.com/savepage/tk_15496286051953738_sr_14326.html","info")</f>
        <v/>
      </c>
      <c r="AA7" t="n">
        <v>-7197722</v>
      </c>
      <c r="AB7" t="s"/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90</v>
      </c>
      <c r="AO7" t="s"/>
      <c r="AP7" t="n">
        <v>2</v>
      </c>
      <c r="AQ7" t="s">
        <v>91</v>
      </c>
      <c r="AR7" t="s"/>
      <c r="AS7" t="s"/>
      <c r="AT7" t="s"/>
      <c r="AU7" t="s"/>
      <c r="AV7" t="s"/>
      <c r="AW7" t="s"/>
      <c r="AX7" t="s"/>
      <c r="AY7" t="n">
        <v>7197722</v>
      </c>
      <c r="AZ7" t="s">
        <v>115</v>
      </c>
      <c r="BA7" t="s"/>
      <c r="BB7" t="n">
        <v>1338743</v>
      </c>
      <c r="BC7" t="n">
        <v>25.2859032354725</v>
      </c>
      <c r="BD7" t="n">
        <v>25.2859032354725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116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61</v>
      </c>
      <c r="L8" t="s">
        <v>77</v>
      </c>
      <c r="M8" t="s"/>
      <c r="N8" t="s">
        <v>117</v>
      </c>
      <c r="O8" t="s">
        <v>79</v>
      </c>
      <c r="P8" t="s">
        <v>116</v>
      </c>
      <c r="Q8" t="s"/>
      <c r="R8" t="s">
        <v>81</v>
      </c>
      <c r="S8" t="s">
        <v>118</v>
      </c>
      <c r="T8" t="s">
        <v>83</v>
      </c>
      <c r="U8" t="s">
        <v>84</v>
      </c>
      <c r="V8" t="s">
        <v>85</v>
      </c>
      <c r="W8" t="s">
        <v>86</v>
      </c>
      <c r="X8" t="s"/>
      <c r="Y8" t="s">
        <v>87</v>
      </c>
      <c r="Z8">
        <f>HYPERLINK("https://hotel-media.eclerx.com/savepage/tk_15496286053913574_sr_14326.html","info")</f>
        <v/>
      </c>
      <c r="AA8" t="n">
        <v>-7197750</v>
      </c>
      <c r="AB8" t="s"/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89</v>
      </c>
      <c r="AO8" t="s">
        <v>103</v>
      </c>
      <c r="AP8" t="n">
        <v>11</v>
      </c>
      <c r="AQ8" t="s">
        <v>91</v>
      </c>
      <c r="AR8" t="s"/>
      <c r="AS8" t="s"/>
      <c r="AT8" t="s"/>
      <c r="AU8" t="s"/>
      <c r="AV8" t="s"/>
      <c r="AW8" t="s"/>
      <c r="AX8" t="s"/>
      <c r="AY8" t="n">
        <v>7197750</v>
      </c>
      <c r="AZ8" t="s">
        <v>119</v>
      </c>
      <c r="BA8" t="s"/>
      <c r="BB8" t="n">
        <v>67296</v>
      </c>
      <c r="BC8" t="n">
        <v>25.2832833226729</v>
      </c>
      <c r="BD8" t="n">
        <v>25.2832833226729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120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38</v>
      </c>
      <c r="L9" t="s">
        <v>77</v>
      </c>
      <c r="M9" t="s"/>
      <c r="N9" t="s">
        <v>121</v>
      </c>
      <c r="O9" t="s">
        <v>79</v>
      </c>
      <c r="P9" t="s">
        <v>120</v>
      </c>
      <c r="Q9" t="s"/>
      <c r="R9" t="s">
        <v>101</v>
      </c>
      <c r="S9" t="s">
        <v>114</v>
      </c>
      <c r="T9" t="s">
        <v>83</v>
      </c>
      <c r="U9" t="s">
        <v>84</v>
      </c>
      <c r="V9" t="s">
        <v>85</v>
      </c>
      <c r="W9" t="s">
        <v>86</v>
      </c>
      <c r="X9" t="s"/>
      <c r="Y9" t="s">
        <v>87</v>
      </c>
      <c r="Z9">
        <f>HYPERLINK("https://hotel-media.eclerx.com/savepage/tk_15496286052393484_sr_14326.html","info")</f>
        <v/>
      </c>
      <c r="AA9" t="n">
        <v>-7197739</v>
      </c>
      <c r="AB9" t="s"/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89</v>
      </c>
      <c r="AO9" t="s">
        <v>103</v>
      </c>
      <c r="AP9" t="n">
        <v>4</v>
      </c>
      <c r="AQ9" t="s">
        <v>91</v>
      </c>
      <c r="AR9" t="s"/>
      <c r="AS9" t="s"/>
      <c r="AT9" t="s"/>
      <c r="AU9" t="s"/>
      <c r="AV9" t="s"/>
      <c r="AW9" t="s"/>
      <c r="AX9" t="s"/>
      <c r="AY9" t="n">
        <v>7197739</v>
      </c>
      <c r="AZ9" t="s">
        <v>122</v>
      </c>
      <c r="BA9" t="s"/>
      <c r="BB9" t="n">
        <v>358528</v>
      </c>
      <c r="BC9" t="n">
        <v>25.2863755059465</v>
      </c>
      <c r="BD9" t="n">
        <v>25.2863755059465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123</v>
      </c>
      <c r="F10" t="s"/>
      <c r="G10" t="s">
        <v>74</v>
      </c>
      <c r="H10" t="s">
        <v>75</v>
      </c>
      <c r="I10" t="s"/>
      <c r="J10" t="s">
        <v>76</v>
      </c>
      <c r="K10" t="n">
        <v>158.5</v>
      </c>
      <c r="L10" t="s">
        <v>77</v>
      </c>
      <c r="M10" t="s"/>
      <c r="N10" t="s">
        <v>124</v>
      </c>
      <c r="O10" t="s">
        <v>79</v>
      </c>
      <c r="P10" t="s">
        <v>123</v>
      </c>
      <c r="Q10" t="s"/>
      <c r="R10" t="s">
        <v>81</v>
      </c>
      <c r="S10" t="s">
        <v>125</v>
      </c>
      <c r="T10" t="s">
        <v>83</v>
      </c>
      <c r="U10" t="s">
        <v>84</v>
      </c>
      <c r="V10" t="s">
        <v>85</v>
      </c>
      <c r="W10" t="s">
        <v>86</v>
      </c>
      <c r="X10" t="s"/>
      <c r="Y10" t="s">
        <v>87</v>
      </c>
      <c r="Z10">
        <f>HYPERLINK("https://hotel-media.eclerx.com/savepage/tk_1549628605452007_sr_14326.html","info")</f>
        <v/>
      </c>
      <c r="AA10" t="s"/>
      <c r="AB10" t="s"/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89</v>
      </c>
      <c r="AO10" t="s">
        <v>103</v>
      </c>
      <c r="AP10" t="n">
        <v>14</v>
      </c>
      <c r="AQ10" t="s">
        <v>91</v>
      </c>
      <c r="AR10" t="s"/>
      <c r="AS10" t="s"/>
      <c r="AT10" t="s"/>
      <c r="AU10" t="s"/>
      <c r="AV10" t="s"/>
      <c r="AW10" t="s"/>
      <c r="AX10" t="s"/>
      <c r="AY10" t="s"/>
      <c r="AZ10" t="s"/>
      <c r="BA10" t="s"/>
      <c r="BB10" t="n">
        <v>23875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126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127</v>
      </c>
      <c r="L11" t="s">
        <v>77</v>
      </c>
      <c r="M11" t="s"/>
      <c r="N11" t="s">
        <v>127</v>
      </c>
      <c r="O11" t="s">
        <v>79</v>
      </c>
      <c r="P11" t="s">
        <v>126</v>
      </c>
      <c r="Q11" t="s">
        <v>80</v>
      </c>
      <c r="R11" t="s">
        <v>81</v>
      </c>
      <c r="S11" t="s">
        <v>128</v>
      </c>
      <c r="T11" t="s">
        <v>83</v>
      </c>
      <c r="U11" t="s">
        <v>84</v>
      </c>
      <c r="V11" t="s">
        <v>85</v>
      </c>
      <c r="W11" t="s">
        <v>86</v>
      </c>
      <c r="X11" t="s"/>
      <c r="Y11" t="s">
        <v>87</v>
      </c>
      <c r="Z11">
        <f>HYPERLINK("https://hotel-media.eclerx.com/savepage/tk_1549628605371374_sr_14326.html","info")</f>
        <v/>
      </c>
      <c r="AA11" t="n">
        <v>-8950976</v>
      </c>
      <c r="AB11" t="s"/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90</v>
      </c>
      <c r="AO11" t="s"/>
      <c r="AP11" t="n">
        <v>10</v>
      </c>
      <c r="AQ11" t="s">
        <v>91</v>
      </c>
      <c r="AR11" t="s"/>
      <c r="AS11" t="s"/>
      <c r="AT11" t="s"/>
      <c r="AU11" t="s"/>
      <c r="AV11" t="s"/>
      <c r="AW11" t="s"/>
      <c r="AX11" t="s"/>
      <c r="AY11" t="n">
        <v>8950976</v>
      </c>
      <c r="AZ11" t="s">
        <v>129</v>
      </c>
      <c r="BA11" t="s"/>
      <c r="BB11" t="n">
        <v>371308</v>
      </c>
      <c r="BC11" t="n">
        <v>25.35040598</v>
      </c>
      <c r="BD11" t="n">
        <v>25.35040598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130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95.5</v>
      </c>
      <c r="L12" t="s">
        <v>77</v>
      </c>
      <c r="M12" t="s"/>
      <c r="N12" t="s">
        <v>131</v>
      </c>
      <c r="O12" t="s">
        <v>79</v>
      </c>
      <c r="P12" t="s">
        <v>130</v>
      </c>
      <c r="Q12" t="s"/>
      <c r="R12" t="s">
        <v>81</v>
      </c>
      <c r="S12" t="s">
        <v>132</v>
      </c>
      <c r="T12" t="s">
        <v>83</v>
      </c>
      <c r="U12" t="s">
        <v>84</v>
      </c>
      <c r="V12" t="s">
        <v>85</v>
      </c>
      <c r="W12" t="s">
        <v>86</v>
      </c>
      <c r="X12" t="s"/>
      <c r="Y12" t="s">
        <v>87</v>
      </c>
      <c r="Z12">
        <f>HYPERLINK("https://hotel-media.eclerx.com/savepage/tk_1549628605217629_sr_14326.html","info")</f>
        <v/>
      </c>
      <c r="AA12" t="n">
        <v>-8950980</v>
      </c>
      <c r="AB12" t="s"/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89</v>
      </c>
      <c r="AO12" t="s">
        <v>103</v>
      </c>
      <c r="AP12" t="n">
        <v>3</v>
      </c>
      <c r="AQ12" t="s">
        <v>91</v>
      </c>
      <c r="AR12" t="s"/>
      <c r="AS12" t="s"/>
      <c r="AT12" t="s"/>
      <c r="AU12" t="s"/>
      <c r="AV12" t="s"/>
      <c r="AW12" t="s"/>
      <c r="AX12" t="s"/>
      <c r="AY12" t="n">
        <v>8950980</v>
      </c>
      <c r="AZ12" t="s">
        <v>133</v>
      </c>
      <c r="BA12" t="s"/>
      <c r="BB12" t="n">
        <v>3328285</v>
      </c>
      <c r="BC12" t="n">
        <v>25.3225</v>
      </c>
      <c r="BD12" t="n">
        <v>25.3225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134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146.5</v>
      </c>
      <c r="L13" t="s">
        <v>77</v>
      </c>
      <c r="M13" t="s"/>
      <c r="N13" t="s">
        <v>135</v>
      </c>
      <c r="O13" t="s">
        <v>79</v>
      </c>
      <c r="P13" t="s">
        <v>134</v>
      </c>
      <c r="Q13" t="s">
        <v>80</v>
      </c>
      <c r="R13" t="s">
        <v>81</v>
      </c>
      <c r="S13" t="s">
        <v>136</v>
      </c>
      <c r="T13" t="s">
        <v>83</v>
      </c>
      <c r="U13" t="s">
        <v>84</v>
      </c>
      <c r="V13" t="s">
        <v>85</v>
      </c>
      <c r="W13" t="s">
        <v>86</v>
      </c>
      <c r="X13" t="s"/>
      <c r="Y13" t="s">
        <v>87</v>
      </c>
      <c r="Z13">
        <f>HYPERLINK("https://hotel-media.eclerx.com/savepage/tk_1549628605471945_sr_14326.html","info")</f>
        <v/>
      </c>
      <c r="AA13" t="n">
        <v>-8950978</v>
      </c>
      <c r="AB13" t="s"/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90</v>
      </c>
      <c r="AO13" t="s"/>
      <c r="AP13" t="n">
        <v>15</v>
      </c>
      <c r="AQ13" t="s">
        <v>91</v>
      </c>
      <c r="AR13" t="s"/>
      <c r="AS13" t="s"/>
      <c r="AT13" t="s"/>
      <c r="AU13" t="s"/>
      <c r="AV13" t="s"/>
      <c r="AW13" t="s"/>
      <c r="AX13" t="s"/>
      <c r="AY13" t="n">
        <v>8950978</v>
      </c>
      <c r="AZ13" t="s">
        <v>137</v>
      </c>
      <c r="BA13" t="s"/>
      <c r="BB13" t="n">
        <v>71658</v>
      </c>
      <c r="BC13" t="n">
        <v>25.32886018</v>
      </c>
      <c r="BD13" t="n">
        <v>25.32886018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138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108</v>
      </c>
      <c r="L14" t="s">
        <v>77</v>
      </c>
      <c r="M14" t="s"/>
      <c r="N14" t="s">
        <v>139</v>
      </c>
      <c r="O14" t="s">
        <v>79</v>
      </c>
      <c r="P14" t="s">
        <v>138</v>
      </c>
      <c r="Q14" t="s">
        <v>80</v>
      </c>
      <c r="R14" t="s">
        <v>81</v>
      </c>
      <c r="S14" t="s">
        <v>140</v>
      </c>
      <c r="T14" t="s">
        <v>83</v>
      </c>
      <c r="U14" t="s">
        <v>84</v>
      </c>
      <c r="V14" t="s">
        <v>85</v>
      </c>
      <c r="W14" t="s">
        <v>86</v>
      </c>
      <c r="X14" t="s"/>
      <c r="Y14" t="s">
        <v>87</v>
      </c>
      <c r="Z14">
        <f>HYPERLINK("https://hotel-media.eclerx.com/savepage/tk_15496286052904332_sr_14326.html","info")</f>
        <v/>
      </c>
      <c r="AA14" t="n">
        <v>-7197785</v>
      </c>
      <c r="AB14" t="s"/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90</v>
      </c>
      <c r="AO14" t="s"/>
      <c r="AP14" t="n">
        <v>6</v>
      </c>
      <c r="AQ14" t="s">
        <v>91</v>
      </c>
      <c r="AR14" t="s"/>
      <c r="AS14" t="s"/>
      <c r="AT14" t="s"/>
      <c r="AU14" t="s"/>
      <c r="AV14" t="s"/>
      <c r="AW14" t="s"/>
      <c r="AX14" t="s"/>
      <c r="AY14" t="n">
        <v>7197785</v>
      </c>
      <c r="AZ14" t="s">
        <v>141</v>
      </c>
      <c r="BA14" t="s"/>
      <c r="BB14" t="n">
        <v>1642790</v>
      </c>
      <c r="BC14" t="n">
        <v>25.273787135062</v>
      </c>
      <c r="BD14" t="n">
        <v>25.273787135062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142</v>
      </c>
      <c r="F15" t="s"/>
      <c r="G15" t="s">
        <v>74</v>
      </c>
      <c r="H15" t="s">
        <v>75</v>
      </c>
      <c r="I15" t="s"/>
      <c r="J15" t="s">
        <v>76</v>
      </c>
      <c r="K15" t="n">
        <v>143.5</v>
      </c>
      <c r="L15" t="s">
        <v>77</v>
      </c>
      <c r="M15" t="s"/>
      <c r="N15" t="s">
        <v>143</v>
      </c>
      <c r="O15" t="s">
        <v>79</v>
      </c>
      <c r="P15" t="s">
        <v>142</v>
      </c>
      <c r="Q15" t="s"/>
      <c r="R15" t="s">
        <v>81</v>
      </c>
      <c r="S15" t="s">
        <v>144</v>
      </c>
      <c r="T15" t="s">
        <v>83</v>
      </c>
      <c r="U15" t="s">
        <v>84</v>
      </c>
      <c r="V15" t="s">
        <v>85</v>
      </c>
      <c r="W15" t="s">
        <v>86</v>
      </c>
      <c r="X15" t="s"/>
      <c r="Y15" t="s">
        <v>87</v>
      </c>
      <c r="Z15">
        <f>HYPERLINK("https://hotel-media.eclerx.com/savepage/tk_1549628605259238_sr_14326.html","info")</f>
        <v/>
      </c>
      <c r="AA15" t="s"/>
      <c r="AB15" t="s"/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89</v>
      </c>
      <c r="AO15" t="s">
        <v>103</v>
      </c>
      <c r="AP15" t="n">
        <v>5</v>
      </c>
      <c r="AQ15" t="s">
        <v>91</v>
      </c>
      <c r="AR15" t="s"/>
      <c r="AS15" t="s"/>
      <c r="AT15" t="s"/>
      <c r="AU15" t="s"/>
      <c r="AV15" t="s"/>
      <c r="AW15" t="s"/>
      <c r="AX15" t="s"/>
      <c r="AY15" t="s"/>
      <c r="AZ15" t="s"/>
      <c r="BA15" t="s"/>
      <c r="BB15" t="n">
        <v>23963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145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148</v>
      </c>
      <c r="L16" t="s">
        <v>77</v>
      </c>
      <c r="M16" t="s"/>
      <c r="N16" t="s">
        <v>146</v>
      </c>
      <c r="O16" t="s">
        <v>79</v>
      </c>
      <c r="P16" t="s">
        <v>145</v>
      </c>
      <c r="Q16" t="s">
        <v>80</v>
      </c>
      <c r="R16" t="s">
        <v>147</v>
      </c>
      <c r="S16" t="s">
        <v>148</v>
      </c>
      <c r="T16" t="s">
        <v>83</v>
      </c>
      <c r="U16" t="s">
        <v>84</v>
      </c>
      <c r="V16" t="s">
        <v>85</v>
      </c>
      <c r="W16" t="s">
        <v>86</v>
      </c>
      <c r="X16" t="s"/>
      <c r="Y16" t="s">
        <v>87</v>
      </c>
      <c r="Z16">
        <f>HYPERLINK("https://hotel-media.eclerx.com/savepage/tk_15496286053501647_sr_14326.html","info")</f>
        <v/>
      </c>
      <c r="AA16" t="n">
        <v>-7197724</v>
      </c>
      <c r="AB16" t="s"/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90</v>
      </c>
      <c r="AO16" t="s"/>
      <c r="AP16" t="n">
        <v>9</v>
      </c>
      <c r="AQ16" t="s">
        <v>91</v>
      </c>
      <c r="AR16" t="s"/>
      <c r="AS16" t="s"/>
      <c r="AT16" t="s"/>
      <c r="AU16" t="s"/>
      <c r="AV16" t="s"/>
      <c r="AW16" t="s"/>
      <c r="AX16" t="s"/>
      <c r="AY16" t="n">
        <v>7197724</v>
      </c>
      <c r="AZ16" t="s">
        <v>137</v>
      </c>
      <c r="BA16" t="s"/>
      <c r="BB16" t="n">
        <v>391799</v>
      </c>
      <c r="BC16" t="n">
        <v>25.329034732843</v>
      </c>
      <c r="BD16" t="n">
        <v>25.329034732843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2019-02-08T12:42:16Z</dcterms:created>
  <dcterms:modified xmlns:dcterms="http://purl.org/dc/terms/" xmlns:xsi="http://www.w3.org/2001/XMLSchema-instance" xsi:type="dcterms:W3CDTF">2019-02-08T12:42:16Z</dcterms:modified>
</cp:coreProperties>
</file>