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5"/>
  </bookViews>
  <sheets>
    <sheet name="Add" sheetId="4" r:id="rId1"/>
    <sheet name="GetOrdered" sheetId="5" r:id="rId2"/>
    <sheet name="GetRandom" sheetId="6" r:id="rId3"/>
    <sheet name="SetOrdered" sheetId="7" r:id="rId4"/>
    <sheet name="SetRandom" sheetId="8" r:id="rId5"/>
    <sheet name="CombinedAnalysis" sheetId="9" r:id="rId6"/>
  </sheets>
  <calcPr calcId="145621"/>
</workbook>
</file>

<file path=xl/calcChain.xml><?xml version="1.0" encoding="utf-8"?>
<calcChain xmlns="http://schemas.openxmlformats.org/spreadsheetml/2006/main">
  <c r="BI55" i="7" l="1"/>
  <c r="X240" i="9" l="1"/>
  <c r="Y240" i="9"/>
  <c r="Z240" i="9"/>
  <c r="AA213" i="9" l="1"/>
  <c r="AA234" i="9" s="1"/>
  <c r="AC203" i="9"/>
  <c r="AC214" i="9" s="1"/>
  <c r="AC235" i="9" s="1"/>
  <c r="AB203" i="9"/>
  <c r="AB214" i="9" s="1"/>
  <c r="AB235" i="9" s="1"/>
  <c r="AA203" i="9"/>
  <c r="AA214" i="9" s="1"/>
  <c r="AA235" i="9" s="1"/>
  <c r="AD202" i="9"/>
  <c r="AD213" i="9" s="1"/>
  <c r="AD234" i="9" s="1"/>
  <c r="AC202" i="9"/>
  <c r="AC213" i="9" s="1"/>
  <c r="AC234" i="9" s="1"/>
  <c r="AB202" i="9"/>
  <c r="AB213" i="9" s="1"/>
  <c r="AB234" i="9" s="1"/>
  <c r="AA202" i="9"/>
  <c r="X202" i="9"/>
  <c r="X213" i="9" s="1"/>
  <c r="X234" i="9" s="1"/>
  <c r="AE192" i="9"/>
  <c r="AE203" i="9" s="1"/>
  <c r="AE214" i="9" s="1"/>
  <c r="AD192" i="9"/>
  <c r="AD203" i="9" s="1"/>
  <c r="AD214" i="9" s="1"/>
  <c r="AD235" i="9" s="1"/>
  <c r="AC192" i="9"/>
  <c r="AB192" i="9"/>
  <c r="AA192" i="9"/>
  <c r="Z192" i="9"/>
  <c r="Z203" i="9" s="1"/>
  <c r="Z214" i="9" s="1"/>
  <c r="Z235" i="9" s="1"/>
  <c r="Y192" i="9"/>
  <c r="Y203" i="9" s="1"/>
  <c r="Y214" i="9" s="1"/>
  <c r="Y235" i="9" s="1"/>
  <c r="AD191" i="9"/>
  <c r="AC191" i="9"/>
  <c r="AB191" i="9"/>
  <c r="AA191" i="9"/>
  <c r="Z191" i="9"/>
  <c r="Z202" i="9" s="1"/>
  <c r="Z213" i="9" s="1"/>
  <c r="Z234" i="9" s="1"/>
  <c r="Y191" i="9"/>
  <c r="Y202" i="9" s="1"/>
  <c r="Y213" i="9" s="1"/>
  <c r="Y234" i="9" s="1"/>
  <c r="X191" i="9"/>
  <c r="X192" i="9"/>
  <c r="X203" i="9" s="1"/>
  <c r="X214" i="9" s="1"/>
  <c r="X235" i="9" s="1"/>
  <c r="AD193" i="9"/>
  <c r="AD204" i="9" s="1"/>
  <c r="AD215" i="9" s="1"/>
  <c r="AD236" i="9" s="1"/>
  <c r="BA56" i="6"/>
  <c r="BF76" i="5"/>
  <c r="BF69" i="5"/>
  <c r="BF68" i="5"/>
  <c r="BF67" i="5"/>
  <c r="BF66" i="5"/>
  <c r="BF65" i="5"/>
  <c r="BF64" i="5"/>
  <c r="BF63" i="5"/>
  <c r="BF62" i="5"/>
  <c r="BF61" i="5"/>
  <c r="BF60" i="5"/>
  <c r="BF59" i="5"/>
  <c r="BF58" i="5"/>
  <c r="BF57" i="5"/>
  <c r="BF56" i="5"/>
  <c r="BF55" i="5"/>
  <c r="D77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U124" i="7"/>
  <c r="U125" i="7"/>
  <c r="U126" i="7"/>
  <c r="U127" i="7"/>
  <c r="U128" i="7"/>
  <c r="AZ76" i="8"/>
  <c r="AZ69" i="8"/>
  <c r="AZ68" i="8"/>
  <c r="AZ67" i="8"/>
  <c r="AZ66" i="8"/>
  <c r="AZ65" i="8"/>
  <c r="AZ64" i="8"/>
  <c r="AZ63" i="8"/>
  <c r="AZ62" i="8"/>
  <c r="AZ61" i="8"/>
  <c r="AZ60" i="8"/>
  <c r="AZ59" i="8"/>
  <c r="AZ58" i="8"/>
  <c r="AZ57" i="8"/>
  <c r="AZ56" i="8"/>
  <c r="AZ55" i="8"/>
  <c r="AR76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M62" i="8"/>
  <c r="M63" i="8"/>
  <c r="M64" i="8"/>
  <c r="M65" i="8"/>
  <c r="M66" i="8"/>
  <c r="M67" i="8"/>
  <c r="M68" i="8"/>
  <c r="M69" i="8"/>
  <c r="BF76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AW76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Z76" i="6"/>
  <c r="AZ69" i="6"/>
  <c r="AZ68" i="6"/>
  <c r="AZ67" i="6"/>
  <c r="AZ66" i="6"/>
  <c r="AZ65" i="6"/>
  <c r="AZ64" i="6"/>
  <c r="AZ63" i="6"/>
  <c r="AZ62" i="6"/>
  <c r="AZ61" i="6"/>
  <c r="AZ60" i="6"/>
  <c r="AZ59" i="6"/>
  <c r="AZ58" i="6"/>
  <c r="AZ57" i="6"/>
  <c r="AZ56" i="6"/>
  <c r="AZ55" i="6"/>
  <c r="AR76" i="6"/>
  <c r="AR69" i="6"/>
  <c r="AR68" i="6"/>
  <c r="AR67" i="6"/>
  <c r="AR66" i="6"/>
  <c r="AR65" i="6"/>
  <c r="AR64" i="6"/>
  <c r="AR63" i="6"/>
  <c r="AR62" i="6"/>
  <c r="AR61" i="6"/>
  <c r="AR60" i="6"/>
  <c r="AR59" i="6"/>
  <c r="AR58" i="6"/>
  <c r="AR57" i="6"/>
  <c r="AR56" i="6"/>
  <c r="AR55" i="6"/>
  <c r="BB69" i="8"/>
  <c r="AS76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L76" i="8"/>
  <c r="AK76" i="8"/>
  <c r="AL69" i="8"/>
  <c r="AK69" i="8"/>
  <c r="AL68" i="8"/>
  <c r="AK68" i="8"/>
  <c r="AL67" i="8"/>
  <c r="AK67" i="8"/>
  <c r="AL66" i="8"/>
  <c r="AK66" i="8"/>
  <c r="AL65" i="8"/>
  <c r="AK65" i="8"/>
  <c r="AL64" i="8"/>
  <c r="AK64" i="8"/>
  <c r="AL63" i="8"/>
  <c r="AK63" i="8"/>
  <c r="AL62" i="8"/>
  <c r="AK62" i="8"/>
  <c r="AL61" i="8"/>
  <c r="AK61" i="8"/>
  <c r="AL60" i="8"/>
  <c r="AK60" i="8"/>
  <c r="AL59" i="8"/>
  <c r="AK59" i="8"/>
  <c r="AL58" i="8"/>
  <c r="AK58" i="8"/>
  <c r="AL57" i="8"/>
  <c r="AK57" i="8"/>
  <c r="AL56" i="8"/>
  <c r="AK56" i="8"/>
  <c r="AL55" i="8"/>
  <c r="AK55" i="8"/>
  <c r="AD76" i="8"/>
  <c r="AC76" i="8"/>
  <c r="AD69" i="8"/>
  <c r="AC69" i="8"/>
  <c r="AD68" i="8"/>
  <c r="AC68" i="8"/>
  <c r="AD67" i="8"/>
  <c r="AC67" i="8"/>
  <c r="AD66" i="8"/>
  <c r="AC66" i="8"/>
  <c r="AD65" i="8"/>
  <c r="AC65" i="8"/>
  <c r="AD64" i="8"/>
  <c r="AC64" i="8"/>
  <c r="AD63" i="8"/>
  <c r="AC63" i="8"/>
  <c r="AD62" i="8"/>
  <c r="AC62" i="8"/>
  <c r="AD61" i="8"/>
  <c r="AC61" i="8"/>
  <c r="AD60" i="8"/>
  <c r="AC60" i="8"/>
  <c r="AD59" i="8"/>
  <c r="AC59" i="8"/>
  <c r="AD58" i="8"/>
  <c r="AC58" i="8"/>
  <c r="AD57" i="8"/>
  <c r="AC57" i="8"/>
  <c r="AD56" i="8"/>
  <c r="AC56" i="8"/>
  <c r="AD55" i="8"/>
  <c r="AC55" i="8"/>
  <c r="V76" i="8"/>
  <c r="U76" i="8"/>
  <c r="V69" i="8"/>
  <c r="U69" i="8"/>
  <c r="BA69" i="8" s="1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N76" i="8"/>
  <c r="M76" i="8"/>
  <c r="N69" i="8"/>
  <c r="N68" i="8"/>
  <c r="N67" i="8"/>
  <c r="N66" i="8"/>
  <c r="N65" i="8"/>
  <c r="N64" i="8"/>
  <c r="N63" i="8"/>
  <c r="N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F76" i="8"/>
  <c r="AT76" i="8" s="1"/>
  <c r="E76" i="8"/>
  <c r="F69" i="8"/>
  <c r="AT69" i="8" s="1"/>
  <c r="E69" i="8"/>
  <c r="F68" i="8"/>
  <c r="BB68" i="8" s="1"/>
  <c r="E68" i="8"/>
  <c r="BA68" i="8" s="1"/>
  <c r="F67" i="8"/>
  <c r="BB67" i="8" s="1"/>
  <c r="E67" i="8"/>
  <c r="BA67" i="8" s="1"/>
  <c r="F66" i="8"/>
  <c r="BB66" i="8" s="1"/>
  <c r="E66" i="8"/>
  <c r="BA66" i="8" s="1"/>
  <c r="F65" i="8"/>
  <c r="BB65" i="8" s="1"/>
  <c r="E65" i="8"/>
  <c r="BA65" i="8" s="1"/>
  <c r="F64" i="8"/>
  <c r="BB64" i="8" s="1"/>
  <c r="E64" i="8"/>
  <c r="BA64" i="8" s="1"/>
  <c r="F63" i="8"/>
  <c r="BB63" i="8" s="1"/>
  <c r="E63" i="8"/>
  <c r="BA63" i="8" s="1"/>
  <c r="F62" i="8"/>
  <c r="BB62" i="8" s="1"/>
  <c r="E62" i="8"/>
  <c r="BA62" i="8" s="1"/>
  <c r="F61" i="8"/>
  <c r="BB61" i="8" s="1"/>
  <c r="E61" i="8"/>
  <c r="BA61" i="8" s="1"/>
  <c r="F60" i="8"/>
  <c r="AT60" i="8" s="1"/>
  <c r="E60" i="8"/>
  <c r="BA60" i="8" s="1"/>
  <c r="F59" i="8"/>
  <c r="AT59" i="8" s="1"/>
  <c r="E59" i="8"/>
  <c r="BA59" i="8" s="1"/>
  <c r="F58" i="8"/>
  <c r="BB58" i="8" s="1"/>
  <c r="E58" i="8"/>
  <c r="BA58" i="8" s="1"/>
  <c r="F57" i="8"/>
  <c r="AT57" i="8" s="1"/>
  <c r="E57" i="8"/>
  <c r="BA57" i="8" s="1"/>
  <c r="F56" i="8"/>
  <c r="AT56" i="8" s="1"/>
  <c r="E56" i="8"/>
  <c r="BA56" i="8" s="1"/>
  <c r="F55" i="8"/>
  <c r="BB55" i="8" s="1"/>
  <c r="E55" i="8"/>
  <c r="BA55" i="8" s="1"/>
  <c r="BG76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6" i="7"/>
  <c r="BG55" i="7"/>
  <c r="AX76" i="7"/>
  <c r="AY76" i="7" s="1"/>
  <c r="AX69" i="7"/>
  <c r="AY69" i="7" s="1"/>
  <c r="AX68" i="7"/>
  <c r="AY68" i="7" s="1"/>
  <c r="AX67" i="7"/>
  <c r="AY67" i="7" s="1"/>
  <c r="AX66" i="7"/>
  <c r="AY66" i="7" s="1"/>
  <c r="AX65" i="7"/>
  <c r="AY65" i="7" s="1"/>
  <c r="AX64" i="7"/>
  <c r="AY64" i="7" s="1"/>
  <c r="AX63" i="7"/>
  <c r="AY63" i="7" s="1"/>
  <c r="AX62" i="7"/>
  <c r="AY62" i="7" s="1"/>
  <c r="AX61" i="7"/>
  <c r="AY61" i="7" s="1"/>
  <c r="AX60" i="7"/>
  <c r="AY60" i="7" s="1"/>
  <c r="AX59" i="7"/>
  <c r="AY59" i="7" s="1"/>
  <c r="AX58" i="7"/>
  <c r="AY58" i="7" s="1"/>
  <c r="AX57" i="7"/>
  <c r="AY57" i="7" s="1"/>
  <c r="AX56" i="7"/>
  <c r="AY56" i="7" s="1"/>
  <c r="AX55" i="7"/>
  <c r="AY55" i="7" s="1"/>
  <c r="AO76" i="7"/>
  <c r="AQ76" i="7" s="1"/>
  <c r="AO69" i="7"/>
  <c r="AQ69" i="7" s="1"/>
  <c r="AO68" i="7"/>
  <c r="AQ68" i="7" s="1"/>
  <c r="AO67" i="7"/>
  <c r="AQ67" i="7" s="1"/>
  <c r="AO66" i="7"/>
  <c r="AQ66" i="7" s="1"/>
  <c r="AO65" i="7"/>
  <c r="AQ65" i="7" s="1"/>
  <c r="AO64" i="7"/>
  <c r="AQ64" i="7" s="1"/>
  <c r="AO63" i="7"/>
  <c r="AQ63" i="7" s="1"/>
  <c r="AO62" i="7"/>
  <c r="AQ62" i="7" s="1"/>
  <c r="AO61" i="7"/>
  <c r="AQ61" i="7" s="1"/>
  <c r="AO60" i="7"/>
  <c r="AQ60" i="7" s="1"/>
  <c r="AO59" i="7"/>
  <c r="AQ59" i="7" s="1"/>
  <c r="AO58" i="7"/>
  <c r="AQ58" i="7" s="1"/>
  <c r="AO57" i="7"/>
  <c r="AQ57" i="7" s="1"/>
  <c r="AO56" i="7"/>
  <c r="AQ56" i="7" s="1"/>
  <c r="AO55" i="7"/>
  <c r="AQ55" i="7" s="1"/>
  <c r="AF76" i="7"/>
  <c r="AH76" i="7" s="1"/>
  <c r="AF69" i="7"/>
  <c r="AH69" i="7" s="1"/>
  <c r="AF68" i="7"/>
  <c r="AH68" i="7" s="1"/>
  <c r="AF67" i="7"/>
  <c r="AH67" i="7" s="1"/>
  <c r="AF66" i="7"/>
  <c r="AH66" i="7" s="1"/>
  <c r="AF65" i="7"/>
  <c r="AH65" i="7" s="1"/>
  <c r="AF64" i="7"/>
  <c r="AH64" i="7" s="1"/>
  <c r="AF63" i="7"/>
  <c r="AH63" i="7" s="1"/>
  <c r="AF62" i="7"/>
  <c r="AH62" i="7" s="1"/>
  <c r="AF61" i="7"/>
  <c r="AH61" i="7" s="1"/>
  <c r="AF60" i="7"/>
  <c r="AH60" i="7" s="1"/>
  <c r="AF59" i="7"/>
  <c r="AH59" i="7" s="1"/>
  <c r="AF58" i="7"/>
  <c r="AH58" i="7" s="1"/>
  <c r="AF57" i="7"/>
  <c r="AH57" i="7" s="1"/>
  <c r="AF56" i="7"/>
  <c r="AH56" i="7" s="1"/>
  <c r="AF55" i="7"/>
  <c r="AH55" i="7" s="1"/>
  <c r="W76" i="7"/>
  <c r="Y76" i="7" s="1"/>
  <c r="W69" i="7"/>
  <c r="Y69" i="7" s="1"/>
  <c r="W68" i="7"/>
  <c r="Y68" i="7" s="1"/>
  <c r="W67" i="7"/>
  <c r="Y67" i="7" s="1"/>
  <c r="W66" i="7"/>
  <c r="Y66" i="7" s="1"/>
  <c r="W65" i="7"/>
  <c r="Y65" i="7" s="1"/>
  <c r="W64" i="7"/>
  <c r="Y64" i="7" s="1"/>
  <c r="W63" i="7"/>
  <c r="Y63" i="7" s="1"/>
  <c r="W62" i="7"/>
  <c r="Y62" i="7" s="1"/>
  <c r="W61" i="7"/>
  <c r="Y61" i="7" s="1"/>
  <c r="W60" i="7"/>
  <c r="Y60" i="7" s="1"/>
  <c r="W59" i="7"/>
  <c r="Y59" i="7" s="1"/>
  <c r="W58" i="7"/>
  <c r="Y58" i="7" s="1"/>
  <c r="W57" i="7"/>
  <c r="Y57" i="7" s="1"/>
  <c r="W56" i="7"/>
  <c r="Y56" i="7" s="1"/>
  <c r="W55" i="7"/>
  <c r="Y55" i="7" s="1"/>
  <c r="N76" i="7"/>
  <c r="P76" i="7" s="1"/>
  <c r="N69" i="7"/>
  <c r="P69" i="7" s="1"/>
  <c r="N68" i="7"/>
  <c r="P68" i="7" s="1"/>
  <c r="N67" i="7"/>
  <c r="P67" i="7" s="1"/>
  <c r="N66" i="7"/>
  <c r="P66" i="7" s="1"/>
  <c r="N65" i="7"/>
  <c r="P65" i="7" s="1"/>
  <c r="N64" i="7"/>
  <c r="P64" i="7" s="1"/>
  <c r="N63" i="7"/>
  <c r="P63" i="7" s="1"/>
  <c r="N62" i="7"/>
  <c r="P62" i="7" s="1"/>
  <c r="N61" i="7"/>
  <c r="P61" i="7" s="1"/>
  <c r="N60" i="7"/>
  <c r="P60" i="7" s="1"/>
  <c r="N59" i="7"/>
  <c r="P59" i="7" s="1"/>
  <c r="N58" i="7"/>
  <c r="P58" i="7" s="1"/>
  <c r="N57" i="7"/>
  <c r="P57" i="7" s="1"/>
  <c r="N56" i="7"/>
  <c r="P56" i="7" s="1"/>
  <c r="N55" i="7"/>
  <c r="P55" i="7" s="1"/>
  <c r="E76" i="7"/>
  <c r="G76" i="7" s="1"/>
  <c r="BI76" i="7" s="1"/>
  <c r="E69" i="7"/>
  <c r="G69" i="7" s="1"/>
  <c r="AZ69" i="7" s="1"/>
  <c r="E68" i="7"/>
  <c r="G68" i="7" s="1"/>
  <c r="BI68" i="7" s="1"/>
  <c r="E67" i="7"/>
  <c r="G67" i="7" s="1"/>
  <c r="AZ67" i="7" s="1"/>
  <c r="E66" i="7"/>
  <c r="G66" i="7" s="1"/>
  <c r="BI66" i="7" s="1"/>
  <c r="E65" i="7"/>
  <c r="G65" i="7" s="1"/>
  <c r="BI65" i="7" s="1"/>
  <c r="E64" i="7"/>
  <c r="G64" i="7" s="1"/>
  <c r="AZ64" i="7" s="1"/>
  <c r="E63" i="7"/>
  <c r="G63" i="7" s="1"/>
  <c r="AZ63" i="7" s="1"/>
  <c r="E62" i="7"/>
  <c r="G62" i="7" s="1"/>
  <c r="BI62" i="7" s="1"/>
  <c r="E61" i="7"/>
  <c r="G61" i="7" s="1"/>
  <c r="AZ61" i="7" s="1"/>
  <c r="E60" i="7"/>
  <c r="G60" i="7" s="1"/>
  <c r="BI60" i="7" s="1"/>
  <c r="E59" i="7"/>
  <c r="G59" i="7" s="1"/>
  <c r="BI59" i="7" s="1"/>
  <c r="E58" i="7"/>
  <c r="G58" i="7" s="1"/>
  <c r="AZ58" i="7" s="1"/>
  <c r="E57" i="7"/>
  <c r="G57" i="7" s="1"/>
  <c r="AZ57" i="7" s="1"/>
  <c r="E56" i="7"/>
  <c r="G56" i="7" s="1"/>
  <c r="BI56" i="7" s="1"/>
  <c r="E55" i="7"/>
  <c r="G55" i="7" s="1"/>
  <c r="AZ55" i="7" s="1"/>
  <c r="AS76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L76" i="6"/>
  <c r="AK76" i="6"/>
  <c r="AL69" i="6"/>
  <c r="AK69" i="6"/>
  <c r="AL68" i="6"/>
  <c r="AK68" i="6"/>
  <c r="AL67" i="6"/>
  <c r="AK67" i="6"/>
  <c r="AL66" i="6"/>
  <c r="AK66" i="6"/>
  <c r="AL65" i="6"/>
  <c r="AK65" i="6"/>
  <c r="AL64" i="6"/>
  <c r="AK64" i="6"/>
  <c r="AL63" i="6"/>
  <c r="AK63" i="6"/>
  <c r="AL62" i="6"/>
  <c r="AK62" i="6"/>
  <c r="AL61" i="6"/>
  <c r="AK61" i="6"/>
  <c r="AL60" i="6"/>
  <c r="AK60" i="6"/>
  <c r="AL59" i="6"/>
  <c r="AK59" i="6"/>
  <c r="AL58" i="6"/>
  <c r="AK58" i="6"/>
  <c r="AL57" i="6"/>
  <c r="AK57" i="6"/>
  <c r="AL56" i="6"/>
  <c r="AK56" i="6"/>
  <c r="AL55" i="6"/>
  <c r="AK55" i="6"/>
  <c r="AD76" i="6"/>
  <c r="AC76" i="6"/>
  <c r="AD69" i="6"/>
  <c r="AC69" i="6"/>
  <c r="AD68" i="6"/>
  <c r="AC68" i="6"/>
  <c r="AD67" i="6"/>
  <c r="AC67" i="6"/>
  <c r="AD66" i="6"/>
  <c r="AC66" i="6"/>
  <c r="AD65" i="6"/>
  <c r="AC65" i="6"/>
  <c r="AD64" i="6"/>
  <c r="AC64" i="6"/>
  <c r="AD63" i="6"/>
  <c r="AC63" i="6"/>
  <c r="AD62" i="6"/>
  <c r="AC62" i="6"/>
  <c r="AD61" i="6"/>
  <c r="AC61" i="6"/>
  <c r="AD60" i="6"/>
  <c r="AC60" i="6"/>
  <c r="AD59" i="6"/>
  <c r="AC59" i="6"/>
  <c r="AD58" i="6"/>
  <c r="AC58" i="6"/>
  <c r="AD57" i="6"/>
  <c r="AC57" i="6"/>
  <c r="AD56" i="6"/>
  <c r="AC56" i="6"/>
  <c r="AD55" i="6"/>
  <c r="AC55" i="6"/>
  <c r="V76" i="6"/>
  <c r="U76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N76" i="6"/>
  <c r="M76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F76" i="6"/>
  <c r="BB76" i="6" s="1"/>
  <c r="E76" i="6"/>
  <c r="BA76" i="6" s="1"/>
  <c r="F69" i="6"/>
  <c r="BB69" i="6" s="1"/>
  <c r="E69" i="6"/>
  <c r="BA69" i="6" s="1"/>
  <c r="F68" i="6"/>
  <c r="BB68" i="6" s="1"/>
  <c r="E68" i="6"/>
  <c r="BA68" i="6" s="1"/>
  <c r="F67" i="6"/>
  <c r="BB67" i="6" s="1"/>
  <c r="E67" i="6"/>
  <c r="BA67" i="6" s="1"/>
  <c r="F66" i="6"/>
  <c r="BB66" i="6" s="1"/>
  <c r="E66" i="6"/>
  <c r="BA66" i="6" s="1"/>
  <c r="F65" i="6"/>
  <c r="BB65" i="6" s="1"/>
  <c r="E65" i="6"/>
  <c r="BA65" i="6" s="1"/>
  <c r="F64" i="6"/>
  <c r="BB64" i="6" s="1"/>
  <c r="E64" i="6"/>
  <c r="BA64" i="6" s="1"/>
  <c r="F63" i="6"/>
  <c r="BB63" i="6" s="1"/>
  <c r="E63" i="6"/>
  <c r="BA63" i="6" s="1"/>
  <c r="F62" i="6"/>
  <c r="BB62" i="6" s="1"/>
  <c r="E62" i="6"/>
  <c r="BA62" i="6" s="1"/>
  <c r="F61" i="6"/>
  <c r="BB61" i="6" s="1"/>
  <c r="E61" i="6"/>
  <c r="BA61" i="6" s="1"/>
  <c r="F60" i="6"/>
  <c r="BB60" i="6" s="1"/>
  <c r="E60" i="6"/>
  <c r="BA60" i="6" s="1"/>
  <c r="F59" i="6"/>
  <c r="BB59" i="6" s="1"/>
  <c r="E59" i="6"/>
  <c r="BA59" i="6" s="1"/>
  <c r="F58" i="6"/>
  <c r="BB58" i="6" s="1"/>
  <c r="E58" i="6"/>
  <c r="BA58" i="6" s="1"/>
  <c r="F57" i="6"/>
  <c r="BB57" i="6" s="1"/>
  <c r="E57" i="6"/>
  <c r="BA57" i="6" s="1"/>
  <c r="F56" i="6"/>
  <c r="BB56" i="6" s="1"/>
  <c r="E56" i="6"/>
  <c r="F55" i="6"/>
  <c r="BB55" i="6" s="1"/>
  <c r="E55" i="6"/>
  <c r="BA55" i="6" s="1"/>
  <c r="BG76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AX76" i="5"/>
  <c r="AY76" i="5" s="1"/>
  <c r="AX69" i="5"/>
  <c r="AY69" i="5" s="1"/>
  <c r="AX68" i="5"/>
  <c r="AY68" i="5" s="1"/>
  <c r="AX67" i="5"/>
  <c r="AY67" i="5" s="1"/>
  <c r="AX66" i="5"/>
  <c r="AY66" i="5" s="1"/>
  <c r="AX65" i="5"/>
  <c r="AY65" i="5" s="1"/>
  <c r="AX64" i="5"/>
  <c r="AY64" i="5" s="1"/>
  <c r="AX63" i="5"/>
  <c r="AY63" i="5" s="1"/>
  <c r="AX62" i="5"/>
  <c r="AY62" i="5" s="1"/>
  <c r="AX61" i="5"/>
  <c r="AY61" i="5" s="1"/>
  <c r="AX60" i="5"/>
  <c r="AY60" i="5" s="1"/>
  <c r="AX59" i="5"/>
  <c r="AY59" i="5" s="1"/>
  <c r="AX58" i="5"/>
  <c r="AY58" i="5" s="1"/>
  <c r="AX57" i="5"/>
  <c r="AY57" i="5" s="1"/>
  <c r="AX56" i="5"/>
  <c r="AY56" i="5" s="1"/>
  <c r="AX55" i="5"/>
  <c r="AY55" i="5" s="1"/>
  <c r="AO76" i="5"/>
  <c r="AQ76" i="5" s="1"/>
  <c r="AO69" i="5"/>
  <c r="AQ69" i="5" s="1"/>
  <c r="AO68" i="5"/>
  <c r="AQ68" i="5" s="1"/>
  <c r="AO67" i="5"/>
  <c r="AQ67" i="5" s="1"/>
  <c r="AO66" i="5"/>
  <c r="AQ66" i="5" s="1"/>
  <c r="AO65" i="5"/>
  <c r="AQ65" i="5" s="1"/>
  <c r="AO64" i="5"/>
  <c r="AQ64" i="5" s="1"/>
  <c r="AO63" i="5"/>
  <c r="AQ63" i="5" s="1"/>
  <c r="AO62" i="5"/>
  <c r="AQ62" i="5" s="1"/>
  <c r="AO61" i="5"/>
  <c r="AQ61" i="5" s="1"/>
  <c r="AO60" i="5"/>
  <c r="AQ60" i="5" s="1"/>
  <c r="AO59" i="5"/>
  <c r="AQ59" i="5" s="1"/>
  <c r="AO58" i="5"/>
  <c r="AQ58" i="5" s="1"/>
  <c r="AO57" i="5"/>
  <c r="AQ57" i="5" s="1"/>
  <c r="AO56" i="5"/>
  <c r="AQ56" i="5" s="1"/>
  <c r="AO55" i="5"/>
  <c r="AQ55" i="5" s="1"/>
  <c r="AF76" i="5"/>
  <c r="AH76" i="5" s="1"/>
  <c r="AF69" i="5"/>
  <c r="AH69" i="5" s="1"/>
  <c r="AF68" i="5"/>
  <c r="AH68" i="5" s="1"/>
  <c r="AF67" i="5"/>
  <c r="AH67" i="5" s="1"/>
  <c r="AF66" i="5"/>
  <c r="AH66" i="5" s="1"/>
  <c r="AF65" i="5"/>
  <c r="AH65" i="5" s="1"/>
  <c r="AF64" i="5"/>
  <c r="AH64" i="5" s="1"/>
  <c r="AF63" i="5"/>
  <c r="AH63" i="5" s="1"/>
  <c r="AF62" i="5"/>
  <c r="AH62" i="5" s="1"/>
  <c r="AF61" i="5"/>
  <c r="AH61" i="5" s="1"/>
  <c r="AF60" i="5"/>
  <c r="AH60" i="5" s="1"/>
  <c r="AF59" i="5"/>
  <c r="AH59" i="5" s="1"/>
  <c r="AF58" i="5"/>
  <c r="AH58" i="5" s="1"/>
  <c r="AF57" i="5"/>
  <c r="AH57" i="5" s="1"/>
  <c r="AF56" i="5"/>
  <c r="AH56" i="5" s="1"/>
  <c r="AF55" i="5"/>
  <c r="AH55" i="5" s="1"/>
  <c r="W76" i="5"/>
  <c r="Y76" i="5" s="1"/>
  <c r="W69" i="5"/>
  <c r="Y69" i="5" s="1"/>
  <c r="W68" i="5"/>
  <c r="Y68" i="5" s="1"/>
  <c r="W67" i="5"/>
  <c r="Y67" i="5" s="1"/>
  <c r="W66" i="5"/>
  <c r="Y66" i="5" s="1"/>
  <c r="W65" i="5"/>
  <c r="Y65" i="5" s="1"/>
  <c r="W64" i="5"/>
  <c r="Y64" i="5" s="1"/>
  <c r="W63" i="5"/>
  <c r="Y63" i="5" s="1"/>
  <c r="W62" i="5"/>
  <c r="Y62" i="5" s="1"/>
  <c r="W61" i="5"/>
  <c r="Y61" i="5" s="1"/>
  <c r="W60" i="5"/>
  <c r="Y60" i="5" s="1"/>
  <c r="W59" i="5"/>
  <c r="Y59" i="5" s="1"/>
  <c r="W58" i="5"/>
  <c r="Y58" i="5" s="1"/>
  <c r="W57" i="5"/>
  <c r="Y57" i="5" s="1"/>
  <c r="W56" i="5"/>
  <c r="Y56" i="5" s="1"/>
  <c r="W55" i="5"/>
  <c r="Y55" i="5" s="1"/>
  <c r="N76" i="5"/>
  <c r="P76" i="5" s="1"/>
  <c r="N69" i="5"/>
  <c r="P69" i="5" s="1"/>
  <c r="N68" i="5"/>
  <c r="P68" i="5" s="1"/>
  <c r="AZ68" i="5" s="1"/>
  <c r="N67" i="5"/>
  <c r="P67" i="5" s="1"/>
  <c r="N66" i="5"/>
  <c r="P66" i="5" s="1"/>
  <c r="N65" i="5"/>
  <c r="P65" i="5" s="1"/>
  <c r="N64" i="5"/>
  <c r="P64" i="5" s="1"/>
  <c r="N63" i="5"/>
  <c r="P63" i="5" s="1"/>
  <c r="N62" i="5"/>
  <c r="P62" i="5" s="1"/>
  <c r="AZ62" i="5" s="1"/>
  <c r="N61" i="5"/>
  <c r="P61" i="5" s="1"/>
  <c r="N60" i="5"/>
  <c r="P60" i="5" s="1"/>
  <c r="N59" i="5"/>
  <c r="P59" i="5" s="1"/>
  <c r="N58" i="5"/>
  <c r="P58" i="5" s="1"/>
  <c r="N57" i="5"/>
  <c r="P57" i="5" s="1"/>
  <c r="N56" i="5"/>
  <c r="P56" i="5" s="1"/>
  <c r="N55" i="5"/>
  <c r="P55" i="5" s="1"/>
  <c r="E76" i="5"/>
  <c r="G76" i="5" s="1"/>
  <c r="BI76" i="5" s="1"/>
  <c r="E69" i="5"/>
  <c r="G69" i="5" s="1"/>
  <c r="AZ69" i="5" s="1"/>
  <c r="F68" i="5"/>
  <c r="E68" i="5"/>
  <c r="G68" i="5" s="1"/>
  <c r="BI68" i="5" s="1"/>
  <c r="E67" i="5"/>
  <c r="G67" i="5" s="1"/>
  <c r="F66" i="5"/>
  <c r="E66" i="5"/>
  <c r="G66" i="5" s="1"/>
  <c r="E65" i="5"/>
  <c r="G65" i="5" s="1"/>
  <c r="F64" i="5"/>
  <c r="E64" i="5"/>
  <c r="G64" i="5" s="1"/>
  <c r="AZ64" i="5" s="1"/>
  <c r="E63" i="5"/>
  <c r="G63" i="5" s="1"/>
  <c r="AZ63" i="5" s="1"/>
  <c r="F62" i="5"/>
  <c r="E62" i="5"/>
  <c r="G62" i="5" s="1"/>
  <c r="BI62" i="5" s="1"/>
  <c r="E61" i="5"/>
  <c r="G61" i="5" s="1"/>
  <c r="F60" i="5"/>
  <c r="E60" i="5"/>
  <c r="G60" i="5" s="1"/>
  <c r="E59" i="5"/>
  <c r="G59" i="5" s="1"/>
  <c r="F58" i="5"/>
  <c r="E58" i="5"/>
  <c r="G58" i="5" s="1"/>
  <c r="E57" i="5"/>
  <c r="G57" i="5" s="1"/>
  <c r="AZ57" i="5" s="1"/>
  <c r="F56" i="5"/>
  <c r="E56" i="5"/>
  <c r="G56" i="5" s="1"/>
  <c r="E55" i="5"/>
  <c r="G55" i="5" s="1"/>
  <c r="DD76" i="4"/>
  <c r="DE76" i="4" s="1"/>
  <c r="DF76" i="4" s="1"/>
  <c r="DG76" i="4" s="1"/>
  <c r="DD69" i="4"/>
  <c r="DE69" i="4" s="1"/>
  <c r="DF69" i="4" s="1"/>
  <c r="DG69" i="4" s="1"/>
  <c r="DD68" i="4"/>
  <c r="DE68" i="4" s="1"/>
  <c r="DF68" i="4" s="1"/>
  <c r="DG68" i="4" s="1"/>
  <c r="DD67" i="4"/>
  <c r="DE67" i="4" s="1"/>
  <c r="DF67" i="4" s="1"/>
  <c r="DG67" i="4" s="1"/>
  <c r="DD66" i="4"/>
  <c r="DE66" i="4" s="1"/>
  <c r="DF66" i="4" s="1"/>
  <c r="DG66" i="4" s="1"/>
  <c r="DD65" i="4"/>
  <c r="DE65" i="4" s="1"/>
  <c r="DF65" i="4" s="1"/>
  <c r="DG65" i="4" s="1"/>
  <c r="DD64" i="4"/>
  <c r="DE64" i="4" s="1"/>
  <c r="DF64" i="4" s="1"/>
  <c r="DG64" i="4" s="1"/>
  <c r="DD63" i="4"/>
  <c r="DE63" i="4" s="1"/>
  <c r="DF63" i="4" s="1"/>
  <c r="DG63" i="4" s="1"/>
  <c r="DD62" i="4"/>
  <c r="DE62" i="4" s="1"/>
  <c r="DF62" i="4" s="1"/>
  <c r="DG62" i="4" s="1"/>
  <c r="DD61" i="4"/>
  <c r="DE61" i="4" s="1"/>
  <c r="DF61" i="4" s="1"/>
  <c r="DG61" i="4" s="1"/>
  <c r="DD60" i="4"/>
  <c r="DE60" i="4" s="1"/>
  <c r="DF60" i="4" s="1"/>
  <c r="DG60" i="4" s="1"/>
  <c r="DD59" i="4"/>
  <c r="DE59" i="4" s="1"/>
  <c r="DF59" i="4" s="1"/>
  <c r="DG59" i="4" s="1"/>
  <c r="DD58" i="4"/>
  <c r="DE58" i="4" s="1"/>
  <c r="DF58" i="4" s="1"/>
  <c r="DG58" i="4" s="1"/>
  <c r="DD57" i="4"/>
  <c r="DE57" i="4" s="1"/>
  <c r="DF57" i="4" s="1"/>
  <c r="DG57" i="4" s="1"/>
  <c r="DD56" i="4"/>
  <c r="DE56" i="4" s="1"/>
  <c r="DF56" i="4" s="1"/>
  <c r="DG56" i="4" s="1"/>
  <c r="DD55" i="4"/>
  <c r="DE55" i="4" s="1"/>
  <c r="DF55" i="4" s="1"/>
  <c r="DG55" i="4" s="1"/>
  <c r="CZ76" i="4"/>
  <c r="DA76" i="4" s="1"/>
  <c r="DB76" i="4" s="1"/>
  <c r="DC76" i="4" s="1"/>
  <c r="CW76" i="4"/>
  <c r="CZ69" i="4"/>
  <c r="DA69" i="4" s="1"/>
  <c r="DB69" i="4" s="1"/>
  <c r="DC69" i="4" s="1"/>
  <c r="CW69" i="4"/>
  <c r="CZ68" i="4"/>
  <c r="DA68" i="4" s="1"/>
  <c r="DB68" i="4" s="1"/>
  <c r="DC68" i="4" s="1"/>
  <c r="CW68" i="4"/>
  <c r="CZ67" i="4"/>
  <c r="DA67" i="4" s="1"/>
  <c r="DB67" i="4" s="1"/>
  <c r="DC67" i="4" s="1"/>
  <c r="CW67" i="4"/>
  <c r="CZ66" i="4"/>
  <c r="DA66" i="4" s="1"/>
  <c r="DB66" i="4" s="1"/>
  <c r="DC66" i="4" s="1"/>
  <c r="CW66" i="4"/>
  <c r="CZ65" i="4"/>
  <c r="DA65" i="4" s="1"/>
  <c r="DB65" i="4" s="1"/>
  <c r="DC65" i="4" s="1"/>
  <c r="CW65" i="4"/>
  <c r="DA64" i="4"/>
  <c r="DB64" i="4" s="1"/>
  <c r="DC64" i="4" s="1"/>
  <c r="CZ64" i="4"/>
  <c r="CW64" i="4"/>
  <c r="CZ63" i="4"/>
  <c r="DA63" i="4" s="1"/>
  <c r="DB63" i="4" s="1"/>
  <c r="DC63" i="4" s="1"/>
  <c r="CW63" i="4"/>
  <c r="CZ62" i="4"/>
  <c r="DA62" i="4" s="1"/>
  <c r="DB62" i="4" s="1"/>
  <c r="DC62" i="4" s="1"/>
  <c r="CW62" i="4"/>
  <c r="CZ61" i="4"/>
  <c r="DA61" i="4" s="1"/>
  <c r="DB61" i="4" s="1"/>
  <c r="DC61" i="4" s="1"/>
  <c r="CW61" i="4"/>
  <c r="CZ60" i="4"/>
  <c r="DA60" i="4" s="1"/>
  <c r="DB60" i="4" s="1"/>
  <c r="DC60" i="4" s="1"/>
  <c r="CW60" i="4"/>
  <c r="CZ59" i="4"/>
  <c r="DA59" i="4" s="1"/>
  <c r="DB59" i="4" s="1"/>
  <c r="DC59" i="4" s="1"/>
  <c r="CW59" i="4"/>
  <c r="CZ58" i="4"/>
  <c r="DA58" i="4" s="1"/>
  <c r="DB58" i="4" s="1"/>
  <c r="DC58" i="4" s="1"/>
  <c r="CW58" i="4"/>
  <c r="CZ57" i="4"/>
  <c r="DA57" i="4" s="1"/>
  <c r="DB57" i="4" s="1"/>
  <c r="DC57" i="4" s="1"/>
  <c r="CW57" i="4"/>
  <c r="CZ56" i="4"/>
  <c r="DA56" i="4" s="1"/>
  <c r="DB56" i="4" s="1"/>
  <c r="DC56" i="4" s="1"/>
  <c r="CW56" i="4"/>
  <c r="CZ55" i="4"/>
  <c r="DA55" i="4" s="1"/>
  <c r="DB55" i="4" s="1"/>
  <c r="DC55" i="4" s="1"/>
  <c r="CW55" i="4"/>
  <c r="CF76" i="4"/>
  <c r="CF69" i="4"/>
  <c r="CF68" i="4"/>
  <c r="CF67" i="4"/>
  <c r="CF66" i="4"/>
  <c r="CF65" i="4"/>
  <c r="CF64" i="4"/>
  <c r="CF63" i="4"/>
  <c r="CF62" i="4"/>
  <c r="CF61" i="4"/>
  <c r="CF60" i="4"/>
  <c r="CF59" i="4"/>
  <c r="CF58" i="4"/>
  <c r="CF57" i="4"/>
  <c r="CF56" i="4"/>
  <c r="CF55" i="4"/>
  <c r="CM76" i="4"/>
  <c r="CN76" i="4" s="1"/>
  <c r="CO76" i="4" s="1"/>
  <c r="CP76" i="4" s="1"/>
  <c r="CM69" i="4"/>
  <c r="CN69" i="4" s="1"/>
  <c r="CO69" i="4" s="1"/>
  <c r="CP69" i="4" s="1"/>
  <c r="CM68" i="4"/>
  <c r="CN68" i="4" s="1"/>
  <c r="CO68" i="4" s="1"/>
  <c r="CP68" i="4" s="1"/>
  <c r="CM67" i="4"/>
  <c r="CN67" i="4" s="1"/>
  <c r="CO67" i="4" s="1"/>
  <c r="CP67" i="4" s="1"/>
  <c r="CM66" i="4"/>
  <c r="CN66" i="4" s="1"/>
  <c r="CO66" i="4" s="1"/>
  <c r="CP66" i="4" s="1"/>
  <c r="CM65" i="4"/>
  <c r="CN65" i="4" s="1"/>
  <c r="CO65" i="4" s="1"/>
  <c r="CP65" i="4" s="1"/>
  <c r="CM64" i="4"/>
  <c r="CN64" i="4" s="1"/>
  <c r="CO64" i="4" s="1"/>
  <c r="CP64" i="4" s="1"/>
  <c r="CM63" i="4"/>
  <c r="CN63" i="4" s="1"/>
  <c r="CO63" i="4" s="1"/>
  <c r="CP63" i="4" s="1"/>
  <c r="CM62" i="4"/>
  <c r="CN62" i="4" s="1"/>
  <c r="CO62" i="4" s="1"/>
  <c r="CP62" i="4" s="1"/>
  <c r="CM61" i="4"/>
  <c r="CN61" i="4" s="1"/>
  <c r="CO61" i="4" s="1"/>
  <c r="CP61" i="4" s="1"/>
  <c r="CM60" i="4"/>
  <c r="CN60" i="4" s="1"/>
  <c r="CO60" i="4" s="1"/>
  <c r="CP60" i="4" s="1"/>
  <c r="CM59" i="4"/>
  <c r="CN59" i="4" s="1"/>
  <c r="CO59" i="4" s="1"/>
  <c r="CP59" i="4" s="1"/>
  <c r="CM58" i="4"/>
  <c r="CN58" i="4" s="1"/>
  <c r="CO58" i="4" s="1"/>
  <c r="CP58" i="4" s="1"/>
  <c r="CM57" i="4"/>
  <c r="CN57" i="4" s="1"/>
  <c r="CO57" i="4" s="1"/>
  <c r="CP57" i="4" s="1"/>
  <c r="CM56" i="4"/>
  <c r="CN56" i="4" s="1"/>
  <c r="CO56" i="4" s="1"/>
  <c r="CP56" i="4" s="1"/>
  <c r="CM55" i="4"/>
  <c r="CN55" i="4" s="1"/>
  <c r="CO55" i="4" s="1"/>
  <c r="CP55" i="4" s="1"/>
  <c r="CI76" i="4"/>
  <c r="CJ76" i="4" s="1"/>
  <c r="CK76" i="4" s="1"/>
  <c r="CL76" i="4" s="1"/>
  <c r="CI69" i="4"/>
  <c r="CJ69" i="4" s="1"/>
  <c r="CK69" i="4" s="1"/>
  <c r="CL69" i="4" s="1"/>
  <c r="CI68" i="4"/>
  <c r="CJ68" i="4" s="1"/>
  <c r="CK68" i="4" s="1"/>
  <c r="CL68" i="4" s="1"/>
  <c r="CI67" i="4"/>
  <c r="CJ67" i="4" s="1"/>
  <c r="CK67" i="4" s="1"/>
  <c r="CL67" i="4" s="1"/>
  <c r="CI66" i="4"/>
  <c r="CJ66" i="4" s="1"/>
  <c r="CK66" i="4" s="1"/>
  <c r="CL66" i="4" s="1"/>
  <c r="CI65" i="4"/>
  <c r="CJ65" i="4" s="1"/>
  <c r="CK65" i="4" s="1"/>
  <c r="CL65" i="4" s="1"/>
  <c r="CI64" i="4"/>
  <c r="CJ64" i="4" s="1"/>
  <c r="CK64" i="4" s="1"/>
  <c r="CL64" i="4" s="1"/>
  <c r="CI63" i="4"/>
  <c r="CJ63" i="4" s="1"/>
  <c r="CK63" i="4" s="1"/>
  <c r="CL63" i="4" s="1"/>
  <c r="CI62" i="4"/>
  <c r="CJ62" i="4" s="1"/>
  <c r="CK62" i="4" s="1"/>
  <c r="CL62" i="4" s="1"/>
  <c r="CI61" i="4"/>
  <c r="CJ61" i="4" s="1"/>
  <c r="CK61" i="4" s="1"/>
  <c r="CL61" i="4" s="1"/>
  <c r="CI60" i="4"/>
  <c r="CJ60" i="4" s="1"/>
  <c r="CK60" i="4" s="1"/>
  <c r="CL60" i="4" s="1"/>
  <c r="CI59" i="4"/>
  <c r="CJ59" i="4" s="1"/>
  <c r="CK59" i="4" s="1"/>
  <c r="CL59" i="4" s="1"/>
  <c r="CI58" i="4"/>
  <c r="CJ58" i="4" s="1"/>
  <c r="CK58" i="4" s="1"/>
  <c r="CL58" i="4" s="1"/>
  <c r="CI57" i="4"/>
  <c r="CJ57" i="4" s="1"/>
  <c r="CK57" i="4" s="1"/>
  <c r="CL57" i="4" s="1"/>
  <c r="CI56" i="4"/>
  <c r="CJ56" i="4" s="1"/>
  <c r="CK56" i="4" s="1"/>
  <c r="CL56" i="4" s="1"/>
  <c r="CI55" i="4"/>
  <c r="CJ55" i="4" s="1"/>
  <c r="CK55" i="4" s="1"/>
  <c r="CL55" i="4" s="1"/>
  <c r="BW76" i="4"/>
  <c r="BX76" i="4" s="1"/>
  <c r="BY76" i="4" s="1"/>
  <c r="BZ76" i="4" s="1"/>
  <c r="BT76" i="4"/>
  <c r="BU76" i="4" s="1"/>
  <c r="BV76" i="4" s="1"/>
  <c r="BW69" i="4"/>
  <c r="BX69" i="4" s="1"/>
  <c r="BY69" i="4" s="1"/>
  <c r="BZ69" i="4" s="1"/>
  <c r="BT69" i="4"/>
  <c r="BU69" i="4" s="1"/>
  <c r="BV69" i="4" s="1"/>
  <c r="BW68" i="4"/>
  <c r="BX68" i="4" s="1"/>
  <c r="BY68" i="4" s="1"/>
  <c r="BZ68" i="4" s="1"/>
  <c r="BT68" i="4"/>
  <c r="BU68" i="4" s="1"/>
  <c r="BV68" i="4" s="1"/>
  <c r="BW67" i="4"/>
  <c r="BX67" i="4" s="1"/>
  <c r="BY67" i="4" s="1"/>
  <c r="BZ67" i="4" s="1"/>
  <c r="BT67" i="4"/>
  <c r="BU67" i="4" s="1"/>
  <c r="BV67" i="4" s="1"/>
  <c r="BW66" i="4"/>
  <c r="BX66" i="4" s="1"/>
  <c r="BY66" i="4" s="1"/>
  <c r="BZ66" i="4" s="1"/>
  <c r="BT66" i="4"/>
  <c r="BU66" i="4" s="1"/>
  <c r="BV66" i="4" s="1"/>
  <c r="BW65" i="4"/>
  <c r="BX65" i="4" s="1"/>
  <c r="BY65" i="4" s="1"/>
  <c r="BZ65" i="4" s="1"/>
  <c r="BT65" i="4"/>
  <c r="BU65" i="4" s="1"/>
  <c r="BV65" i="4" s="1"/>
  <c r="BX64" i="4"/>
  <c r="BY64" i="4" s="1"/>
  <c r="BZ64" i="4" s="1"/>
  <c r="BW64" i="4"/>
  <c r="BT64" i="4"/>
  <c r="BU64" i="4" s="1"/>
  <c r="BV64" i="4" s="1"/>
  <c r="BY63" i="4"/>
  <c r="BZ63" i="4" s="1"/>
  <c r="BX63" i="4"/>
  <c r="BW63" i="4"/>
  <c r="BT63" i="4"/>
  <c r="BU63" i="4" s="1"/>
  <c r="BV63" i="4" s="1"/>
  <c r="BW62" i="4"/>
  <c r="BX62" i="4" s="1"/>
  <c r="BY62" i="4" s="1"/>
  <c r="BZ62" i="4" s="1"/>
  <c r="BT62" i="4"/>
  <c r="BU62" i="4" s="1"/>
  <c r="BV62" i="4" s="1"/>
  <c r="BW61" i="4"/>
  <c r="BX61" i="4" s="1"/>
  <c r="BY61" i="4" s="1"/>
  <c r="BZ61" i="4" s="1"/>
  <c r="BT61" i="4"/>
  <c r="BU61" i="4" s="1"/>
  <c r="BV61" i="4" s="1"/>
  <c r="BW60" i="4"/>
  <c r="BX60" i="4" s="1"/>
  <c r="BY60" i="4" s="1"/>
  <c r="BZ60" i="4" s="1"/>
  <c r="BT60" i="4"/>
  <c r="BU60" i="4" s="1"/>
  <c r="BV60" i="4" s="1"/>
  <c r="BW59" i="4"/>
  <c r="BX59" i="4" s="1"/>
  <c r="BY59" i="4" s="1"/>
  <c r="BZ59" i="4" s="1"/>
  <c r="BT59" i="4"/>
  <c r="BU59" i="4" s="1"/>
  <c r="BV59" i="4" s="1"/>
  <c r="BX58" i="4"/>
  <c r="BY58" i="4" s="1"/>
  <c r="BZ58" i="4" s="1"/>
  <c r="BW58" i="4"/>
  <c r="BT58" i="4"/>
  <c r="BU58" i="4" s="1"/>
  <c r="BV58" i="4" s="1"/>
  <c r="BW57" i="4"/>
  <c r="BX57" i="4" s="1"/>
  <c r="BY57" i="4" s="1"/>
  <c r="BZ57" i="4" s="1"/>
  <c r="BT57" i="4"/>
  <c r="BU57" i="4" s="1"/>
  <c r="BV57" i="4" s="1"/>
  <c r="BW56" i="4"/>
  <c r="BX56" i="4" s="1"/>
  <c r="BY56" i="4" s="1"/>
  <c r="BZ56" i="4" s="1"/>
  <c r="BT56" i="4"/>
  <c r="BU56" i="4" s="1"/>
  <c r="BV56" i="4" s="1"/>
  <c r="BW55" i="4"/>
  <c r="BX55" i="4" s="1"/>
  <c r="BY55" i="4" s="1"/>
  <c r="BZ55" i="4" s="1"/>
  <c r="BT55" i="4"/>
  <c r="BU55" i="4" s="1"/>
  <c r="BV55" i="4" s="1"/>
  <c r="BR76" i="4"/>
  <c r="BQ76" i="4"/>
  <c r="BR69" i="4"/>
  <c r="BQ69" i="4"/>
  <c r="BR68" i="4"/>
  <c r="BQ68" i="4"/>
  <c r="BR67" i="4"/>
  <c r="BQ67" i="4"/>
  <c r="BR66" i="4"/>
  <c r="BQ66" i="4"/>
  <c r="BR65" i="4"/>
  <c r="BQ65" i="4"/>
  <c r="BR64" i="4"/>
  <c r="BQ64" i="4"/>
  <c r="BR63" i="4"/>
  <c r="BQ63" i="4"/>
  <c r="BR62" i="4"/>
  <c r="BQ62" i="4"/>
  <c r="BR61" i="4"/>
  <c r="BQ61" i="4"/>
  <c r="BR60" i="4"/>
  <c r="BQ60" i="4"/>
  <c r="BR59" i="4"/>
  <c r="BQ59" i="4"/>
  <c r="BR58" i="4"/>
  <c r="BQ58" i="4"/>
  <c r="BR57" i="4"/>
  <c r="BQ57" i="4"/>
  <c r="BR56" i="4"/>
  <c r="BQ56" i="4"/>
  <c r="BR55" i="4"/>
  <c r="BQ55" i="4"/>
  <c r="BG76" i="4"/>
  <c r="BH76" i="4" s="1"/>
  <c r="BI76" i="4" s="1"/>
  <c r="BJ76" i="4" s="1"/>
  <c r="BG69" i="4"/>
  <c r="BH69" i="4" s="1"/>
  <c r="BI69" i="4" s="1"/>
  <c r="BJ69" i="4" s="1"/>
  <c r="BG68" i="4"/>
  <c r="BH68" i="4" s="1"/>
  <c r="BI68" i="4" s="1"/>
  <c r="BJ68" i="4" s="1"/>
  <c r="BG67" i="4"/>
  <c r="BH67" i="4" s="1"/>
  <c r="BI67" i="4" s="1"/>
  <c r="BJ67" i="4" s="1"/>
  <c r="BG66" i="4"/>
  <c r="BH66" i="4" s="1"/>
  <c r="BI66" i="4" s="1"/>
  <c r="BJ66" i="4" s="1"/>
  <c r="BG65" i="4"/>
  <c r="BH65" i="4" s="1"/>
  <c r="BI65" i="4" s="1"/>
  <c r="BJ65" i="4" s="1"/>
  <c r="BG64" i="4"/>
  <c r="BH64" i="4" s="1"/>
  <c r="BI64" i="4" s="1"/>
  <c r="BJ64" i="4" s="1"/>
  <c r="BG63" i="4"/>
  <c r="BH63" i="4" s="1"/>
  <c r="BI63" i="4" s="1"/>
  <c r="BJ63" i="4" s="1"/>
  <c r="BG62" i="4"/>
  <c r="BH62" i="4" s="1"/>
  <c r="BI62" i="4" s="1"/>
  <c r="BJ62" i="4" s="1"/>
  <c r="BG61" i="4"/>
  <c r="BH61" i="4" s="1"/>
  <c r="BI61" i="4" s="1"/>
  <c r="BJ61" i="4" s="1"/>
  <c r="BG60" i="4"/>
  <c r="BH60" i="4" s="1"/>
  <c r="BI60" i="4" s="1"/>
  <c r="BJ60" i="4" s="1"/>
  <c r="BG59" i="4"/>
  <c r="BH59" i="4" s="1"/>
  <c r="BI59" i="4" s="1"/>
  <c r="BJ59" i="4" s="1"/>
  <c r="BG58" i="4"/>
  <c r="BH58" i="4" s="1"/>
  <c r="BI58" i="4" s="1"/>
  <c r="BJ58" i="4" s="1"/>
  <c r="BG57" i="4"/>
  <c r="BH57" i="4" s="1"/>
  <c r="BI57" i="4" s="1"/>
  <c r="BJ57" i="4" s="1"/>
  <c r="BG56" i="4"/>
  <c r="BH56" i="4" s="1"/>
  <c r="BI56" i="4" s="1"/>
  <c r="BJ56" i="4" s="1"/>
  <c r="BG55" i="4"/>
  <c r="BH55" i="4" s="1"/>
  <c r="BI55" i="4" s="1"/>
  <c r="BJ55" i="4" s="1"/>
  <c r="BD76" i="4"/>
  <c r="BE76" i="4" s="1"/>
  <c r="BF76" i="4" s="1"/>
  <c r="BD69" i="4"/>
  <c r="BE69" i="4" s="1"/>
  <c r="BF69" i="4" s="1"/>
  <c r="BD68" i="4"/>
  <c r="BE68" i="4" s="1"/>
  <c r="BF68" i="4" s="1"/>
  <c r="BD67" i="4"/>
  <c r="BE67" i="4" s="1"/>
  <c r="BF67" i="4" s="1"/>
  <c r="BD66" i="4"/>
  <c r="BE66" i="4" s="1"/>
  <c r="BF66" i="4" s="1"/>
  <c r="BD65" i="4"/>
  <c r="BE65" i="4" s="1"/>
  <c r="BF65" i="4" s="1"/>
  <c r="BD64" i="4"/>
  <c r="BE64" i="4" s="1"/>
  <c r="BF64" i="4" s="1"/>
  <c r="BD63" i="4"/>
  <c r="BE63" i="4" s="1"/>
  <c r="BF63" i="4" s="1"/>
  <c r="BD62" i="4"/>
  <c r="BE62" i="4" s="1"/>
  <c r="BF62" i="4" s="1"/>
  <c r="BD61" i="4"/>
  <c r="BE61" i="4" s="1"/>
  <c r="BF61" i="4" s="1"/>
  <c r="BD60" i="4"/>
  <c r="BE60" i="4" s="1"/>
  <c r="BF60" i="4" s="1"/>
  <c r="BD59" i="4"/>
  <c r="BE59" i="4" s="1"/>
  <c r="BF59" i="4" s="1"/>
  <c r="BD58" i="4"/>
  <c r="BE58" i="4" s="1"/>
  <c r="BF58" i="4" s="1"/>
  <c r="BD57" i="4"/>
  <c r="BE57" i="4" s="1"/>
  <c r="BF57" i="4" s="1"/>
  <c r="BD56" i="4"/>
  <c r="BE56" i="4" s="1"/>
  <c r="BF56" i="4" s="1"/>
  <c r="BD55" i="4"/>
  <c r="BE55" i="4" s="1"/>
  <c r="BF55" i="4" s="1"/>
  <c r="BD54" i="4"/>
  <c r="BE54" i="4" s="1"/>
  <c r="BF54" i="4" s="1"/>
  <c r="BB76" i="4"/>
  <c r="BA76" i="4"/>
  <c r="BB69" i="4"/>
  <c r="BA69" i="4"/>
  <c r="BB68" i="4"/>
  <c r="BA68" i="4"/>
  <c r="BB67" i="4"/>
  <c r="BA67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AQ76" i="4"/>
  <c r="AR76" i="4" s="1"/>
  <c r="AS76" i="4" s="1"/>
  <c r="AT76" i="4" s="1"/>
  <c r="AQ69" i="4"/>
  <c r="AR69" i="4" s="1"/>
  <c r="AS69" i="4" s="1"/>
  <c r="AT69" i="4" s="1"/>
  <c r="AQ68" i="4"/>
  <c r="AR68" i="4" s="1"/>
  <c r="AS68" i="4" s="1"/>
  <c r="AT68" i="4" s="1"/>
  <c r="AQ67" i="4"/>
  <c r="AR67" i="4" s="1"/>
  <c r="AS67" i="4" s="1"/>
  <c r="AT67" i="4" s="1"/>
  <c r="AQ66" i="4"/>
  <c r="AR66" i="4" s="1"/>
  <c r="AS66" i="4" s="1"/>
  <c r="AT66" i="4" s="1"/>
  <c r="AQ65" i="4"/>
  <c r="AR65" i="4" s="1"/>
  <c r="AS65" i="4" s="1"/>
  <c r="AT65" i="4" s="1"/>
  <c r="AQ64" i="4"/>
  <c r="AR64" i="4" s="1"/>
  <c r="AS64" i="4" s="1"/>
  <c r="AT64" i="4" s="1"/>
  <c r="AQ63" i="4"/>
  <c r="AR63" i="4" s="1"/>
  <c r="AS63" i="4" s="1"/>
  <c r="AT63" i="4" s="1"/>
  <c r="AQ62" i="4"/>
  <c r="AR62" i="4" s="1"/>
  <c r="AS62" i="4" s="1"/>
  <c r="AT62" i="4" s="1"/>
  <c r="AQ61" i="4"/>
  <c r="AR61" i="4" s="1"/>
  <c r="AS61" i="4" s="1"/>
  <c r="AT61" i="4" s="1"/>
  <c r="AQ60" i="4"/>
  <c r="AR60" i="4" s="1"/>
  <c r="AS60" i="4" s="1"/>
  <c r="AT60" i="4" s="1"/>
  <c r="AQ59" i="4"/>
  <c r="AR59" i="4" s="1"/>
  <c r="AS59" i="4" s="1"/>
  <c r="AT59" i="4" s="1"/>
  <c r="AQ58" i="4"/>
  <c r="AR58" i="4" s="1"/>
  <c r="AS58" i="4" s="1"/>
  <c r="AT58" i="4" s="1"/>
  <c r="AQ57" i="4"/>
  <c r="AR57" i="4" s="1"/>
  <c r="AS57" i="4" s="1"/>
  <c r="AT57" i="4" s="1"/>
  <c r="AQ56" i="4"/>
  <c r="AR56" i="4" s="1"/>
  <c r="AS56" i="4" s="1"/>
  <c r="AT56" i="4" s="1"/>
  <c r="AQ55" i="4"/>
  <c r="AR55" i="4" s="1"/>
  <c r="AS55" i="4" s="1"/>
  <c r="AT55" i="4" s="1"/>
  <c r="AN76" i="4"/>
  <c r="AO76" i="4" s="1"/>
  <c r="AP76" i="4" s="1"/>
  <c r="AN69" i="4"/>
  <c r="AO69" i="4" s="1"/>
  <c r="AP69" i="4" s="1"/>
  <c r="AN68" i="4"/>
  <c r="AO68" i="4" s="1"/>
  <c r="AP68" i="4" s="1"/>
  <c r="AN67" i="4"/>
  <c r="AO67" i="4" s="1"/>
  <c r="AP67" i="4" s="1"/>
  <c r="AN66" i="4"/>
  <c r="AO66" i="4" s="1"/>
  <c r="AP66" i="4" s="1"/>
  <c r="AN65" i="4"/>
  <c r="AO65" i="4" s="1"/>
  <c r="AP65" i="4" s="1"/>
  <c r="AN64" i="4"/>
  <c r="AO64" i="4" s="1"/>
  <c r="AP64" i="4" s="1"/>
  <c r="AN63" i="4"/>
  <c r="AO63" i="4" s="1"/>
  <c r="AP63" i="4" s="1"/>
  <c r="AN62" i="4"/>
  <c r="AO62" i="4" s="1"/>
  <c r="AP62" i="4" s="1"/>
  <c r="AN61" i="4"/>
  <c r="AO61" i="4" s="1"/>
  <c r="AP61" i="4" s="1"/>
  <c r="AN60" i="4"/>
  <c r="AO60" i="4" s="1"/>
  <c r="AP60" i="4" s="1"/>
  <c r="AN59" i="4"/>
  <c r="AO59" i="4" s="1"/>
  <c r="AP59" i="4" s="1"/>
  <c r="AN58" i="4"/>
  <c r="AO58" i="4" s="1"/>
  <c r="AP58" i="4" s="1"/>
  <c r="AN57" i="4"/>
  <c r="AO57" i="4" s="1"/>
  <c r="AP57" i="4" s="1"/>
  <c r="AN56" i="4"/>
  <c r="AO56" i="4" s="1"/>
  <c r="AP56" i="4" s="1"/>
  <c r="AN55" i="4"/>
  <c r="AO55" i="4" s="1"/>
  <c r="AP55" i="4" s="1"/>
  <c r="AL76" i="4"/>
  <c r="AK76" i="4"/>
  <c r="AL69" i="4"/>
  <c r="AK69" i="4"/>
  <c r="AL68" i="4"/>
  <c r="AK68" i="4"/>
  <c r="AL67" i="4"/>
  <c r="AK67" i="4"/>
  <c r="AL66" i="4"/>
  <c r="AK66" i="4"/>
  <c r="AL65" i="4"/>
  <c r="AK65" i="4"/>
  <c r="AL64" i="4"/>
  <c r="AK64" i="4"/>
  <c r="AL63" i="4"/>
  <c r="AK63" i="4"/>
  <c r="AL62" i="4"/>
  <c r="AK62" i="4"/>
  <c r="AL61" i="4"/>
  <c r="AK61" i="4"/>
  <c r="AL60" i="4"/>
  <c r="AK60" i="4"/>
  <c r="AL59" i="4"/>
  <c r="AK59" i="4"/>
  <c r="AL58" i="4"/>
  <c r="AK58" i="4"/>
  <c r="AL57" i="4"/>
  <c r="AK57" i="4"/>
  <c r="AL56" i="4"/>
  <c r="AK56" i="4"/>
  <c r="AL55" i="4"/>
  <c r="AK55" i="4"/>
  <c r="AA76" i="4"/>
  <c r="AB76" i="4" s="1"/>
  <c r="AC76" i="4" s="1"/>
  <c r="AD76" i="4" s="1"/>
  <c r="AA69" i="4"/>
  <c r="AB69" i="4" s="1"/>
  <c r="AC69" i="4" s="1"/>
  <c r="AD69" i="4" s="1"/>
  <c r="AA68" i="4"/>
  <c r="AB68" i="4" s="1"/>
  <c r="AC68" i="4" s="1"/>
  <c r="AD68" i="4" s="1"/>
  <c r="AA67" i="4"/>
  <c r="AB67" i="4" s="1"/>
  <c r="AC67" i="4" s="1"/>
  <c r="AD67" i="4" s="1"/>
  <c r="AA66" i="4"/>
  <c r="AB66" i="4" s="1"/>
  <c r="AC66" i="4" s="1"/>
  <c r="AD66" i="4" s="1"/>
  <c r="AA65" i="4"/>
  <c r="AB65" i="4" s="1"/>
  <c r="AC65" i="4" s="1"/>
  <c r="AD65" i="4" s="1"/>
  <c r="AA64" i="4"/>
  <c r="AB64" i="4" s="1"/>
  <c r="AC64" i="4" s="1"/>
  <c r="AD64" i="4" s="1"/>
  <c r="AA63" i="4"/>
  <c r="AB63" i="4" s="1"/>
  <c r="AC63" i="4" s="1"/>
  <c r="AD63" i="4" s="1"/>
  <c r="AA62" i="4"/>
  <c r="AB62" i="4" s="1"/>
  <c r="AC62" i="4" s="1"/>
  <c r="AD62" i="4" s="1"/>
  <c r="AA61" i="4"/>
  <c r="AB61" i="4" s="1"/>
  <c r="AC61" i="4" s="1"/>
  <c r="AD61" i="4" s="1"/>
  <c r="AA60" i="4"/>
  <c r="AB60" i="4" s="1"/>
  <c r="AC60" i="4" s="1"/>
  <c r="AD60" i="4" s="1"/>
  <c r="AA59" i="4"/>
  <c r="AB59" i="4" s="1"/>
  <c r="AC59" i="4" s="1"/>
  <c r="AD59" i="4" s="1"/>
  <c r="AA58" i="4"/>
  <c r="AB58" i="4" s="1"/>
  <c r="AC58" i="4" s="1"/>
  <c r="AD58" i="4" s="1"/>
  <c r="AA57" i="4"/>
  <c r="AB57" i="4" s="1"/>
  <c r="AC57" i="4" s="1"/>
  <c r="AD57" i="4" s="1"/>
  <c r="AA56" i="4"/>
  <c r="AB56" i="4" s="1"/>
  <c r="AC56" i="4" s="1"/>
  <c r="AD56" i="4" s="1"/>
  <c r="AA55" i="4"/>
  <c r="AB55" i="4" s="1"/>
  <c r="AC55" i="4" s="1"/>
  <c r="AD55" i="4" s="1"/>
  <c r="X76" i="4"/>
  <c r="Y76" i="4" s="1"/>
  <c r="Z76" i="4" s="1"/>
  <c r="X69" i="4"/>
  <c r="Y69" i="4" s="1"/>
  <c r="Z69" i="4" s="1"/>
  <c r="X68" i="4"/>
  <c r="Y68" i="4" s="1"/>
  <c r="Z68" i="4" s="1"/>
  <c r="X67" i="4"/>
  <c r="Y67" i="4" s="1"/>
  <c r="Z67" i="4" s="1"/>
  <c r="X66" i="4"/>
  <c r="Y66" i="4" s="1"/>
  <c r="Z66" i="4" s="1"/>
  <c r="X65" i="4"/>
  <c r="Y65" i="4" s="1"/>
  <c r="Z65" i="4" s="1"/>
  <c r="X64" i="4"/>
  <c r="Y64" i="4" s="1"/>
  <c r="Z64" i="4" s="1"/>
  <c r="X63" i="4"/>
  <c r="Y63" i="4" s="1"/>
  <c r="Z63" i="4" s="1"/>
  <c r="X62" i="4"/>
  <c r="Y62" i="4" s="1"/>
  <c r="Z62" i="4" s="1"/>
  <c r="X61" i="4"/>
  <c r="Y61" i="4" s="1"/>
  <c r="Z61" i="4" s="1"/>
  <c r="X60" i="4"/>
  <c r="Y60" i="4" s="1"/>
  <c r="Z60" i="4" s="1"/>
  <c r="X59" i="4"/>
  <c r="Y59" i="4" s="1"/>
  <c r="Z59" i="4" s="1"/>
  <c r="X58" i="4"/>
  <c r="Y58" i="4" s="1"/>
  <c r="Z58" i="4" s="1"/>
  <c r="X57" i="4"/>
  <c r="Y57" i="4" s="1"/>
  <c r="Z57" i="4" s="1"/>
  <c r="X56" i="4"/>
  <c r="Y56" i="4" s="1"/>
  <c r="Z56" i="4" s="1"/>
  <c r="X55" i="4"/>
  <c r="Y55" i="4" s="1"/>
  <c r="Z55" i="4" s="1"/>
  <c r="V76" i="4"/>
  <c r="U76" i="4"/>
  <c r="V69" i="4"/>
  <c r="U69" i="4"/>
  <c r="CX69" i="4" s="1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L76" i="4"/>
  <c r="M76" i="4" s="1"/>
  <c r="N76" i="4" s="1"/>
  <c r="L69" i="4"/>
  <c r="M69" i="4" s="1"/>
  <c r="N69" i="4" s="1"/>
  <c r="L68" i="4"/>
  <c r="M68" i="4" s="1"/>
  <c r="N68" i="4" s="1"/>
  <c r="L67" i="4"/>
  <c r="M67" i="4" s="1"/>
  <c r="N67" i="4" s="1"/>
  <c r="L66" i="4"/>
  <c r="M66" i="4" s="1"/>
  <c r="N66" i="4" s="1"/>
  <c r="L65" i="4"/>
  <c r="M65" i="4" s="1"/>
  <c r="N65" i="4" s="1"/>
  <c r="L64" i="4"/>
  <c r="M64" i="4" s="1"/>
  <c r="N64" i="4" s="1"/>
  <c r="L63" i="4"/>
  <c r="M63" i="4" s="1"/>
  <c r="N63" i="4" s="1"/>
  <c r="L62" i="4"/>
  <c r="M62" i="4" s="1"/>
  <c r="N62" i="4" s="1"/>
  <c r="L61" i="4"/>
  <c r="M61" i="4" s="1"/>
  <c r="N61" i="4" s="1"/>
  <c r="L60" i="4"/>
  <c r="M60" i="4" s="1"/>
  <c r="N60" i="4" s="1"/>
  <c r="L59" i="4"/>
  <c r="M59" i="4" s="1"/>
  <c r="N59" i="4" s="1"/>
  <c r="L58" i="4"/>
  <c r="M58" i="4" s="1"/>
  <c r="N58" i="4" s="1"/>
  <c r="L57" i="4"/>
  <c r="M57" i="4" s="1"/>
  <c r="N57" i="4" s="1"/>
  <c r="L56" i="4"/>
  <c r="M56" i="4" s="1"/>
  <c r="N56" i="4" s="1"/>
  <c r="L55" i="4"/>
  <c r="M55" i="4" s="1"/>
  <c r="N55" i="4" s="1"/>
  <c r="H76" i="4"/>
  <c r="I76" i="4" s="1"/>
  <c r="J76" i="4" s="1"/>
  <c r="H69" i="4"/>
  <c r="I69" i="4" s="1"/>
  <c r="J69" i="4" s="1"/>
  <c r="H68" i="4"/>
  <c r="I68" i="4" s="1"/>
  <c r="J68" i="4" s="1"/>
  <c r="H67" i="4"/>
  <c r="I67" i="4" s="1"/>
  <c r="J67" i="4" s="1"/>
  <c r="H66" i="4"/>
  <c r="I66" i="4" s="1"/>
  <c r="J66" i="4" s="1"/>
  <c r="H65" i="4"/>
  <c r="I65" i="4" s="1"/>
  <c r="J65" i="4" s="1"/>
  <c r="H64" i="4"/>
  <c r="I64" i="4" s="1"/>
  <c r="J64" i="4" s="1"/>
  <c r="H63" i="4"/>
  <c r="I63" i="4" s="1"/>
  <c r="J63" i="4" s="1"/>
  <c r="H62" i="4"/>
  <c r="I62" i="4" s="1"/>
  <c r="J62" i="4" s="1"/>
  <c r="H61" i="4"/>
  <c r="I61" i="4" s="1"/>
  <c r="J61" i="4" s="1"/>
  <c r="H60" i="4"/>
  <c r="I60" i="4" s="1"/>
  <c r="J60" i="4" s="1"/>
  <c r="H59" i="4"/>
  <c r="I59" i="4" s="1"/>
  <c r="J59" i="4" s="1"/>
  <c r="H58" i="4"/>
  <c r="I58" i="4" s="1"/>
  <c r="J58" i="4" s="1"/>
  <c r="H57" i="4"/>
  <c r="I57" i="4" s="1"/>
  <c r="J57" i="4" s="1"/>
  <c r="H56" i="4"/>
  <c r="I56" i="4" s="1"/>
  <c r="J56" i="4" s="1"/>
  <c r="H55" i="4"/>
  <c r="I55" i="4" s="1"/>
  <c r="J55" i="4" s="1"/>
  <c r="F76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E76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70" i="6"/>
  <c r="F70" i="6"/>
  <c r="M70" i="6"/>
  <c r="N70" i="6"/>
  <c r="U70" i="6"/>
  <c r="V70" i="6"/>
  <c r="AT70" i="6" s="1"/>
  <c r="AC70" i="6"/>
  <c r="AD70" i="6"/>
  <c r="AK70" i="6"/>
  <c r="AL70" i="6"/>
  <c r="AR70" i="6"/>
  <c r="AS70" i="6"/>
  <c r="AZ70" i="6"/>
  <c r="BA70" i="6"/>
  <c r="BA76" i="8" l="1"/>
  <c r="AT55" i="8"/>
  <c r="AT58" i="8"/>
  <c r="AT61" i="8"/>
  <c r="BB56" i="8"/>
  <c r="BB59" i="8"/>
  <c r="BB57" i="8"/>
  <c r="BB60" i="8"/>
  <c r="AT63" i="8"/>
  <c r="AT66" i="8"/>
  <c r="AT64" i="8"/>
  <c r="AT67" i="8"/>
  <c r="AT62" i="8"/>
  <c r="AT65" i="8"/>
  <c r="AT68" i="8"/>
  <c r="BB76" i="8"/>
  <c r="AZ56" i="7"/>
  <c r="AZ59" i="7"/>
  <c r="AZ62" i="7"/>
  <c r="AZ65" i="7"/>
  <c r="AZ68" i="7"/>
  <c r="BI57" i="7"/>
  <c r="BI61" i="7"/>
  <c r="BI63" i="7"/>
  <c r="BI67" i="7"/>
  <c r="BI69" i="7"/>
  <c r="AZ60" i="7"/>
  <c r="AZ66" i="7"/>
  <c r="BI58" i="7"/>
  <c r="BI64" i="7"/>
  <c r="AZ76" i="7"/>
  <c r="AT55" i="6"/>
  <c r="AT58" i="6"/>
  <c r="AT61" i="6"/>
  <c r="AT64" i="6"/>
  <c r="AT67" i="6"/>
  <c r="AT56" i="6"/>
  <c r="AT59" i="6"/>
  <c r="AT62" i="6"/>
  <c r="AT65" i="6"/>
  <c r="AT68" i="6"/>
  <c r="AT57" i="6"/>
  <c r="AT60" i="6"/>
  <c r="AT63" i="6"/>
  <c r="AT66" i="6"/>
  <c r="AT69" i="6"/>
  <c r="AT76" i="6"/>
  <c r="BI59" i="5"/>
  <c r="BI64" i="5"/>
  <c r="AZ55" i="5"/>
  <c r="BI55" i="5" s="1"/>
  <c r="AZ58" i="5"/>
  <c r="BI58" i="5" s="1"/>
  <c r="AZ61" i="5"/>
  <c r="BI61" i="5" s="1"/>
  <c r="AZ67" i="5"/>
  <c r="BI67" i="5" s="1"/>
  <c r="AZ56" i="5"/>
  <c r="BI56" i="5" s="1"/>
  <c r="AZ59" i="5"/>
  <c r="AZ65" i="5"/>
  <c r="BI65" i="5" s="1"/>
  <c r="BI57" i="5"/>
  <c r="BI63" i="5"/>
  <c r="BI69" i="5"/>
  <c r="AZ60" i="5"/>
  <c r="BI60" i="5" s="1"/>
  <c r="AZ66" i="5"/>
  <c r="BI66" i="5" s="1"/>
  <c r="AZ76" i="5"/>
  <c r="CX57" i="4"/>
  <c r="CX60" i="4"/>
  <c r="CX63" i="4"/>
  <c r="CX66" i="4"/>
  <c r="CY57" i="4"/>
  <c r="CY60" i="4"/>
  <c r="CY63" i="4"/>
  <c r="CY66" i="4"/>
  <c r="CY69" i="4"/>
  <c r="CX55" i="4"/>
  <c r="CX58" i="4"/>
  <c r="CX61" i="4"/>
  <c r="CH64" i="4"/>
  <c r="CG56" i="4"/>
  <c r="CG59" i="4"/>
  <c r="CG62" i="4"/>
  <c r="CH56" i="4"/>
  <c r="CH59" i="4"/>
  <c r="CH62" i="4"/>
  <c r="CY65" i="4"/>
  <c r="CY68" i="4"/>
  <c r="CY55" i="4"/>
  <c r="CH67" i="4"/>
  <c r="CY58" i="4"/>
  <c r="CH61" i="4"/>
  <c r="CX76" i="4"/>
  <c r="CY76" i="4"/>
  <c r="CX65" i="4"/>
  <c r="CX68" i="4"/>
  <c r="CX64" i="4"/>
  <c r="CG67" i="4"/>
  <c r="CG57" i="4"/>
  <c r="CG60" i="4"/>
  <c r="CG63" i="4"/>
  <c r="CG66" i="4"/>
  <c r="CG69" i="4"/>
  <c r="CY61" i="4"/>
  <c r="CY64" i="4"/>
  <c r="CX67" i="4"/>
  <c r="CH57" i="4"/>
  <c r="CH60" i="4"/>
  <c r="CH63" i="4"/>
  <c r="CH66" i="4"/>
  <c r="CH69" i="4"/>
  <c r="CY67" i="4"/>
  <c r="CG55" i="4"/>
  <c r="CG58" i="4"/>
  <c r="CG61" i="4"/>
  <c r="CG64" i="4"/>
  <c r="CX56" i="4"/>
  <c r="CH55" i="4"/>
  <c r="CH58" i="4"/>
  <c r="CY56" i="4"/>
  <c r="CX59" i="4"/>
  <c r="CX62" i="4"/>
  <c r="CG65" i="4"/>
  <c r="CG68" i="4"/>
  <c r="CY59" i="4"/>
  <c r="CY62" i="4"/>
  <c r="CH65" i="4"/>
  <c r="CH68" i="4"/>
  <c r="CG76" i="4"/>
  <c r="CH76" i="4"/>
  <c r="AP76" i="7"/>
  <c r="AP56" i="7"/>
  <c r="AP58" i="7"/>
  <c r="AP60" i="7"/>
  <c r="AP62" i="7"/>
  <c r="AP64" i="7"/>
  <c r="AP66" i="7"/>
  <c r="AP68" i="7"/>
  <c r="AP55" i="7"/>
  <c r="AP57" i="7"/>
  <c r="AP59" i="7"/>
  <c r="AP61" i="7"/>
  <c r="AP63" i="7"/>
  <c r="AP65" i="7"/>
  <c r="AP67" i="7"/>
  <c r="AP69" i="7"/>
  <c r="AG76" i="7"/>
  <c r="AG56" i="7"/>
  <c r="AG58" i="7"/>
  <c r="AG60" i="7"/>
  <c r="AG62" i="7"/>
  <c r="AG64" i="7"/>
  <c r="AG66" i="7"/>
  <c r="AG68" i="7"/>
  <c r="AG55" i="7"/>
  <c r="AG57" i="7"/>
  <c r="AG59" i="7"/>
  <c r="AG61" i="7"/>
  <c r="AG63" i="7"/>
  <c r="AG65" i="7"/>
  <c r="AG67" i="7"/>
  <c r="AG69" i="7"/>
  <c r="X76" i="7"/>
  <c r="X56" i="7"/>
  <c r="X58" i="7"/>
  <c r="X60" i="7"/>
  <c r="X62" i="7"/>
  <c r="X64" i="7"/>
  <c r="X66" i="7"/>
  <c r="X68" i="7"/>
  <c r="X55" i="7"/>
  <c r="X57" i="7"/>
  <c r="X59" i="7"/>
  <c r="X61" i="7"/>
  <c r="X63" i="7"/>
  <c r="X65" i="7"/>
  <c r="X67" i="7"/>
  <c r="X69" i="7"/>
  <c r="O76" i="7"/>
  <c r="O56" i="7"/>
  <c r="O58" i="7"/>
  <c r="O60" i="7"/>
  <c r="O62" i="7"/>
  <c r="O64" i="7"/>
  <c r="O66" i="7"/>
  <c r="O68" i="7"/>
  <c r="O55" i="7"/>
  <c r="O57" i="7"/>
  <c r="O59" i="7"/>
  <c r="O61" i="7"/>
  <c r="O63" i="7"/>
  <c r="O65" i="7"/>
  <c r="O67" i="7"/>
  <c r="O69" i="7"/>
  <c r="F76" i="7"/>
  <c r="F56" i="7"/>
  <c r="F58" i="7"/>
  <c r="F60" i="7"/>
  <c r="F62" i="7"/>
  <c r="BH62" i="7" s="1"/>
  <c r="F64" i="7"/>
  <c r="BH64" i="7" s="1"/>
  <c r="F66" i="7"/>
  <c r="F68" i="7"/>
  <c r="F55" i="7"/>
  <c r="F57" i="7"/>
  <c r="F59" i="7"/>
  <c r="BH59" i="7" s="1"/>
  <c r="F61" i="7"/>
  <c r="BH61" i="7" s="1"/>
  <c r="F63" i="7"/>
  <c r="F65" i="7"/>
  <c r="F67" i="7"/>
  <c r="BH67" i="7" s="1"/>
  <c r="F69" i="7"/>
  <c r="AP76" i="5"/>
  <c r="AP56" i="5"/>
  <c r="AP58" i="5"/>
  <c r="AP60" i="5"/>
  <c r="AP62" i="5"/>
  <c r="AP64" i="5"/>
  <c r="AP66" i="5"/>
  <c r="AP68" i="5"/>
  <c r="AP55" i="5"/>
  <c r="AP57" i="5"/>
  <c r="AP59" i="5"/>
  <c r="AP61" i="5"/>
  <c r="AP63" i="5"/>
  <c r="AP65" i="5"/>
  <c r="AP67" i="5"/>
  <c r="AP69" i="5"/>
  <c r="AG76" i="5"/>
  <c r="AG56" i="5"/>
  <c r="AG58" i="5"/>
  <c r="AG60" i="5"/>
  <c r="AG62" i="5"/>
  <c r="AG64" i="5"/>
  <c r="AG66" i="5"/>
  <c r="AG68" i="5"/>
  <c r="AG55" i="5"/>
  <c r="AG57" i="5"/>
  <c r="AG59" i="5"/>
  <c r="AG61" i="5"/>
  <c r="AG63" i="5"/>
  <c r="AG65" i="5"/>
  <c r="AG67" i="5"/>
  <c r="AG69" i="5"/>
  <c r="X76" i="5"/>
  <c r="X56" i="5"/>
  <c r="X58" i="5"/>
  <c r="X60" i="5"/>
  <c r="X62" i="5"/>
  <c r="X64" i="5"/>
  <c r="X66" i="5"/>
  <c r="X68" i="5"/>
  <c r="X55" i="5"/>
  <c r="X57" i="5"/>
  <c r="X59" i="5"/>
  <c r="X61" i="5"/>
  <c r="X63" i="5"/>
  <c r="X65" i="5"/>
  <c r="X67" i="5"/>
  <c r="X69" i="5"/>
  <c r="O76" i="5"/>
  <c r="O56" i="5"/>
  <c r="O58" i="5"/>
  <c r="O60" i="5"/>
  <c r="O62" i="5"/>
  <c r="BH62" i="5" s="1"/>
  <c r="O64" i="5"/>
  <c r="BH64" i="5" s="1"/>
  <c r="O66" i="5"/>
  <c r="O68" i="5"/>
  <c r="O55" i="5"/>
  <c r="O57" i="5"/>
  <c r="O59" i="5"/>
  <c r="O61" i="5"/>
  <c r="O63" i="5"/>
  <c r="O65" i="5"/>
  <c r="O67" i="5"/>
  <c r="O69" i="5"/>
  <c r="F76" i="5"/>
  <c r="BH76" i="5" s="1"/>
  <c r="F55" i="5"/>
  <c r="F57" i="5"/>
  <c r="F59" i="5"/>
  <c r="F61" i="5"/>
  <c r="F63" i="5"/>
  <c r="BH63" i="5" s="1"/>
  <c r="F65" i="5"/>
  <c r="F67" i="5"/>
  <c r="F69" i="5"/>
  <c r="BB70" i="6"/>
  <c r="AL100" i="8"/>
  <c r="AL99" i="8"/>
  <c r="AL98" i="8"/>
  <c r="AL97" i="8"/>
  <c r="AL96" i="8"/>
  <c r="AL95" i="8"/>
  <c r="AL94" i="8"/>
  <c r="AL93" i="8"/>
  <c r="AL92" i="8"/>
  <c r="AL91" i="8"/>
  <c r="AL90" i="8"/>
  <c r="AL89" i="8"/>
  <c r="AL88" i="8"/>
  <c r="AL87" i="8"/>
  <c r="AL86" i="8"/>
  <c r="AL85" i="8"/>
  <c r="AL84" i="8"/>
  <c r="AL83" i="8"/>
  <c r="AL82" i="8"/>
  <c r="AL81" i="8"/>
  <c r="AL80" i="8"/>
  <c r="AL79" i="8"/>
  <c r="AL78" i="8"/>
  <c r="AL77" i="8"/>
  <c r="AL75" i="8"/>
  <c r="AL74" i="8"/>
  <c r="AL73" i="8"/>
  <c r="AL72" i="8"/>
  <c r="AL71" i="8"/>
  <c r="AL70" i="8"/>
  <c r="AL54" i="8"/>
  <c r="AL53" i="8"/>
  <c r="AL52" i="8"/>
  <c r="AL51" i="8"/>
  <c r="AL50" i="8"/>
  <c r="AL49" i="8"/>
  <c r="AL48" i="8"/>
  <c r="AL47" i="8"/>
  <c r="AL46" i="8"/>
  <c r="AL45" i="8"/>
  <c r="AL44" i="8"/>
  <c r="AL43" i="8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D100" i="8"/>
  <c r="AD99" i="8"/>
  <c r="AD98" i="8"/>
  <c r="AD97" i="8"/>
  <c r="AD96" i="8"/>
  <c r="AD95" i="8"/>
  <c r="AD94" i="8"/>
  <c r="AD93" i="8"/>
  <c r="AD92" i="8"/>
  <c r="AD91" i="8"/>
  <c r="AD90" i="8"/>
  <c r="AD89" i="8"/>
  <c r="AD88" i="8"/>
  <c r="AD87" i="8"/>
  <c r="AD86" i="8"/>
  <c r="AD85" i="8"/>
  <c r="AD84" i="8"/>
  <c r="AD83" i="8"/>
  <c r="AD82" i="8"/>
  <c r="AD81" i="8"/>
  <c r="AD80" i="8"/>
  <c r="AD79" i="8"/>
  <c r="AD78" i="8"/>
  <c r="AD77" i="8"/>
  <c r="AD75" i="8"/>
  <c r="AD74" i="8"/>
  <c r="AD73" i="8"/>
  <c r="AD72" i="8"/>
  <c r="AD71" i="8"/>
  <c r="AD70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5" i="8"/>
  <c r="V74" i="8"/>
  <c r="V73" i="8"/>
  <c r="V72" i="8"/>
  <c r="V71" i="8"/>
  <c r="V70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5" i="8"/>
  <c r="N74" i="8"/>
  <c r="N73" i="8"/>
  <c r="N72" i="8"/>
  <c r="N71" i="8"/>
  <c r="N70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F100" i="8"/>
  <c r="BB100" i="8" s="1"/>
  <c r="F99" i="8"/>
  <c r="BB99" i="8" s="1"/>
  <c r="F98" i="8"/>
  <c r="BB98" i="8" s="1"/>
  <c r="F97" i="8"/>
  <c r="BB97" i="8" s="1"/>
  <c r="F96" i="8"/>
  <c r="AT96" i="8" s="1"/>
  <c r="F95" i="8"/>
  <c r="BB95" i="8" s="1"/>
  <c r="F94" i="8"/>
  <c r="BB94" i="8" s="1"/>
  <c r="F93" i="8"/>
  <c r="BB93" i="8" s="1"/>
  <c r="F92" i="8"/>
  <c r="BB92" i="8" s="1"/>
  <c r="F91" i="8"/>
  <c r="BB91" i="8" s="1"/>
  <c r="F90" i="8"/>
  <c r="BB90" i="8" s="1"/>
  <c r="F89" i="8"/>
  <c r="BB89" i="8" s="1"/>
  <c r="F88" i="8"/>
  <c r="BB88" i="8" s="1"/>
  <c r="F87" i="8"/>
  <c r="BB87" i="8" s="1"/>
  <c r="F86" i="8"/>
  <c r="BB86" i="8" s="1"/>
  <c r="F85" i="8"/>
  <c r="BB85" i="8" s="1"/>
  <c r="F84" i="8"/>
  <c r="BB84" i="8" s="1"/>
  <c r="F83" i="8"/>
  <c r="BB83" i="8" s="1"/>
  <c r="F82" i="8"/>
  <c r="BB82" i="8" s="1"/>
  <c r="F81" i="8"/>
  <c r="BB81" i="8" s="1"/>
  <c r="F80" i="8"/>
  <c r="BB80" i="8" s="1"/>
  <c r="F79" i="8"/>
  <c r="BB79" i="8" s="1"/>
  <c r="F78" i="8"/>
  <c r="AT78" i="8" s="1"/>
  <c r="F77" i="8"/>
  <c r="BB77" i="8" s="1"/>
  <c r="F75" i="8"/>
  <c r="BB75" i="8" s="1"/>
  <c r="F74" i="8"/>
  <c r="BB74" i="8" s="1"/>
  <c r="F73" i="8"/>
  <c r="BB73" i="8" s="1"/>
  <c r="F72" i="8"/>
  <c r="BB72" i="8" s="1"/>
  <c r="F71" i="8"/>
  <c r="AT71" i="8" s="1"/>
  <c r="F70" i="8"/>
  <c r="BB70" i="8" s="1"/>
  <c r="F54" i="8"/>
  <c r="BB54" i="8" s="1"/>
  <c r="F53" i="8"/>
  <c r="BB53" i="8" s="1"/>
  <c r="F52" i="8"/>
  <c r="BB52" i="8" s="1"/>
  <c r="F51" i="8"/>
  <c r="BB51" i="8" s="1"/>
  <c r="F50" i="8"/>
  <c r="AT50" i="8" s="1"/>
  <c r="F49" i="8"/>
  <c r="BB49" i="8" s="1"/>
  <c r="F48" i="8"/>
  <c r="BB48" i="8" s="1"/>
  <c r="F47" i="8"/>
  <c r="BB47" i="8" s="1"/>
  <c r="F46" i="8"/>
  <c r="BB46" i="8" s="1"/>
  <c r="F45" i="8"/>
  <c r="BB45" i="8" s="1"/>
  <c r="F44" i="8"/>
  <c r="AT44" i="8" s="1"/>
  <c r="F43" i="8"/>
  <c r="BB43" i="8" s="1"/>
  <c r="F42" i="8"/>
  <c r="BB42" i="8" s="1"/>
  <c r="F41" i="8"/>
  <c r="BB41" i="8" s="1"/>
  <c r="F40" i="8"/>
  <c r="BB40" i="8" s="1"/>
  <c r="F39" i="8"/>
  <c r="BB39" i="8" s="1"/>
  <c r="F38" i="8"/>
  <c r="BB38" i="8" s="1"/>
  <c r="F37" i="8"/>
  <c r="BB37" i="8" s="1"/>
  <c r="F36" i="8"/>
  <c r="BB36" i="8" s="1"/>
  <c r="F35" i="8"/>
  <c r="BB35" i="8" s="1"/>
  <c r="F34" i="8"/>
  <c r="BB34" i="8" s="1"/>
  <c r="F33" i="8"/>
  <c r="BB33" i="8" s="1"/>
  <c r="F32" i="8"/>
  <c r="BB32" i="8" s="1"/>
  <c r="F31" i="8"/>
  <c r="BB31" i="8" s="1"/>
  <c r="F30" i="8"/>
  <c r="BB30" i="8" s="1"/>
  <c r="F29" i="8"/>
  <c r="BB29" i="8" s="1"/>
  <c r="F28" i="8"/>
  <c r="BB28" i="8" s="1"/>
  <c r="F27" i="8"/>
  <c r="BB27" i="8" s="1"/>
  <c r="F26" i="8"/>
  <c r="BB26" i="8" s="1"/>
  <c r="F25" i="8"/>
  <c r="BB25" i="8" s="1"/>
  <c r="F24" i="8"/>
  <c r="BB24" i="8" s="1"/>
  <c r="F23" i="8"/>
  <c r="BB23" i="8" s="1"/>
  <c r="F22" i="8"/>
  <c r="BB22" i="8" s="1"/>
  <c r="F21" i="8"/>
  <c r="BB21" i="8" s="1"/>
  <c r="F20" i="8"/>
  <c r="AT20" i="8" s="1"/>
  <c r="F19" i="8"/>
  <c r="BB19" i="8" s="1"/>
  <c r="F18" i="8"/>
  <c r="BB18" i="8" s="1"/>
  <c r="F17" i="8"/>
  <c r="BB17" i="8" s="1"/>
  <c r="F16" i="8"/>
  <c r="BB16" i="8" s="1"/>
  <c r="F15" i="8"/>
  <c r="BB15" i="8" s="1"/>
  <c r="F14" i="8"/>
  <c r="AT14" i="8" s="1"/>
  <c r="F13" i="8"/>
  <c r="BB13" i="8" s="1"/>
  <c r="F12" i="8"/>
  <c r="BB12" i="8" s="1"/>
  <c r="F11" i="8"/>
  <c r="BB11" i="8" s="1"/>
  <c r="F10" i="8"/>
  <c r="BB10" i="8" s="1"/>
  <c r="F9" i="8"/>
  <c r="BB9" i="8" s="1"/>
  <c r="F8" i="8"/>
  <c r="BB8" i="8" s="1"/>
  <c r="F7" i="8"/>
  <c r="BB7" i="8" s="1"/>
  <c r="AB128" i="7"/>
  <c r="AB127" i="7"/>
  <c r="AB126" i="7"/>
  <c r="AB125" i="7"/>
  <c r="AB124" i="7"/>
  <c r="V128" i="7"/>
  <c r="V127" i="7"/>
  <c r="V126" i="7"/>
  <c r="V125" i="7"/>
  <c r="V124" i="7"/>
  <c r="P128" i="7"/>
  <c r="P127" i="7"/>
  <c r="P126" i="7"/>
  <c r="P125" i="7"/>
  <c r="P124" i="7"/>
  <c r="J128" i="7"/>
  <c r="J127" i="7"/>
  <c r="J126" i="7"/>
  <c r="J125" i="7"/>
  <c r="J124" i="7"/>
  <c r="D128" i="7"/>
  <c r="AH128" i="7" s="1"/>
  <c r="D127" i="7"/>
  <c r="AH127" i="7" s="1"/>
  <c r="D126" i="7"/>
  <c r="D125" i="7"/>
  <c r="AH125" i="7" s="1"/>
  <c r="D124" i="7"/>
  <c r="AH124" i="7" s="1"/>
  <c r="AL128" i="8"/>
  <c r="AF128" i="8"/>
  <c r="AB128" i="8"/>
  <c r="AA128" i="8"/>
  <c r="V128" i="8"/>
  <c r="U128" i="8"/>
  <c r="P128" i="8"/>
  <c r="O128" i="8"/>
  <c r="J128" i="8"/>
  <c r="I128" i="8"/>
  <c r="D128" i="8"/>
  <c r="C128" i="8"/>
  <c r="AL127" i="8"/>
  <c r="AF127" i="8"/>
  <c r="AB127" i="8"/>
  <c r="AA127" i="8"/>
  <c r="V127" i="8"/>
  <c r="U127" i="8"/>
  <c r="P127" i="8"/>
  <c r="O127" i="8"/>
  <c r="J127" i="8"/>
  <c r="I127" i="8"/>
  <c r="D127" i="8"/>
  <c r="C127" i="8"/>
  <c r="AL126" i="8"/>
  <c r="AF126" i="8"/>
  <c r="AB126" i="8"/>
  <c r="AA126" i="8"/>
  <c r="V126" i="8"/>
  <c r="U126" i="8"/>
  <c r="P126" i="8"/>
  <c r="O126" i="8"/>
  <c r="J126" i="8"/>
  <c r="I126" i="8"/>
  <c r="D126" i="8"/>
  <c r="C126" i="8"/>
  <c r="AL125" i="8"/>
  <c r="AF125" i="8"/>
  <c r="AB125" i="8"/>
  <c r="AA125" i="8"/>
  <c r="V125" i="8"/>
  <c r="U125" i="8"/>
  <c r="P125" i="8"/>
  <c r="O125" i="8"/>
  <c r="J125" i="8"/>
  <c r="I125" i="8"/>
  <c r="D125" i="8"/>
  <c r="AN125" i="8" s="1"/>
  <c r="C125" i="8"/>
  <c r="AL124" i="8"/>
  <c r="AF124" i="8"/>
  <c r="AB124" i="8"/>
  <c r="AA124" i="8"/>
  <c r="V124" i="8"/>
  <c r="U124" i="8"/>
  <c r="P124" i="8"/>
  <c r="O124" i="8"/>
  <c r="J124" i="8"/>
  <c r="I124" i="8"/>
  <c r="D124" i="8"/>
  <c r="AH124" i="8" s="1"/>
  <c r="C124" i="8"/>
  <c r="AT53" i="6"/>
  <c r="AT17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5" i="6"/>
  <c r="AL74" i="6"/>
  <c r="AL73" i="6"/>
  <c r="AL72" i="6"/>
  <c r="AL71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D100" i="6"/>
  <c r="AD99" i="6"/>
  <c r="AD98" i="6"/>
  <c r="AD97" i="6"/>
  <c r="AD96" i="6"/>
  <c r="AD95" i="6"/>
  <c r="AD94" i="6"/>
  <c r="AD93" i="6"/>
  <c r="AD92" i="6"/>
  <c r="AD91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5" i="6"/>
  <c r="AD74" i="6"/>
  <c r="AD73" i="6"/>
  <c r="AD72" i="6"/>
  <c r="AD71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5" i="6"/>
  <c r="V74" i="6"/>
  <c r="V73" i="6"/>
  <c r="V72" i="6"/>
  <c r="V71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5" i="6"/>
  <c r="N74" i="6"/>
  <c r="N73" i="6"/>
  <c r="N72" i="6"/>
  <c r="N71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F100" i="6"/>
  <c r="F99" i="6"/>
  <c r="F98" i="6"/>
  <c r="AT98" i="6" s="1"/>
  <c r="F97" i="6"/>
  <c r="AT97" i="6" s="1"/>
  <c r="F96" i="6"/>
  <c r="F95" i="6"/>
  <c r="F94" i="6"/>
  <c r="BB94" i="6" s="1"/>
  <c r="F93" i="6"/>
  <c r="BB93" i="6" s="1"/>
  <c r="F92" i="6"/>
  <c r="AT92" i="6" s="1"/>
  <c r="F91" i="6"/>
  <c r="AT91" i="6" s="1"/>
  <c r="F90" i="6"/>
  <c r="F89" i="6"/>
  <c r="F88" i="6"/>
  <c r="F87" i="6"/>
  <c r="BB87" i="6" s="1"/>
  <c r="F86" i="6"/>
  <c r="AT86" i="6" s="1"/>
  <c r="F85" i="6"/>
  <c r="AT85" i="6" s="1"/>
  <c r="F84" i="6"/>
  <c r="F83" i="6"/>
  <c r="F82" i="6"/>
  <c r="BB82" i="6" s="1"/>
  <c r="F81" i="6"/>
  <c r="F80" i="6"/>
  <c r="AT80" i="6" s="1"/>
  <c r="F79" i="6"/>
  <c r="AT79" i="6" s="1"/>
  <c r="F78" i="6"/>
  <c r="F77" i="6"/>
  <c r="F75" i="6"/>
  <c r="AT75" i="6" s="1"/>
  <c r="F74" i="6"/>
  <c r="F73" i="6"/>
  <c r="AT73" i="6" s="1"/>
  <c r="F72" i="6"/>
  <c r="AT72" i="6" s="1"/>
  <c r="F71" i="6"/>
  <c r="F54" i="6"/>
  <c r="AT54" i="6" s="1"/>
  <c r="F53" i="6"/>
  <c r="BB53" i="6" s="1"/>
  <c r="F52" i="6"/>
  <c r="BB52" i="6" s="1"/>
  <c r="F51" i="6"/>
  <c r="AT51" i="6" s="1"/>
  <c r="F50" i="6"/>
  <c r="AT50" i="6" s="1"/>
  <c r="F49" i="6"/>
  <c r="AT49" i="6" s="1"/>
  <c r="F48" i="6"/>
  <c r="BB48" i="6" s="1"/>
  <c r="F47" i="6"/>
  <c r="BB47" i="6" s="1"/>
  <c r="F46" i="6"/>
  <c r="BB46" i="6" s="1"/>
  <c r="F45" i="6"/>
  <c r="AT45" i="6" s="1"/>
  <c r="F44" i="6"/>
  <c r="AT44" i="6" s="1"/>
  <c r="F43" i="6"/>
  <c r="AT43" i="6" s="1"/>
  <c r="F42" i="6"/>
  <c r="AT42" i="6" s="1"/>
  <c r="F41" i="6"/>
  <c r="BB41" i="6" s="1"/>
  <c r="F40" i="6"/>
  <c r="BB40" i="6" s="1"/>
  <c r="F39" i="6"/>
  <c r="AT39" i="6" s="1"/>
  <c r="F38" i="6"/>
  <c r="AT38" i="6" s="1"/>
  <c r="F37" i="6"/>
  <c r="F36" i="6"/>
  <c r="BB36" i="6" s="1"/>
  <c r="F35" i="6"/>
  <c r="BB35" i="6" s="1"/>
  <c r="F34" i="6"/>
  <c r="F33" i="6"/>
  <c r="AT33" i="6" s="1"/>
  <c r="F32" i="6"/>
  <c r="AT32" i="6" s="1"/>
  <c r="F31" i="6"/>
  <c r="F30" i="6"/>
  <c r="AT30" i="6" s="1"/>
  <c r="F29" i="6"/>
  <c r="BB29" i="6" s="1"/>
  <c r="F28" i="6"/>
  <c r="BB28" i="6" s="1"/>
  <c r="F27" i="6"/>
  <c r="AT27" i="6" s="1"/>
  <c r="F26" i="6"/>
  <c r="AT26" i="6" s="1"/>
  <c r="F25" i="6"/>
  <c r="AT25" i="6" s="1"/>
  <c r="F24" i="6"/>
  <c r="BB24" i="6" s="1"/>
  <c r="F23" i="6"/>
  <c r="BB23" i="6" s="1"/>
  <c r="F22" i="6"/>
  <c r="BB22" i="6" s="1"/>
  <c r="F21" i="6"/>
  <c r="AT21" i="6" s="1"/>
  <c r="F20" i="6"/>
  <c r="AT20" i="6" s="1"/>
  <c r="F19" i="6"/>
  <c r="AT19" i="6" s="1"/>
  <c r="F18" i="6"/>
  <c r="BB18" i="6" s="1"/>
  <c r="F17" i="6"/>
  <c r="BB17" i="6" s="1"/>
  <c r="F16" i="6"/>
  <c r="BB16" i="6" s="1"/>
  <c r="F15" i="6"/>
  <c r="AT15" i="6" s="1"/>
  <c r="F14" i="6"/>
  <c r="AT14" i="6" s="1"/>
  <c r="F13" i="6"/>
  <c r="AT13" i="6" s="1"/>
  <c r="F12" i="6"/>
  <c r="AT12" i="6" s="1"/>
  <c r="F11" i="6"/>
  <c r="BB11" i="6" s="1"/>
  <c r="F10" i="6"/>
  <c r="BB10" i="6" s="1"/>
  <c r="F9" i="6"/>
  <c r="AT9" i="6" s="1"/>
  <c r="F8" i="6"/>
  <c r="AT8" i="6" s="1"/>
  <c r="F7" i="6"/>
  <c r="AT7" i="6" s="1"/>
  <c r="AB128" i="6"/>
  <c r="AB127" i="6"/>
  <c r="AB126" i="6"/>
  <c r="AB125" i="6"/>
  <c r="AB124" i="6"/>
  <c r="V128" i="6"/>
  <c r="V127" i="6"/>
  <c r="V126" i="6"/>
  <c r="V125" i="6"/>
  <c r="V124" i="6"/>
  <c r="P128" i="6"/>
  <c r="P127" i="6"/>
  <c r="P126" i="6"/>
  <c r="P125" i="6"/>
  <c r="P124" i="6"/>
  <c r="J128" i="6"/>
  <c r="J127" i="6"/>
  <c r="J126" i="6"/>
  <c r="J125" i="6"/>
  <c r="J124" i="6"/>
  <c r="D128" i="6"/>
  <c r="AN128" i="6" s="1"/>
  <c r="D127" i="6"/>
  <c r="D126" i="6"/>
  <c r="D125" i="6"/>
  <c r="AH125" i="6" s="1"/>
  <c r="D124" i="6"/>
  <c r="AA128" i="6"/>
  <c r="AA127" i="6"/>
  <c r="AA126" i="6"/>
  <c r="AA125" i="6"/>
  <c r="AA124" i="6"/>
  <c r="C128" i="6"/>
  <c r="C127" i="6"/>
  <c r="C126" i="6"/>
  <c r="C125" i="6"/>
  <c r="C124" i="6"/>
  <c r="I124" i="6"/>
  <c r="I125" i="6"/>
  <c r="I126" i="6"/>
  <c r="I127" i="6"/>
  <c r="I128" i="6"/>
  <c r="AB128" i="5"/>
  <c r="AB127" i="5"/>
  <c r="AB126" i="5"/>
  <c r="AB125" i="5"/>
  <c r="AB124" i="5"/>
  <c r="V128" i="5"/>
  <c r="V127" i="5"/>
  <c r="V126" i="5"/>
  <c r="V125" i="5"/>
  <c r="V124" i="5"/>
  <c r="P128" i="5"/>
  <c r="P127" i="5"/>
  <c r="P126" i="5"/>
  <c r="P125" i="5"/>
  <c r="P124" i="5"/>
  <c r="J128" i="5"/>
  <c r="J127" i="5"/>
  <c r="J126" i="5"/>
  <c r="J125" i="5"/>
  <c r="J124" i="5"/>
  <c r="D128" i="5"/>
  <c r="AH128" i="5" s="1"/>
  <c r="D127" i="5"/>
  <c r="D126" i="5"/>
  <c r="D125" i="5"/>
  <c r="D124" i="5"/>
  <c r="AH124" i="5" s="1"/>
  <c r="AN128" i="8" l="1"/>
  <c r="AH127" i="8"/>
  <c r="AN126" i="8"/>
  <c r="AN126" i="7"/>
  <c r="AH126" i="6"/>
  <c r="AH124" i="6"/>
  <c r="AH127" i="6"/>
  <c r="AH126" i="7"/>
  <c r="AN127" i="7"/>
  <c r="AN128" i="7"/>
  <c r="AN124" i="7"/>
  <c r="AN125" i="7"/>
  <c r="AH127" i="5"/>
  <c r="AN126" i="5"/>
  <c r="AH125" i="5"/>
  <c r="AH126" i="5"/>
  <c r="AN127" i="5"/>
  <c r="AN128" i="5"/>
  <c r="AN124" i="5"/>
  <c r="AN125" i="5"/>
  <c r="BH63" i="7"/>
  <c r="BH66" i="7"/>
  <c r="BH65" i="7"/>
  <c r="BH68" i="7"/>
  <c r="BH56" i="7"/>
  <c r="BH55" i="7"/>
  <c r="BH69" i="7"/>
  <c r="BH57" i="7"/>
  <c r="BH60" i="7"/>
  <c r="BH58" i="7"/>
  <c r="BH76" i="7"/>
  <c r="BH65" i="5"/>
  <c r="BH56" i="5"/>
  <c r="BH60" i="5"/>
  <c r="BH58" i="5"/>
  <c r="BH68" i="5"/>
  <c r="BH66" i="5"/>
  <c r="BH61" i="5"/>
  <c r="BH59" i="5"/>
  <c r="BH69" i="5"/>
  <c r="BH57" i="5"/>
  <c r="BH67" i="5"/>
  <c r="BH55" i="5"/>
  <c r="AT38" i="8"/>
  <c r="AT84" i="8"/>
  <c r="BB20" i="8"/>
  <c r="BB44" i="8"/>
  <c r="BB71" i="8"/>
  <c r="AT9" i="8"/>
  <c r="AT15" i="8"/>
  <c r="AT21" i="8"/>
  <c r="AT27" i="8"/>
  <c r="AT33" i="8"/>
  <c r="AT39" i="8"/>
  <c r="AT45" i="8"/>
  <c r="AT51" i="8"/>
  <c r="AT72" i="8"/>
  <c r="AT79" i="8"/>
  <c r="AT85" i="8"/>
  <c r="AT91" i="8"/>
  <c r="AT97" i="8"/>
  <c r="AT26" i="8"/>
  <c r="AT90" i="8"/>
  <c r="BB96" i="8"/>
  <c r="AT10" i="8"/>
  <c r="AT16" i="8"/>
  <c r="AT22" i="8"/>
  <c r="AT28" i="8"/>
  <c r="AT34" i="8"/>
  <c r="AT40" i="8"/>
  <c r="AT46" i="8"/>
  <c r="AT52" i="8"/>
  <c r="AT73" i="8"/>
  <c r="AT80" i="8"/>
  <c r="AT86" i="8"/>
  <c r="AT92" i="8"/>
  <c r="AT98" i="8"/>
  <c r="AT8" i="8"/>
  <c r="AT32" i="8"/>
  <c r="BB14" i="8"/>
  <c r="BB50" i="8"/>
  <c r="BB78" i="8"/>
  <c r="AT11" i="8"/>
  <c r="AT17" i="8"/>
  <c r="AT23" i="8"/>
  <c r="AT29" i="8"/>
  <c r="AT35" i="8"/>
  <c r="AT41" i="8"/>
  <c r="AT47" i="8"/>
  <c r="AT53" i="8"/>
  <c r="AT74" i="8"/>
  <c r="AT81" i="8"/>
  <c r="AT87" i="8"/>
  <c r="AT93" i="8"/>
  <c r="AT99" i="8"/>
  <c r="AT12" i="8"/>
  <c r="AT18" i="8"/>
  <c r="AT24" i="8"/>
  <c r="AT30" i="8"/>
  <c r="AT36" i="8"/>
  <c r="AT42" i="8"/>
  <c r="AT48" i="8"/>
  <c r="AT54" i="8"/>
  <c r="AT75" i="8"/>
  <c r="AT82" i="8"/>
  <c r="AT88" i="8"/>
  <c r="AT94" i="8"/>
  <c r="AT100" i="8"/>
  <c r="AT7" i="8"/>
  <c r="AT13" i="8"/>
  <c r="AT19" i="8"/>
  <c r="AT25" i="8"/>
  <c r="AT31" i="8"/>
  <c r="AT37" i="8"/>
  <c r="AT43" i="8"/>
  <c r="AT49" i="8"/>
  <c r="AT70" i="8"/>
  <c r="AT77" i="8"/>
  <c r="AT83" i="8"/>
  <c r="AT89" i="8"/>
  <c r="AT95" i="8"/>
  <c r="BB34" i="6"/>
  <c r="BB74" i="6"/>
  <c r="BB81" i="6"/>
  <c r="BB99" i="6"/>
  <c r="AT23" i="6"/>
  <c r="BB75" i="6"/>
  <c r="BB88" i="6"/>
  <c r="BB100" i="6"/>
  <c r="AT29" i="6"/>
  <c r="AT82" i="6"/>
  <c r="AH128" i="6"/>
  <c r="BB77" i="6"/>
  <c r="BB83" i="6"/>
  <c r="BB89" i="6"/>
  <c r="AT95" i="6"/>
  <c r="AT35" i="6"/>
  <c r="AT88" i="6"/>
  <c r="AT31" i="6"/>
  <c r="AT37" i="6"/>
  <c r="AT71" i="6"/>
  <c r="AT78" i="6"/>
  <c r="AT84" i="6"/>
  <c r="AT90" i="6"/>
  <c r="AT96" i="6"/>
  <c r="AT41" i="6"/>
  <c r="AT94" i="6"/>
  <c r="AT11" i="6"/>
  <c r="AT47" i="6"/>
  <c r="AT100" i="6"/>
  <c r="BB12" i="6"/>
  <c r="BB42" i="6"/>
  <c r="BB95" i="6"/>
  <c r="AT10" i="6"/>
  <c r="AT16" i="6"/>
  <c r="AT22" i="6"/>
  <c r="AT28" i="6"/>
  <c r="AT34" i="6"/>
  <c r="AT40" i="6"/>
  <c r="AT46" i="6"/>
  <c r="AT52" i="6"/>
  <c r="AT74" i="6"/>
  <c r="AT81" i="6"/>
  <c r="AT87" i="6"/>
  <c r="AT93" i="6"/>
  <c r="AT99" i="6"/>
  <c r="BB30" i="6"/>
  <c r="BB54" i="6"/>
  <c r="AT18" i="6"/>
  <c r="AT24" i="6"/>
  <c r="AT36" i="6"/>
  <c r="AT48" i="6"/>
  <c r="AT77" i="6"/>
  <c r="AT83" i="6"/>
  <c r="AT89" i="6"/>
  <c r="BB7" i="6"/>
  <c r="BB13" i="6"/>
  <c r="BB19" i="6"/>
  <c r="BB25" i="6"/>
  <c r="BB31" i="6"/>
  <c r="BB37" i="6"/>
  <c r="BB43" i="6"/>
  <c r="BB49" i="6"/>
  <c r="BB71" i="6"/>
  <c r="BB78" i="6"/>
  <c r="BB84" i="6"/>
  <c r="BB90" i="6"/>
  <c r="BB96" i="6"/>
  <c r="BB8" i="6"/>
  <c r="BB14" i="6"/>
  <c r="BB20" i="6"/>
  <c r="BB26" i="6"/>
  <c r="BB32" i="6"/>
  <c r="BB38" i="6"/>
  <c r="BB44" i="6"/>
  <c r="BB50" i="6"/>
  <c r="BB72" i="6"/>
  <c r="BB79" i="6"/>
  <c r="BB85" i="6"/>
  <c r="BB91" i="6"/>
  <c r="BB97" i="6"/>
  <c r="BB9" i="6"/>
  <c r="BB15" i="6"/>
  <c r="BB21" i="6"/>
  <c r="BB27" i="6"/>
  <c r="BB33" i="6"/>
  <c r="BB39" i="6"/>
  <c r="BB45" i="6"/>
  <c r="BB51" i="6"/>
  <c r="BB73" i="6"/>
  <c r="BB80" i="6"/>
  <c r="BB86" i="6"/>
  <c r="BB92" i="6"/>
  <c r="BB98" i="6"/>
  <c r="AG124" i="8"/>
  <c r="AM127" i="8"/>
  <c r="AH126" i="8"/>
  <c r="AG127" i="8"/>
  <c r="AG128" i="8"/>
  <c r="AG125" i="8"/>
  <c r="AM128" i="8"/>
  <c r="AM125" i="8"/>
  <c r="AM126" i="8"/>
  <c r="AG126" i="8"/>
  <c r="AM124" i="8"/>
  <c r="AN124" i="8"/>
  <c r="AN127" i="8"/>
  <c r="AH125" i="8"/>
  <c r="AH128" i="8"/>
  <c r="AN124" i="6"/>
  <c r="AN125" i="6"/>
  <c r="AN126" i="6"/>
  <c r="AN127" i="6"/>
  <c r="AA239" i="9"/>
  <c r="Z239" i="9"/>
  <c r="Y239" i="9"/>
  <c r="X239" i="9"/>
  <c r="AB238" i="9"/>
  <c r="AA238" i="9"/>
  <c r="Z238" i="9"/>
  <c r="Y238" i="9"/>
  <c r="X238" i="9"/>
  <c r="AC237" i="9"/>
  <c r="AB237" i="9"/>
  <c r="AA237" i="9"/>
  <c r="Z237" i="9"/>
  <c r="Y237" i="9"/>
  <c r="X237" i="9"/>
  <c r="AV128" i="4" l="1"/>
  <c r="AV127" i="4"/>
  <c r="AV126" i="4"/>
  <c r="AV125" i="4"/>
  <c r="AV124" i="4"/>
  <c r="AK128" i="4"/>
  <c r="AK127" i="4"/>
  <c r="AK126" i="4"/>
  <c r="AK125" i="4"/>
  <c r="AK124" i="4"/>
  <c r="Z128" i="4"/>
  <c r="Z127" i="4"/>
  <c r="Z126" i="4"/>
  <c r="Z125" i="4"/>
  <c r="Z124" i="4"/>
  <c r="O128" i="4"/>
  <c r="O127" i="4"/>
  <c r="O126" i="4"/>
  <c r="O125" i="4"/>
  <c r="O124" i="4"/>
  <c r="D128" i="4"/>
  <c r="D127" i="4"/>
  <c r="D126" i="4"/>
  <c r="D125" i="4"/>
  <c r="BG125" i="4" s="1"/>
  <c r="D124" i="4"/>
  <c r="BG124" i="4" s="1"/>
  <c r="BR100" i="4"/>
  <c r="BR99" i="4"/>
  <c r="BR98" i="4"/>
  <c r="BR97" i="4"/>
  <c r="BR96" i="4"/>
  <c r="BR95" i="4"/>
  <c r="BR94" i="4"/>
  <c r="BR93" i="4"/>
  <c r="BR92" i="4"/>
  <c r="BR91" i="4"/>
  <c r="BR90" i="4"/>
  <c r="BR89" i="4"/>
  <c r="BR88" i="4"/>
  <c r="BR87" i="4"/>
  <c r="BR86" i="4"/>
  <c r="BR85" i="4"/>
  <c r="BR84" i="4"/>
  <c r="BR83" i="4"/>
  <c r="BR82" i="4"/>
  <c r="BR81" i="4"/>
  <c r="BR80" i="4"/>
  <c r="BR79" i="4"/>
  <c r="BR78" i="4"/>
  <c r="BR77" i="4"/>
  <c r="BR75" i="4"/>
  <c r="BR74" i="4"/>
  <c r="BR73" i="4"/>
  <c r="BR72" i="4"/>
  <c r="BR71" i="4"/>
  <c r="BR70" i="4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R32" i="4"/>
  <c r="BR31" i="4"/>
  <c r="BR30" i="4"/>
  <c r="BR29" i="4"/>
  <c r="BR28" i="4"/>
  <c r="BR27" i="4"/>
  <c r="BR26" i="4"/>
  <c r="BR25" i="4"/>
  <c r="BR24" i="4"/>
  <c r="BR23" i="4"/>
  <c r="BR22" i="4"/>
  <c r="BR21" i="4"/>
  <c r="BR20" i="4"/>
  <c r="BR19" i="4"/>
  <c r="BR18" i="4"/>
  <c r="BR17" i="4"/>
  <c r="BR16" i="4"/>
  <c r="BR15" i="4"/>
  <c r="BR14" i="4"/>
  <c r="BR13" i="4"/>
  <c r="BR12" i="4"/>
  <c r="BR11" i="4"/>
  <c r="BR10" i="4"/>
  <c r="BR9" i="4"/>
  <c r="BR8" i="4"/>
  <c r="BR7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5" i="4"/>
  <c r="BB74" i="4"/>
  <c r="BB73" i="4"/>
  <c r="BB72" i="4"/>
  <c r="BB71" i="4"/>
  <c r="BB70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5" i="4"/>
  <c r="AL74" i="4"/>
  <c r="AL73" i="4"/>
  <c r="AL72" i="4"/>
  <c r="AL71" i="4"/>
  <c r="AL70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5" i="4"/>
  <c r="V74" i="4"/>
  <c r="V73" i="4"/>
  <c r="V72" i="4"/>
  <c r="V71" i="4"/>
  <c r="V70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F100" i="4"/>
  <c r="CY100" i="4" s="1"/>
  <c r="F99" i="4"/>
  <c r="CY99" i="4" s="1"/>
  <c r="F98" i="4"/>
  <c r="CY98" i="4" s="1"/>
  <c r="F97" i="4"/>
  <c r="CH97" i="4" s="1"/>
  <c r="F96" i="4"/>
  <c r="CH96" i="4" s="1"/>
  <c r="F95" i="4"/>
  <c r="CH95" i="4" s="1"/>
  <c r="F94" i="4"/>
  <c r="CY94" i="4" s="1"/>
  <c r="F93" i="4"/>
  <c r="CY93" i="4" s="1"/>
  <c r="F92" i="4"/>
  <c r="CY92" i="4" s="1"/>
  <c r="F91" i="4"/>
  <c r="CH91" i="4" s="1"/>
  <c r="F90" i="4"/>
  <c r="CH90" i="4" s="1"/>
  <c r="F89" i="4"/>
  <c r="CH89" i="4" s="1"/>
  <c r="F88" i="4"/>
  <c r="CY88" i="4" s="1"/>
  <c r="F87" i="4"/>
  <c r="CY87" i="4" s="1"/>
  <c r="F86" i="4"/>
  <c r="CY86" i="4" s="1"/>
  <c r="F85" i="4"/>
  <c r="CH85" i="4" s="1"/>
  <c r="F84" i="4"/>
  <c r="CH84" i="4" s="1"/>
  <c r="F83" i="4"/>
  <c r="CH83" i="4" s="1"/>
  <c r="F82" i="4"/>
  <c r="CY82" i="4" s="1"/>
  <c r="F81" i="4"/>
  <c r="CY81" i="4" s="1"/>
  <c r="F80" i="4"/>
  <c r="CY80" i="4" s="1"/>
  <c r="F79" i="4"/>
  <c r="CH79" i="4" s="1"/>
  <c r="F78" i="4"/>
  <c r="CH78" i="4" s="1"/>
  <c r="F77" i="4"/>
  <c r="CH77" i="4" s="1"/>
  <c r="F75" i="4"/>
  <c r="CY75" i="4" s="1"/>
  <c r="F74" i="4"/>
  <c r="CY74" i="4" s="1"/>
  <c r="F73" i="4"/>
  <c r="CY73" i="4" s="1"/>
  <c r="F72" i="4"/>
  <c r="CH72" i="4" s="1"/>
  <c r="F71" i="4"/>
  <c r="CH71" i="4" s="1"/>
  <c r="F70" i="4"/>
  <c r="CH70" i="4" s="1"/>
  <c r="F54" i="4"/>
  <c r="CY54" i="4" s="1"/>
  <c r="F53" i="4"/>
  <c r="CY53" i="4" s="1"/>
  <c r="F52" i="4"/>
  <c r="CY52" i="4" s="1"/>
  <c r="F51" i="4"/>
  <c r="CH51" i="4" s="1"/>
  <c r="F50" i="4"/>
  <c r="CH50" i="4" s="1"/>
  <c r="F49" i="4"/>
  <c r="CH49" i="4" s="1"/>
  <c r="F48" i="4"/>
  <c r="CY48" i="4" s="1"/>
  <c r="F47" i="4"/>
  <c r="CY47" i="4" s="1"/>
  <c r="F46" i="4"/>
  <c r="CY46" i="4" s="1"/>
  <c r="F45" i="4"/>
  <c r="CH45" i="4" s="1"/>
  <c r="F44" i="4"/>
  <c r="CH44" i="4" s="1"/>
  <c r="F43" i="4"/>
  <c r="CH43" i="4" s="1"/>
  <c r="F42" i="4"/>
  <c r="CY42" i="4" s="1"/>
  <c r="F41" i="4"/>
  <c r="CY41" i="4" s="1"/>
  <c r="F40" i="4"/>
  <c r="CY40" i="4" s="1"/>
  <c r="F39" i="4"/>
  <c r="CH39" i="4" s="1"/>
  <c r="F38" i="4"/>
  <c r="CH38" i="4" s="1"/>
  <c r="F37" i="4"/>
  <c r="CH37" i="4" s="1"/>
  <c r="F36" i="4"/>
  <c r="CY36" i="4" s="1"/>
  <c r="F35" i="4"/>
  <c r="CY35" i="4" s="1"/>
  <c r="F34" i="4"/>
  <c r="CY34" i="4" s="1"/>
  <c r="F33" i="4"/>
  <c r="CH33" i="4" s="1"/>
  <c r="F32" i="4"/>
  <c r="CH32" i="4" s="1"/>
  <c r="F31" i="4"/>
  <c r="CH31" i="4" s="1"/>
  <c r="F30" i="4"/>
  <c r="CY30" i="4" s="1"/>
  <c r="F29" i="4"/>
  <c r="CY29" i="4" s="1"/>
  <c r="F28" i="4"/>
  <c r="CY28" i="4" s="1"/>
  <c r="F27" i="4"/>
  <c r="CH27" i="4" s="1"/>
  <c r="F26" i="4"/>
  <c r="CH26" i="4" s="1"/>
  <c r="F25" i="4"/>
  <c r="CH25" i="4" s="1"/>
  <c r="F24" i="4"/>
  <c r="CY24" i="4" s="1"/>
  <c r="F23" i="4"/>
  <c r="CY23" i="4" s="1"/>
  <c r="F22" i="4"/>
  <c r="CY22" i="4" s="1"/>
  <c r="F21" i="4"/>
  <c r="CH21" i="4" s="1"/>
  <c r="F20" i="4"/>
  <c r="CH20" i="4" s="1"/>
  <c r="F19" i="4"/>
  <c r="CH19" i="4" s="1"/>
  <c r="F18" i="4"/>
  <c r="CY18" i="4" s="1"/>
  <c r="F17" i="4"/>
  <c r="CY17" i="4" s="1"/>
  <c r="F16" i="4"/>
  <c r="CY16" i="4" s="1"/>
  <c r="F15" i="4"/>
  <c r="CH15" i="4" s="1"/>
  <c r="F14" i="4"/>
  <c r="CH14" i="4" s="1"/>
  <c r="F13" i="4"/>
  <c r="CH13" i="4" s="1"/>
  <c r="F12" i="4"/>
  <c r="CY12" i="4" s="1"/>
  <c r="F11" i="4"/>
  <c r="CY11" i="4" s="1"/>
  <c r="F10" i="4"/>
  <c r="CY10" i="4" s="1"/>
  <c r="F9" i="4"/>
  <c r="CH9" i="4" s="1"/>
  <c r="F8" i="4"/>
  <c r="CH8" i="4" s="1"/>
  <c r="F7" i="4"/>
  <c r="CH7" i="4" s="1"/>
  <c r="BG126" i="4" l="1"/>
  <c r="BG127" i="4"/>
  <c r="BG128" i="4"/>
  <c r="BR124" i="4"/>
  <c r="BR125" i="4"/>
  <c r="BR126" i="4"/>
  <c r="BR127" i="4"/>
  <c r="BR128" i="4"/>
  <c r="CY7" i="4"/>
  <c r="CY13" i="4"/>
  <c r="CY19" i="4"/>
  <c r="CY25" i="4"/>
  <c r="CY31" i="4"/>
  <c r="CY37" i="4"/>
  <c r="CY43" i="4"/>
  <c r="CY49" i="4"/>
  <c r="CY70" i="4"/>
  <c r="CY77" i="4"/>
  <c r="CY83" i="4"/>
  <c r="CY89" i="4"/>
  <c r="CY95" i="4"/>
  <c r="CH100" i="4"/>
  <c r="CH94" i="4"/>
  <c r="CH88" i="4"/>
  <c r="CH82" i="4"/>
  <c r="CH75" i="4"/>
  <c r="CH54" i="4"/>
  <c r="CH48" i="4"/>
  <c r="CH42" i="4"/>
  <c r="CH36" i="4"/>
  <c r="CH30" i="4"/>
  <c r="CH24" i="4"/>
  <c r="CH18" i="4"/>
  <c r="CH12" i="4"/>
  <c r="CY8" i="4"/>
  <c r="CY14" i="4"/>
  <c r="CY20" i="4"/>
  <c r="CY26" i="4"/>
  <c r="CY32" i="4"/>
  <c r="CY38" i="4"/>
  <c r="CY44" i="4"/>
  <c r="CY50" i="4"/>
  <c r="CY71" i="4"/>
  <c r="CY78" i="4"/>
  <c r="CY84" i="4"/>
  <c r="CY90" i="4"/>
  <c r="CY96" i="4"/>
  <c r="CH99" i="4"/>
  <c r="CH93" i="4"/>
  <c r="CH87" i="4"/>
  <c r="CH81" i="4"/>
  <c r="CH74" i="4"/>
  <c r="CH53" i="4"/>
  <c r="CH47" i="4"/>
  <c r="CH41" i="4"/>
  <c r="CH35" i="4"/>
  <c r="CH29" i="4"/>
  <c r="CH23" i="4"/>
  <c r="CH17" i="4"/>
  <c r="CH11" i="4"/>
  <c r="CY9" i="4"/>
  <c r="CY15" i="4"/>
  <c r="CY21" i="4"/>
  <c r="CY27" i="4"/>
  <c r="CY33" i="4"/>
  <c r="CY39" i="4"/>
  <c r="CY45" i="4"/>
  <c r="CY51" i="4"/>
  <c r="CY72" i="4"/>
  <c r="CY79" i="4"/>
  <c r="CY85" i="4"/>
  <c r="CY91" i="4"/>
  <c r="CY97" i="4"/>
  <c r="CH98" i="4"/>
  <c r="CH92" i="4"/>
  <c r="CH86" i="4"/>
  <c r="CH80" i="4"/>
  <c r="CH73" i="4"/>
  <c r="CH52" i="4"/>
  <c r="CH46" i="4"/>
  <c r="CH40" i="4"/>
  <c r="CH34" i="4"/>
  <c r="CH28" i="4"/>
  <c r="CH22" i="4"/>
  <c r="CH16" i="4"/>
  <c r="CH10" i="4"/>
  <c r="X193" i="9"/>
  <c r="Y193" i="9"/>
  <c r="Y204" i="9" s="1"/>
  <c r="Y215" i="9" s="1"/>
  <c r="Y236" i="9" s="1"/>
  <c r="Z193" i="9"/>
  <c r="Z204" i="9" s="1"/>
  <c r="Z215" i="9" s="1"/>
  <c r="Z236" i="9" s="1"/>
  <c r="AA193" i="9"/>
  <c r="AA204" i="9" s="1"/>
  <c r="AA215" i="9" s="1"/>
  <c r="AA236" i="9" s="1"/>
  <c r="AB193" i="9"/>
  <c r="AB204" i="9" s="1"/>
  <c r="AB215" i="9" s="1"/>
  <c r="AB236" i="9" s="1"/>
  <c r="AC193" i="9"/>
  <c r="AC204" i="9" s="1"/>
  <c r="AC215" i="9" s="1"/>
  <c r="AC236" i="9" s="1"/>
  <c r="X194" i="9"/>
  <c r="Y194" i="9"/>
  <c r="Y205" i="9" s="1"/>
  <c r="Z194" i="9"/>
  <c r="Z205" i="9" s="1"/>
  <c r="AA194" i="9"/>
  <c r="AA205" i="9" s="1"/>
  <c r="AB194" i="9"/>
  <c r="AB205" i="9" s="1"/>
  <c r="AC194" i="9"/>
  <c r="AC205" i="9" s="1"/>
  <c r="X195" i="9"/>
  <c r="Y195" i="9"/>
  <c r="Y206" i="9" s="1"/>
  <c r="Z195" i="9"/>
  <c r="Z206" i="9" s="1"/>
  <c r="AA195" i="9"/>
  <c r="AA206" i="9" s="1"/>
  <c r="AB195" i="9"/>
  <c r="AB206" i="9" s="1"/>
  <c r="X196" i="9"/>
  <c r="X207" i="9" s="1"/>
  <c r="Y196" i="9"/>
  <c r="Z196" i="9"/>
  <c r="Z207" i="9" s="1"/>
  <c r="AA196" i="9"/>
  <c r="AA207" i="9" s="1"/>
  <c r="X197" i="9"/>
  <c r="X208" i="9" s="1"/>
  <c r="Y197" i="9"/>
  <c r="Y208" i="9" s="1"/>
  <c r="Z197" i="9"/>
  <c r="Z208" i="9" s="1"/>
  <c r="AC208" i="9"/>
  <c r="AB208" i="9"/>
  <c r="AA208" i="9"/>
  <c r="AC207" i="9"/>
  <c r="AB207" i="9"/>
  <c r="Y207" i="9"/>
  <c r="AC206" i="9"/>
  <c r="X206" i="9"/>
  <c r="X205" i="9"/>
  <c r="X204" i="9"/>
  <c r="X215" i="9" s="1"/>
  <c r="X236" i="9" s="1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6" i="9"/>
  <c r="D75" i="9"/>
  <c r="D74" i="9"/>
  <c r="D73" i="9"/>
  <c r="D72" i="9"/>
  <c r="D71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AZ100" i="8" l="1"/>
  <c r="AZ99" i="8"/>
  <c r="AZ98" i="8"/>
  <c r="AZ97" i="8"/>
  <c r="AZ96" i="8"/>
  <c r="AZ95" i="8"/>
  <c r="AZ94" i="8"/>
  <c r="AZ93" i="8"/>
  <c r="AZ92" i="8"/>
  <c r="AZ91" i="8"/>
  <c r="AZ90" i="8"/>
  <c r="AZ89" i="8"/>
  <c r="AZ88" i="8"/>
  <c r="AZ87" i="8"/>
  <c r="AZ86" i="8"/>
  <c r="AZ85" i="8"/>
  <c r="AZ84" i="8"/>
  <c r="AZ83" i="8"/>
  <c r="AZ82" i="8"/>
  <c r="AZ81" i="8"/>
  <c r="AZ80" i="8"/>
  <c r="AZ79" i="8"/>
  <c r="AZ78" i="8"/>
  <c r="AZ77" i="8"/>
  <c r="AZ75" i="8"/>
  <c r="AZ74" i="8"/>
  <c r="AZ73" i="8"/>
  <c r="AZ72" i="8"/>
  <c r="AZ71" i="8"/>
  <c r="AZ70" i="8"/>
  <c r="AZ54" i="8"/>
  <c r="AZ53" i="8"/>
  <c r="AZ52" i="8"/>
  <c r="AZ51" i="8"/>
  <c r="AZ50" i="8"/>
  <c r="AZ49" i="8"/>
  <c r="AZ48" i="8"/>
  <c r="AZ47" i="8"/>
  <c r="AZ46" i="8"/>
  <c r="AZ45" i="8"/>
  <c r="AZ44" i="8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L128" i="7"/>
  <c r="AL127" i="7"/>
  <c r="AL126" i="7"/>
  <c r="AL125" i="7"/>
  <c r="AL124" i="7"/>
  <c r="BG100" i="7"/>
  <c r="BF100" i="7"/>
  <c r="BG99" i="7"/>
  <c r="BF99" i="7"/>
  <c r="BG98" i="7"/>
  <c r="BF98" i="7"/>
  <c r="BG97" i="7"/>
  <c r="BF97" i="7"/>
  <c r="BG96" i="7"/>
  <c r="BF96" i="7"/>
  <c r="BG95" i="7"/>
  <c r="BF95" i="7"/>
  <c r="BG94" i="7"/>
  <c r="BF94" i="7"/>
  <c r="BG93" i="7"/>
  <c r="BF93" i="7"/>
  <c r="BG92" i="7"/>
  <c r="BF92" i="7"/>
  <c r="BG91" i="7"/>
  <c r="BF91" i="7"/>
  <c r="BG90" i="7"/>
  <c r="BF90" i="7"/>
  <c r="BG89" i="7"/>
  <c r="BF89" i="7"/>
  <c r="BG88" i="7"/>
  <c r="BF88" i="7"/>
  <c r="BG87" i="7"/>
  <c r="BF87" i="7"/>
  <c r="BG86" i="7"/>
  <c r="BF86" i="7"/>
  <c r="BG85" i="7"/>
  <c r="BF85" i="7"/>
  <c r="BG84" i="7"/>
  <c r="BF84" i="7"/>
  <c r="BG83" i="7"/>
  <c r="BF83" i="7"/>
  <c r="BG82" i="7"/>
  <c r="BF82" i="7"/>
  <c r="BG81" i="7"/>
  <c r="BF81" i="7"/>
  <c r="BG80" i="7"/>
  <c r="BF80" i="7"/>
  <c r="BG79" i="7"/>
  <c r="BF79" i="7"/>
  <c r="BG78" i="7"/>
  <c r="BF78" i="7"/>
  <c r="BG77" i="7"/>
  <c r="BF77" i="7"/>
  <c r="BG75" i="7"/>
  <c r="BF75" i="7"/>
  <c r="BG74" i="7"/>
  <c r="BF74" i="7"/>
  <c r="BG73" i="7"/>
  <c r="BF73" i="7"/>
  <c r="BG72" i="7"/>
  <c r="BF72" i="7"/>
  <c r="BG71" i="7"/>
  <c r="BF71" i="7"/>
  <c r="BG70" i="7"/>
  <c r="BF70" i="7"/>
  <c r="BG54" i="7"/>
  <c r="BF54" i="7"/>
  <c r="BG53" i="7"/>
  <c r="BF53" i="7"/>
  <c r="BG52" i="7"/>
  <c r="BF52" i="7"/>
  <c r="BG51" i="7"/>
  <c r="BF51" i="7"/>
  <c r="BG50" i="7"/>
  <c r="BF50" i="7"/>
  <c r="BG49" i="7"/>
  <c r="BF49" i="7"/>
  <c r="BG48" i="7"/>
  <c r="BF48" i="7"/>
  <c r="BG47" i="7"/>
  <c r="BF47" i="7"/>
  <c r="BG46" i="7"/>
  <c r="BF46" i="7"/>
  <c r="BG45" i="7"/>
  <c r="BF45" i="7"/>
  <c r="BG44" i="7"/>
  <c r="BF44" i="7"/>
  <c r="BG43" i="7"/>
  <c r="BF43" i="7"/>
  <c r="BG42" i="7"/>
  <c r="BF42" i="7"/>
  <c r="BG41" i="7"/>
  <c r="BF41" i="7"/>
  <c r="BG40" i="7"/>
  <c r="BF40" i="7"/>
  <c r="BG39" i="7"/>
  <c r="BF39" i="7"/>
  <c r="BG38" i="7"/>
  <c r="BF38" i="7"/>
  <c r="BG37" i="7"/>
  <c r="BF37" i="7"/>
  <c r="BG36" i="7"/>
  <c r="BF36" i="7"/>
  <c r="BG35" i="7"/>
  <c r="BF35" i="7"/>
  <c r="BG34" i="7"/>
  <c r="BF34" i="7"/>
  <c r="BG33" i="7"/>
  <c r="BF33" i="7"/>
  <c r="BG32" i="7"/>
  <c r="BF32" i="7"/>
  <c r="BG31" i="7"/>
  <c r="BF31" i="7"/>
  <c r="BG30" i="7"/>
  <c r="BF30" i="7"/>
  <c r="BG29" i="7"/>
  <c r="BF29" i="7"/>
  <c r="BG28" i="7"/>
  <c r="BF28" i="7"/>
  <c r="BG27" i="7"/>
  <c r="BF27" i="7"/>
  <c r="BG26" i="7"/>
  <c r="BF26" i="7"/>
  <c r="BG25" i="7"/>
  <c r="BF25" i="7"/>
  <c r="BG24" i="7"/>
  <c r="BF24" i="7"/>
  <c r="BG23" i="7"/>
  <c r="BF23" i="7"/>
  <c r="BG22" i="7"/>
  <c r="BF22" i="7"/>
  <c r="BG21" i="7"/>
  <c r="BF21" i="7"/>
  <c r="BG20" i="7"/>
  <c r="BF20" i="7"/>
  <c r="BG19" i="7"/>
  <c r="BF19" i="7"/>
  <c r="BG18" i="7"/>
  <c r="BF18" i="7"/>
  <c r="BG17" i="7"/>
  <c r="BF17" i="7"/>
  <c r="BG16" i="7"/>
  <c r="BF16" i="7"/>
  <c r="BG15" i="7"/>
  <c r="BF15" i="7"/>
  <c r="BG14" i="7"/>
  <c r="BF14" i="7"/>
  <c r="BG13" i="7"/>
  <c r="BF13" i="7"/>
  <c r="BG12" i="7"/>
  <c r="BF12" i="7"/>
  <c r="BG11" i="7"/>
  <c r="BF11" i="7"/>
  <c r="BG10" i="7"/>
  <c r="BF10" i="7"/>
  <c r="BG9" i="7"/>
  <c r="BF9" i="7"/>
  <c r="BG8" i="7"/>
  <c r="BF8" i="7"/>
  <c r="BG7" i="7"/>
  <c r="BF7" i="7"/>
  <c r="AZ100" i="6"/>
  <c r="AZ99" i="6"/>
  <c r="AZ98" i="6"/>
  <c r="AZ97" i="6"/>
  <c r="AZ96" i="6"/>
  <c r="AZ95" i="6"/>
  <c r="AZ94" i="6"/>
  <c r="AZ93" i="6"/>
  <c r="AZ92" i="6"/>
  <c r="AZ91" i="6"/>
  <c r="AZ90" i="6"/>
  <c r="AZ89" i="6"/>
  <c r="AZ88" i="6"/>
  <c r="AZ87" i="6"/>
  <c r="AZ86" i="6"/>
  <c r="AZ85" i="6"/>
  <c r="AZ84" i="6"/>
  <c r="AZ83" i="6"/>
  <c r="AZ82" i="6"/>
  <c r="AZ81" i="6"/>
  <c r="AZ80" i="6"/>
  <c r="AZ79" i="6"/>
  <c r="AZ78" i="6"/>
  <c r="AZ77" i="6"/>
  <c r="AZ75" i="6"/>
  <c r="AZ74" i="6"/>
  <c r="AZ73" i="6"/>
  <c r="AZ72" i="6"/>
  <c r="AZ71" i="6"/>
  <c r="AZ54" i="6"/>
  <c r="AZ53" i="6"/>
  <c r="AZ52" i="6"/>
  <c r="AZ51" i="6"/>
  <c r="AZ50" i="6"/>
  <c r="AZ49" i="6"/>
  <c r="AZ48" i="6"/>
  <c r="AZ47" i="6"/>
  <c r="AZ46" i="6"/>
  <c r="AZ45" i="6"/>
  <c r="AZ44" i="6"/>
  <c r="AZ43" i="6"/>
  <c r="AZ42" i="6"/>
  <c r="AZ41" i="6"/>
  <c r="AZ40" i="6"/>
  <c r="AZ39" i="6"/>
  <c r="AZ38" i="6"/>
  <c r="AZ37" i="6"/>
  <c r="AZ36" i="6"/>
  <c r="AZ35" i="6"/>
  <c r="AZ34" i="6"/>
  <c r="AZ33" i="6"/>
  <c r="AZ32" i="6"/>
  <c r="AZ31" i="6"/>
  <c r="AZ30" i="6"/>
  <c r="AZ29" i="6"/>
  <c r="AZ28" i="6"/>
  <c r="AZ27" i="6"/>
  <c r="AZ26" i="6"/>
  <c r="AZ25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AL128" i="6"/>
  <c r="AL127" i="6"/>
  <c r="AL126" i="6"/>
  <c r="AL125" i="6"/>
  <c r="AL124" i="6"/>
  <c r="AL128" i="5"/>
  <c r="AL127" i="5"/>
  <c r="AL126" i="5"/>
  <c r="AL125" i="5"/>
  <c r="AL124" i="5"/>
  <c r="BP128" i="4"/>
  <c r="BP127" i="4"/>
  <c r="BP126" i="4"/>
  <c r="BP125" i="4"/>
  <c r="BP124" i="4"/>
  <c r="BS128" i="4"/>
  <c r="BT128" i="4" s="1"/>
  <c r="BU128" i="4" s="1"/>
  <c r="BV128" i="4" s="1"/>
  <c r="BS127" i="4"/>
  <c r="BT127" i="4" s="1"/>
  <c r="BU127" i="4" s="1"/>
  <c r="BV127" i="4" s="1"/>
  <c r="BS126" i="4"/>
  <c r="BT126" i="4" s="1"/>
  <c r="BU126" i="4" s="1"/>
  <c r="BV126" i="4" s="1"/>
  <c r="BS125" i="4"/>
  <c r="BT125" i="4" s="1"/>
  <c r="BU125" i="4" s="1"/>
  <c r="BV125" i="4" s="1"/>
  <c r="BS124" i="4"/>
  <c r="BT124" i="4" s="1"/>
  <c r="BU124" i="4" s="1"/>
  <c r="BV124" i="4" s="1"/>
  <c r="BW128" i="4"/>
  <c r="BF100" i="5"/>
  <c r="BF99" i="5"/>
  <c r="BF98" i="5"/>
  <c r="BF97" i="5"/>
  <c r="BF96" i="5"/>
  <c r="BF95" i="5"/>
  <c r="BF94" i="5"/>
  <c r="BF93" i="5"/>
  <c r="BF92" i="5"/>
  <c r="BF91" i="5"/>
  <c r="BF90" i="5"/>
  <c r="BF89" i="5"/>
  <c r="BF88" i="5"/>
  <c r="BF87" i="5"/>
  <c r="BF86" i="5"/>
  <c r="BF85" i="5"/>
  <c r="BF84" i="5"/>
  <c r="BF83" i="5"/>
  <c r="BF82" i="5"/>
  <c r="BF81" i="5"/>
  <c r="BF80" i="5"/>
  <c r="BF79" i="5"/>
  <c r="BF78" i="5"/>
  <c r="BF77" i="5"/>
  <c r="BF75" i="5"/>
  <c r="BF74" i="5"/>
  <c r="BF73" i="5"/>
  <c r="BF72" i="5"/>
  <c r="BF71" i="5"/>
  <c r="BF70" i="5"/>
  <c r="BF54" i="5"/>
  <c r="BF53" i="5"/>
  <c r="BF52" i="5"/>
  <c r="BF51" i="5"/>
  <c r="BF50" i="5"/>
  <c r="BF49" i="5"/>
  <c r="BF48" i="5"/>
  <c r="BF47" i="5"/>
  <c r="BF46" i="5"/>
  <c r="BF45" i="5"/>
  <c r="BF44" i="5"/>
  <c r="BF43" i="5"/>
  <c r="BF42" i="5"/>
  <c r="BF41" i="5"/>
  <c r="BF40" i="5"/>
  <c r="BF39" i="5"/>
  <c r="BF38" i="5"/>
  <c r="BF37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5" i="5"/>
  <c r="BG74" i="5"/>
  <c r="BG73" i="5"/>
  <c r="BG72" i="5"/>
  <c r="BG71" i="5"/>
  <c r="BG70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DD100" i="4"/>
  <c r="DD99" i="4"/>
  <c r="DD98" i="4"/>
  <c r="DD97" i="4"/>
  <c r="DD96" i="4"/>
  <c r="DD95" i="4"/>
  <c r="DD94" i="4"/>
  <c r="DD93" i="4"/>
  <c r="DD92" i="4"/>
  <c r="DD91" i="4"/>
  <c r="DD90" i="4"/>
  <c r="DD89" i="4"/>
  <c r="DD88" i="4"/>
  <c r="DD87" i="4"/>
  <c r="DD86" i="4"/>
  <c r="DD85" i="4"/>
  <c r="DD84" i="4"/>
  <c r="DD83" i="4"/>
  <c r="DD82" i="4"/>
  <c r="DD81" i="4"/>
  <c r="DD80" i="4"/>
  <c r="DD79" i="4"/>
  <c r="DD78" i="4"/>
  <c r="DD77" i="4"/>
  <c r="DD75" i="4"/>
  <c r="DD74" i="4"/>
  <c r="DD73" i="4"/>
  <c r="DD72" i="4"/>
  <c r="DD71" i="4"/>
  <c r="DD70" i="4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DD28" i="4"/>
  <c r="DD27" i="4"/>
  <c r="DD26" i="4"/>
  <c r="DD25" i="4"/>
  <c r="DD24" i="4"/>
  <c r="DD23" i="4"/>
  <c r="DD22" i="4"/>
  <c r="DD21" i="4"/>
  <c r="DD20" i="4"/>
  <c r="DD19" i="4"/>
  <c r="DD18" i="4"/>
  <c r="DD17" i="4"/>
  <c r="DD16" i="4"/>
  <c r="DD15" i="4"/>
  <c r="DD14" i="4"/>
  <c r="DD13" i="4"/>
  <c r="DD12" i="4"/>
  <c r="DD11" i="4"/>
  <c r="DD10" i="4"/>
  <c r="DD9" i="4"/>
  <c r="DD8" i="4"/>
  <c r="DD7" i="4"/>
  <c r="CM100" i="4"/>
  <c r="CM99" i="4"/>
  <c r="CM98" i="4"/>
  <c r="CM97" i="4"/>
  <c r="CM96" i="4"/>
  <c r="CM95" i="4"/>
  <c r="CM94" i="4"/>
  <c r="CM93" i="4"/>
  <c r="CM92" i="4"/>
  <c r="CM91" i="4"/>
  <c r="CM90" i="4"/>
  <c r="CM89" i="4"/>
  <c r="CM88" i="4"/>
  <c r="CM87" i="4"/>
  <c r="CM86" i="4"/>
  <c r="CM85" i="4"/>
  <c r="CM84" i="4"/>
  <c r="CM83" i="4"/>
  <c r="CM82" i="4"/>
  <c r="CM81" i="4"/>
  <c r="CM80" i="4"/>
  <c r="CM79" i="4"/>
  <c r="CM78" i="4"/>
  <c r="CM77" i="4"/>
  <c r="CM75" i="4"/>
  <c r="CM74" i="4"/>
  <c r="CM73" i="4"/>
  <c r="CM72" i="4"/>
  <c r="CM71" i="4"/>
  <c r="CM70" i="4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M32" i="4"/>
  <c r="CM31" i="4"/>
  <c r="CM30" i="4"/>
  <c r="CM29" i="4"/>
  <c r="CM28" i="4"/>
  <c r="CM27" i="4"/>
  <c r="CM26" i="4"/>
  <c r="CM25" i="4"/>
  <c r="CM24" i="4"/>
  <c r="CM23" i="4"/>
  <c r="CM22" i="4"/>
  <c r="CM21" i="4"/>
  <c r="CM20" i="4"/>
  <c r="CM19" i="4"/>
  <c r="CM18" i="4"/>
  <c r="CM17" i="4"/>
  <c r="CM16" i="4"/>
  <c r="CM15" i="4"/>
  <c r="CM14" i="4"/>
  <c r="CM13" i="4"/>
  <c r="CM12" i="4"/>
  <c r="CM11" i="4"/>
  <c r="CM10" i="4"/>
  <c r="CM9" i="4"/>
  <c r="CM8" i="4"/>
  <c r="CM7" i="4"/>
  <c r="CZ100" i="4"/>
  <c r="CZ99" i="4"/>
  <c r="CZ98" i="4"/>
  <c r="CZ97" i="4"/>
  <c r="CZ96" i="4"/>
  <c r="CZ95" i="4"/>
  <c r="CZ94" i="4"/>
  <c r="CZ93" i="4"/>
  <c r="CZ92" i="4"/>
  <c r="CZ91" i="4"/>
  <c r="CZ90" i="4"/>
  <c r="CZ89" i="4"/>
  <c r="CZ88" i="4"/>
  <c r="CZ87" i="4"/>
  <c r="CZ86" i="4"/>
  <c r="CZ85" i="4"/>
  <c r="CZ84" i="4"/>
  <c r="CZ83" i="4"/>
  <c r="DA83" i="4" s="1"/>
  <c r="DB83" i="4" s="1"/>
  <c r="DC83" i="4" s="1"/>
  <c r="CZ82" i="4"/>
  <c r="CZ81" i="4"/>
  <c r="CZ80" i="4"/>
  <c r="DA80" i="4" s="1"/>
  <c r="DB80" i="4" s="1"/>
  <c r="DC80" i="4" s="1"/>
  <c r="CZ79" i="4"/>
  <c r="DA79" i="4" s="1"/>
  <c r="DB79" i="4" s="1"/>
  <c r="DC79" i="4" s="1"/>
  <c r="CZ78" i="4"/>
  <c r="DA78" i="4" s="1"/>
  <c r="DB78" i="4" s="1"/>
  <c r="DC78" i="4" s="1"/>
  <c r="CZ77" i="4"/>
  <c r="DA77" i="4" s="1"/>
  <c r="DB77" i="4" s="1"/>
  <c r="DC77" i="4" s="1"/>
  <c r="CZ75" i="4"/>
  <c r="CZ74" i="4"/>
  <c r="CZ73" i="4"/>
  <c r="DA73" i="4" s="1"/>
  <c r="DB73" i="4" s="1"/>
  <c r="DC73" i="4" s="1"/>
  <c r="CZ72" i="4"/>
  <c r="DA72" i="4" s="1"/>
  <c r="DB72" i="4" s="1"/>
  <c r="DC72" i="4" s="1"/>
  <c r="CZ71" i="4"/>
  <c r="DA71" i="4" s="1"/>
  <c r="DB71" i="4" s="1"/>
  <c r="DC71" i="4" s="1"/>
  <c r="CZ70" i="4"/>
  <c r="DA70" i="4" s="1"/>
  <c r="DB70" i="4" s="1"/>
  <c r="DC70" i="4" s="1"/>
  <c r="CZ54" i="4"/>
  <c r="DA54" i="4" s="1"/>
  <c r="DB54" i="4" s="1"/>
  <c r="DC54" i="4" s="1"/>
  <c r="CZ53" i="4"/>
  <c r="CZ52" i="4"/>
  <c r="DA52" i="4" s="1"/>
  <c r="DB52" i="4" s="1"/>
  <c r="DC52" i="4" s="1"/>
  <c r="CZ51" i="4"/>
  <c r="DA51" i="4" s="1"/>
  <c r="DB51" i="4" s="1"/>
  <c r="DC51" i="4" s="1"/>
  <c r="CZ50" i="4"/>
  <c r="DA50" i="4" s="1"/>
  <c r="DB50" i="4" s="1"/>
  <c r="DC50" i="4" s="1"/>
  <c r="CZ49" i="4"/>
  <c r="DA49" i="4" s="1"/>
  <c r="DB49" i="4" s="1"/>
  <c r="DC49" i="4" s="1"/>
  <c r="CZ48" i="4"/>
  <c r="DA48" i="4" s="1"/>
  <c r="DB48" i="4" s="1"/>
  <c r="DC48" i="4" s="1"/>
  <c r="CZ47" i="4"/>
  <c r="CZ46" i="4"/>
  <c r="DA46" i="4" s="1"/>
  <c r="DB46" i="4" s="1"/>
  <c r="DC46" i="4" s="1"/>
  <c r="CZ45" i="4"/>
  <c r="CZ44" i="4"/>
  <c r="DA44" i="4" s="1"/>
  <c r="DB44" i="4" s="1"/>
  <c r="DC44" i="4" s="1"/>
  <c r="CZ43" i="4"/>
  <c r="DA43" i="4" s="1"/>
  <c r="DB43" i="4" s="1"/>
  <c r="DC43" i="4" s="1"/>
  <c r="CZ42" i="4"/>
  <c r="DA42" i="4" s="1"/>
  <c r="DB42" i="4" s="1"/>
  <c r="DC42" i="4" s="1"/>
  <c r="CZ41" i="4"/>
  <c r="CZ40" i="4"/>
  <c r="DA40" i="4" s="1"/>
  <c r="DB40" i="4" s="1"/>
  <c r="DC40" i="4" s="1"/>
  <c r="CZ39" i="4"/>
  <c r="DA39" i="4" s="1"/>
  <c r="DB39" i="4" s="1"/>
  <c r="DC39" i="4" s="1"/>
  <c r="CZ38" i="4"/>
  <c r="DA38" i="4" s="1"/>
  <c r="DB38" i="4" s="1"/>
  <c r="DC38" i="4" s="1"/>
  <c r="CZ37" i="4"/>
  <c r="DA37" i="4" s="1"/>
  <c r="DB37" i="4" s="1"/>
  <c r="DC37" i="4" s="1"/>
  <c r="CZ36" i="4"/>
  <c r="DA36" i="4" s="1"/>
  <c r="DB36" i="4" s="1"/>
  <c r="DC36" i="4" s="1"/>
  <c r="CZ35" i="4"/>
  <c r="CZ34" i="4"/>
  <c r="DA34" i="4" s="1"/>
  <c r="DB34" i="4" s="1"/>
  <c r="DC34" i="4" s="1"/>
  <c r="CZ33" i="4"/>
  <c r="DA33" i="4" s="1"/>
  <c r="DB33" i="4" s="1"/>
  <c r="DC33" i="4" s="1"/>
  <c r="CZ32" i="4"/>
  <c r="DA32" i="4" s="1"/>
  <c r="DB32" i="4" s="1"/>
  <c r="DC32" i="4" s="1"/>
  <c r="CZ31" i="4"/>
  <c r="DA31" i="4" s="1"/>
  <c r="DB31" i="4" s="1"/>
  <c r="DC31" i="4" s="1"/>
  <c r="CZ30" i="4"/>
  <c r="DA30" i="4" s="1"/>
  <c r="DB30" i="4" s="1"/>
  <c r="DC30" i="4" s="1"/>
  <c r="CZ29" i="4"/>
  <c r="CZ28" i="4"/>
  <c r="DA28" i="4" s="1"/>
  <c r="DB28" i="4" s="1"/>
  <c r="DC28" i="4" s="1"/>
  <c r="CZ27" i="4"/>
  <c r="DA27" i="4" s="1"/>
  <c r="DB27" i="4" s="1"/>
  <c r="DC27" i="4" s="1"/>
  <c r="CZ26" i="4"/>
  <c r="DA26" i="4" s="1"/>
  <c r="DB26" i="4" s="1"/>
  <c r="DC26" i="4" s="1"/>
  <c r="CZ25" i="4"/>
  <c r="DA25" i="4" s="1"/>
  <c r="DB25" i="4" s="1"/>
  <c r="DC25" i="4" s="1"/>
  <c r="CZ24" i="4"/>
  <c r="CZ23" i="4"/>
  <c r="CZ22" i="4"/>
  <c r="DA22" i="4" s="1"/>
  <c r="DB22" i="4" s="1"/>
  <c r="DC22" i="4" s="1"/>
  <c r="CZ21" i="4"/>
  <c r="DA21" i="4" s="1"/>
  <c r="DB21" i="4" s="1"/>
  <c r="DC21" i="4" s="1"/>
  <c r="CZ20" i="4"/>
  <c r="DA20" i="4" s="1"/>
  <c r="DB20" i="4" s="1"/>
  <c r="DC20" i="4" s="1"/>
  <c r="CZ19" i="4"/>
  <c r="DA19" i="4" s="1"/>
  <c r="DB19" i="4" s="1"/>
  <c r="DC19" i="4" s="1"/>
  <c r="CZ18" i="4"/>
  <c r="DA18" i="4" s="1"/>
  <c r="DB18" i="4" s="1"/>
  <c r="DC18" i="4" s="1"/>
  <c r="CZ17" i="4"/>
  <c r="CZ16" i="4"/>
  <c r="DA16" i="4" s="1"/>
  <c r="DB16" i="4" s="1"/>
  <c r="DC16" i="4" s="1"/>
  <c r="CZ15" i="4"/>
  <c r="DA15" i="4" s="1"/>
  <c r="DB15" i="4" s="1"/>
  <c r="DC15" i="4" s="1"/>
  <c r="CZ14" i="4"/>
  <c r="DA14" i="4" s="1"/>
  <c r="DB14" i="4" s="1"/>
  <c r="DC14" i="4" s="1"/>
  <c r="CZ13" i="4"/>
  <c r="DA13" i="4" s="1"/>
  <c r="DB13" i="4" s="1"/>
  <c r="DC13" i="4" s="1"/>
  <c r="CZ12" i="4"/>
  <c r="DA12" i="4" s="1"/>
  <c r="DB12" i="4" s="1"/>
  <c r="DC12" i="4" s="1"/>
  <c r="CZ11" i="4"/>
  <c r="CZ10" i="4"/>
  <c r="DA10" i="4" s="1"/>
  <c r="DB10" i="4" s="1"/>
  <c r="DC10" i="4" s="1"/>
  <c r="CZ9" i="4"/>
  <c r="DA9" i="4" s="1"/>
  <c r="DB9" i="4" s="1"/>
  <c r="DC9" i="4" s="1"/>
  <c r="CZ8" i="4"/>
  <c r="DA8" i="4" s="1"/>
  <c r="DB8" i="4" s="1"/>
  <c r="DC8" i="4" s="1"/>
  <c r="CZ7" i="4"/>
  <c r="DA7" i="4" s="1"/>
  <c r="DB7" i="4" s="1"/>
  <c r="DC7" i="4" s="1"/>
  <c r="CW100" i="4"/>
  <c r="CW99" i="4"/>
  <c r="CW98" i="4"/>
  <c r="CW97" i="4"/>
  <c r="CW96" i="4"/>
  <c r="CW95" i="4"/>
  <c r="CW94" i="4"/>
  <c r="CW93" i="4"/>
  <c r="CW92" i="4"/>
  <c r="CW91" i="4"/>
  <c r="CW90" i="4"/>
  <c r="CW89" i="4"/>
  <c r="CW88" i="4"/>
  <c r="CW87" i="4"/>
  <c r="CW86" i="4"/>
  <c r="CW85" i="4"/>
  <c r="CW84" i="4"/>
  <c r="CW83" i="4"/>
  <c r="CW82" i="4"/>
  <c r="CW81" i="4"/>
  <c r="CW80" i="4"/>
  <c r="CW79" i="4"/>
  <c r="CW78" i="4"/>
  <c r="CW77" i="4"/>
  <c r="CW75" i="4"/>
  <c r="CW74" i="4"/>
  <c r="CW73" i="4"/>
  <c r="CW72" i="4"/>
  <c r="CW71" i="4"/>
  <c r="CW70" i="4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W32" i="4"/>
  <c r="CW31" i="4"/>
  <c r="CW30" i="4"/>
  <c r="CW29" i="4"/>
  <c r="CW28" i="4"/>
  <c r="CW27" i="4"/>
  <c r="CW26" i="4"/>
  <c r="CW25" i="4"/>
  <c r="CW24" i="4"/>
  <c r="CW23" i="4"/>
  <c r="CW22" i="4"/>
  <c r="CW21" i="4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F100" i="4"/>
  <c r="CF99" i="4"/>
  <c r="CF98" i="4"/>
  <c r="CF97" i="4"/>
  <c r="CF96" i="4"/>
  <c r="CF95" i="4"/>
  <c r="CF94" i="4"/>
  <c r="CF93" i="4"/>
  <c r="CF92" i="4"/>
  <c r="CF91" i="4"/>
  <c r="CF90" i="4"/>
  <c r="CF89" i="4"/>
  <c r="CF88" i="4"/>
  <c r="CF87" i="4"/>
  <c r="CF86" i="4"/>
  <c r="CF85" i="4"/>
  <c r="CF84" i="4"/>
  <c r="CF83" i="4"/>
  <c r="CF82" i="4"/>
  <c r="CF81" i="4"/>
  <c r="CF80" i="4"/>
  <c r="CF79" i="4"/>
  <c r="CF78" i="4"/>
  <c r="CF77" i="4"/>
  <c r="CF75" i="4"/>
  <c r="CF74" i="4"/>
  <c r="CF73" i="4"/>
  <c r="CF72" i="4"/>
  <c r="CF71" i="4"/>
  <c r="CF70" i="4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F32" i="4"/>
  <c r="CF31" i="4"/>
  <c r="CF30" i="4"/>
  <c r="CF29" i="4"/>
  <c r="CF28" i="4"/>
  <c r="CF27" i="4"/>
  <c r="CF26" i="4"/>
  <c r="CF25" i="4"/>
  <c r="CF24" i="4"/>
  <c r="CF23" i="4"/>
  <c r="CF22" i="4"/>
  <c r="CF21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DA100" i="4"/>
  <c r="DB100" i="4" s="1"/>
  <c r="DC100" i="4" s="1"/>
  <c r="DA99" i="4"/>
  <c r="DB99" i="4" s="1"/>
  <c r="DC99" i="4" s="1"/>
  <c r="DA98" i="4"/>
  <c r="DB98" i="4" s="1"/>
  <c r="DC98" i="4" s="1"/>
  <c r="DA97" i="4"/>
  <c r="DB97" i="4" s="1"/>
  <c r="DC97" i="4" s="1"/>
  <c r="DA96" i="4"/>
  <c r="DB96" i="4" s="1"/>
  <c r="DC96" i="4" s="1"/>
  <c r="DA95" i="4"/>
  <c r="DB95" i="4" s="1"/>
  <c r="DC95" i="4" s="1"/>
  <c r="DA94" i="4"/>
  <c r="DB94" i="4" s="1"/>
  <c r="DC94" i="4" s="1"/>
  <c r="DA93" i="4"/>
  <c r="DB93" i="4" s="1"/>
  <c r="DC93" i="4" s="1"/>
  <c r="DA92" i="4"/>
  <c r="DB92" i="4" s="1"/>
  <c r="DC92" i="4" s="1"/>
  <c r="DA91" i="4"/>
  <c r="DB91" i="4" s="1"/>
  <c r="DC91" i="4" s="1"/>
  <c r="DA90" i="4"/>
  <c r="DB90" i="4" s="1"/>
  <c r="DC90" i="4" s="1"/>
  <c r="DA89" i="4"/>
  <c r="DB89" i="4" s="1"/>
  <c r="DC89" i="4" s="1"/>
  <c r="DA88" i="4"/>
  <c r="DB88" i="4" s="1"/>
  <c r="DC88" i="4" s="1"/>
  <c r="DA87" i="4"/>
  <c r="DB87" i="4" s="1"/>
  <c r="DC87" i="4" s="1"/>
  <c r="DA86" i="4"/>
  <c r="DB86" i="4" s="1"/>
  <c r="DC86" i="4" s="1"/>
  <c r="DA85" i="4"/>
  <c r="DB85" i="4" s="1"/>
  <c r="DC85" i="4" s="1"/>
  <c r="DA84" i="4"/>
  <c r="DB84" i="4" s="1"/>
  <c r="DC84" i="4" s="1"/>
  <c r="DA82" i="4"/>
  <c r="DB82" i="4" s="1"/>
  <c r="DC82" i="4" s="1"/>
  <c r="DA81" i="4"/>
  <c r="DB81" i="4" s="1"/>
  <c r="DC81" i="4" s="1"/>
  <c r="DA75" i="4"/>
  <c r="DB75" i="4" s="1"/>
  <c r="DC75" i="4" s="1"/>
  <c r="DA74" i="4"/>
  <c r="DB74" i="4" s="1"/>
  <c r="DC74" i="4" s="1"/>
  <c r="DA53" i="4"/>
  <c r="DB53" i="4" s="1"/>
  <c r="DC53" i="4" s="1"/>
  <c r="DA47" i="4"/>
  <c r="DB47" i="4" s="1"/>
  <c r="DC47" i="4" s="1"/>
  <c r="DA45" i="4"/>
  <c r="DB45" i="4" s="1"/>
  <c r="DC45" i="4" s="1"/>
  <c r="DA41" i="4"/>
  <c r="DB41" i="4" s="1"/>
  <c r="DC41" i="4" s="1"/>
  <c r="DA35" i="4"/>
  <c r="DB35" i="4" s="1"/>
  <c r="DC35" i="4" s="1"/>
  <c r="DA29" i="4"/>
  <c r="DB29" i="4" s="1"/>
  <c r="DC29" i="4" s="1"/>
  <c r="DA24" i="4"/>
  <c r="DB24" i="4" s="1"/>
  <c r="DC24" i="4" s="1"/>
  <c r="DA23" i="4"/>
  <c r="DB23" i="4" s="1"/>
  <c r="DC23" i="4" s="1"/>
  <c r="DA17" i="4"/>
  <c r="DB17" i="4" s="1"/>
  <c r="DC17" i="4" s="1"/>
  <c r="DA11" i="4"/>
  <c r="DB11" i="4" s="1"/>
  <c r="DC11" i="4" s="1"/>
  <c r="AF128" i="7" l="1"/>
  <c r="AG128" i="7" s="1"/>
  <c r="AA128" i="7"/>
  <c r="O128" i="7"/>
  <c r="I128" i="7"/>
  <c r="C128" i="7"/>
  <c r="AF127" i="7"/>
  <c r="AG127" i="7" s="1"/>
  <c r="AA127" i="7"/>
  <c r="O127" i="7"/>
  <c r="I127" i="7"/>
  <c r="C127" i="7"/>
  <c r="AF126" i="7"/>
  <c r="AG126" i="7" s="1"/>
  <c r="AA126" i="7"/>
  <c r="O126" i="7"/>
  <c r="I126" i="7"/>
  <c r="C126" i="7"/>
  <c r="AF125" i="7"/>
  <c r="AG125" i="7" s="1"/>
  <c r="AA125" i="7"/>
  <c r="O125" i="7"/>
  <c r="I125" i="7"/>
  <c r="C125" i="7"/>
  <c r="AF124" i="7"/>
  <c r="AG124" i="7" s="1"/>
  <c r="AA124" i="7"/>
  <c r="O124" i="7"/>
  <c r="I124" i="7"/>
  <c r="C124" i="7"/>
  <c r="AX100" i="7"/>
  <c r="AW100" i="7"/>
  <c r="AO100" i="7"/>
  <c r="AF100" i="7"/>
  <c r="W100" i="7"/>
  <c r="N100" i="7"/>
  <c r="E100" i="7"/>
  <c r="AX99" i="7"/>
  <c r="AW99" i="7"/>
  <c r="AO99" i="7"/>
  <c r="AF99" i="7"/>
  <c r="W99" i="7"/>
  <c r="N99" i="7"/>
  <c r="E99" i="7"/>
  <c r="AX98" i="7"/>
  <c r="AW98" i="7"/>
  <c r="AO98" i="7"/>
  <c r="AF98" i="7"/>
  <c r="W98" i="7"/>
  <c r="N98" i="7"/>
  <c r="E98" i="7"/>
  <c r="AX97" i="7"/>
  <c r="AW97" i="7"/>
  <c r="AO97" i="7"/>
  <c r="AF97" i="7"/>
  <c r="W97" i="7"/>
  <c r="N97" i="7"/>
  <c r="E97" i="7"/>
  <c r="AX96" i="7"/>
  <c r="AW96" i="7"/>
  <c r="AO96" i="7"/>
  <c r="AF96" i="7"/>
  <c r="W96" i="7"/>
  <c r="N96" i="7"/>
  <c r="E96" i="7"/>
  <c r="AX95" i="7"/>
  <c r="AW95" i="7"/>
  <c r="AO95" i="7"/>
  <c r="AF95" i="7"/>
  <c r="W95" i="7"/>
  <c r="N95" i="7"/>
  <c r="E95" i="7"/>
  <c r="AX94" i="7"/>
  <c r="AW94" i="7"/>
  <c r="AO94" i="7"/>
  <c r="AF94" i="7"/>
  <c r="W94" i="7"/>
  <c r="N94" i="7"/>
  <c r="E94" i="7"/>
  <c r="AX93" i="7"/>
  <c r="AW93" i="7"/>
  <c r="AO93" i="7"/>
  <c r="AF93" i="7"/>
  <c r="W93" i="7"/>
  <c r="N93" i="7"/>
  <c r="E93" i="7"/>
  <c r="AX92" i="7"/>
  <c r="AW92" i="7"/>
  <c r="AO92" i="7"/>
  <c r="AF92" i="7"/>
  <c r="W92" i="7"/>
  <c r="N92" i="7"/>
  <c r="E92" i="7"/>
  <c r="AX91" i="7"/>
  <c r="AW91" i="7"/>
  <c r="AO91" i="7"/>
  <c r="AF91" i="7"/>
  <c r="W91" i="7"/>
  <c r="N91" i="7"/>
  <c r="E91" i="7"/>
  <c r="AX90" i="7"/>
  <c r="AW90" i="7"/>
  <c r="AO90" i="7"/>
  <c r="AF90" i="7"/>
  <c r="W90" i="7"/>
  <c r="N90" i="7"/>
  <c r="E90" i="7"/>
  <c r="AX89" i="7"/>
  <c r="AW89" i="7"/>
  <c r="AO89" i="7"/>
  <c r="AF89" i="7"/>
  <c r="W89" i="7"/>
  <c r="N89" i="7"/>
  <c r="E89" i="7"/>
  <c r="AX88" i="7"/>
  <c r="AW88" i="7"/>
  <c r="AO88" i="7"/>
  <c r="AF88" i="7"/>
  <c r="W88" i="7"/>
  <c r="N88" i="7"/>
  <c r="E88" i="7"/>
  <c r="AX87" i="7"/>
  <c r="AW87" i="7"/>
  <c r="AO87" i="7"/>
  <c r="AF87" i="7"/>
  <c r="W87" i="7"/>
  <c r="N87" i="7"/>
  <c r="E87" i="7"/>
  <c r="AX86" i="7"/>
  <c r="AW86" i="7"/>
  <c r="AO86" i="7"/>
  <c r="AF86" i="7"/>
  <c r="W86" i="7"/>
  <c r="N86" i="7"/>
  <c r="E86" i="7"/>
  <c r="AX85" i="7"/>
  <c r="AW85" i="7"/>
  <c r="AO85" i="7"/>
  <c r="AF85" i="7"/>
  <c r="W85" i="7"/>
  <c r="N85" i="7"/>
  <c r="E85" i="7"/>
  <c r="AX84" i="7"/>
  <c r="AW84" i="7"/>
  <c r="AO84" i="7"/>
  <c r="AF84" i="7"/>
  <c r="W84" i="7"/>
  <c r="N84" i="7"/>
  <c r="E84" i="7"/>
  <c r="AX83" i="7"/>
  <c r="AW83" i="7"/>
  <c r="AO83" i="7"/>
  <c r="AF83" i="7"/>
  <c r="W83" i="7"/>
  <c r="N83" i="7"/>
  <c r="E83" i="7"/>
  <c r="AX82" i="7"/>
  <c r="AW82" i="7"/>
  <c r="AO82" i="7"/>
  <c r="AF82" i="7"/>
  <c r="W82" i="7"/>
  <c r="N82" i="7"/>
  <c r="E82" i="7"/>
  <c r="AX81" i="7"/>
  <c r="AW81" i="7"/>
  <c r="AO81" i="7"/>
  <c r="AF81" i="7"/>
  <c r="W81" i="7"/>
  <c r="Y81" i="7" s="1"/>
  <c r="N81" i="7"/>
  <c r="E81" i="7"/>
  <c r="AX80" i="7"/>
  <c r="AW80" i="7"/>
  <c r="AO80" i="7"/>
  <c r="AF80" i="7"/>
  <c r="W80" i="7"/>
  <c r="N80" i="7"/>
  <c r="E80" i="7"/>
  <c r="AX79" i="7"/>
  <c r="AW79" i="7"/>
  <c r="AO79" i="7"/>
  <c r="AF79" i="7"/>
  <c r="W79" i="7"/>
  <c r="N79" i="7"/>
  <c r="E79" i="7"/>
  <c r="AX78" i="7"/>
  <c r="AW78" i="7"/>
  <c r="AO78" i="7"/>
  <c r="AF78" i="7"/>
  <c r="W78" i="7"/>
  <c r="N78" i="7"/>
  <c r="E78" i="7"/>
  <c r="AX77" i="7"/>
  <c r="AW77" i="7"/>
  <c r="AO77" i="7"/>
  <c r="AF77" i="7"/>
  <c r="W77" i="7"/>
  <c r="N77" i="7"/>
  <c r="E77" i="7"/>
  <c r="AX75" i="7"/>
  <c r="AW75" i="7"/>
  <c r="AO75" i="7"/>
  <c r="AF75" i="7"/>
  <c r="W75" i="7"/>
  <c r="N75" i="7"/>
  <c r="E75" i="7"/>
  <c r="AX74" i="7"/>
  <c r="AW74" i="7"/>
  <c r="AO74" i="7"/>
  <c r="AF74" i="7"/>
  <c r="W74" i="7"/>
  <c r="N74" i="7"/>
  <c r="E74" i="7"/>
  <c r="AX73" i="7"/>
  <c r="AW73" i="7"/>
  <c r="AO73" i="7"/>
  <c r="AF73" i="7"/>
  <c r="W73" i="7"/>
  <c r="N73" i="7"/>
  <c r="E73" i="7"/>
  <c r="AX72" i="7"/>
  <c r="AW72" i="7"/>
  <c r="AO72" i="7"/>
  <c r="AF72" i="7"/>
  <c r="W72" i="7"/>
  <c r="N72" i="7"/>
  <c r="E72" i="7"/>
  <c r="AX71" i="7"/>
  <c r="AW71" i="7"/>
  <c r="AO71" i="7"/>
  <c r="AF71" i="7"/>
  <c r="W71" i="7"/>
  <c r="N71" i="7"/>
  <c r="E71" i="7"/>
  <c r="AX70" i="7"/>
  <c r="AW70" i="7"/>
  <c r="AO70" i="7"/>
  <c r="AF70" i="7"/>
  <c r="W70" i="7"/>
  <c r="N70" i="7"/>
  <c r="E70" i="7"/>
  <c r="AX54" i="7"/>
  <c r="AW54" i="7"/>
  <c r="AO54" i="7"/>
  <c r="AF54" i="7"/>
  <c r="W54" i="7"/>
  <c r="N54" i="7"/>
  <c r="E54" i="7"/>
  <c r="AX53" i="7"/>
  <c r="AW53" i="7"/>
  <c r="AO53" i="7"/>
  <c r="AF53" i="7"/>
  <c r="W53" i="7"/>
  <c r="N53" i="7"/>
  <c r="E53" i="7"/>
  <c r="AX52" i="7"/>
  <c r="AW52" i="7"/>
  <c r="AO52" i="7"/>
  <c r="AF52" i="7"/>
  <c r="W52" i="7"/>
  <c r="N52" i="7"/>
  <c r="E52" i="7"/>
  <c r="AX51" i="7"/>
  <c r="AW51" i="7"/>
  <c r="AO51" i="7"/>
  <c r="AQ51" i="7" s="1"/>
  <c r="AF51" i="7"/>
  <c r="W51" i="7"/>
  <c r="N51" i="7"/>
  <c r="E51" i="7"/>
  <c r="AX50" i="7"/>
  <c r="AW50" i="7"/>
  <c r="AO50" i="7"/>
  <c r="AF50" i="7"/>
  <c r="W50" i="7"/>
  <c r="N50" i="7"/>
  <c r="E50" i="7"/>
  <c r="AX49" i="7"/>
  <c r="AW49" i="7"/>
  <c r="AO49" i="7"/>
  <c r="AF49" i="7"/>
  <c r="W49" i="7"/>
  <c r="N49" i="7"/>
  <c r="E49" i="7"/>
  <c r="AX48" i="7"/>
  <c r="AW48" i="7"/>
  <c r="AO48" i="7"/>
  <c r="AF48" i="7"/>
  <c r="W48" i="7"/>
  <c r="N48" i="7"/>
  <c r="E48" i="7"/>
  <c r="AX47" i="7"/>
  <c r="AW47" i="7"/>
  <c r="AO47" i="7"/>
  <c r="AF47" i="7"/>
  <c r="W47" i="7"/>
  <c r="N47" i="7"/>
  <c r="E47" i="7"/>
  <c r="AX46" i="7"/>
  <c r="AW46" i="7"/>
  <c r="AO46" i="7"/>
  <c r="AF46" i="7"/>
  <c r="W46" i="7"/>
  <c r="N46" i="7"/>
  <c r="E46" i="7"/>
  <c r="AX45" i="7"/>
  <c r="AW45" i="7"/>
  <c r="AO45" i="7"/>
  <c r="AF45" i="7"/>
  <c r="W45" i="7"/>
  <c r="N45" i="7"/>
  <c r="E45" i="7"/>
  <c r="AX44" i="7"/>
  <c r="AW44" i="7"/>
  <c r="AO44" i="7"/>
  <c r="AF44" i="7"/>
  <c r="W44" i="7"/>
  <c r="N44" i="7"/>
  <c r="E44" i="7"/>
  <c r="AX43" i="7"/>
  <c r="AW43" i="7"/>
  <c r="AO43" i="7"/>
  <c r="AF43" i="7"/>
  <c r="W43" i="7"/>
  <c r="N43" i="7"/>
  <c r="E43" i="7"/>
  <c r="AX42" i="7"/>
  <c r="AW42" i="7"/>
  <c r="AO42" i="7"/>
  <c r="AF42" i="7"/>
  <c r="W42" i="7"/>
  <c r="N42" i="7"/>
  <c r="E42" i="7"/>
  <c r="AX41" i="7"/>
  <c r="AW41" i="7"/>
  <c r="AY41" i="7" s="1"/>
  <c r="AO41" i="7"/>
  <c r="AF41" i="7"/>
  <c r="W41" i="7"/>
  <c r="N41" i="7"/>
  <c r="E41" i="7"/>
  <c r="AX40" i="7"/>
  <c r="AW40" i="7"/>
  <c r="AO40" i="7"/>
  <c r="AF40" i="7"/>
  <c r="W40" i="7"/>
  <c r="N40" i="7"/>
  <c r="E40" i="7"/>
  <c r="AX39" i="7"/>
  <c r="AW39" i="7"/>
  <c r="AO39" i="7"/>
  <c r="AF39" i="7"/>
  <c r="W39" i="7"/>
  <c r="N39" i="7"/>
  <c r="E39" i="7"/>
  <c r="AX38" i="7"/>
  <c r="AW38" i="7"/>
  <c r="AO38" i="7"/>
  <c r="AF38" i="7"/>
  <c r="W38" i="7"/>
  <c r="N38" i="7"/>
  <c r="E38" i="7"/>
  <c r="AX37" i="7"/>
  <c r="AW37" i="7"/>
  <c r="AO37" i="7"/>
  <c r="AF37" i="7"/>
  <c r="W37" i="7"/>
  <c r="N37" i="7"/>
  <c r="E37" i="7"/>
  <c r="AX36" i="7"/>
  <c r="AW36" i="7"/>
  <c r="AO36" i="7"/>
  <c r="AF36" i="7"/>
  <c r="W36" i="7"/>
  <c r="N36" i="7"/>
  <c r="E36" i="7"/>
  <c r="AX35" i="7"/>
  <c r="AW35" i="7"/>
  <c r="AO35" i="7"/>
  <c r="AF35" i="7"/>
  <c r="W35" i="7"/>
  <c r="N35" i="7"/>
  <c r="E35" i="7"/>
  <c r="AX34" i="7"/>
  <c r="AW34" i="7"/>
  <c r="AO34" i="7"/>
  <c r="AF34" i="7"/>
  <c r="W34" i="7"/>
  <c r="N34" i="7"/>
  <c r="E34" i="7"/>
  <c r="AX33" i="7"/>
  <c r="AW33" i="7"/>
  <c r="AO33" i="7"/>
  <c r="AF33" i="7"/>
  <c r="W33" i="7"/>
  <c r="N33" i="7"/>
  <c r="E33" i="7"/>
  <c r="AX32" i="7"/>
  <c r="AW32" i="7"/>
  <c r="AO32" i="7"/>
  <c r="AF32" i="7"/>
  <c r="W32" i="7"/>
  <c r="N32" i="7"/>
  <c r="E32" i="7"/>
  <c r="AX31" i="7"/>
  <c r="AW31" i="7"/>
  <c r="AO31" i="7"/>
  <c r="AF31" i="7"/>
  <c r="W31" i="7"/>
  <c r="N31" i="7"/>
  <c r="E31" i="7"/>
  <c r="AX30" i="7"/>
  <c r="AW30" i="7"/>
  <c r="AO30" i="7"/>
  <c r="AF30" i="7"/>
  <c r="W30" i="7"/>
  <c r="N30" i="7"/>
  <c r="E30" i="7"/>
  <c r="AX29" i="7"/>
  <c r="AW29" i="7"/>
  <c r="AO29" i="7"/>
  <c r="AF29" i="7"/>
  <c r="W29" i="7"/>
  <c r="N29" i="7"/>
  <c r="E29" i="7"/>
  <c r="AX28" i="7"/>
  <c r="AW28" i="7"/>
  <c r="AO28" i="7"/>
  <c r="AF28" i="7"/>
  <c r="W28" i="7"/>
  <c r="N28" i="7"/>
  <c r="E28" i="7"/>
  <c r="AX27" i="7"/>
  <c r="AW27" i="7"/>
  <c r="AO27" i="7"/>
  <c r="AF27" i="7"/>
  <c r="W27" i="7"/>
  <c r="N27" i="7"/>
  <c r="E27" i="7"/>
  <c r="AX26" i="7"/>
  <c r="AW26" i="7"/>
  <c r="AO26" i="7"/>
  <c r="AF26" i="7"/>
  <c r="W26" i="7"/>
  <c r="N26" i="7"/>
  <c r="E26" i="7"/>
  <c r="AX25" i="7"/>
  <c r="AW25" i="7"/>
  <c r="AO25" i="7"/>
  <c r="AF25" i="7"/>
  <c r="W25" i="7"/>
  <c r="N25" i="7"/>
  <c r="E25" i="7"/>
  <c r="AX24" i="7"/>
  <c r="AW24" i="7"/>
  <c r="AO24" i="7"/>
  <c r="AF24" i="7"/>
  <c r="W24" i="7"/>
  <c r="N24" i="7"/>
  <c r="E24" i="7"/>
  <c r="AX23" i="7"/>
  <c r="AW23" i="7"/>
  <c r="AO23" i="7"/>
  <c r="AF23" i="7"/>
  <c r="W23" i="7"/>
  <c r="N23" i="7"/>
  <c r="E23" i="7"/>
  <c r="AX22" i="7"/>
  <c r="AW22" i="7"/>
  <c r="AO22" i="7"/>
  <c r="AF22" i="7"/>
  <c r="W22" i="7"/>
  <c r="N22" i="7"/>
  <c r="E22" i="7"/>
  <c r="AX21" i="7"/>
  <c r="AW21" i="7"/>
  <c r="AO21" i="7"/>
  <c r="AF21" i="7"/>
  <c r="W21" i="7"/>
  <c r="N21" i="7"/>
  <c r="E21" i="7"/>
  <c r="AX20" i="7"/>
  <c r="AW20" i="7"/>
  <c r="AO20" i="7"/>
  <c r="AF20" i="7"/>
  <c r="W20" i="7"/>
  <c r="N20" i="7"/>
  <c r="E20" i="7"/>
  <c r="AX19" i="7"/>
  <c r="AW19" i="7"/>
  <c r="AO19" i="7"/>
  <c r="AF19" i="7"/>
  <c r="W19" i="7"/>
  <c r="N19" i="7"/>
  <c r="E19" i="7"/>
  <c r="AX18" i="7"/>
  <c r="AW18" i="7"/>
  <c r="AO18" i="7"/>
  <c r="AF18" i="7"/>
  <c r="W18" i="7"/>
  <c r="N18" i="7"/>
  <c r="E18" i="7"/>
  <c r="AX17" i="7"/>
  <c r="AW17" i="7"/>
  <c r="AO17" i="7"/>
  <c r="AF17" i="7"/>
  <c r="W17" i="7"/>
  <c r="N17" i="7"/>
  <c r="E17" i="7"/>
  <c r="AX16" i="7"/>
  <c r="AW16" i="7"/>
  <c r="AO16" i="7"/>
  <c r="AF16" i="7"/>
  <c r="W16" i="7"/>
  <c r="N16" i="7"/>
  <c r="E16" i="7"/>
  <c r="AX15" i="7"/>
  <c r="AW15" i="7"/>
  <c r="AO15" i="7"/>
  <c r="AF15" i="7"/>
  <c r="W15" i="7"/>
  <c r="N15" i="7"/>
  <c r="E15" i="7"/>
  <c r="AX14" i="7"/>
  <c r="AW14" i="7"/>
  <c r="AO14" i="7"/>
  <c r="AF14" i="7"/>
  <c r="W14" i="7"/>
  <c r="N14" i="7"/>
  <c r="E14" i="7"/>
  <c r="AX13" i="7"/>
  <c r="AW13" i="7"/>
  <c r="AO13" i="7"/>
  <c r="AF13" i="7"/>
  <c r="W13" i="7"/>
  <c r="N13" i="7"/>
  <c r="E13" i="7"/>
  <c r="AX12" i="7"/>
  <c r="AW12" i="7"/>
  <c r="AO12" i="7"/>
  <c r="AF12" i="7"/>
  <c r="W12" i="7"/>
  <c r="N12" i="7"/>
  <c r="E12" i="7"/>
  <c r="AX11" i="7"/>
  <c r="AW11" i="7"/>
  <c r="AO11" i="7"/>
  <c r="AF11" i="7"/>
  <c r="W11" i="7"/>
  <c r="N11" i="7"/>
  <c r="E11" i="7"/>
  <c r="AX10" i="7"/>
  <c r="AW10" i="7"/>
  <c r="AO10" i="7"/>
  <c r="AF10" i="7"/>
  <c r="W10" i="7"/>
  <c r="N10" i="7"/>
  <c r="E10" i="7"/>
  <c r="AX9" i="7"/>
  <c r="AW9" i="7"/>
  <c r="AO9" i="7"/>
  <c r="AF9" i="7"/>
  <c r="W9" i="7"/>
  <c r="N9" i="7"/>
  <c r="E9" i="7"/>
  <c r="AX8" i="7"/>
  <c r="AW8" i="7"/>
  <c r="AO8" i="7"/>
  <c r="AF8" i="7"/>
  <c r="W8" i="7"/>
  <c r="N8" i="7"/>
  <c r="E8" i="7"/>
  <c r="AX7" i="7"/>
  <c r="AW7" i="7"/>
  <c r="AO7" i="7"/>
  <c r="AF7" i="7"/>
  <c r="W7" i="7"/>
  <c r="N7" i="7"/>
  <c r="E7" i="7"/>
  <c r="AF128" i="5"/>
  <c r="AG128" i="5" s="1"/>
  <c r="AF127" i="5"/>
  <c r="AG127" i="5" s="1"/>
  <c r="AF126" i="5"/>
  <c r="AG126" i="5" s="1"/>
  <c r="AF125" i="5"/>
  <c r="AG125" i="5" s="1"/>
  <c r="AF124" i="5"/>
  <c r="AG124" i="5" s="1"/>
  <c r="AA128" i="5"/>
  <c r="AA127" i="5"/>
  <c r="AA126" i="5"/>
  <c r="AA125" i="5"/>
  <c r="AA124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5" i="5"/>
  <c r="AX74" i="5"/>
  <c r="AX73" i="5"/>
  <c r="AX72" i="5"/>
  <c r="AX71" i="5"/>
  <c r="AX70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5" i="5"/>
  <c r="AO74" i="5"/>
  <c r="AO73" i="5"/>
  <c r="AO72" i="5"/>
  <c r="AO71" i="5"/>
  <c r="AO70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5" i="5"/>
  <c r="AF74" i="5"/>
  <c r="AF73" i="5"/>
  <c r="AF72" i="5"/>
  <c r="AF71" i="5"/>
  <c r="AF70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5" i="5"/>
  <c r="W74" i="5"/>
  <c r="W73" i="5"/>
  <c r="W72" i="5"/>
  <c r="W71" i="5"/>
  <c r="W70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5" i="5"/>
  <c r="N74" i="5"/>
  <c r="N73" i="5"/>
  <c r="N72" i="5"/>
  <c r="N71" i="5"/>
  <c r="N70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5" i="5"/>
  <c r="E74" i="5"/>
  <c r="E73" i="5"/>
  <c r="E72" i="5"/>
  <c r="E71" i="5"/>
  <c r="E70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AK100" i="8"/>
  <c r="AK99" i="8"/>
  <c r="AK98" i="8"/>
  <c r="AK97" i="8"/>
  <c r="AK96" i="8"/>
  <c r="AK95" i="8"/>
  <c r="AK94" i="8"/>
  <c r="AK93" i="8"/>
  <c r="AK92" i="8"/>
  <c r="AK91" i="8"/>
  <c r="AK90" i="8"/>
  <c r="AK89" i="8"/>
  <c r="AK88" i="8"/>
  <c r="AK87" i="8"/>
  <c r="AK86" i="8"/>
  <c r="AK85" i="8"/>
  <c r="AK84" i="8"/>
  <c r="AK83" i="8"/>
  <c r="AK82" i="8"/>
  <c r="AK81" i="8"/>
  <c r="AK80" i="8"/>
  <c r="AK79" i="8"/>
  <c r="AK78" i="8"/>
  <c r="AK77" i="8"/>
  <c r="AK75" i="8"/>
  <c r="AK74" i="8"/>
  <c r="AK73" i="8"/>
  <c r="AK72" i="8"/>
  <c r="AK71" i="8"/>
  <c r="AK70" i="8"/>
  <c r="AK54" i="8"/>
  <c r="AK53" i="8"/>
  <c r="AK52" i="8"/>
  <c r="AK51" i="8"/>
  <c r="AK50" i="8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C100" i="8"/>
  <c r="AC99" i="8"/>
  <c r="AC98" i="8"/>
  <c r="AC97" i="8"/>
  <c r="AC96" i="8"/>
  <c r="AC95" i="8"/>
  <c r="AC94" i="8"/>
  <c r="AC93" i="8"/>
  <c r="AC92" i="8"/>
  <c r="AC91" i="8"/>
  <c r="AC90" i="8"/>
  <c r="AC89" i="8"/>
  <c r="AC88" i="8"/>
  <c r="AC87" i="8"/>
  <c r="AC86" i="8"/>
  <c r="AC85" i="8"/>
  <c r="AC84" i="8"/>
  <c r="AC83" i="8"/>
  <c r="AC82" i="8"/>
  <c r="AC81" i="8"/>
  <c r="AC80" i="8"/>
  <c r="AC79" i="8"/>
  <c r="AC78" i="8"/>
  <c r="AC77" i="8"/>
  <c r="AC75" i="8"/>
  <c r="AC74" i="8"/>
  <c r="AC73" i="8"/>
  <c r="AC72" i="8"/>
  <c r="AC71" i="8"/>
  <c r="AC70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5" i="8"/>
  <c r="U74" i="8"/>
  <c r="U73" i="8"/>
  <c r="U72" i="8"/>
  <c r="U71" i="8"/>
  <c r="U70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5" i="8"/>
  <c r="M74" i="8"/>
  <c r="M73" i="8"/>
  <c r="M72" i="8"/>
  <c r="M71" i="8"/>
  <c r="M70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E100" i="8"/>
  <c r="BA100" i="8" s="1"/>
  <c r="E99" i="8"/>
  <c r="BA99" i="8" s="1"/>
  <c r="E98" i="8"/>
  <c r="BA98" i="8" s="1"/>
  <c r="E97" i="8"/>
  <c r="BA97" i="8" s="1"/>
  <c r="E96" i="8"/>
  <c r="BA96" i="8" s="1"/>
  <c r="E95" i="8"/>
  <c r="BA95" i="8" s="1"/>
  <c r="E94" i="8"/>
  <c r="BA94" i="8" s="1"/>
  <c r="E93" i="8"/>
  <c r="BA93" i="8" s="1"/>
  <c r="E92" i="8"/>
  <c r="BA92" i="8" s="1"/>
  <c r="E91" i="8"/>
  <c r="BA91" i="8" s="1"/>
  <c r="E90" i="8"/>
  <c r="BA90" i="8" s="1"/>
  <c r="E89" i="8"/>
  <c r="BA89" i="8" s="1"/>
  <c r="E88" i="8"/>
  <c r="BA88" i="8" s="1"/>
  <c r="E87" i="8"/>
  <c r="BA87" i="8" s="1"/>
  <c r="E86" i="8"/>
  <c r="BA86" i="8" s="1"/>
  <c r="E85" i="8"/>
  <c r="BA85" i="8" s="1"/>
  <c r="E84" i="8"/>
  <c r="BA84" i="8" s="1"/>
  <c r="E83" i="8"/>
  <c r="BA83" i="8" s="1"/>
  <c r="E82" i="8"/>
  <c r="BA82" i="8" s="1"/>
  <c r="E81" i="8"/>
  <c r="BA81" i="8" s="1"/>
  <c r="E80" i="8"/>
  <c r="BA80" i="8" s="1"/>
  <c r="E79" i="8"/>
  <c r="BA79" i="8" s="1"/>
  <c r="E78" i="8"/>
  <c r="BA78" i="8" s="1"/>
  <c r="E77" i="8"/>
  <c r="BA77" i="8" s="1"/>
  <c r="E75" i="8"/>
  <c r="BA75" i="8" s="1"/>
  <c r="E74" i="8"/>
  <c r="BA74" i="8" s="1"/>
  <c r="E73" i="8"/>
  <c r="BA73" i="8" s="1"/>
  <c r="E72" i="8"/>
  <c r="BA72" i="8" s="1"/>
  <c r="E71" i="8"/>
  <c r="BA71" i="8" s="1"/>
  <c r="E70" i="8"/>
  <c r="BA70" i="8" s="1"/>
  <c r="E54" i="8"/>
  <c r="BA54" i="8" s="1"/>
  <c r="E53" i="8"/>
  <c r="BA53" i="8" s="1"/>
  <c r="E52" i="8"/>
  <c r="BA52" i="8" s="1"/>
  <c r="E51" i="8"/>
  <c r="BA51" i="8" s="1"/>
  <c r="E50" i="8"/>
  <c r="BA50" i="8" s="1"/>
  <c r="E49" i="8"/>
  <c r="BA49" i="8" s="1"/>
  <c r="E48" i="8"/>
  <c r="BA48" i="8" s="1"/>
  <c r="E47" i="8"/>
  <c r="BA47" i="8" s="1"/>
  <c r="E46" i="8"/>
  <c r="BA46" i="8" s="1"/>
  <c r="E45" i="8"/>
  <c r="BA45" i="8" s="1"/>
  <c r="E44" i="8"/>
  <c r="BA44" i="8" s="1"/>
  <c r="E43" i="8"/>
  <c r="BA43" i="8" s="1"/>
  <c r="E42" i="8"/>
  <c r="BA42" i="8" s="1"/>
  <c r="E41" i="8"/>
  <c r="BA41" i="8" s="1"/>
  <c r="E40" i="8"/>
  <c r="BA40" i="8" s="1"/>
  <c r="E39" i="8"/>
  <c r="BA39" i="8" s="1"/>
  <c r="E38" i="8"/>
  <c r="BA38" i="8" s="1"/>
  <c r="E37" i="8"/>
  <c r="BA37" i="8" s="1"/>
  <c r="E36" i="8"/>
  <c r="BA36" i="8" s="1"/>
  <c r="E35" i="8"/>
  <c r="BA35" i="8" s="1"/>
  <c r="E34" i="8"/>
  <c r="BA34" i="8" s="1"/>
  <c r="E33" i="8"/>
  <c r="BA33" i="8" s="1"/>
  <c r="E32" i="8"/>
  <c r="BA32" i="8" s="1"/>
  <c r="E31" i="8"/>
  <c r="BA31" i="8" s="1"/>
  <c r="E30" i="8"/>
  <c r="BA30" i="8" s="1"/>
  <c r="E29" i="8"/>
  <c r="BA29" i="8" s="1"/>
  <c r="E28" i="8"/>
  <c r="BA28" i="8" s="1"/>
  <c r="E27" i="8"/>
  <c r="BA27" i="8" s="1"/>
  <c r="E26" i="8"/>
  <c r="BA26" i="8" s="1"/>
  <c r="E25" i="8"/>
  <c r="BA25" i="8" s="1"/>
  <c r="E24" i="8"/>
  <c r="BA24" i="8" s="1"/>
  <c r="E23" i="8"/>
  <c r="BA23" i="8" s="1"/>
  <c r="E22" i="8"/>
  <c r="BA22" i="8" s="1"/>
  <c r="E21" i="8"/>
  <c r="BA21" i="8" s="1"/>
  <c r="E20" i="8"/>
  <c r="BA20" i="8" s="1"/>
  <c r="E19" i="8"/>
  <c r="BA19" i="8" s="1"/>
  <c r="E18" i="8"/>
  <c r="BA18" i="8" s="1"/>
  <c r="E17" i="8"/>
  <c r="BA17" i="8" s="1"/>
  <c r="E16" i="8"/>
  <c r="BA16" i="8" s="1"/>
  <c r="E15" i="8"/>
  <c r="BA15" i="8" s="1"/>
  <c r="E14" i="8"/>
  <c r="BA14" i="8" s="1"/>
  <c r="E13" i="8"/>
  <c r="BA13" i="8" s="1"/>
  <c r="E12" i="8"/>
  <c r="BA12" i="8" s="1"/>
  <c r="E11" i="8"/>
  <c r="BA11" i="8" s="1"/>
  <c r="E10" i="8"/>
  <c r="BA10" i="8" s="1"/>
  <c r="E9" i="8"/>
  <c r="BA9" i="8" s="1"/>
  <c r="E8" i="8"/>
  <c r="BA8" i="8" s="1"/>
  <c r="E7" i="8"/>
  <c r="BA7" i="8" s="1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5" i="6"/>
  <c r="AK74" i="6"/>
  <c r="AK73" i="6"/>
  <c r="AK72" i="6"/>
  <c r="AK71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5" i="6"/>
  <c r="AC74" i="6"/>
  <c r="AC73" i="6"/>
  <c r="AC72" i="6"/>
  <c r="AC71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5" i="6"/>
  <c r="U74" i="6"/>
  <c r="U73" i="6"/>
  <c r="U72" i="6"/>
  <c r="U71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5" i="6"/>
  <c r="M74" i="6"/>
  <c r="M73" i="6"/>
  <c r="M72" i="6"/>
  <c r="M71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E100" i="6"/>
  <c r="E99" i="6"/>
  <c r="E98" i="6"/>
  <c r="E97" i="6"/>
  <c r="E96" i="6"/>
  <c r="E95" i="6"/>
  <c r="BA95" i="6" s="1"/>
  <c r="E94" i="6"/>
  <c r="E93" i="6"/>
  <c r="E92" i="6"/>
  <c r="E91" i="6"/>
  <c r="E90" i="6"/>
  <c r="E89" i="6"/>
  <c r="BA89" i="6" s="1"/>
  <c r="E88" i="6"/>
  <c r="E87" i="6"/>
  <c r="E86" i="6"/>
  <c r="E85" i="6"/>
  <c r="E84" i="6"/>
  <c r="E83" i="6"/>
  <c r="BA83" i="6" s="1"/>
  <c r="E82" i="6"/>
  <c r="E81" i="6"/>
  <c r="E80" i="6"/>
  <c r="E79" i="6"/>
  <c r="E78" i="6"/>
  <c r="E77" i="6"/>
  <c r="BA77" i="6" s="1"/>
  <c r="E75" i="6"/>
  <c r="E74" i="6"/>
  <c r="E73" i="6"/>
  <c r="E72" i="6"/>
  <c r="E71" i="6"/>
  <c r="E54" i="6"/>
  <c r="BA54" i="6" s="1"/>
  <c r="E53" i="6"/>
  <c r="E52" i="6"/>
  <c r="E51" i="6"/>
  <c r="E50" i="6"/>
  <c r="E49" i="6"/>
  <c r="E48" i="6"/>
  <c r="BA48" i="6" s="1"/>
  <c r="E47" i="6"/>
  <c r="E46" i="6"/>
  <c r="E45" i="6"/>
  <c r="E44" i="6"/>
  <c r="E43" i="6"/>
  <c r="E42" i="6"/>
  <c r="BA42" i="6" s="1"/>
  <c r="E41" i="6"/>
  <c r="E40" i="6"/>
  <c r="E39" i="6"/>
  <c r="E38" i="6"/>
  <c r="E37" i="6"/>
  <c r="E36" i="6"/>
  <c r="BA36" i="6" s="1"/>
  <c r="E35" i="6"/>
  <c r="E34" i="6"/>
  <c r="E33" i="6"/>
  <c r="E32" i="6"/>
  <c r="E31" i="6"/>
  <c r="E30" i="6"/>
  <c r="BA30" i="6" s="1"/>
  <c r="E29" i="6"/>
  <c r="E28" i="6"/>
  <c r="E27" i="6"/>
  <c r="E26" i="6"/>
  <c r="E25" i="6"/>
  <c r="E24" i="6"/>
  <c r="BA24" i="6" s="1"/>
  <c r="E23" i="6"/>
  <c r="E22" i="6"/>
  <c r="E21" i="6"/>
  <c r="E20" i="6"/>
  <c r="E19" i="6"/>
  <c r="E18" i="6"/>
  <c r="BA18" i="6" s="1"/>
  <c r="E17" i="6"/>
  <c r="E16" i="6"/>
  <c r="E15" i="6"/>
  <c r="E14" i="6"/>
  <c r="E13" i="6"/>
  <c r="E12" i="6"/>
  <c r="BA12" i="6" s="1"/>
  <c r="E11" i="6"/>
  <c r="E10" i="6"/>
  <c r="E9" i="6"/>
  <c r="E8" i="6"/>
  <c r="E7" i="6"/>
  <c r="AF128" i="6"/>
  <c r="U128" i="6"/>
  <c r="O128" i="6"/>
  <c r="AF127" i="6"/>
  <c r="U127" i="6"/>
  <c r="O127" i="6"/>
  <c r="AF126" i="6"/>
  <c r="U126" i="6"/>
  <c r="O126" i="6"/>
  <c r="AF125" i="6"/>
  <c r="U125" i="6"/>
  <c r="O125" i="6"/>
  <c r="AF124" i="6"/>
  <c r="U124" i="6"/>
  <c r="O124" i="6"/>
  <c r="AR100" i="8"/>
  <c r="AS100" i="8" s="1"/>
  <c r="AR99" i="8"/>
  <c r="AS99" i="8" s="1"/>
  <c r="AR98" i="8"/>
  <c r="AS98" i="8" s="1"/>
  <c r="AR97" i="8"/>
  <c r="AS97" i="8" s="1"/>
  <c r="AR96" i="8"/>
  <c r="AS96" i="8" s="1"/>
  <c r="AR95" i="8"/>
  <c r="AS95" i="8" s="1"/>
  <c r="AR94" i="8"/>
  <c r="AS94" i="8" s="1"/>
  <c r="AR93" i="8"/>
  <c r="AS93" i="8" s="1"/>
  <c r="AR92" i="8"/>
  <c r="AS92" i="8" s="1"/>
  <c r="AR91" i="8"/>
  <c r="AS91" i="8" s="1"/>
  <c r="AR90" i="8"/>
  <c r="AS90" i="8" s="1"/>
  <c r="AR89" i="8"/>
  <c r="AS89" i="8" s="1"/>
  <c r="AR88" i="8"/>
  <c r="AS88" i="8" s="1"/>
  <c r="AR87" i="8"/>
  <c r="AS87" i="8" s="1"/>
  <c r="AR86" i="8"/>
  <c r="AS86" i="8" s="1"/>
  <c r="AR85" i="8"/>
  <c r="AS85" i="8" s="1"/>
  <c r="AR84" i="8"/>
  <c r="AS84" i="8" s="1"/>
  <c r="AR83" i="8"/>
  <c r="AS83" i="8" s="1"/>
  <c r="AR82" i="8"/>
  <c r="AS82" i="8" s="1"/>
  <c r="AR81" i="8"/>
  <c r="AS81" i="8" s="1"/>
  <c r="AR80" i="8"/>
  <c r="AS80" i="8" s="1"/>
  <c r="AR79" i="8"/>
  <c r="AS79" i="8" s="1"/>
  <c r="AR78" i="8"/>
  <c r="AS78" i="8" s="1"/>
  <c r="AR77" i="8"/>
  <c r="AS77" i="8" s="1"/>
  <c r="AR75" i="8"/>
  <c r="AS75" i="8" s="1"/>
  <c r="AR74" i="8"/>
  <c r="AS74" i="8" s="1"/>
  <c r="AR73" i="8"/>
  <c r="AS73" i="8" s="1"/>
  <c r="AR72" i="8"/>
  <c r="AS72" i="8" s="1"/>
  <c r="AR71" i="8"/>
  <c r="AS71" i="8" s="1"/>
  <c r="AR70" i="8"/>
  <c r="AS70" i="8" s="1"/>
  <c r="AR54" i="8"/>
  <c r="AS54" i="8" s="1"/>
  <c r="AR53" i="8"/>
  <c r="AS53" i="8" s="1"/>
  <c r="AR52" i="8"/>
  <c r="AS52" i="8" s="1"/>
  <c r="AR51" i="8"/>
  <c r="AS51" i="8" s="1"/>
  <c r="AR50" i="8"/>
  <c r="AS50" i="8" s="1"/>
  <c r="AR49" i="8"/>
  <c r="AS49" i="8" s="1"/>
  <c r="AR48" i="8"/>
  <c r="AS48" i="8" s="1"/>
  <c r="AR47" i="8"/>
  <c r="AS47" i="8" s="1"/>
  <c r="AR46" i="8"/>
  <c r="AS46" i="8" s="1"/>
  <c r="AR45" i="8"/>
  <c r="AS45" i="8" s="1"/>
  <c r="AR44" i="8"/>
  <c r="AS44" i="8" s="1"/>
  <c r="AR43" i="8"/>
  <c r="AS43" i="8" s="1"/>
  <c r="AR42" i="8"/>
  <c r="AS42" i="8" s="1"/>
  <c r="AR41" i="8"/>
  <c r="AS41" i="8" s="1"/>
  <c r="AR40" i="8"/>
  <c r="AS40" i="8" s="1"/>
  <c r="AR39" i="8"/>
  <c r="AS39" i="8" s="1"/>
  <c r="AR38" i="8"/>
  <c r="AS38" i="8" s="1"/>
  <c r="AR37" i="8"/>
  <c r="AS37" i="8" s="1"/>
  <c r="AR36" i="8"/>
  <c r="AS36" i="8" s="1"/>
  <c r="AR35" i="8"/>
  <c r="AS35" i="8" s="1"/>
  <c r="AR34" i="8"/>
  <c r="AS34" i="8" s="1"/>
  <c r="AR33" i="8"/>
  <c r="AS33" i="8" s="1"/>
  <c r="AR32" i="8"/>
  <c r="AS32" i="8" s="1"/>
  <c r="AR31" i="8"/>
  <c r="AS31" i="8" s="1"/>
  <c r="AR30" i="8"/>
  <c r="AS30" i="8" s="1"/>
  <c r="AR29" i="8"/>
  <c r="AS29" i="8" s="1"/>
  <c r="AR28" i="8"/>
  <c r="AS28" i="8" s="1"/>
  <c r="AR27" i="8"/>
  <c r="AS27" i="8" s="1"/>
  <c r="AR26" i="8"/>
  <c r="AS26" i="8" s="1"/>
  <c r="AR25" i="8"/>
  <c r="AS25" i="8" s="1"/>
  <c r="AR24" i="8"/>
  <c r="AS24" i="8" s="1"/>
  <c r="AR23" i="8"/>
  <c r="AS23" i="8" s="1"/>
  <c r="AR22" i="8"/>
  <c r="AS22" i="8" s="1"/>
  <c r="AR21" i="8"/>
  <c r="AS21" i="8" s="1"/>
  <c r="AR20" i="8"/>
  <c r="AS20" i="8" s="1"/>
  <c r="AR19" i="8"/>
  <c r="AS19" i="8" s="1"/>
  <c r="AR18" i="8"/>
  <c r="AS18" i="8" s="1"/>
  <c r="AR17" i="8"/>
  <c r="AS17" i="8" s="1"/>
  <c r="AR16" i="8"/>
  <c r="AS16" i="8" s="1"/>
  <c r="AR15" i="8"/>
  <c r="AS15" i="8" s="1"/>
  <c r="AR14" i="8"/>
  <c r="AS14" i="8" s="1"/>
  <c r="AR13" i="8"/>
  <c r="AS13" i="8" s="1"/>
  <c r="AR12" i="8"/>
  <c r="AS12" i="8" s="1"/>
  <c r="AR11" i="8"/>
  <c r="AS11" i="8" s="1"/>
  <c r="AR10" i="8"/>
  <c r="AS10" i="8" s="1"/>
  <c r="AR9" i="8"/>
  <c r="AS9" i="8" s="1"/>
  <c r="AR8" i="8"/>
  <c r="AS8" i="8" s="1"/>
  <c r="AR7" i="8"/>
  <c r="AS7" i="8" s="1"/>
  <c r="AR100" i="6"/>
  <c r="AS100" i="6" s="1"/>
  <c r="AR99" i="6"/>
  <c r="AS99" i="6" s="1"/>
  <c r="AR98" i="6"/>
  <c r="AS98" i="6" s="1"/>
  <c r="AR97" i="6"/>
  <c r="AS97" i="6" s="1"/>
  <c r="AR96" i="6"/>
  <c r="AS96" i="6" s="1"/>
  <c r="AR95" i="6"/>
  <c r="AS95" i="6" s="1"/>
  <c r="AR94" i="6"/>
  <c r="AS94" i="6" s="1"/>
  <c r="AR93" i="6"/>
  <c r="AS93" i="6" s="1"/>
  <c r="AR92" i="6"/>
  <c r="AS92" i="6" s="1"/>
  <c r="AR91" i="6"/>
  <c r="AS91" i="6" s="1"/>
  <c r="AR90" i="6"/>
  <c r="AS90" i="6" s="1"/>
  <c r="AR89" i="6"/>
  <c r="AS89" i="6" s="1"/>
  <c r="AR88" i="6"/>
  <c r="AS88" i="6" s="1"/>
  <c r="AR87" i="6"/>
  <c r="AS87" i="6" s="1"/>
  <c r="AR86" i="6"/>
  <c r="AS86" i="6" s="1"/>
  <c r="AR85" i="6"/>
  <c r="AS85" i="6" s="1"/>
  <c r="AR84" i="6"/>
  <c r="AS84" i="6" s="1"/>
  <c r="AR83" i="6"/>
  <c r="AS83" i="6" s="1"/>
  <c r="AR82" i="6"/>
  <c r="AS82" i="6" s="1"/>
  <c r="AR81" i="6"/>
  <c r="AS81" i="6" s="1"/>
  <c r="AR80" i="6"/>
  <c r="AS80" i="6" s="1"/>
  <c r="AR79" i="6"/>
  <c r="AS79" i="6" s="1"/>
  <c r="AR78" i="6"/>
  <c r="AS78" i="6" s="1"/>
  <c r="AR77" i="6"/>
  <c r="AS77" i="6" s="1"/>
  <c r="AR75" i="6"/>
  <c r="AS75" i="6" s="1"/>
  <c r="AR74" i="6"/>
  <c r="AS74" i="6" s="1"/>
  <c r="AR73" i="6"/>
  <c r="AS73" i="6" s="1"/>
  <c r="AR72" i="6"/>
  <c r="AS72" i="6" s="1"/>
  <c r="AR71" i="6"/>
  <c r="AS71" i="6" s="1"/>
  <c r="AR54" i="6"/>
  <c r="AS54" i="6" s="1"/>
  <c r="AR53" i="6"/>
  <c r="AS53" i="6" s="1"/>
  <c r="AR52" i="6"/>
  <c r="AS52" i="6" s="1"/>
  <c r="AR51" i="6"/>
  <c r="AS51" i="6" s="1"/>
  <c r="AR50" i="6"/>
  <c r="AS50" i="6" s="1"/>
  <c r="AR49" i="6"/>
  <c r="AS49" i="6" s="1"/>
  <c r="AR48" i="6"/>
  <c r="AS48" i="6" s="1"/>
  <c r="AR47" i="6"/>
  <c r="AS47" i="6" s="1"/>
  <c r="AR46" i="6"/>
  <c r="AS46" i="6" s="1"/>
  <c r="AR45" i="6"/>
  <c r="AS45" i="6" s="1"/>
  <c r="AR44" i="6"/>
  <c r="AS44" i="6" s="1"/>
  <c r="AR43" i="6"/>
  <c r="AS43" i="6" s="1"/>
  <c r="AR42" i="6"/>
  <c r="AS42" i="6" s="1"/>
  <c r="AR41" i="6"/>
  <c r="AS41" i="6" s="1"/>
  <c r="AR40" i="6"/>
  <c r="AS40" i="6" s="1"/>
  <c r="AR39" i="6"/>
  <c r="AS39" i="6" s="1"/>
  <c r="AR38" i="6"/>
  <c r="AS38" i="6" s="1"/>
  <c r="AR37" i="6"/>
  <c r="AS37" i="6" s="1"/>
  <c r="AR36" i="6"/>
  <c r="AS36" i="6" s="1"/>
  <c r="AR35" i="6"/>
  <c r="AS35" i="6" s="1"/>
  <c r="AR34" i="6"/>
  <c r="AS34" i="6" s="1"/>
  <c r="AR33" i="6"/>
  <c r="AS33" i="6" s="1"/>
  <c r="AR32" i="6"/>
  <c r="AS32" i="6" s="1"/>
  <c r="AR31" i="6"/>
  <c r="AS31" i="6" s="1"/>
  <c r="AR30" i="6"/>
  <c r="AS30" i="6" s="1"/>
  <c r="AR29" i="6"/>
  <c r="AS29" i="6" s="1"/>
  <c r="AR28" i="6"/>
  <c r="AS28" i="6" s="1"/>
  <c r="AR27" i="6"/>
  <c r="AS27" i="6" s="1"/>
  <c r="AR26" i="6"/>
  <c r="AS26" i="6" s="1"/>
  <c r="AR25" i="6"/>
  <c r="AS25" i="6" s="1"/>
  <c r="AR24" i="6"/>
  <c r="AS24" i="6" s="1"/>
  <c r="AR23" i="6"/>
  <c r="AS23" i="6" s="1"/>
  <c r="AR22" i="6"/>
  <c r="AS22" i="6" s="1"/>
  <c r="AR21" i="6"/>
  <c r="AS21" i="6" s="1"/>
  <c r="AR20" i="6"/>
  <c r="AS20" i="6" s="1"/>
  <c r="AR19" i="6"/>
  <c r="AS19" i="6" s="1"/>
  <c r="AR18" i="6"/>
  <c r="AS18" i="6" s="1"/>
  <c r="AR17" i="6"/>
  <c r="AS17" i="6" s="1"/>
  <c r="AR16" i="6"/>
  <c r="AS16" i="6" s="1"/>
  <c r="AR15" i="6"/>
  <c r="AS15" i="6" s="1"/>
  <c r="AR14" i="6"/>
  <c r="AS14" i="6" s="1"/>
  <c r="AR13" i="6"/>
  <c r="AS13" i="6" s="1"/>
  <c r="AR12" i="6"/>
  <c r="AS12" i="6" s="1"/>
  <c r="AR11" i="6"/>
  <c r="AS11" i="6" s="1"/>
  <c r="AR10" i="6"/>
  <c r="AS10" i="6" s="1"/>
  <c r="AR9" i="6"/>
  <c r="AS9" i="6" s="1"/>
  <c r="AR8" i="6"/>
  <c r="AS8" i="6" s="1"/>
  <c r="AR7" i="6"/>
  <c r="AS7" i="6" s="1"/>
  <c r="AW100" i="5"/>
  <c r="AW99" i="5"/>
  <c r="AW98" i="5"/>
  <c r="AW97" i="5"/>
  <c r="AW96" i="5"/>
  <c r="AW95" i="5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9" i="5"/>
  <c r="AW78" i="5"/>
  <c r="AW77" i="5"/>
  <c r="AW75" i="5"/>
  <c r="AW74" i="5"/>
  <c r="AW73" i="5"/>
  <c r="AW72" i="5"/>
  <c r="AW71" i="5"/>
  <c r="AW70" i="5"/>
  <c r="AW54" i="5"/>
  <c r="AW53" i="5"/>
  <c r="AW52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U128" i="5"/>
  <c r="U127" i="5"/>
  <c r="U126" i="5"/>
  <c r="U125" i="5"/>
  <c r="U124" i="5"/>
  <c r="O128" i="5"/>
  <c r="O127" i="5"/>
  <c r="O126" i="5"/>
  <c r="O125" i="5"/>
  <c r="O124" i="5"/>
  <c r="I128" i="5"/>
  <c r="I127" i="5"/>
  <c r="I126" i="5"/>
  <c r="I125" i="5"/>
  <c r="I124" i="5"/>
  <c r="C128" i="5"/>
  <c r="C127" i="5"/>
  <c r="C126" i="5"/>
  <c r="C125" i="5"/>
  <c r="C124" i="5"/>
  <c r="BA11" i="6" l="1"/>
  <c r="BA17" i="6"/>
  <c r="BA23" i="6"/>
  <c r="BA29" i="6"/>
  <c r="BA35" i="6"/>
  <c r="BA41" i="6"/>
  <c r="BA47" i="6"/>
  <c r="BA53" i="6"/>
  <c r="BA75" i="6"/>
  <c r="BA82" i="6"/>
  <c r="BA88" i="6"/>
  <c r="BA94" i="6"/>
  <c r="BA100" i="6"/>
  <c r="BA7" i="6"/>
  <c r="BA13" i="6"/>
  <c r="BA19" i="6"/>
  <c r="BA25" i="6"/>
  <c r="BA31" i="6"/>
  <c r="BA37" i="6"/>
  <c r="BA43" i="6"/>
  <c r="BA49" i="6"/>
  <c r="BA71" i="6"/>
  <c r="BA78" i="6"/>
  <c r="BA84" i="6"/>
  <c r="BA90" i="6"/>
  <c r="BA96" i="6"/>
  <c r="BA8" i="6"/>
  <c r="BA14" i="6"/>
  <c r="BA20" i="6"/>
  <c r="BA26" i="6"/>
  <c r="BA32" i="6"/>
  <c r="BA38" i="6"/>
  <c r="BA44" i="6"/>
  <c r="BA50" i="6"/>
  <c r="BA72" i="6"/>
  <c r="BA79" i="6"/>
  <c r="BA85" i="6"/>
  <c r="BA91" i="6"/>
  <c r="BA97" i="6"/>
  <c r="BA9" i="6"/>
  <c r="BA15" i="6"/>
  <c r="BA21" i="6"/>
  <c r="BA27" i="6"/>
  <c r="BA33" i="6"/>
  <c r="BA39" i="6"/>
  <c r="BA45" i="6"/>
  <c r="BA51" i="6"/>
  <c r="BA73" i="6"/>
  <c r="BA80" i="6"/>
  <c r="BA86" i="6"/>
  <c r="BA92" i="6"/>
  <c r="BA98" i="6"/>
  <c r="BA10" i="6"/>
  <c r="BA16" i="6"/>
  <c r="BA22" i="6"/>
  <c r="BA28" i="6"/>
  <c r="BA34" i="6"/>
  <c r="BA40" i="6"/>
  <c r="BA46" i="6"/>
  <c r="BA52" i="6"/>
  <c r="BA74" i="6"/>
  <c r="BA81" i="6"/>
  <c r="BA87" i="6"/>
  <c r="BA93" i="6"/>
  <c r="BA99" i="6"/>
  <c r="AY98" i="7"/>
  <c r="AY21" i="7"/>
  <c r="AP51" i="7"/>
  <c r="F10" i="7"/>
  <c r="G10" i="7"/>
  <c r="X14" i="7"/>
  <c r="Y14" i="7"/>
  <c r="AP18" i="7"/>
  <c r="AQ18" i="7"/>
  <c r="X26" i="7"/>
  <c r="Y26" i="7"/>
  <c r="AP30" i="7"/>
  <c r="AQ30" i="7"/>
  <c r="AG43" i="7"/>
  <c r="AH43" i="7"/>
  <c r="F46" i="7"/>
  <c r="G46" i="7"/>
  <c r="X50" i="7"/>
  <c r="Y50" i="7"/>
  <c r="X70" i="7"/>
  <c r="Y70" i="7"/>
  <c r="AP74" i="7"/>
  <c r="AQ74" i="7"/>
  <c r="AP86" i="7"/>
  <c r="AQ86" i="7"/>
  <c r="O89" i="7"/>
  <c r="P89" i="7"/>
  <c r="AP92" i="7"/>
  <c r="AQ92" i="7"/>
  <c r="F96" i="7"/>
  <c r="G96" i="7"/>
  <c r="X7" i="7"/>
  <c r="Y7" i="7"/>
  <c r="O8" i="7"/>
  <c r="P8" i="7"/>
  <c r="F9" i="7"/>
  <c r="G9" i="7"/>
  <c r="AP11" i="7"/>
  <c r="AQ11" i="7"/>
  <c r="AG12" i="7"/>
  <c r="AH12" i="7"/>
  <c r="X13" i="7"/>
  <c r="Y13" i="7"/>
  <c r="O14" i="7"/>
  <c r="P14" i="7"/>
  <c r="F15" i="7"/>
  <c r="G15" i="7"/>
  <c r="AP17" i="7"/>
  <c r="AQ17" i="7"/>
  <c r="AG18" i="7"/>
  <c r="AH18" i="7"/>
  <c r="X19" i="7"/>
  <c r="Y19" i="7"/>
  <c r="O20" i="7"/>
  <c r="P20" i="7"/>
  <c r="F21" i="7"/>
  <c r="G21" i="7"/>
  <c r="AP23" i="7"/>
  <c r="AQ23" i="7"/>
  <c r="AG24" i="7"/>
  <c r="AH24" i="7"/>
  <c r="X25" i="7"/>
  <c r="Y25" i="7"/>
  <c r="O26" i="7"/>
  <c r="P26" i="7"/>
  <c r="F27" i="7"/>
  <c r="G27" i="7"/>
  <c r="AP29" i="7"/>
  <c r="AQ29" i="7"/>
  <c r="AG30" i="7"/>
  <c r="AH30" i="7"/>
  <c r="X31" i="7"/>
  <c r="Y31" i="7"/>
  <c r="O32" i="7"/>
  <c r="P32" i="7"/>
  <c r="F33" i="7"/>
  <c r="G33" i="7"/>
  <c r="AP35" i="7"/>
  <c r="AQ35" i="7"/>
  <c r="AG36" i="7"/>
  <c r="AH36" i="7"/>
  <c r="X37" i="7"/>
  <c r="Y37" i="7"/>
  <c r="O38" i="7"/>
  <c r="P38" i="7"/>
  <c r="F39" i="7"/>
  <c r="G39" i="7"/>
  <c r="AP41" i="7"/>
  <c r="AQ41" i="7"/>
  <c r="AG42" i="7"/>
  <c r="AH42" i="7"/>
  <c r="X43" i="7"/>
  <c r="Y43" i="7"/>
  <c r="O44" i="7"/>
  <c r="P44" i="7"/>
  <c r="F45" i="7"/>
  <c r="G45" i="7"/>
  <c r="AP47" i="7"/>
  <c r="AQ47" i="7"/>
  <c r="AG48" i="7"/>
  <c r="AH48" i="7"/>
  <c r="X49" i="7"/>
  <c r="Y49" i="7"/>
  <c r="O50" i="7"/>
  <c r="P50" i="7"/>
  <c r="F51" i="7"/>
  <c r="G51" i="7"/>
  <c r="AP52" i="7"/>
  <c r="AQ52" i="7"/>
  <c r="AG53" i="7"/>
  <c r="AH53" i="7"/>
  <c r="X54" i="7"/>
  <c r="Y54" i="7"/>
  <c r="O70" i="7"/>
  <c r="P70" i="7"/>
  <c r="F71" i="7"/>
  <c r="G71" i="7"/>
  <c r="AP73" i="7"/>
  <c r="AQ73" i="7"/>
  <c r="AG74" i="7"/>
  <c r="AH74" i="7"/>
  <c r="X75" i="7"/>
  <c r="Y75" i="7"/>
  <c r="O77" i="7"/>
  <c r="P77" i="7"/>
  <c r="F78" i="7"/>
  <c r="G78" i="7"/>
  <c r="AP80" i="7"/>
  <c r="AQ80" i="7"/>
  <c r="X81" i="7"/>
  <c r="O82" i="7"/>
  <c r="P82" i="7"/>
  <c r="F83" i="7"/>
  <c r="G83" i="7"/>
  <c r="AP85" i="7"/>
  <c r="AQ85" i="7"/>
  <c r="AG86" i="7"/>
  <c r="AH86" i="7"/>
  <c r="X87" i="7"/>
  <c r="Y87" i="7"/>
  <c r="O88" i="7"/>
  <c r="P88" i="7"/>
  <c r="F89" i="7"/>
  <c r="G89" i="7"/>
  <c r="AP91" i="7"/>
  <c r="AQ91" i="7"/>
  <c r="AG92" i="7"/>
  <c r="AH92" i="7"/>
  <c r="X93" i="7"/>
  <c r="Y93" i="7"/>
  <c r="O94" i="7"/>
  <c r="P94" i="7"/>
  <c r="F95" i="7"/>
  <c r="G95" i="7"/>
  <c r="AP97" i="7"/>
  <c r="AQ97" i="7"/>
  <c r="AG98" i="7"/>
  <c r="AH98" i="7"/>
  <c r="X99" i="7"/>
  <c r="Y99" i="7"/>
  <c r="O100" i="7"/>
  <c r="P100" i="7"/>
  <c r="O21" i="7"/>
  <c r="P21" i="7"/>
  <c r="AP24" i="7"/>
  <c r="AQ24" i="7"/>
  <c r="F34" i="7"/>
  <c r="G34" i="7"/>
  <c r="O39" i="7"/>
  <c r="P39" i="7"/>
  <c r="F79" i="7"/>
  <c r="G79" i="7"/>
  <c r="F84" i="7"/>
  <c r="G84" i="7"/>
  <c r="X88" i="7"/>
  <c r="Y88" i="7"/>
  <c r="X94" i="7"/>
  <c r="Y94" i="7"/>
  <c r="O95" i="7"/>
  <c r="P95" i="7"/>
  <c r="AP98" i="7"/>
  <c r="AQ98" i="7"/>
  <c r="AG99" i="7"/>
  <c r="AH99" i="7"/>
  <c r="X100" i="7"/>
  <c r="Y100" i="7"/>
  <c r="AP7" i="7"/>
  <c r="AQ7" i="7"/>
  <c r="AG8" i="7"/>
  <c r="AH8" i="7"/>
  <c r="X9" i="7"/>
  <c r="Y9" i="7"/>
  <c r="O10" i="7"/>
  <c r="P10" i="7"/>
  <c r="F11" i="7"/>
  <c r="G11" i="7"/>
  <c r="AP13" i="7"/>
  <c r="AQ13" i="7"/>
  <c r="AG14" i="7"/>
  <c r="AH14" i="7"/>
  <c r="X15" i="7"/>
  <c r="Y15" i="7"/>
  <c r="O16" i="7"/>
  <c r="P16" i="7"/>
  <c r="F17" i="7"/>
  <c r="G17" i="7"/>
  <c r="AP19" i="7"/>
  <c r="AQ19" i="7"/>
  <c r="AG20" i="7"/>
  <c r="AH20" i="7"/>
  <c r="X21" i="7"/>
  <c r="Y21" i="7"/>
  <c r="O22" i="7"/>
  <c r="P22" i="7"/>
  <c r="F23" i="7"/>
  <c r="G23" i="7"/>
  <c r="AP25" i="7"/>
  <c r="AQ25" i="7"/>
  <c r="AG26" i="7"/>
  <c r="AH26" i="7"/>
  <c r="X27" i="7"/>
  <c r="Y27" i="7"/>
  <c r="O28" i="7"/>
  <c r="P28" i="7"/>
  <c r="F29" i="7"/>
  <c r="G29" i="7"/>
  <c r="AP31" i="7"/>
  <c r="AQ31" i="7"/>
  <c r="AG32" i="7"/>
  <c r="AH32" i="7"/>
  <c r="X33" i="7"/>
  <c r="Y33" i="7"/>
  <c r="O34" i="7"/>
  <c r="P34" i="7"/>
  <c r="F35" i="7"/>
  <c r="G35" i="7"/>
  <c r="AP37" i="7"/>
  <c r="AQ37" i="7"/>
  <c r="AG38" i="7"/>
  <c r="AH38" i="7"/>
  <c r="X39" i="7"/>
  <c r="Y39" i="7"/>
  <c r="O40" i="7"/>
  <c r="P40" i="7"/>
  <c r="F41" i="7"/>
  <c r="G41" i="7"/>
  <c r="AP43" i="7"/>
  <c r="AQ43" i="7"/>
  <c r="AG44" i="7"/>
  <c r="AH44" i="7"/>
  <c r="X45" i="7"/>
  <c r="Y45" i="7"/>
  <c r="O46" i="7"/>
  <c r="P46" i="7"/>
  <c r="F47" i="7"/>
  <c r="G47" i="7"/>
  <c r="AP49" i="7"/>
  <c r="AQ49" i="7"/>
  <c r="AG50" i="7"/>
  <c r="AH50" i="7"/>
  <c r="X51" i="7"/>
  <c r="Y51" i="7"/>
  <c r="F52" i="7"/>
  <c r="G52" i="7"/>
  <c r="AP54" i="7"/>
  <c r="AQ54" i="7"/>
  <c r="AG70" i="7"/>
  <c r="AH70" i="7"/>
  <c r="X71" i="7"/>
  <c r="Y71" i="7"/>
  <c r="O72" i="7"/>
  <c r="P72" i="7"/>
  <c r="F73" i="7"/>
  <c r="G73" i="7"/>
  <c r="AP75" i="7"/>
  <c r="AQ75" i="7"/>
  <c r="AG77" i="7"/>
  <c r="AH77" i="7"/>
  <c r="X78" i="7"/>
  <c r="Y78" i="7"/>
  <c r="O79" i="7"/>
  <c r="P79" i="7"/>
  <c r="F80" i="7"/>
  <c r="G80" i="7"/>
  <c r="AP81" i="7"/>
  <c r="AQ81" i="7"/>
  <c r="AG82" i="7"/>
  <c r="AH82" i="7"/>
  <c r="X83" i="7"/>
  <c r="Y83" i="7"/>
  <c r="O84" i="7"/>
  <c r="P84" i="7"/>
  <c r="F85" i="7"/>
  <c r="G85" i="7"/>
  <c r="AP87" i="7"/>
  <c r="AQ87" i="7"/>
  <c r="AG88" i="7"/>
  <c r="AH88" i="7"/>
  <c r="X89" i="7"/>
  <c r="Y89" i="7"/>
  <c r="O90" i="7"/>
  <c r="P90" i="7"/>
  <c r="F91" i="7"/>
  <c r="G91" i="7"/>
  <c r="AP93" i="7"/>
  <c r="AQ93" i="7"/>
  <c r="AG94" i="7"/>
  <c r="AH94" i="7"/>
  <c r="X95" i="7"/>
  <c r="Y95" i="7"/>
  <c r="O96" i="7"/>
  <c r="P96" i="7"/>
  <c r="F97" i="7"/>
  <c r="G97" i="7"/>
  <c r="AP99" i="7"/>
  <c r="AQ99" i="7"/>
  <c r="AG100" i="7"/>
  <c r="AH100" i="7"/>
  <c r="X8" i="7"/>
  <c r="Y8" i="7"/>
  <c r="AP12" i="7"/>
  <c r="AQ12" i="7"/>
  <c r="F22" i="7"/>
  <c r="G22" i="7"/>
  <c r="F28" i="7"/>
  <c r="G28" i="7"/>
  <c r="O33" i="7"/>
  <c r="P33" i="7"/>
  <c r="AG37" i="7"/>
  <c r="AH37" i="7"/>
  <c r="X38" i="7"/>
  <c r="Y38" i="7"/>
  <c r="AP42" i="7"/>
  <c r="AQ42" i="7"/>
  <c r="O51" i="7"/>
  <c r="P51" i="7"/>
  <c r="O71" i="7"/>
  <c r="P71" i="7"/>
  <c r="AG75" i="7"/>
  <c r="AH75" i="7"/>
  <c r="X82" i="7"/>
  <c r="Y82" i="7"/>
  <c r="F90" i="7"/>
  <c r="G90" i="7"/>
  <c r="AP8" i="7"/>
  <c r="AQ8" i="7"/>
  <c r="AG9" i="7"/>
  <c r="AH9" i="7"/>
  <c r="X10" i="7"/>
  <c r="Y10" i="7"/>
  <c r="O11" i="7"/>
  <c r="P11" i="7"/>
  <c r="F12" i="7"/>
  <c r="G12" i="7"/>
  <c r="AP14" i="7"/>
  <c r="AQ14" i="7"/>
  <c r="AG15" i="7"/>
  <c r="AH15" i="7"/>
  <c r="X16" i="7"/>
  <c r="Y16" i="7"/>
  <c r="O17" i="7"/>
  <c r="P17" i="7"/>
  <c r="F18" i="7"/>
  <c r="G18" i="7"/>
  <c r="AP20" i="7"/>
  <c r="AQ20" i="7"/>
  <c r="AG21" i="7"/>
  <c r="AH21" i="7"/>
  <c r="X22" i="7"/>
  <c r="Y22" i="7"/>
  <c r="O23" i="7"/>
  <c r="P23" i="7"/>
  <c r="F24" i="7"/>
  <c r="G24" i="7"/>
  <c r="AP26" i="7"/>
  <c r="AQ26" i="7"/>
  <c r="AG27" i="7"/>
  <c r="AH27" i="7"/>
  <c r="X28" i="7"/>
  <c r="Y28" i="7"/>
  <c r="O29" i="7"/>
  <c r="P29" i="7"/>
  <c r="F30" i="7"/>
  <c r="G30" i="7"/>
  <c r="AP32" i="7"/>
  <c r="AQ32" i="7"/>
  <c r="AG33" i="7"/>
  <c r="AH33" i="7"/>
  <c r="X34" i="7"/>
  <c r="Y34" i="7"/>
  <c r="O35" i="7"/>
  <c r="P35" i="7"/>
  <c r="F36" i="7"/>
  <c r="G36" i="7"/>
  <c r="AP38" i="7"/>
  <c r="AQ38" i="7"/>
  <c r="AG39" i="7"/>
  <c r="AH39" i="7"/>
  <c r="X40" i="7"/>
  <c r="Y40" i="7"/>
  <c r="O41" i="7"/>
  <c r="P41" i="7"/>
  <c r="F42" i="7"/>
  <c r="G42" i="7"/>
  <c r="AP44" i="7"/>
  <c r="AQ44" i="7"/>
  <c r="AG45" i="7"/>
  <c r="AH45" i="7"/>
  <c r="X46" i="7"/>
  <c r="Y46" i="7"/>
  <c r="O47" i="7"/>
  <c r="P47" i="7"/>
  <c r="F48" i="7"/>
  <c r="G48" i="7"/>
  <c r="AP50" i="7"/>
  <c r="AQ50" i="7"/>
  <c r="AG51" i="7"/>
  <c r="AH51" i="7"/>
  <c r="O52" i="7"/>
  <c r="P52" i="7"/>
  <c r="F53" i="7"/>
  <c r="G53" i="7"/>
  <c r="AP70" i="7"/>
  <c r="AQ70" i="7"/>
  <c r="AG71" i="7"/>
  <c r="AH71" i="7"/>
  <c r="X72" i="7"/>
  <c r="Y72" i="7"/>
  <c r="O73" i="7"/>
  <c r="P73" i="7"/>
  <c r="F74" i="7"/>
  <c r="G74" i="7"/>
  <c r="AP77" i="7"/>
  <c r="AQ77" i="7"/>
  <c r="AG78" i="7"/>
  <c r="AH78" i="7"/>
  <c r="X79" i="7"/>
  <c r="Y79" i="7"/>
  <c r="O80" i="7"/>
  <c r="P80" i="7"/>
  <c r="F81" i="7"/>
  <c r="G81" i="7"/>
  <c r="AP82" i="7"/>
  <c r="AQ82" i="7"/>
  <c r="AG83" i="7"/>
  <c r="AH83" i="7"/>
  <c r="X84" i="7"/>
  <c r="Y84" i="7"/>
  <c r="O85" i="7"/>
  <c r="P85" i="7"/>
  <c r="F86" i="7"/>
  <c r="G86" i="7"/>
  <c r="AP88" i="7"/>
  <c r="AQ88" i="7"/>
  <c r="AG89" i="7"/>
  <c r="AH89" i="7"/>
  <c r="X90" i="7"/>
  <c r="Y90" i="7"/>
  <c r="O91" i="7"/>
  <c r="P91" i="7"/>
  <c r="F92" i="7"/>
  <c r="G92" i="7"/>
  <c r="AP94" i="7"/>
  <c r="AQ94" i="7"/>
  <c r="AG95" i="7"/>
  <c r="AH95" i="7"/>
  <c r="X96" i="7"/>
  <c r="Y96" i="7"/>
  <c r="O97" i="7"/>
  <c r="P97" i="7"/>
  <c r="F98" i="7"/>
  <c r="G98" i="7"/>
  <c r="AP100" i="7"/>
  <c r="AQ100" i="7"/>
  <c r="O9" i="7"/>
  <c r="P9" i="7"/>
  <c r="AG13" i="7"/>
  <c r="AH13" i="7"/>
  <c r="O15" i="7"/>
  <c r="P15" i="7"/>
  <c r="AG19" i="7"/>
  <c r="AH19" i="7"/>
  <c r="O27" i="7"/>
  <c r="P27" i="7"/>
  <c r="AG31" i="7"/>
  <c r="AH31" i="7"/>
  <c r="X44" i="7"/>
  <c r="Y44" i="7"/>
  <c r="AP48" i="7"/>
  <c r="AQ48" i="7"/>
  <c r="AG54" i="7"/>
  <c r="AH54" i="7"/>
  <c r="F72" i="7"/>
  <c r="G72" i="7"/>
  <c r="O78" i="7"/>
  <c r="P78" i="7"/>
  <c r="AG81" i="7"/>
  <c r="AH81" i="7"/>
  <c r="F7" i="7"/>
  <c r="G7" i="7"/>
  <c r="AP9" i="7"/>
  <c r="AQ9" i="7"/>
  <c r="AG10" i="7"/>
  <c r="AH10" i="7"/>
  <c r="X11" i="7"/>
  <c r="Y11" i="7"/>
  <c r="O12" i="7"/>
  <c r="P12" i="7"/>
  <c r="F13" i="7"/>
  <c r="G13" i="7"/>
  <c r="AP15" i="7"/>
  <c r="AQ15" i="7"/>
  <c r="AG16" i="7"/>
  <c r="AH16" i="7"/>
  <c r="X17" i="7"/>
  <c r="Y17" i="7"/>
  <c r="O18" i="7"/>
  <c r="P18" i="7"/>
  <c r="F19" i="7"/>
  <c r="G19" i="7"/>
  <c r="AP21" i="7"/>
  <c r="AQ21" i="7"/>
  <c r="AG22" i="7"/>
  <c r="AH22" i="7"/>
  <c r="X23" i="7"/>
  <c r="Y23" i="7"/>
  <c r="O24" i="7"/>
  <c r="P24" i="7"/>
  <c r="F25" i="7"/>
  <c r="G25" i="7"/>
  <c r="AP27" i="7"/>
  <c r="AQ27" i="7"/>
  <c r="AG28" i="7"/>
  <c r="AH28" i="7"/>
  <c r="X29" i="7"/>
  <c r="Y29" i="7"/>
  <c r="O30" i="7"/>
  <c r="P30" i="7"/>
  <c r="F31" i="7"/>
  <c r="G31" i="7"/>
  <c r="AY32" i="7"/>
  <c r="AP33" i="7"/>
  <c r="AQ33" i="7"/>
  <c r="AG34" i="7"/>
  <c r="AH34" i="7"/>
  <c r="X35" i="7"/>
  <c r="Y35" i="7"/>
  <c r="O36" i="7"/>
  <c r="P36" i="7"/>
  <c r="F37" i="7"/>
  <c r="G37" i="7"/>
  <c r="AP39" i="7"/>
  <c r="AQ39" i="7"/>
  <c r="AG40" i="7"/>
  <c r="AH40" i="7"/>
  <c r="X41" i="7"/>
  <c r="Y41" i="7"/>
  <c r="O42" i="7"/>
  <c r="P42" i="7"/>
  <c r="F43" i="7"/>
  <c r="G43" i="7"/>
  <c r="AP45" i="7"/>
  <c r="AQ45" i="7"/>
  <c r="AG46" i="7"/>
  <c r="AH46" i="7"/>
  <c r="X47" i="7"/>
  <c r="Y47" i="7"/>
  <c r="O48" i="7"/>
  <c r="P48" i="7"/>
  <c r="F49" i="7"/>
  <c r="G49" i="7"/>
  <c r="X52" i="7"/>
  <c r="Y52" i="7"/>
  <c r="O53" i="7"/>
  <c r="P53" i="7"/>
  <c r="F54" i="7"/>
  <c r="G54" i="7"/>
  <c r="AP71" i="7"/>
  <c r="AQ71" i="7"/>
  <c r="AG72" i="7"/>
  <c r="AH72" i="7"/>
  <c r="X73" i="7"/>
  <c r="Y73" i="7"/>
  <c r="O74" i="7"/>
  <c r="P74" i="7"/>
  <c r="F75" i="7"/>
  <c r="G75" i="7"/>
  <c r="AP78" i="7"/>
  <c r="AQ78" i="7"/>
  <c r="AG79" i="7"/>
  <c r="AH79" i="7"/>
  <c r="X80" i="7"/>
  <c r="Y80" i="7"/>
  <c r="O81" i="7"/>
  <c r="P81" i="7"/>
  <c r="AP83" i="7"/>
  <c r="AQ83" i="7"/>
  <c r="AG84" i="7"/>
  <c r="AH84" i="7"/>
  <c r="X85" i="7"/>
  <c r="Y85" i="7"/>
  <c r="O86" i="7"/>
  <c r="P86" i="7"/>
  <c r="F87" i="7"/>
  <c r="G87" i="7"/>
  <c r="AP89" i="7"/>
  <c r="AQ89" i="7"/>
  <c r="AG90" i="7"/>
  <c r="AH90" i="7"/>
  <c r="X91" i="7"/>
  <c r="Y91" i="7"/>
  <c r="O92" i="7"/>
  <c r="P92" i="7"/>
  <c r="F93" i="7"/>
  <c r="G93" i="7"/>
  <c r="AP95" i="7"/>
  <c r="AQ95" i="7"/>
  <c r="AG96" i="7"/>
  <c r="AH96" i="7"/>
  <c r="X97" i="7"/>
  <c r="Y97" i="7"/>
  <c r="O98" i="7"/>
  <c r="P98" i="7"/>
  <c r="F99" i="7"/>
  <c r="G99" i="7"/>
  <c r="AG7" i="7"/>
  <c r="AH7" i="7"/>
  <c r="F16" i="7"/>
  <c r="G16" i="7"/>
  <c r="X20" i="7"/>
  <c r="Y20" i="7"/>
  <c r="AG25" i="7"/>
  <c r="AH25" i="7"/>
  <c r="X32" i="7"/>
  <c r="Y32" i="7"/>
  <c r="AP36" i="7"/>
  <c r="AQ36" i="7"/>
  <c r="F40" i="7"/>
  <c r="G40" i="7"/>
  <c r="O45" i="7"/>
  <c r="P45" i="7"/>
  <c r="AG49" i="7"/>
  <c r="AH49" i="7"/>
  <c r="AP53" i="7"/>
  <c r="AQ53" i="7"/>
  <c r="X77" i="7"/>
  <c r="Y77" i="7"/>
  <c r="O83" i="7"/>
  <c r="P83" i="7"/>
  <c r="AG87" i="7"/>
  <c r="AH87" i="7"/>
  <c r="AG93" i="7"/>
  <c r="AH93" i="7"/>
  <c r="O7" i="7"/>
  <c r="P7" i="7"/>
  <c r="F8" i="7"/>
  <c r="G8" i="7"/>
  <c r="AP10" i="7"/>
  <c r="AQ10" i="7"/>
  <c r="AG11" i="7"/>
  <c r="AH11" i="7"/>
  <c r="X12" i="7"/>
  <c r="Y12" i="7"/>
  <c r="O13" i="7"/>
  <c r="P13" i="7"/>
  <c r="F14" i="7"/>
  <c r="G14" i="7"/>
  <c r="AP16" i="7"/>
  <c r="AQ16" i="7"/>
  <c r="AG17" i="7"/>
  <c r="AH17" i="7"/>
  <c r="X18" i="7"/>
  <c r="Y18" i="7"/>
  <c r="O19" i="7"/>
  <c r="P19" i="7"/>
  <c r="F20" i="7"/>
  <c r="G20" i="7"/>
  <c r="AP22" i="7"/>
  <c r="AQ22" i="7"/>
  <c r="AG23" i="7"/>
  <c r="AH23" i="7"/>
  <c r="X24" i="7"/>
  <c r="Y24" i="7"/>
  <c r="O25" i="7"/>
  <c r="P25" i="7"/>
  <c r="F26" i="7"/>
  <c r="G26" i="7"/>
  <c r="AP28" i="7"/>
  <c r="AQ28" i="7"/>
  <c r="AG29" i="7"/>
  <c r="AH29" i="7"/>
  <c r="X30" i="7"/>
  <c r="Y30" i="7"/>
  <c r="O31" i="7"/>
  <c r="P31" i="7"/>
  <c r="F32" i="7"/>
  <c r="G32" i="7"/>
  <c r="AP34" i="7"/>
  <c r="AQ34" i="7"/>
  <c r="AG35" i="7"/>
  <c r="AH35" i="7"/>
  <c r="X36" i="7"/>
  <c r="Y36" i="7"/>
  <c r="O37" i="7"/>
  <c r="P37" i="7"/>
  <c r="F38" i="7"/>
  <c r="G38" i="7"/>
  <c r="AP40" i="7"/>
  <c r="AQ40" i="7"/>
  <c r="AG41" i="7"/>
  <c r="AH41" i="7"/>
  <c r="X42" i="7"/>
  <c r="Y42" i="7"/>
  <c r="O43" i="7"/>
  <c r="P43" i="7"/>
  <c r="F44" i="7"/>
  <c r="G44" i="7"/>
  <c r="AP46" i="7"/>
  <c r="AQ46" i="7"/>
  <c r="AG47" i="7"/>
  <c r="AH47" i="7"/>
  <c r="X48" i="7"/>
  <c r="Y48" i="7"/>
  <c r="O49" i="7"/>
  <c r="P49" i="7"/>
  <c r="F50" i="7"/>
  <c r="G50" i="7"/>
  <c r="AG52" i="7"/>
  <c r="AH52" i="7"/>
  <c r="X53" i="7"/>
  <c r="Y53" i="7"/>
  <c r="O54" i="7"/>
  <c r="P54" i="7"/>
  <c r="F70" i="7"/>
  <c r="G70" i="7"/>
  <c r="AP72" i="7"/>
  <c r="AQ72" i="7"/>
  <c r="AG73" i="7"/>
  <c r="AH73" i="7"/>
  <c r="X74" i="7"/>
  <c r="Y74" i="7"/>
  <c r="O75" i="7"/>
  <c r="P75" i="7"/>
  <c r="F77" i="7"/>
  <c r="G77" i="7"/>
  <c r="AP79" i="7"/>
  <c r="AQ79" i="7"/>
  <c r="AG80" i="7"/>
  <c r="AH80" i="7"/>
  <c r="F82" i="7"/>
  <c r="G82" i="7"/>
  <c r="AP84" i="7"/>
  <c r="AQ84" i="7"/>
  <c r="AG85" i="7"/>
  <c r="AH85" i="7"/>
  <c r="X86" i="7"/>
  <c r="Y86" i="7"/>
  <c r="O87" i="7"/>
  <c r="P87" i="7"/>
  <c r="F88" i="7"/>
  <c r="G88" i="7"/>
  <c r="AP90" i="7"/>
  <c r="AQ90" i="7"/>
  <c r="AG91" i="7"/>
  <c r="AH91" i="7"/>
  <c r="X92" i="7"/>
  <c r="Y92" i="7"/>
  <c r="O93" i="7"/>
  <c r="P93" i="7"/>
  <c r="F94" i="7"/>
  <c r="G94" i="7"/>
  <c r="AP96" i="7"/>
  <c r="AQ96" i="7"/>
  <c r="AG97" i="7"/>
  <c r="AH97" i="7"/>
  <c r="X98" i="7"/>
  <c r="Y98" i="7"/>
  <c r="O99" i="7"/>
  <c r="P99" i="7"/>
  <c r="F100" i="7"/>
  <c r="G100" i="7"/>
  <c r="AY40" i="7"/>
  <c r="AY50" i="7"/>
  <c r="AY23" i="7"/>
  <c r="AY11" i="7"/>
  <c r="AY71" i="7"/>
  <c r="AY79" i="7"/>
  <c r="AY29" i="7"/>
  <c r="AY34" i="7"/>
  <c r="AY78" i="7"/>
  <c r="AY88" i="7"/>
  <c r="AY7" i="7"/>
  <c r="AY47" i="7"/>
  <c r="AY93" i="7"/>
  <c r="AY20" i="7"/>
  <c r="AY28" i="7"/>
  <c r="AY33" i="7"/>
  <c r="AY35" i="7"/>
  <c r="AY46" i="7"/>
  <c r="AY51" i="7"/>
  <c r="AY54" i="7"/>
  <c r="AY96" i="7"/>
  <c r="AY10" i="7"/>
  <c r="AY22" i="7"/>
  <c r="AY72" i="7"/>
  <c r="AY85" i="7"/>
  <c r="AY16" i="7"/>
  <c r="AY17" i="7"/>
  <c r="AY24" i="7"/>
  <c r="BH34" i="7"/>
  <c r="AY36" i="7"/>
  <c r="AY48" i="7"/>
  <c r="AY73" i="7"/>
  <c r="AY74" i="7"/>
  <c r="AY91" i="7"/>
  <c r="AY94" i="7"/>
  <c r="AM124" i="7"/>
  <c r="AM125" i="7"/>
  <c r="AM126" i="7"/>
  <c r="AM127" i="7"/>
  <c r="AM128" i="7"/>
  <c r="AY8" i="7"/>
  <c r="AY9" i="7"/>
  <c r="AY12" i="7"/>
  <c r="AY13" i="7"/>
  <c r="AY26" i="7"/>
  <c r="AY27" i="7"/>
  <c r="AY38" i="7"/>
  <c r="AY39" i="7"/>
  <c r="AY75" i="7"/>
  <c r="AY87" i="7"/>
  <c r="AY90" i="7"/>
  <c r="AY92" i="7"/>
  <c r="AY14" i="7"/>
  <c r="AY15" i="7"/>
  <c r="AY18" i="7"/>
  <c r="AY30" i="7"/>
  <c r="AY42" i="7"/>
  <c r="AY52" i="7"/>
  <c r="AY53" i="7"/>
  <c r="AY80" i="7"/>
  <c r="AY81" i="7"/>
  <c r="AY84" i="7"/>
  <c r="AY86" i="7"/>
  <c r="AY99" i="7"/>
  <c r="AY44" i="7"/>
  <c r="AY45" i="7"/>
  <c r="AY82" i="7"/>
  <c r="AY97" i="7"/>
  <c r="AY100" i="7"/>
  <c r="AG127" i="6"/>
  <c r="AG128" i="6"/>
  <c r="AM124" i="6"/>
  <c r="AM125" i="6"/>
  <c r="AG126" i="6"/>
  <c r="AM126" i="6"/>
  <c r="AM127" i="6"/>
  <c r="AM128" i="6"/>
  <c r="AG124" i="6"/>
  <c r="F16" i="5"/>
  <c r="G16" i="5"/>
  <c r="F52" i="5"/>
  <c r="G52" i="5"/>
  <c r="F98" i="5"/>
  <c r="G98" i="5"/>
  <c r="O34" i="5"/>
  <c r="P34" i="5"/>
  <c r="O92" i="5"/>
  <c r="P92" i="5"/>
  <c r="X22" i="5"/>
  <c r="Y22" i="5"/>
  <c r="X46" i="5"/>
  <c r="Y46" i="5"/>
  <c r="X92" i="5"/>
  <c r="Y92" i="5"/>
  <c r="AG28" i="5"/>
  <c r="AH28" i="5"/>
  <c r="AG73" i="5"/>
  <c r="AH73" i="5"/>
  <c r="AP16" i="5"/>
  <c r="AQ16" i="5"/>
  <c r="AP46" i="5"/>
  <c r="AQ46" i="5"/>
  <c r="AP92" i="5"/>
  <c r="AQ92" i="5"/>
  <c r="F11" i="5"/>
  <c r="G11" i="5"/>
  <c r="F17" i="5"/>
  <c r="G17" i="5"/>
  <c r="F23" i="5"/>
  <c r="G23" i="5"/>
  <c r="F29" i="5"/>
  <c r="G29" i="5"/>
  <c r="F35" i="5"/>
  <c r="G35" i="5"/>
  <c r="F41" i="5"/>
  <c r="G41" i="5"/>
  <c r="F47" i="5"/>
  <c r="G47" i="5"/>
  <c r="F53" i="5"/>
  <c r="G53" i="5"/>
  <c r="F74" i="5"/>
  <c r="G74" i="5"/>
  <c r="F81" i="5"/>
  <c r="G81" i="5"/>
  <c r="F87" i="5"/>
  <c r="G87" i="5"/>
  <c r="F93" i="5"/>
  <c r="G93" i="5"/>
  <c r="F99" i="5"/>
  <c r="G99" i="5"/>
  <c r="O11" i="5"/>
  <c r="P11" i="5"/>
  <c r="O17" i="5"/>
  <c r="P17" i="5"/>
  <c r="O23" i="5"/>
  <c r="P23" i="5"/>
  <c r="O29" i="5"/>
  <c r="P29" i="5"/>
  <c r="O35" i="5"/>
  <c r="P35" i="5"/>
  <c r="O41" i="5"/>
  <c r="P41" i="5"/>
  <c r="O47" i="5"/>
  <c r="P47" i="5"/>
  <c r="O53" i="5"/>
  <c r="P53" i="5"/>
  <c r="O74" i="5"/>
  <c r="P74" i="5"/>
  <c r="O81" i="5"/>
  <c r="P81" i="5"/>
  <c r="O87" i="5"/>
  <c r="P87" i="5"/>
  <c r="O93" i="5"/>
  <c r="P93" i="5"/>
  <c r="O99" i="5"/>
  <c r="P99" i="5"/>
  <c r="X11" i="5"/>
  <c r="Y11" i="5"/>
  <c r="X17" i="5"/>
  <c r="Y17" i="5"/>
  <c r="X23" i="5"/>
  <c r="Y23" i="5"/>
  <c r="X29" i="5"/>
  <c r="Y29" i="5"/>
  <c r="X35" i="5"/>
  <c r="Y35" i="5"/>
  <c r="X41" i="5"/>
  <c r="Y41" i="5"/>
  <c r="X47" i="5"/>
  <c r="Y47" i="5"/>
  <c r="X53" i="5"/>
  <c r="Y53" i="5"/>
  <c r="X74" i="5"/>
  <c r="Y74" i="5"/>
  <c r="X81" i="5"/>
  <c r="Y81" i="5"/>
  <c r="X87" i="5"/>
  <c r="Y87" i="5"/>
  <c r="X93" i="5"/>
  <c r="Y93" i="5"/>
  <c r="X99" i="5"/>
  <c r="Y99" i="5"/>
  <c r="AG11" i="5"/>
  <c r="AH11" i="5"/>
  <c r="AG17" i="5"/>
  <c r="AH17" i="5"/>
  <c r="AG23" i="5"/>
  <c r="AH23" i="5"/>
  <c r="AG29" i="5"/>
  <c r="AH29" i="5"/>
  <c r="AG35" i="5"/>
  <c r="AH35" i="5"/>
  <c r="AG41" i="5"/>
  <c r="AH41" i="5"/>
  <c r="AG47" i="5"/>
  <c r="AH47" i="5"/>
  <c r="AG53" i="5"/>
  <c r="AH53" i="5"/>
  <c r="AG74" i="5"/>
  <c r="AH74" i="5"/>
  <c r="AG81" i="5"/>
  <c r="AH81" i="5"/>
  <c r="AG87" i="5"/>
  <c r="AH87" i="5"/>
  <c r="AG93" i="5"/>
  <c r="AH93" i="5"/>
  <c r="AG99" i="5"/>
  <c r="AH99" i="5"/>
  <c r="AP11" i="5"/>
  <c r="AQ11" i="5"/>
  <c r="AP17" i="5"/>
  <c r="AQ17" i="5"/>
  <c r="AP23" i="5"/>
  <c r="AQ23" i="5"/>
  <c r="AP29" i="5"/>
  <c r="AQ29" i="5"/>
  <c r="AP35" i="5"/>
  <c r="AQ35" i="5"/>
  <c r="AP41" i="5"/>
  <c r="AQ41" i="5"/>
  <c r="AP47" i="5"/>
  <c r="AQ47" i="5"/>
  <c r="AP53" i="5"/>
  <c r="AQ53" i="5"/>
  <c r="AP74" i="5"/>
  <c r="AQ74" i="5"/>
  <c r="AP81" i="5"/>
  <c r="AQ81" i="5"/>
  <c r="AP87" i="5"/>
  <c r="AQ87" i="5"/>
  <c r="AP93" i="5"/>
  <c r="AQ93" i="5"/>
  <c r="AP99" i="5"/>
  <c r="AQ99" i="5"/>
  <c r="F10" i="5"/>
  <c r="G10" i="5"/>
  <c r="F40" i="5"/>
  <c r="G40" i="5"/>
  <c r="F92" i="5"/>
  <c r="G92" i="5"/>
  <c r="O28" i="5"/>
  <c r="P28" i="5"/>
  <c r="O86" i="5"/>
  <c r="P86" i="5"/>
  <c r="X28" i="5"/>
  <c r="Y28" i="5"/>
  <c r="X73" i="5"/>
  <c r="Y73" i="5"/>
  <c r="AG10" i="5"/>
  <c r="AH10" i="5"/>
  <c r="AG40" i="5"/>
  <c r="AH40" i="5"/>
  <c r="AG86" i="5"/>
  <c r="AH86" i="5"/>
  <c r="AP22" i="5"/>
  <c r="AQ22" i="5"/>
  <c r="AP73" i="5"/>
  <c r="AQ73" i="5"/>
  <c r="F12" i="5"/>
  <c r="G12" i="5"/>
  <c r="F18" i="5"/>
  <c r="G18" i="5"/>
  <c r="F24" i="5"/>
  <c r="G24" i="5"/>
  <c r="F30" i="5"/>
  <c r="G30" i="5"/>
  <c r="F36" i="5"/>
  <c r="G36" i="5"/>
  <c r="F42" i="5"/>
  <c r="G42" i="5"/>
  <c r="F48" i="5"/>
  <c r="G48" i="5"/>
  <c r="F54" i="5"/>
  <c r="G54" i="5"/>
  <c r="F75" i="5"/>
  <c r="G75" i="5"/>
  <c r="F82" i="5"/>
  <c r="G82" i="5"/>
  <c r="F88" i="5"/>
  <c r="G88" i="5"/>
  <c r="F94" i="5"/>
  <c r="G94" i="5"/>
  <c r="F100" i="5"/>
  <c r="G100" i="5"/>
  <c r="O12" i="5"/>
  <c r="P12" i="5"/>
  <c r="O18" i="5"/>
  <c r="P18" i="5"/>
  <c r="O24" i="5"/>
  <c r="P24" i="5"/>
  <c r="O30" i="5"/>
  <c r="P30" i="5"/>
  <c r="O36" i="5"/>
  <c r="P36" i="5"/>
  <c r="O42" i="5"/>
  <c r="P42" i="5"/>
  <c r="O48" i="5"/>
  <c r="P48" i="5"/>
  <c r="O54" i="5"/>
  <c r="P54" i="5"/>
  <c r="O75" i="5"/>
  <c r="P75" i="5"/>
  <c r="O82" i="5"/>
  <c r="P82" i="5"/>
  <c r="O88" i="5"/>
  <c r="P88" i="5"/>
  <c r="O94" i="5"/>
  <c r="P94" i="5"/>
  <c r="O100" i="5"/>
  <c r="P100" i="5"/>
  <c r="X12" i="5"/>
  <c r="Y12" i="5"/>
  <c r="X18" i="5"/>
  <c r="Y18" i="5"/>
  <c r="X24" i="5"/>
  <c r="Y24" i="5"/>
  <c r="X30" i="5"/>
  <c r="Y30" i="5"/>
  <c r="X36" i="5"/>
  <c r="Y36" i="5"/>
  <c r="X42" i="5"/>
  <c r="Y42" i="5"/>
  <c r="X48" i="5"/>
  <c r="Y48" i="5"/>
  <c r="X54" i="5"/>
  <c r="Y54" i="5"/>
  <c r="X75" i="5"/>
  <c r="Y75" i="5"/>
  <c r="X82" i="5"/>
  <c r="Y82" i="5"/>
  <c r="X88" i="5"/>
  <c r="Y88" i="5"/>
  <c r="X94" i="5"/>
  <c r="Y94" i="5"/>
  <c r="X100" i="5"/>
  <c r="Y100" i="5"/>
  <c r="AG12" i="5"/>
  <c r="AH12" i="5"/>
  <c r="AG18" i="5"/>
  <c r="AH18" i="5"/>
  <c r="AG24" i="5"/>
  <c r="AH24" i="5"/>
  <c r="AG30" i="5"/>
  <c r="AH30" i="5"/>
  <c r="AG36" i="5"/>
  <c r="AH36" i="5"/>
  <c r="AG42" i="5"/>
  <c r="AH42" i="5"/>
  <c r="AG48" i="5"/>
  <c r="AH48" i="5"/>
  <c r="AG54" i="5"/>
  <c r="AH54" i="5"/>
  <c r="AG75" i="5"/>
  <c r="AH75" i="5"/>
  <c r="AG82" i="5"/>
  <c r="AH82" i="5"/>
  <c r="AG88" i="5"/>
  <c r="AH88" i="5"/>
  <c r="AG94" i="5"/>
  <c r="AH94" i="5"/>
  <c r="AG100" i="5"/>
  <c r="AH100" i="5"/>
  <c r="AP12" i="5"/>
  <c r="AQ12" i="5"/>
  <c r="AP18" i="5"/>
  <c r="AQ18" i="5"/>
  <c r="AP24" i="5"/>
  <c r="AQ24" i="5"/>
  <c r="AP30" i="5"/>
  <c r="AQ30" i="5"/>
  <c r="AP36" i="5"/>
  <c r="AQ36" i="5"/>
  <c r="AP42" i="5"/>
  <c r="AQ42" i="5"/>
  <c r="AP48" i="5"/>
  <c r="AQ48" i="5"/>
  <c r="AP54" i="5"/>
  <c r="AQ54" i="5"/>
  <c r="AP75" i="5"/>
  <c r="AQ75" i="5"/>
  <c r="AP82" i="5"/>
  <c r="AQ82" i="5"/>
  <c r="AP88" i="5"/>
  <c r="AQ88" i="5"/>
  <c r="AP94" i="5"/>
  <c r="AQ94" i="5"/>
  <c r="AP100" i="5"/>
  <c r="AQ100" i="5"/>
  <c r="F34" i="5"/>
  <c r="G34" i="5"/>
  <c r="F86" i="5"/>
  <c r="G86" i="5"/>
  <c r="O22" i="5"/>
  <c r="P22" i="5"/>
  <c r="O46" i="5"/>
  <c r="P46" i="5"/>
  <c r="O80" i="5"/>
  <c r="P80" i="5"/>
  <c r="X10" i="5"/>
  <c r="Y10" i="5"/>
  <c r="X40" i="5"/>
  <c r="Y40" i="5"/>
  <c r="X80" i="5"/>
  <c r="Y80" i="5"/>
  <c r="AG16" i="5"/>
  <c r="AH16" i="5"/>
  <c r="AG46" i="5"/>
  <c r="AH46" i="5"/>
  <c r="AG98" i="5"/>
  <c r="AH98" i="5"/>
  <c r="AP34" i="5"/>
  <c r="AQ34" i="5"/>
  <c r="AP80" i="5"/>
  <c r="AQ80" i="5"/>
  <c r="F7" i="5"/>
  <c r="G7" i="5"/>
  <c r="F13" i="5"/>
  <c r="G13" i="5"/>
  <c r="F19" i="5"/>
  <c r="G19" i="5"/>
  <c r="F25" i="5"/>
  <c r="G25" i="5"/>
  <c r="F31" i="5"/>
  <c r="G31" i="5"/>
  <c r="F37" i="5"/>
  <c r="G37" i="5"/>
  <c r="F43" i="5"/>
  <c r="G43" i="5"/>
  <c r="F49" i="5"/>
  <c r="G49" i="5"/>
  <c r="F70" i="5"/>
  <c r="G70" i="5"/>
  <c r="F77" i="5"/>
  <c r="G77" i="5"/>
  <c r="F83" i="5"/>
  <c r="G83" i="5"/>
  <c r="F89" i="5"/>
  <c r="G89" i="5"/>
  <c r="F95" i="5"/>
  <c r="G95" i="5"/>
  <c r="O7" i="5"/>
  <c r="P7" i="5"/>
  <c r="O13" i="5"/>
  <c r="P13" i="5"/>
  <c r="O19" i="5"/>
  <c r="P19" i="5"/>
  <c r="O25" i="5"/>
  <c r="P25" i="5"/>
  <c r="O31" i="5"/>
  <c r="P31" i="5"/>
  <c r="O37" i="5"/>
  <c r="P37" i="5"/>
  <c r="O43" i="5"/>
  <c r="P43" i="5"/>
  <c r="O49" i="5"/>
  <c r="P49" i="5"/>
  <c r="O70" i="5"/>
  <c r="P70" i="5"/>
  <c r="O77" i="5"/>
  <c r="P77" i="5"/>
  <c r="O83" i="5"/>
  <c r="P83" i="5"/>
  <c r="O89" i="5"/>
  <c r="P89" i="5"/>
  <c r="O95" i="5"/>
  <c r="P95" i="5"/>
  <c r="X7" i="5"/>
  <c r="Y7" i="5"/>
  <c r="X13" i="5"/>
  <c r="Y13" i="5"/>
  <c r="X19" i="5"/>
  <c r="Y19" i="5"/>
  <c r="X25" i="5"/>
  <c r="Y25" i="5"/>
  <c r="X31" i="5"/>
  <c r="Y31" i="5"/>
  <c r="X37" i="5"/>
  <c r="Y37" i="5"/>
  <c r="X43" i="5"/>
  <c r="Y43" i="5"/>
  <c r="X49" i="5"/>
  <c r="Y49" i="5"/>
  <c r="X70" i="5"/>
  <c r="Y70" i="5"/>
  <c r="X77" i="5"/>
  <c r="Y77" i="5"/>
  <c r="X83" i="5"/>
  <c r="Y83" i="5"/>
  <c r="X89" i="5"/>
  <c r="Y89" i="5"/>
  <c r="X95" i="5"/>
  <c r="Y95" i="5"/>
  <c r="AG7" i="5"/>
  <c r="AH7" i="5"/>
  <c r="AG13" i="5"/>
  <c r="AH13" i="5"/>
  <c r="AG19" i="5"/>
  <c r="AH19" i="5"/>
  <c r="AG25" i="5"/>
  <c r="AH25" i="5"/>
  <c r="AG31" i="5"/>
  <c r="AH31" i="5"/>
  <c r="AG37" i="5"/>
  <c r="AH37" i="5"/>
  <c r="AG43" i="5"/>
  <c r="AH43" i="5"/>
  <c r="AG49" i="5"/>
  <c r="AH49" i="5"/>
  <c r="AG70" i="5"/>
  <c r="AH70" i="5"/>
  <c r="AG77" i="5"/>
  <c r="AH77" i="5"/>
  <c r="AG83" i="5"/>
  <c r="AH83" i="5"/>
  <c r="AG89" i="5"/>
  <c r="AH89" i="5"/>
  <c r="AG95" i="5"/>
  <c r="AH95" i="5"/>
  <c r="AP7" i="5"/>
  <c r="AQ7" i="5"/>
  <c r="AP13" i="5"/>
  <c r="AQ13" i="5"/>
  <c r="AP19" i="5"/>
  <c r="AQ19" i="5"/>
  <c r="AP25" i="5"/>
  <c r="AQ25" i="5"/>
  <c r="AP31" i="5"/>
  <c r="AQ31" i="5"/>
  <c r="AP37" i="5"/>
  <c r="AQ37" i="5"/>
  <c r="AP43" i="5"/>
  <c r="AQ43" i="5"/>
  <c r="AP49" i="5"/>
  <c r="AQ49" i="5"/>
  <c r="AP70" i="5"/>
  <c r="AQ70" i="5"/>
  <c r="AP77" i="5"/>
  <c r="AQ77" i="5"/>
  <c r="AP83" i="5"/>
  <c r="AQ83" i="5"/>
  <c r="AP89" i="5"/>
  <c r="AQ89" i="5"/>
  <c r="AP95" i="5"/>
  <c r="AQ95" i="5"/>
  <c r="F28" i="5"/>
  <c r="G28" i="5"/>
  <c r="F46" i="5"/>
  <c r="G46" i="5"/>
  <c r="F80" i="5"/>
  <c r="G80" i="5"/>
  <c r="O10" i="5"/>
  <c r="P10" i="5"/>
  <c r="O40" i="5"/>
  <c r="P40" i="5"/>
  <c r="O73" i="5"/>
  <c r="P73" i="5"/>
  <c r="X16" i="5"/>
  <c r="Y16" i="5"/>
  <c r="X52" i="5"/>
  <c r="Y52" i="5"/>
  <c r="X98" i="5"/>
  <c r="Y98" i="5"/>
  <c r="AG34" i="5"/>
  <c r="AH34" i="5"/>
  <c r="AG80" i="5"/>
  <c r="AH80" i="5"/>
  <c r="AP10" i="5"/>
  <c r="AQ10" i="5"/>
  <c r="AP40" i="5"/>
  <c r="AQ40" i="5"/>
  <c r="AP86" i="5"/>
  <c r="AQ86" i="5"/>
  <c r="F8" i="5"/>
  <c r="G8" i="5"/>
  <c r="F14" i="5"/>
  <c r="G14" i="5"/>
  <c r="F20" i="5"/>
  <c r="G20" i="5"/>
  <c r="F26" i="5"/>
  <c r="G26" i="5"/>
  <c r="F32" i="5"/>
  <c r="G32" i="5"/>
  <c r="F38" i="5"/>
  <c r="G38" i="5"/>
  <c r="F44" i="5"/>
  <c r="G44" i="5"/>
  <c r="F50" i="5"/>
  <c r="G50" i="5"/>
  <c r="F71" i="5"/>
  <c r="G71" i="5"/>
  <c r="F78" i="5"/>
  <c r="G78" i="5"/>
  <c r="F84" i="5"/>
  <c r="G84" i="5"/>
  <c r="F90" i="5"/>
  <c r="G90" i="5"/>
  <c r="F96" i="5"/>
  <c r="G96" i="5"/>
  <c r="O8" i="5"/>
  <c r="P8" i="5"/>
  <c r="O14" i="5"/>
  <c r="P14" i="5"/>
  <c r="O20" i="5"/>
  <c r="P20" i="5"/>
  <c r="O26" i="5"/>
  <c r="P26" i="5"/>
  <c r="O32" i="5"/>
  <c r="P32" i="5"/>
  <c r="O38" i="5"/>
  <c r="P38" i="5"/>
  <c r="O44" i="5"/>
  <c r="P44" i="5"/>
  <c r="O50" i="5"/>
  <c r="P50" i="5"/>
  <c r="O71" i="5"/>
  <c r="P71" i="5"/>
  <c r="O78" i="5"/>
  <c r="P78" i="5"/>
  <c r="O84" i="5"/>
  <c r="P84" i="5"/>
  <c r="O90" i="5"/>
  <c r="P90" i="5"/>
  <c r="O96" i="5"/>
  <c r="P96" i="5"/>
  <c r="X8" i="5"/>
  <c r="Y8" i="5"/>
  <c r="X14" i="5"/>
  <c r="Y14" i="5"/>
  <c r="X20" i="5"/>
  <c r="Y20" i="5"/>
  <c r="X26" i="5"/>
  <c r="Y26" i="5"/>
  <c r="X32" i="5"/>
  <c r="Y32" i="5"/>
  <c r="X38" i="5"/>
  <c r="Y38" i="5"/>
  <c r="X44" i="5"/>
  <c r="Y44" i="5"/>
  <c r="X50" i="5"/>
  <c r="Y50" i="5"/>
  <c r="X71" i="5"/>
  <c r="Y71" i="5"/>
  <c r="X78" i="5"/>
  <c r="Y78" i="5"/>
  <c r="X84" i="5"/>
  <c r="Y84" i="5"/>
  <c r="X90" i="5"/>
  <c r="Y90" i="5"/>
  <c r="X96" i="5"/>
  <c r="Y96" i="5"/>
  <c r="AG8" i="5"/>
  <c r="AH8" i="5"/>
  <c r="AG14" i="5"/>
  <c r="AH14" i="5"/>
  <c r="AG20" i="5"/>
  <c r="AH20" i="5"/>
  <c r="AG26" i="5"/>
  <c r="AH26" i="5"/>
  <c r="AG32" i="5"/>
  <c r="AH32" i="5"/>
  <c r="AG38" i="5"/>
  <c r="AH38" i="5"/>
  <c r="AG44" i="5"/>
  <c r="AH44" i="5"/>
  <c r="AG50" i="5"/>
  <c r="AH50" i="5"/>
  <c r="AG71" i="5"/>
  <c r="AH71" i="5"/>
  <c r="AG78" i="5"/>
  <c r="AH78" i="5"/>
  <c r="AG84" i="5"/>
  <c r="AH84" i="5"/>
  <c r="AG90" i="5"/>
  <c r="AH90" i="5"/>
  <c r="AG96" i="5"/>
  <c r="AH96" i="5"/>
  <c r="AP8" i="5"/>
  <c r="AQ8" i="5"/>
  <c r="AP14" i="5"/>
  <c r="AQ14" i="5"/>
  <c r="AP20" i="5"/>
  <c r="AQ20" i="5"/>
  <c r="AP26" i="5"/>
  <c r="AQ26" i="5"/>
  <c r="AP32" i="5"/>
  <c r="AQ32" i="5"/>
  <c r="AP38" i="5"/>
  <c r="AQ38" i="5"/>
  <c r="AP44" i="5"/>
  <c r="AQ44" i="5"/>
  <c r="AP50" i="5"/>
  <c r="AQ50" i="5"/>
  <c r="AP71" i="5"/>
  <c r="AQ71" i="5"/>
  <c r="AP78" i="5"/>
  <c r="AQ78" i="5"/>
  <c r="AP84" i="5"/>
  <c r="AQ84" i="5"/>
  <c r="AP90" i="5"/>
  <c r="AQ90" i="5"/>
  <c r="AP96" i="5"/>
  <c r="AQ96" i="5"/>
  <c r="F22" i="5"/>
  <c r="G22" i="5"/>
  <c r="F73" i="5"/>
  <c r="G73" i="5"/>
  <c r="O16" i="5"/>
  <c r="P16" i="5"/>
  <c r="O52" i="5"/>
  <c r="P52" i="5"/>
  <c r="O98" i="5"/>
  <c r="P98" i="5"/>
  <c r="X34" i="5"/>
  <c r="Y34" i="5"/>
  <c r="X86" i="5"/>
  <c r="Y86" i="5"/>
  <c r="AG22" i="5"/>
  <c r="AH22" i="5"/>
  <c r="AG52" i="5"/>
  <c r="AH52" i="5"/>
  <c r="AG92" i="5"/>
  <c r="AH92" i="5"/>
  <c r="AP28" i="5"/>
  <c r="AQ28" i="5"/>
  <c r="AP52" i="5"/>
  <c r="AQ52" i="5"/>
  <c r="AP98" i="5"/>
  <c r="AQ98" i="5"/>
  <c r="F9" i="5"/>
  <c r="G9" i="5"/>
  <c r="F15" i="5"/>
  <c r="G15" i="5"/>
  <c r="F21" i="5"/>
  <c r="G21" i="5"/>
  <c r="F27" i="5"/>
  <c r="G27" i="5"/>
  <c r="F33" i="5"/>
  <c r="G33" i="5"/>
  <c r="F39" i="5"/>
  <c r="G39" i="5"/>
  <c r="F45" i="5"/>
  <c r="G45" i="5"/>
  <c r="F51" i="5"/>
  <c r="G51" i="5"/>
  <c r="F72" i="5"/>
  <c r="G72" i="5"/>
  <c r="F79" i="5"/>
  <c r="G79" i="5"/>
  <c r="F85" i="5"/>
  <c r="G85" i="5"/>
  <c r="F91" i="5"/>
  <c r="G91" i="5"/>
  <c r="F97" i="5"/>
  <c r="G97" i="5"/>
  <c r="O9" i="5"/>
  <c r="P9" i="5"/>
  <c r="O15" i="5"/>
  <c r="P15" i="5"/>
  <c r="O21" i="5"/>
  <c r="P21" i="5"/>
  <c r="O27" i="5"/>
  <c r="P27" i="5"/>
  <c r="O33" i="5"/>
  <c r="P33" i="5"/>
  <c r="O39" i="5"/>
  <c r="P39" i="5"/>
  <c r="O45" i="5"/>
  <c r="P45" i="5"/>
  <c r="O51" i="5"/>
  <c r="P51" i="5"/>
  <c r="O72" i="5"/>
  <c r="P72" i="5"/>
  <c r="O79" i="5"/>
  <c r="P79" i="5"/>
  <c r="O85" i="5"/>
  <c r="P85" i="5"/>
  <c r="O91" i="5"/>
  <c r="P91" i="5"/>
  <c r="O97" i="5"/>
  <c r="P97" i="5"/>
  <c r="X9" i="5"/>
  <c r="Y9" i="5"/>
  <c r="X15" i="5"/>
  <c r="Y15" i="5"/>
  <c r="X21" i="5"/>
  <c r="Y21" i="5"/>
  <c r="X27" i="5"/>
  <c r="Y27" i="5"/>
  <c r="X33" i="5"/>
  <c r="Y33" i="5"/>
  <c r="X39" i="5"/>
  <c r="Y39" i="5"/>
  <c r="X45" i="5"/>
  <c r="Y45" i="5"/>
  <c r="X51" i="5"/>
  <c r="Y51" i="5"/>
  <c r="X72" i="5"/>
  <c r="Y72" i="5"/>
  <c r="X79" i="5"/>
  <c r="Y79" i="5"/>
  <c r="X85" i="5"/>
  <c r="Y85" i="5"/>
  <c r="X91" i="5"/>
  <c r="Y91" i="5"/>
  <c r="X97" i="5"/>
  <c r="Y97" i="5"/>
  <c r="AG9" i="5"/>
  <c r="AH9" i="5"/>
  <c r="AG15" i="5"/>
  <c r="AH15" i="5"/>
  <c r="AG21" i="5"/>
  <c r="AH21" i="5"/>
  <c r="AG27" i="5"/>
  <c r="AH27" i="5"/>
  <c r="AG33" i="5"/>
  <c r="AH33" i="5"/>
  <c r="AG39" i="5"/>
  <c r="AH39" i="5"/>
  <c r="AG45" i="5"/>
  <c r="AH45" i="5"/>
  <c r="AG51" i="5"/>
  <c r="AH51" i="5"/>
  <c r="AG72" i="5"/>
  <c r="AH72" i="5"/>
  <c r="AG79" i="5"/>
  <c r="AH79" i="5"/>
  <c r="AG85" i="5"/>
  <c r="AH85" i="5"/>
  <c r="AG91" i="5"/>
  <c r="AH91" i="5"/>
  <c r="AG97" i="5"/>
  <c r="AH97" i="5"/>
  <c r="AP9" i="5"/>
  <c r="AQ9" i="5"/>
  <c r="AP15" i="5"/>
  <c r="AQ15" i="5"/>
  <c r="AP21" i="5"/>
  <c r="AQ21" i="5"/>
  <c r="AP27" i="5"/>
  <c r="AQ27" i="5"/>
  <c r="AP33" i="5"/>
  <c r="AQ33" i="5"/>
  <c r="AP39" i="5"/>
  <c r="AQ39" i="5"/>
  <c r="AP45" i="5"/>
  <c r="AQ45" i="5"/>
  <c r="AP51" i="5"/>
  <c r="AQ51" i="5"/>
  <c r="AP72" i="5"/>
  <c r="AQ72" i="5"/>
  <c r="AP79" i="5"/>
  <c r="AQ79" i="5"/>
  <c r="AP85" i="5"/>
  <c r="AQ85" i="5"/>
  <c r="AP91" i="5"/>
  <c r="AQ91" i="5"/>
  <c r="AP97" i="5"/>
  <c r="AQ97" i="5"/>
  <c r="AM124" i="5"/>
  <c r="AM125" i="5"/>
  <c r="AM128" i="5"/>
  <c r="AM126" i="5"/>
  <c r="AM127" i="5"/>
  <c r="AG125" i="6"/>
  <c r="AY77" i="7"/>
  <c r="AY43" i="7"/>
  <c r="AY25" i="7"/>
  <c r="AY83" i="7"/>
  <c r="AY70" i="7"/>
  <c r="AY37" i="7"/>
  <c r="AY19" i="7"/>
  <c r="AY95" i="7"/>
  <c r="AY31" i="7"/>
  <c r="AY49" i="7"/>
  <c r="AY89" i="7"/>
  <c r="AY7" i="5"/>
  <c r="AY13" i="5"/>
  <c r="AY19" i="5"/>
  <c r="AY25" i="5"/>
  <c r="AY31" i="5"/>
  <c r="AY37" i="5"/>
  <c r="AY43" i="5"/>
  <c r="AY49" i="5"/>
  <c r="AY70" i="5"/>
  <c r="AY77" i="5"/>
  <c r="AY83" i="5"/>
  <c r="AY89" i="5"/>
  <c r="AY95" i="5"/>
  <c r="AY8" i="5"/>
  <c r="AY14" i="5"/>
  <c r="AY20" i="5"/>
  <c r="AY26" i="5"/>
  <c r="AY32" i="5"/>
  <c r="AY38" i="5"/>
  <c r="AY44" i="5"/>
  <c r="AY50" i="5"/>
  <c r="AY71" i="5"/>
  <c r="AY78" i="5"/>
  <c r="AY84" i="5"/>
  <c r="AY90" i="5"/>
  <c r="AY96" i="5"/>
  <c r="AY9" i="5"/>
  <c r="AY15" i="5"/>
  <c r="AY21" i="5"/>
  <c r="AY27" i="5"/>
  <c r="AY33" i="5"/>
  <c r="AY39" i="5"/>
  <c r="AY45" i="5"/>
  <c r="AY51" i="5"/>
  <c r="AY72" i="5"/>
  <c r="AY79" i="5"/>
  <c r="AY85" i="5"/>
  <c r="AY91" i="5"/>
  <c r="AY97" i="5"/>
  <c r="AY10" i="5"/>
  <c r="AY16" i="5"/>
  <c r="AY22" i="5"/>
  <c r="AY28" i="5"/>
  <c r="AY34" i="5"/>
  <c r="AY40" i="5"/>
  <c r="AY46" i="5"/>
  <c r="AY52" i="5"/>
  <c r="AY73" i="5"/>
  <c r="AY80" i="5"/>
  <c r="AY86" i="5"/>
  <c r="AY92" i="5"/>
  <c r="AY98" i="5"/>
  <c r="AY11" i="5"/>
  <c r="AY17" i="5"/>
  <c r="AY23" i="5"/>
  <c r="AY29" i="5"/>
  <c r="AY35" i="5"/>
  <c r="AY41" i="5"/>
  <c r="AY47" i="5"/>
  <c r="AY53" i="5"/>
  <c r="AY74" i="5"/>
  <c r="AY81" i="5"/>
  <c r="AY87" i="5"/>
  <c r="AY93" i="5"/>
  <c r="AY99" i="5"/>
  <c r="AY12" i="5"/>
  <c r="AY18" i="5"/>
  <c r="AY24" i="5"/>
  <c r="AY30" i="5"/>
  <c r="AY36" i="5"/>
  <c r="AY42" i="5"/>
  <c r="AY48" i="5"/>
  <c r="AY54" i="5"/>
  <c r="AY75" i="5"/>
  <c r="AY82" i="5"/>
  <c r="AY88" i="5"/>
  <c r="AY94" i="5"/>
  <c r="AY100" i="5"/>
  <c r="BH125" i="4"/>
  <c r="BI125" i="4" s="1"/>
  <c r="BJ125" i="4" s="1"/>
  <c r="BK125" i="4" s="1"/>
  <c r="BE125" i="4"/>
  <c r="BA125" i="4"/>
  <c r="AX125" i="4"/>
  <c r="AY125" i="4" s="1"/>
  <c r="AZ125" i="4" s="1"/>
  <c r="AU125" i="4"/>
  <c r="AP125" i="4"/>
  <c r="AM125" i="4"/>
  <c r="AN125" i="4" s="1"/>
  <c r="AO125" i="4" s="1"/>
  <c r="AJ125" i="4"/>
  <c r="AE125" i="4"/>
  <c r="AB125" i="4"/>
  <c r="AC125" i="4" s="1"/>
  <c r="AD125" i="4" s="1"/>
  <c r="Y125" i="4"/>
  <c r="T125" i="4"/>
  <c r="Q125" i="4"/>
  <c r="R125" i="4" s="1"/>
  <c r="S125" i="4" s="1"/>
  <c r="N125" i="4"/>
  <c r="F125" i="4"/>
  <c r="G125" i="4" s="1"/>
  <c r="H125" i="4" s="1"/>
  <c r="C125" i="4"/>
  <c r="BH127" i="4"/>
  <c r="BI127" i="4" s="1"/>
  <c r="BJ127" i="4" s="1"/>
  <c r="BK127" i="4" s="1"/>
  <c r="BE127" i="4"/>
  <c r="BA127" i="4"/>
  <c r="AX127" i="4"/>
  <c r="AY127" i="4" s="1"/>
  <c r="AZ127" i="4" s="1"/>
  <c r="AU127" i="4"/>
  <c r="AP127" i="4"/>
  <c r="AM127" i="4"/>
  <c r="AN127" i="4" s="1"/>
  <c r="AO127" i="4" s="1"/>
  <c r="AJ127" i="4"/>
  <c r="AE127" i="4"/>
  <c r="AB127" i="4"/>
  <c r="AC127" i="4" s="1"/>
  <c r="AD127" i="4" s="1"/>
  <c r="Y127" i="4"/>
  <c r="T127" i="4"/>
  <c r="Q127" i="4"/>
  <c r="R127" i="4" s="1"/>
  <c r="S127" i="4" s="1"/>
  <c r="N127" i="4"/>
  <c r="N124" i="4"/>
  <c r="N126" i="4"/>
  <c r="N128" i="4"/>
  <c r="BH72" i="7" l="1"/>
  <c r="BH80" i="7"/>
  <c r="BH77" i="7"/>
  <c r="BH99" i="7"/>
  <c r="BH81" i="7"/>
  <c r="BH45" i="7"/>
  <c r="BH28" i="7"/>
  <c r="BH10" i="7"/>
  <c r="BH100" i="7"/>
  <c r="BH90" i="7"/>
  <c r="BH82" i="7"/>
  <c r="BH43" i="7"/>
  <c r="BH54" i="7"/>
  <c r="BH49" i="7"/>
  <c r="BH46" i="7"/>
  <c r="BH42" i="7"/>
  <c r="BH39" i="7"/>
  <c r="BH35" i="7"/>
  <c r="BH78" i="7"/>
  <c r="BH38" i="7"/>
  <c r="BH31" i="7"/>
  <c r="BH20" i="7"/>
  <c r="BH17" i="7"/>
  <c r="BH96" i="7"/>
  <c r="BH87" i="7"/>
  <c r="BH41" i="7"/>
  <c r="BH37" i="7"/>
  <c r="BH9" i="7"/>
  <c r="BH13" i="7"/>
  <c r="BH74" i="7"/>
  <c r="BH97" i="7"/>
  <c r="BH93" i="7"/>
  <c r="BH86" i="7"/>
  <c r="BH83" i="7"/>
  <c r="BH52" i="7"/>
  <c r="BH71" i="7"/>
  <c r="BH53" i="7"/>
  <c r="BH50" i="7"/>
  <c r="BH32" i="7"/>
  <c r="BH25" i="7"/>
  <c r="BH21" i="7"/>
  <c r="BH14" i="7"/>
  <c r="BH7" i="7"/>
  <c r="BH89" i="7"/>
  <c r="BH30" i="7"/>
  <c r="BH23" i="7"/>
  <c r="BH19" i="7"/>
  <c r="BH16" i="7"/>
  <c r="BH12" i="7"/>
  <c r="BH48" i="7"/>
  <c r="BH27" i="7"/>
  <c r="BH98" i="7"/>
  <c r="BH36" i="7"/>
  <c r="BH18" i="7"/>
  <c r="BH75" i="7"/>
  <c r="BH33" i="7"/>
  <c r="BH91" i="7"/>
  <c r="BH84" i="7"/>
  <c r="BH73" i="7"/>
  <c r="BH70" i="7"/>
  <c r="BH51" i="7"/>
  <c r="BH47" i="7"/>
  <c r="BH44" i="7"/>
  <c r="BH40" i="7"/>
  <c r="BH29" i="7"/>
  <c r="BH26" i="7"/>
  <c r="BH22" i="7"/>
  <c r="BH15" i="7"/>
  <c r="BH11" i="7"/>
  <c r="BH8" i="7"/>
  <c r="BH94" i="7"/>
  <c r="BH79" i="7"/>
  <c r="BH24" i="7"/>
  <c r="BH95" i="7"/>
  <c r="BH92" i="7"/>
  <c r="BH88" i="7"/>
  <c r="BH85" i="7"/>
  <c r="BI25" i="7"/>
  <c r="AZ25" i="7"/>
  <c r="BI7" i="7"/>
  <c r="AZ7" i="7"/>
  <c r="BI72" i="7"/>
  <c r="AZ72" i="7"/>
  <c r="BI86" i="7"/>
  <c r="AZ86" i="7"/>
  <c r="AZ53" i="7"/>
  <c r="BI53" i="7"/>
  <c r="BI42" i="7"/>
  <c r="AZ42" i="7"/>
  <c r="BI24" i="7"/>
  <c r="AZ24" i="7"/>
  <c r="BI90" i="7"/>
  <c r="AZ90" i="7"/>
  <c r="BI28" i="7"/>
  <c r="AZ28" i="7"/>
  <c r="BI97" i="7"/>
  <c r="AZ97" i="7"/>
  <c r="BI80" i="7"/>
  <c r="AZ80" i="7"/>
  <c r="BI35" i="7"/>
  <c r="AZ35" i="7"/>
  <c r="AZ17" i="7"/>
  <c r="BI17" i="7"/>
  <c r="BI83" i="7"/>
  <c r="AZ83" i="7"/>
  <c r="BI39" i="7"/>
  <c r="AZ39" i="7"/>
  <c r="BI21" i="7"/>
  <c r="AZ21" i="7"/>
  <c r="BI100" i="7"/>
  <c r="AZ100" i="7"/>
  <c r="BI82" i="7"/>
  <c r="AZ82" i="7"/>
  <c r="BI77" i="7"/>
  <c r="AZ77" i="7"/>
  <c r="BI50" i="7"/>
  <c r="AZ50" i="7"/>
  <c r="BI32" i="7"/>
  <c r="AZ32" i="7"/>
  <c r="BI14" i="7"/>
  <c r="AZ14" i="7"/>
  <c r="BI99" i="7"/>
  <c r="AZ99" i="7"/>
  <c r="BI54" i="7"/>
  <c r="AZ54" i="7"/>
  <c r="BI49" i="7"/>
  <c r="AZ49" i="7"/>
  <c r="BI78" i="7"/>
  <c r="AZ78" i="7"/>
  <c r="BI45" i="7"/>
  <c r="AZ45" i="7"/>
  <c r="BI27" i="7"/>
  <c r="AZ27" i="7"/>
  <c r="BI9" i="7"/>
  <c r="AZ9" i="7"/>
  <c r="BI96" i="7"/>
  <c r="AZ96" i="7"/>
  <c r="BI43" i="7"/>
  <c r="AZ43" i="7"/>
  <c r="BI31" i="7"/>
  <c r="AZ31" i="7"/>
  <c r="BI13" i="7"/>
  <c r="AZ13" i="7"/>
  <c r="BI92" i="7"/>
  <c r="AZ92" i="7"/>
  <c r="AZ74" i="7"/>
  <c r="BI74" i="7"/>
  <c r="BI48" i="7"/>
  <c r="AZ48" i="7"/>
  <c r="BI30" i="7"/>
  <c r="AZ30" i="7"/>
  <c r="BI12" i="7"/>
  <c r="AZ12" i="7"/>
  <c r="BI22" i="7"/>
  <c r="AZ22" i="7"/>
  <c r="BI85" i="7"/>
  <c r="AZ85" i="7"/>
  <c r="BI52" i="7"/>
  <c r="AZ52" i="7"/>
  <c r="BI41" i="7"/>
  <c r="AZ41" i="7"/>
  <c r="AZ23" i="7"/>
  <c r="BI23" i="7"/>
  <c r="BI84" i="7"/>
  <c r="AZ84" i="7"/>
  <c r="BI34" i="7"/>
  <c r="AZ34" i="7"/>
  <c r="BI89" i="7"/>
  <c r="AZ89" i="7"/>
  <c r="BI70" i="7"/>
  <c r="AZ70" i="7"/>
  <c r="BI8" i="7"/>
  <c r="AZ8" i="7"/>
  <c r="BI40" i="7"/>
  <c r="AZ40" i="7"/>
  <c r="BI93" i="7"/>
  <c r="AZ93" i="7"/>
  <c r="BI71" i="7"/>
  <c r="AZ71" i="7"/>
  <c r="BI88" i="7"/>
  <c r="AZ88" i="7"/>
  <c r="BI38" i="7"/>
  <c r="AZ38" i="7"/>
  <c r="BI20" i="7"/>
  <c r="AZ20" i="7"/>
  <c r="BI16" i="7"/>
  <c r="AZ16" i="7"/>
  <c r="BI87" i="7"/>
  <c r="AZ87" i="7"/>
  <c r="BI75" i="7"/>
  <c r="AZ75" i="7"/>
  <c r="BI37" i="7"/>
  <c r="AZ37" i="7"/>
  <c r="BI51" i="7"/>
  <c r="AZ51" i="7"/>
  <c r="BI33" i="7"/>
  <c r="AZ33" i="7"/>
  <c r="BI15" i="7"/>
  <c r="AZ15" i="7"/>
  <c r="BI46" i="7"/>
  <c r="AZ46" i="7"/>
  <c r="BI10" i="7"/>
  <c r="AZ10" i="7"/>
  <c r="BI94" i="7"/>
  <c r="AZ94" i="7"/>
  <c r="BI44" i="7"/>
  <c r="AZ44" i="7"/>
  <c r="BI26" i="7"/>
  <c r="AZ26" i="7"/>
  <c r="BI19" i="7"/>
  <c r="AZ19" i="7"/>
  <c r="BI98" i="7"/>
  <c r="AZ98" i="7"/>
  <c r="BI81" i="7"/>
  <c r="AZ81" i="7"/>
  <c r="BI36" i="7"/>
  <c r="AZ36" i="7"/>
  <c r="BI18" i="7"/>
  <c r="AZ18" i="7"/>
  <c r="BI91" i="7"/>
  <c r="AZ91" i="7"/>
  <c r="BI73" i="7"/>
  <c r="AZ73" i="7"/>
  <c r="BI47" i="7"/>
  <c r="AZ47" i="7"/>
  <c r="BI29" i="7"/>
  <c r="AZ29" i="7"/>
  <c r="BI11" i="7"/>
  <c r="AZ11" i="7"/>
  <c r="BI79" i="7"/>
  <c r="AZ79" i="7"/>
  <c r="BI95" i="7"/>
  <c r="AZ95" i="7"/>
  <c r="BH28" i="5"/>
  <c r="BH92" i="5"/>
  <c r="BH98" i="5"/>
  <c r="BH33" i="5"/>
  <c r="BH37" i="5"/>
  <c r="BH42" i="5"/>
  <c r="BH39" i="5"/>
  <c r="AZ85" i="5"/>
  <c r="BI85" i="5" s="1"/>
  <c r="AZ51" i="5"/>
  <c r="BI51" i="5" s="1"/>
  <c r="AZ33" i="5"/>
  <c r="BI33" i="5" s="1"/>
  <c r="BI15" i="5"/>
  <c r="AZ15" i="5"/>
  <c r="AZ84" i="5"/>
  <c r="BI84" i="5" s="1"/>
  <c r="AZ50" i="5"/>
  <c r="BI50" i="5" s="1"/>
  <c r="AZ32" i="5"/>
  <c r="BI32" i="5" s="1"/>
  <c r="BI14" i="5"/>
  <c r="AZ14" i="5"/>
  <c r="BI28" i="5"/>
  <c r="AZ28" i="5"/>
  <c r="AZ89" i="5"/>
  <c r="BI89" i="5" s="1"/>
  <c r="AZ70" i="5"/>
  <c r="BI70" i="5" s="1"/>
  <c r="AZ37" i="5"/>
  <c r="BI37" i="5" s="1"/>
  <c r="BI19" i="5"/>
  <c r="AZ19" i="5"/>
  <c r="AZ34" i="5"/>
  <c r="BI34" i="5" s="1"/>
  <c r="AZ94" i="5"/>
  <c r="BI94" i="5" s="1"/>
  <c r="AZ75" i="5"/>
  <c r="BI75" i="5" s="1"/>
  <c r="AZ42" i="5"/>
  <c r="BI42" i="5" s="1"/>
  <c r="BI24" i="5"/>
  <c r="AZ24" i="5"/>
  <c r="AZ92" i="5"/>
  <c r="BI92" i="5" s="1"/>
  <c r="AZ87" i="5"/>
  <c r="BI87" i="5" s="1"/>
  <c r="AZ53" i="5"/>
  <c r="BI53" i="5" s="1"/>
  <c r="AZ35" i="5"/>
  <c r="BI35" i="5" s="1"/>
  <c r="BI17" i="5"/>
  <c r="AZ17" i="5"/>
  <c r="AZ98" i="5"/>
  <c r="BI98" i="5" s="1"/>
  <c r="BH51" i="5"/>
  <c r="BH84" i="5"/>
  <c r="BH70" i="5"/>
  <c r="BH75" i="5"/>
  <c r="BH53" i="5"/>
  <c r="AZ97" i="5"/>
  <c r="BI97" i="5" s="1"/>
  <c r="AZ79" i="5"/>
  <c r="BI79" i="5" s="1"/>
  <c r="AZ45" i="5"/>
  <c r="BI45" i="5" s="1"/>
  <c r="BI27" i="5"/>
  <c r="AZ27" i="5"/>
  <c r="BI9" i="5"/>
  <c r="AZ9" i="5"/>
  <c r="AZ73" i="5"/>
  <c r="BI73" i="5" s="1"/>
  <c r="AZ96" i="5"/>
  <c r="BI96" i="5" s="1"/>
  <c r="AZ78" i="5"/>
  <c r="BI78" i="5" s="1"/>
  <c r="AZ44" i="5"/>
  <c r="BI44" i="5" s="1"/>
  <c r="BI26" i="5"/>
  <c r="AZ26" i="5"/>
  <c r="BI8" i="5"/>
  <c r="AZ8" i="5"/>
  <c r="AZ80" i="5"/>
  <c r="BI80" i="5" s="1"/>
  <c r="AZ83" i="5"/>
  <c r="BI83" i="5" s="1"/>
  <c r="AZ49" i="5"/>
  <c r="BI49" i="5" s="1"/>
  <c r="AZ31" i="5"/>
  <c r="BI31" i="5" s="1"/>
  <c r="BI13" i="5"/>
  <c r="AZ13" i="5"/>
  <c r="AZ88" i="5"/>
  <c r="BI88" i="5" s="1"/>
  <c r="AZ54" i="5"/>
  <c r="BI54" i="5" s="1"/>
  <c r="AZ36" i="5"/>
  <c r="BI36" i="5" s="1"/>
  <c r="BI18" i="5"/>
  <c r="AZ18" i="5"/>
  <c r="AZ40" i="5"/>
  <c r="BI40" i="5" s="1"/>
  <c r="AZ99" i="5"/>
  <c r="BI99" i="5" s="1"/>
  <c r="AZ81" i="5"/>
  <c r="BI81" i="5" s="1"/>
  <c r="AZ47" i="5"/>
  <c r="BI47" i="5" s="1"/>
  <c r="BI29" i="5"/>
  <c r="AZ29" i="5"/>
  <c r="BI11" i="5"/>
  <c r="AZ11" i="5"/>
  <c r="AZ52" i="5"/>
  <c r="BI52" i="5" s="1"/>
  <c r="BH15" i="5"/>
  <c r="BH14" i="5"/>
  <c r="BH34" i="5"/>
  <c r="BH94" i="5"/>
  <c r="BH35" i="5"/>
  <c r="BH17" i="5"/>
  <c r="BH97" i="5"/>
  <c r="BH79" i="5"/>
  <c r="BH45" i="5"/>
  <c r="BH27" i="5"/>
  <c r="BH9" i="5"/>
  <c r="BH73" i="5"/>
  <c r="BH96" i="5"/>
  <c r="BH78" i="5"/>
  <c r="BH44" i="5"/>
  <c r="BH26" i="5"/>
  <c r="BH8" i="5"/>
  <c r="BH80" i="5"/>
  <c r="BH83" i="5"/>
  <c r="BH49" i="5"/>
  <c r="BH31" i="5"/>
  <c r="BH13" i="5"/>
  <c r="BH88" i="5"/>
  <c r="BH54" i="5"/>
  <c r="BH36" i="5"/>
  <c r="BH18" i="5"/>
  <c r="BH40" i="5"/>
  <c r="BH99" i="5"/>
  <c r="BH81" i="5"/>
  <c r="BH47" i="5"/>
  <c r="BH29" i="5"/>
  <c r="BH11" i="5"/>
  <c r="BH52" i="5"/>
  <c r="BH85" i="5"/>
  <c r="BH50" i="5"/>
  <c r="BH19" i="5"/>
  <c r="BH24" i="5"/>
  <c r="BH87" i="5"/>
  <c r="AZ91" i="5"/>
  <c r="BI91" i="5" s="1"/>
  <c r="AZ72" i="5"/>
  <c r="BI72" i="5" s="1"/>
  <c r="AZ39" i="5"/>
  <c r="BI39" i="5" s="1"/>
  <c r="BI21" i="5"/>
  <c r="AZ21" i="5"/>
  <c r="BI22" i="5"/>
  <c r="AZ22" i="5"/>
  <c r="AZ90" i="5"/>
  <c r="BI90" i="5" s="1"/>
  <c r="AZ71" i="5"/>
  <c r="BI71" i="5" s="1"/>
  <c r="AZ38" i="5"/>
  <c r="BI38" i="5" s="1"/>
  <c r="BI20" i="5"/>
  <c r="AZ20" i="5"/>
  <c r="AZ46" i="5"/>
  <c r="BI46" i="5" s="1"/>
  <c r="AZ95" i="5"/>
  <c r="BI95" i="5" s="1"/>
  <c r="BI77" i="5"/>
  <c r="AZ77" i="5"/>
  <c r="AZ43" i="5"/>
  <c r="BI43" i="5" s="1"/>
  <c r="BI25" i="5"/>
  <c r="AZ25" i="5"/>
  <c r="BI7" i="5"/>
  <c r="AZ7" i="5"/>
  <c r="AZ86" i="5"/>
  <c r="BI86" i="5" s="1"/>
  <c r="AZ100" i="5"/>
  <c r="BI100" i="5" s="1"/>
  <c r="AZ82" i="5"/>
  <c r="BI82" i="5" s="1"/>
  <c r="AZ48" i="5"/>
  <c r="BI48" i="5" s="1"/>
  <c r="BI30" i="5"/>
  <c r="AZ30" i="5"/>
  <c r="BI12" i="5"/>
  <c r="AZ12" i="5"/>
  <c r="BI10" i="5"/>
  <c r="AZ10" i="5"/>
  <c r="AZ93" i="5"/>
  <c r="BI93" i="5" s="1"/>
  <c r="AZ74" i="5"/>
  <c r="BI74" i="5" s="1"/>
  <c r="AZ41" i="5"/>
  <c r="BI41" i="5" s="1"/>
  <c r="BI23" i="5"/>
  <c r="AZ23" i="5"/>
  <c r="AZ16" i="5"/>
  <c r="BI16" i="5"/>
  <c r="BH32" i="5"/>
  <c r="BH89" i="5"/>
  <c r="BH91" i="5"/>
  <c r="BH72" i="5"/>
  <c r="BH21" i="5"/>
  <c r="BH22" i="5"/>
  <c r="BH90" i="5"/>
  <c r="BH71" i="5"/>
  <c r="BH38" i="5"/>
  <c r="BH20" i="5"/>
  <c r="BH46" i="5"/>
  <c r="BH95" i="5"/>
  <c r="BH77" i="5"/>
  <c r="BH43" i="5"/>
  <c r="BH25" i="5"/>
  <c r="BH7" i="5"/>
  <c r="BH86" i="5"/>
  <c r="BH100" i="5"/>
  <c r="BH82" i="5"/>
  <c r="BH48" i="5"/>
  <c r="BH30" i="5"/>
  <c r="BH12" i="5"/>
  <c r="BH10" i="5"/>
  <c r="BH93" i="5"/>
  <c r="BH74" i="5"/>
  <c r="BH41" i="5"/>
  <c r="BH23" i="5"/>
  <c r="BH16" i="5"/>
  <c r="BL125" i="4"/>
  <c r="BW124" i="4"/>
  <c r="BL127" i="4"/>
  <c r="BW126" i="4"/>
  <c r="BF125" i="4"/>
  <c r="BQ125" i="4"/>
  <c r="F127" i="4"/>
  <c r="G127" i="4" s="1"/>
  <c r="H127" i="4" s="1"/>
  <c r="C127" i="4"/>
  <c r="BF127" i="4" l="1"/>
  <c r="BQ127" i="4"/>
  <c r="U86" i="4"/>
  <c r="CI100" i="4" l="1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5" i="4"/>
  <c r="CI74" i="4"/>
  <c r="CI73" i="4"/>
  <c r="CI72" i="4"/>
  <c r="CI71" i="4"/>
  <c r="CI70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BH128" i="4" l="1"/>
  <c r="BI128" i="4" s="1"/>
  <c r="BJ128" i="4" s="1"/>
  <c r="BK128" i="4" s="1"/>
  <c r="BE128" i="4"/>
  <c r="BA128" i="4"/>
  <c r="AX128" i="4"/>
  <c r="AY128" i="4" s="1"/>
  <c r="AZ128" i="4" s="1"/>
  <c r="AU128" i="4"/>
  <c r="AP128" i="4"/>
  <c r="AM128" i="4"/>
  <c r="AN128" i="4" s="1"/>
  <c r="AO128" i="4" s="1"/>
  <c r="AJ128" i="4"/>
  <c r="AE128" i="4"/>
  <c r="AB128" i="4"/>
  <c r="AC128" i="4" s="1"/>
  <c r="AD128" i="4" s="1"/>
  <c r="Y128" i="4"/>
  <c r="T128" i="4"/>
  <c r="Q128" i="4"/>
  <c r="R128" i="4" s="1"/>
  <c r="S128" i="4" s="1"/>
  <c r="F128" i="4"/>
  <c r="G128" i="4" s="1"/>
  <c r="H128" i="4" s="1"/>
  <c r="C128" i="4"/>
  <c r="BH126" i="4"/>
  <c r="BI126" i="4" s="1"/>
  <c r="BJ126" i="4" s="1"/>
  <c r="BK126" i="4" s="1"/>
  <c r="BE126" i="4"/>
  <c r="BA126" i="4"/>
  <c r="AX126" i="4"/>
  <c r="AY126" i="4" s="1"/>
  <c r="AZ126" i="4" s="1"/>
  <c r="AU126" i="4"/>
  <c r="AP126" i="4"/>
  <c r="AM126" i="4"/>
  <c r="AN126" i="4" s="1"/>
  <c r="AO126" i="4" s="1"/>
  <c r="AJ126" i="4"/>
  <c r="AE126" i="4"/>
  <c r="AB126" i="4"/>
  <c r="AC126" i="4" s="1"/>
  <c r="AD126" i="4" s="1"/>
  <c r="Y126" i="4"/>
  <c r="T126" i="4"/>
  <c r="Q126" i="4"/>
  <c r="R126" i="4" s="1"/>
  <c r="S126" i="4" s="1"/>
  <c r="F126" i="4"/>
  <c r="G126" i="4" s="1"/>
  <c r="H126" i="4" s="1"/>
  <c r="C126" i="4"/>
  <c r="BH124" i="4"/>
  <c r="BI124" i="4" s="1"/>
  <c r="BJ124" i="4" s="1"/>
  <c r="BK124" i="4" s="1"/>
  <c r="BE124" i="4"/>
  <c r="BA124" i="4"/>
  <c r="AX124" i="4"/>
  <c r="AY124" i="4" s="1"/>
  <c r="AZ124" i="4" s="1"/>
  <c r="AU124" i="4"/>
  <c r="AP124" i="4"/>
  <c r="AM124" i="4"/>
  <c r="AN124" i="4" s="1"/>
  <c r="AO124" i="4" s="1"/>
  <c r="AJ124" i="4"/>
  <c r="AE124" i="4"/>
  <c r="AB124" i="4"/>
  <c r="AC124" i="4" s="1"/>
  <c r="AD124" i="4" s="1"/>
  <c r="Y124" i="4"/>
  <c r="T124" i="4"/>
  <c r="BL124" i="4" s="1"/>
  <c r="Q124" i="4"/>
  <c r="R124" i="4" s="1"/>
  <c r="S124" i="4" s="1"/>
  <c r="F124" i="4"/>
  <c r="G124" i="4" s="1"/>
  <c r="H124" i="4" s="1"/>
  <c r="C124" i="4"/>
  <c r="CJ100" i="4"/>
  <c r="CK100" i="4" s="1"/>
  <c r="CL100" i="4" s="1"/>
  <c r="BW100" i="4"/>
  <c r="BX100" i="4" s="1"/>
  <c r="BY100" i="4" s="1"/>
  <c r="BZ100" i="4" s="1"/>
  <c r="BT100" i="4"/>
  <c r="BU100" i="4" s="1"/>
  <c r="BV100" i="4" s="1"/>
  <c r="BQ100" i="4"/>
  <c r="BG100" i="4"/>
  <c r="BH100" i="4" s="1"/>
  <c r="BI100" i="4" s="1"/>
  <c r="BJ100" i="4" s="1"/>
  <c r="BD100" i="4"/>
  <c r="BE100" i="4" s="1"/>
  <c r="BF100" i="4" s="1"/>
  <c r="BA100" i="4"/>
  <c r="AQ100" i="4"/>
  <c r="AR100" i="4" s="1"/>
  <c r="AS100" i="4" s="1"/>
  <c r="AT100" i="4" s="1"/>
  <c r="AN100" i="4"/>
  <c r="AO100" i="4" s="1"/>
  <c r="AP100" i="4" s="1"/>
  <c r="AK100" i="4"/>
  <c r="AA100" i="4"/>
  <c r="X100" i="4"/>
  <c r="Y100" i="4" s="1"/>
  <c r="Z100" i="4" s="1"/>
  <c r="U100" i="4"/>
  <c r="L100" i="4"/>
  <c r="M100" i="4" s="1"/>
  <c r="N100" i="4" s="1"/>
  <c r="H100" i="4"/>
  <c r="I100" i="4" s="1"/>
  <c r="J100" i="4" s="1"/>
  <c r="E100" i="4"/>
  <c r="CJ99" i="4"/>
  <c r="CK99" i="4" s="1"/>
  <c r="CL99" i="4" s="1"/>
  <c r="BW99" i="4"/>
  <c r="BX99" i="4" s="1"/>
  <c r="BY99" i="4" s="1"/>
  <c r="BZ99" i="4" s="1"/>
  <c r="BT99" i="4"/>
  <c r="BU99" i="4" s="1"/>
  <c r="BV99" i="4" s="1"/>
  <c r="BQ99" i="4"/>
  <c r="BG99" i="4"/>
  <c r="BH99" i="4" s="1"/>
  <c r="BI99" i="4" s="1"/>
  <c r="BJ99" i="4" s="1"/>
  <c r="BD99" i="4"/>
  <c r="BE99" i="4" s="1"/>
  <c r="BF99" i="4" s="1"/>
  <c r="BA99" i="4"/>
  <c r="AQ99" i="4"/>
  <c r="AR99" i="4" s="1"/>
  <c r="AS99" i="4" s="1"/>
  <c r="AT99" i="4" s="1"/>
  <c r="AN99" i="4"/>
  <c r="AO99" i="4" s="1"/>
  <c r="AP99" i="4" s="1"/>
  <c r="AK99" i="4"/>
  <c r="AA99" i="4"/>
  <c r="X99" i="4"/>
  <c r="Y99" i="4" s="1"/>
  <c r="Z99" i="4" s="1"/>
  <c r="U99" i="4"/>
  <c r="L99" i="4"/>
  <c r="M99" i="4" s="1"/>
  <c r="N99" i="4" s="1"/>
  <c r="H99" i="4"/>
  <c r="I99" i="4" s="1"/>
  <c r="J99" i="4" s="1"/>
  <c r="E99" i="4"/>
  <c r="CJ98" i="4"/>
  <c r="CK98" i="4" s="1"/>
  <c r="CL98" i="4" s="1"/>
  <c r="BW98" i="4"/>
  <c r="BX98" i="4" s="1"/>
  <c r="BY98" i="4" s="1"/>
  <c r="BZ98" i="4" s="1"/>
  <c r="BT98" i="4"/>
  <c r="BU98" i="4" s="1"/>
  <c r="BV98" i="4" s="1"/>
  <c r="BQ98" i="4"/>
  <c r="BG98" i="4"/>
  <c r="BH98" i="4" s="1"/>
  <c r="BI98" i="4" s="1"/>
  <c r="BJ98" i="4" s="1"/>
  <c r="BD98" i="4"/>
  <c r="BE98" i="4" s="1"/>
  <c r="BF98" i="4" s="1"/>
  <c r="BA98" i="4"/>
  <c r="AQ98" i="4"/>
  <c r="AR98" i="4" s="1"/>
  <c r="AS98" i="4" s="1"/>
  <c r="AT98" i="4" s="1"/>
  <c r="AN98" i="4"/>
  <c r="AO98" i="4" s="1"/>
  <c r="AP98" i="4" s="1"/>
  <c r="AK98" i="4"/>
  <c r="AA98" i="4"/>
  <c r="X98" i="4"/>
  <c r="Y98" i="4" s="1"/>
  <c r="Z98" i="4" s="1"/>
  <c r="U98" i="4"/>
  <c r="L98" i="4"/>
  <c r="M98" i="4" s="1"/>
  <c r="N98" i="4" s="1"/>
  <c r="H98" i="4"/>
  <c r="I98" i="4" s="1"/>
  <c r="J98" i="4" s="1"/>
  <c r="E98" i="4"/>
  <c r="CJ97" i="4"/>
  <c r="CK97" i="4" s="1"/>
  <c r="CL97" i="4" s="1"/>
  <c r="BW97" i="4"/>
  <c r="BX97" i="4" s="1"/>
  <c r="BY97" i="4" s="1"/>
  <c r="BZ97" i="4" s="1"/>
  <c r="BT97" i="4"/>
  <c r="BU97" i="4" s="1"/>
  <c r="BV97" i="4" s="1"/>
  <c r="BQ97" i="4"/>
  <c r="BG97" i="4"/>
  <c r="BH97" i="4" s="1"/>
  <c r="BI97" i="4" s="1"/>
  <c r="BJ97" i="4" s="1"/>
  <c r="BD97" i="4"/>
  <c r="BE97" i="4" s="1"/>
  <c r="BF97" i="4" s="1"/>
  <c r="BA97" i="4"/>
  <c r="AQ97" i="4"/>
  <c r="AR97" i="4" s="1"/>
  <c r="AS97" i="4" s="1"/>
  <c r="AT97" i="4" s="1"/>
  <c r="AN97" i="4"/>
  <c r="AO97" i="4" s="1"/>
  <c r="AP97" i="4" s="1"/>
  <c r="AK97" i="4"/>
  <c r="AA97" i="4"/>
  <c r="X97" i="4"/>
  <c r="Y97" i="4" s="1"/>
  <c r="Z97" i="4" s="1"/>
  <c r="U97" i="4"/>
  <c r="L97" i="4"/>
  <c r="M97" i="4" s="1"/>
  <c r="N97" i="4" s="1"/>
  <c r="H97" i="4"/>
  <c r="I97" i="4" s="1"/>
  <c r="J97" i="4" s="1"/>
  <c r="E97" i="4"/>
  <c r="CJ96" i="4"/>
  <c r="CK96" i="4" s="1"/>
  <c r="CL96" i="4" s="1"/>
  <c r="BW96" i="4"/>
  <c r="BX96" i="4" s="1"/>
  <c r="BY96" i="4" s="1"/>
  <c r="BZ96" i="4" s="1"/>
  <c r="BT96" i="4"/>
  <c r="BU96" i="4" s="1"/>
  <c r="BV96" i="4" s="1"/>
  <c r="BQ96" i="4"/>
  <c r="BG96" i="4"/>
  <c r="BH96" i="4" s="1"/>
  <c r="BI96" i="4" s="1"/>
  <c r="BJ96" i="4" s="1"/>
  <c r="BD96" i="4"/>
  <c r="BE96" i="4" s="1"/>
  <c r="BF96" i="4" s="1"/>
  <c r="BA96" i="4"/>
  <c r="AQ96" i="4"/>
  <c r="AR96" i="4" s="1"/>
  <c r="AS96" i="4" s="1"/>
  <c r="AT96" i="4" s="1"/>
  <c r="AN96" i="4"/>
  <c r="AO96" i="4" s="1"/>
  <c r="AP96" i="4" s="1"/>
  <c r="AK96" i="4"/>
  <c r="AA96" i="4"/>
  <c r="X96" i="4"/>
  <c r="Y96" i="4" s="1"/>
  <c r="Z96" i="4" s="1"/>
  <c r="U96" i="4"/>
  <c r="L96" i="4"/>
  <c r="M96" i="4" s="1"/>
  <c r="N96" i="4" s="1"/>
  <c r="H96" i="4"/>
  <c r="I96" i="4" s="1"/>
  <c r="J96" i="4" s="1"/>
  <c r="E96" i="4"/>
  <c r="CJ95" i="4"/>
  <c r="CK95" i="4" s="1"/>
  <c r="CL95" i="4" s="1"/>
  <c r="BW95" i="4"/>
  <c r="BX95" i="4" s="1"/>
  <c r="BY95" i="4" s="1"/>
  <c r="BZ95" i="4" s="1"/>
  <c r="BT95" i="4"/>
  <c r="BU95" i="4" s="1"/>
  <c r="BV95" i="4" s="1"/>
  <c r="BQ95" i="4"/>
  <c r="BG95" i="4"/>
  <c r="BH95" i="4" s="1"/>
  <c r="BI95" i="4" s="1"/>
  <c r="BJ95" i="4" s="1"/>
  <c r="BD95" i="4"/>
  <c r="BE95" i="4" s="1"/>
  <c r="BF95" i="4" s="1"/>
  <c r="BA95" i="4"/>
  <c r="AQ95" i="4"/>
  <c r="AR95" i="4" s="1"/>
  <c r="AS95" i="4" s="1"/>
  <c r="AT95" i="4" s="1"/>
  <c r="AN95" i="4"/>
  <c r="AO95" i="4" s="1"/>
  <c r="AP95" i="4" s="1"/>
  <c r="AK95" i="4"/>
  <c r="AA95" i="4"/>
  <c r="X95" i="4"/>
  <c r="Y95" i="4" s="1"/>
  <c r="Z95" i="4" s="1"/>
  <c r="U95" i="4"/>
  <c r="L95" i="4"/>
  <c r="M95" i="4" s="1"/>
  <c r="N95" i="4" s="1"/>
  <c r="H95" i="4"/>
  <c r="I95" i="4" s="1"/>
  <c r="J95" i="4" s="1"/>
  <c r="E95" i="4"/>
  <c r="CJ94" i="4"/>
  <c r="CK94" i="4" s="1"/>
  <c r="CL94" i="4" s="1"/>
  <c r="BW94" i="4"/>
  <c r="BX94" i="4" s="1"/>
  <c r="BY94" i="4" s="1"/>
  <c r="BZ94" i="4" s="1"/>
  <c r="BT94" i="4"/>
  <c r="BU94" i="4" s="1"/>
  <c r="BV94" i="4" s="1"/>
  <c r="BQ94" i="4"/>
  <c r="BG94" i="4"/>
  <c r="BH94" i="4" s="1"/>
  <c r="BI94" i="4" s="1"/>
  <c r="BJ94" i="4" s="1"/>
  <c r="BD94" i="4"/>
  <c r="BE94" i="4" s="1"/>
  <c r="BF94" i="4" s="1"/>
  <c r="BA94" i="4"/>
  <c r="AQ94" i="4"/>
  <c r="AR94" i="4" s="1"/>
  <c r="AS94" i="4" s="1"/>
  <c r="AT94" i="4" s="1"/>
  <c r="AN94" i="4"/>
  <c r="AO94" i="4" s="1"/>
  <c r="AP94" i="4" s="1"/>
  <c r="AK94" i="4"/>
  <c r="AA94" i="4"/>
  <c r="X94" i="4"/>
  <c r="Y94" i="4" s="1"/>
  <c r="Z94" i="4" s="1"/>
  <c r="U94" i="4"/>
  <c r="L94" i="4"/>
  <c r="M94" i="4" s="1"/>
  <c r="N94" i="4" s="1"/>
  <c r="H94" i="4"/>
  <c r="I94" i="4" s="1"/>
  <c r="J94" i="4" s="1"/>
  <c r="E94" i="4"/>
  <c r="CJ93" i="4"/>
  <c r="CK93" i="4" s="1"/>
  <c r="CL93" i="4" s="1"/>
  <c r="BW93" i="4"/>
  <c r="BX93" i="4" s="1"/>
  <c r="BY93" i="4" s="1"/>
  <c r="BZ93" i="4" s="1"/>
  <c r="BT93" i="4"/>
  <c r="BU93" i="4" s="1"/>
  <c r="BV93" i="4" s="1"/>
  <c r="BQ93" i="4"/>
  <c r="BG93" i="4"/>
  <c r="BH93" i="4" s="1"/>
  <c r="BI93" i="4" s="1"/>
  <c r="BJ93" i="4" s="1"/>
  <c r="BD93" i="4"/>
  <c r="BE93" i="4" s="1"/>
  <c r="BF93" i="4" s="1"/>
  <c r="BA93" i="4"/>
  <c r="AQ93" i="4"/>
  <c r="AR93" i="4" s="1"/>
  <c r="AS93" i="4" s="1"/>
  <c r="AT93" i="4" s="1"/>
  <c r="AN93" i="4"/>
  <c r="AO93" i="4" s="1"/>
  <c r="AP93" i="4" s="1"/>
  <c r="AK93" i="4"/>
  <c r="AA93" i="4"/>
  <c r="X93" i="4"/>
  <c r="Y93" i="4" s="1"/>
  <c r="Z93" i="4" s="1"/>
  <c r="U93" i="4"/>
  <c r="L93" i="4"/>
  <c r="M93" i="4" s="1"/>
  <c r="N93" i="4" s="1"/>
  <c r="H93" i="4"/>
  <c r="I93" i="4" s="1"/>
  <c r="J93" i="4" s="1"/>
  <c r="E93" i="4"/>
  <c r="CJ92" i="4"/>
  <c r="CK92" i="4" s="1"/>
  <c r="CL92" i="4" s="1"/>
  <c r="BW92" i="4"/>
  <c r="BX92" i="4" s="1"/>
  <c r="BY92" i="4" s="1"/>
  <c r="BZ92" i="4" s="1"/>
  <c r="BT92" i="4"/>
  <c r="BU92" i="4" s="1"/>
  <c r="BV92" i="4" s="1"/>
  <c r="BQ92" i="4"/>
  <c r="BG92" i="4"/>
  <c r="BH92" i="4" s="1"/>
  <c r="BI92" i="4" s="1"/>
  <c r="BJ92" i="4" s="1"/>
  <c r="BD92" i="4"/>
  <c r="BE92" i="4" s="1"/>
  <c r="BF92" i="4" s="1"/>
  <c r="BA92" i="4"/>
  <c r="AQ92" i="4"/>
  <c r="AR92" i="4" s="1"/>
  <c r="AS92" i="4" s="1"/>
  <c r="AT92" i="4" s="1"/>
  <c r="AN92" i="4"/>
  <c r="AO92" i="4" s="1"/>
  <c r="AP92" i="4" s="1"/>
  <c r="AK92" i="4"/>
  <c r="AA92" i="4"/>
  <c r="X92" i="4"/>
  <c r="Y92" i="4" s="1"/>
  <c r="Z92" i="4" s="1"/>
  <c r="U92" i="4"/>
  <c r="L92" i="4"/>
  <c r="M92" i="4" s="1"/>
  <c r="N92" i="4" s="1"/>
  <c r="H92" i="4"/>
  <c r="I92" i="4" s="1"/>
  <c r="J92" i="4" s="1"/>
  <c r="E92" i="4"/>
  <c r="CJ91" i="4"/>
  <c r="CK91" i="4" s="1"/>
  <c r="CL91" i="4" s="1"/>
  <c r="BW91" i="4"/>
  <c r="BX91" i="4" s="1"/>
  <c r="BY91" i="4" s="1"/>
  <c r="BZ91" i="4" s="1"/>
  <c r="BT91" i="4"/>
  <c r="BU91" i="4" s="1"/>
  <c r="BV91" i="4" s="1"/>
  <c r="BQ91" i="4"/>
  <c r="BG91" i="4"/>
  <c r="BH91" i="4" s="1"/>
  <c r="BI91" i="4" s="1"/>
  <c r="BJ91" i="4" s="1"/>
  <c r="BD91" i="4"/>
  <c r="BE91" i="4" s="1"/>
  <c r="BF91" i="4" s="1"/>
  <c r="BA91" i="4"/>
  <c r="AQ91" i="4"/>
  <c r="AR91" i="4" s="1"/>
  <c r="AS91" i="4" s="1"/>
  <c r="AT91" i="4" s="1"/>
  <c r="AN91" i="4"/>
  <c r="AO91" i="4" s="1"/>
  <c r="AP91" i="4" s="1"/>
  <c r="AK91" i="4"/>
  <c r="AA91" i="4"/>
  <c r="X91" i="4"/>
  <c r="Y91" i="4" s="1"/>
  <c r="Z91" i="4" s="1"/>
  <c r="U91" i="4"/>
  <c r="L91" i="4"/>
  <c r="M91" i="4" s="1"/>
  <c r="N91" i="4" s="1"/>
  <c r="H91" i="4"/>
  <c r="I91" i="4" s="1"/>
  <c r="J91" i="4" s="1"/>
  <c r="E91" i="4"/>
  <c r="CJ90" i="4"/>
  <c r="CK90" i="4" s="1"/>
  <c r="CL90" i="4" s="1"/>
  <c r="BW90" i="4"/>
  <c r="BX90" i="4" s="1"/>
  <c r="BY90" i="4" s="1"/>
  <c r="BZ90" i="4" s="1"/>
  <c r="BT90" i="4"/>
  <c r="BU90" i="4" s="1"/>
  <c r="BV90" i="4" s="1"/>
  <c r="BQ90" i="4"/>
  <c r="BG90" i="4"/>
  <c r="BH90" i="4" s="1"/>
  <c r="BI90" i="4" s="1"/>
  <c r="BJ90" i="4" s="1"/>
  <c r="BD90" i="4"/>
  <c r="BE90" i="4" s="1"/>
  <c r="BF90" i="4" s="1"/>
  <c r="BA90" i="4"/>
  <c r="AQ90" i="4"/>
  <c r="AR90" i="4" s="1"/>
  <c r="AS90" i="4" s="1"/>
  <c r="AT90" i="4" s="1"/>
  <c r="AN90" i="4"/>
  <c r="AO90" i="4" s="1"/>
  <c r="AP90" i="4" s="1"/>
  <c r="AK90" i="4"/>
  <c r="AA90" i="4"/>
  <c r="X90" i="4"/>
  <c r="Y90" i="4" s="1"/>
  <c r="Z90" i="4" s="1"/>
  <c r="U90" i="4"/>
  <c r="L90" i="4"/>
  <c r="M90" i="4" s="1"/>
  <c r="N90" i="4" s="1"/>
  <c r="H90" i="4"/>
  <c r="I90" i="4" s="1"/>
  <c r="J90" i="4" s="1"/>
  <c r="E90" i="4"/>
  <c r="CJ89" i="4"/>
  <c r="CK89" i="4" s="1"/>
  <c r="CL89" i="4" s="1"/>
  <c r="BW89" i="4"/>
  <c r="BX89" i="4" s="1"/>
  <c r="BY89" i="4" s="1"/>
  <c r="BZ89" i="4" s="1"/>
  <c r="BT89" i="4"/>
  <c r="BU89" i="4" s="1"/>
  <c r="BV89" i="4" s="1"/>
  <c r="BQ89" i="4"/>
  <c r="BG89" i="4"/>
  <c r="BH89" i="4" s="1"/>
  <c r="BI89" i="4" s="1"/>
  <c r="BJ89" i="4" s="1"/>
  <c r="BD89" i="4"/>
  <c r="BE89" i="4" s="1"/>
  <c r="BF89" i="4" s="1"/>
  <c r="BA89" i="4"/>
  <c r="AQ89" i="4"/>
  <c r="AR89" i="4" s="1"/>
  <c r="AS89" i="4" s="1"/>
  <c r="AT89" i="4" s="1"/>
  <c r="AN89" i="4"/>
  <c r="AO89" i="4" s="1"/>
  <c r="AP89" i="4" s="1"/>
  <c r="AK89" i="4"/>
  <c r="AA89" i="4"/>
  <c r="X89" i="4"/>
  <c r="Y89" i="4" s="1"/>
  <c r="Z89" i="4" s="1"/>
  <c r="U89" i="4"/>
  <c r="L89" i="4"/>
  <c r="M89" i="4" s="1"/>
  <c r="N89" i="4" s="1"/>
  <c r="H89" i="4"/>
  <c r="I89" i="4" s="1"/>
  <c r="J89" i="4" s="1"/>
  <c r="E89" i="4"/>
  <c r="CJ88" i="4"/>
  <c r="CK88" i="4" s="1"/>
  <c r="CL88" i="4" s="1"/>
  <c r="BW88" i="4"/>
  <c r="BX88" i="4" s="1"/>
  <c r="BY88" i="4" s="1"/>
  <c r="BZ88" i="4" s="1"/>
  <c r="BT88" i="4"/>
  <c r="BU88" i="4" s="1"/>
  <c r="BV88" i="4" s="1"/>
  <c r="BQ88" i="4"/>
  <c r="BG88" i="4"/>
  <c r="BH88" i="4" s="1"/>
  <c r="BI88" i="4" s="1"/>
  <c r="BJ88" i="4" s="1"/>
  <c r="BD88" i="4"/>
  <c r="BE88" i="4" s="1"/>
  <c r="BF88" i="4" s="1"/>
  <c r="BA88" i="4"/>
  <c r="AQ88" i="4"/>
  <c r="AR88" i="4" s="1"/>
  <c r="AS88" i="4" s="1"/>
  <c r="AT88" i="4" s="1"/>
  <c r="AN88" i="4"/>
  <c r="AO88" i="4" s="1"/>
  <c r="AP88" i="4" s="1"/>
  <c r="AK88" i="4"/>
  <c r="AA88" i="4"/>
  <c r="X88" i="4"/>
  <c r="Y88" i="4" s="1"/>
  <c r="Z88" i="4" s="1"/>
  <c r="U88" i="4"/>
  <c r="L88" i="4"/>
  <c r="M88" i="4" s="1"/>
  <c r="N88" i="4" s="1"/>
  <c r="H88" i="4"/>
  <c r="I88" i="4" s="1"/>
  <c r="J88" i="4" s="1"/>
  <c r="E88" i="4"/>
  <c r="CJ87" i="4"/>
  <c r="CK87" i="4" s="1"/>
  <c r="CL87" i="4" s="1"/>
  <c r="BW87" i="4"/>
  <c r="BX87" i="4" s="1"/>
  <c r="BY87" i="4" s="1"/>
  <c r="BZ87" i="4" s="1"/>
  <c r="BT87" i="4"/>
  <c r="BU87" i="4" s="1"/>
  <c r="BV87" i="4" s="1"/>
  <c r="BQ87" i="4"/>
  <c r="BG87" i="4"/>
  <c r="BH87" i="4" s="1"/>
  <c r="BI87" i="4" s="1"/>
  <c r="BJ87" i="4" s="1"/>
  <c r="BD87" i="4"/>
  <c r="BE87" i="4" s="1"/>
  <c r="BF87" i="4" s="1"/>
  <c r="BA87" i="4"/>
  <c r="AQ87" i="4"/>
  <c r="AR87" i="4" s="1"/>
  <c r="AS87" i="4" s="1"/>
  <c r="AT87" i="4" s="1"/>
  <c r="AN87" i="4"/>
  <c r="AO87" i="4" s="1"/>
  <c r="AP87" i="4" s="1"/>
  <c r="AK87" i="4"/>
  <c r="AA87" i="4"/>
  <c r="X87" i="4"/>
  <c r="Y87" i="4" s="1"/>
  <c r="Z87" i="4" s="1"/>
  <c r="U87" i="4"/>
  <c r="L87" i="4"/>
  <c r="M87" i="4" s="1"/>
  <c r="N87" i="4" s="1"/>
  <c r="H87" i="4"/>
  <c r="I87" i="4" s="1"/>
  <c r="J87" i="4" s="1"/>
  <c r="E87" i="4"/>
  <c r="CJ86" i="4"/>
  <c r="CK86" i="4" s="1"/>
  <c r="CL86" i="4" s="1"/>
  <c r="BW86" i="4"/>
  <c r="BX86" i="4" s="1"/>
  <c r="BY86" i="4" s="1"/>
  <c r="BZ86" i="4" s="1"/>
  <c r="BT86" i="4"/>
  <c r="BU86" i="4" s="1"/>
  <c r="BV86" i="4" s="1"/>
  <c r="BQ86" i="4"/>
  <c r="BG86" i="4"/>
  <c r="BH86" i="4" s="1"/>
  <c r="BI86" i="4" s="1"/>
  <c r="BJ86" i="4" s="1"/>
  <c r="BD86" i="4"/>
  <c r="BE86" i="4" s="1"/>
  <c r="BF86" i="4" s="1"/>
  <c r="BA86" i="4"/>
  <c r="AQ86" i="4"/>
  <c r="AR86" i="4" s="1"/>
  <c r="AS86" i="4" s="1"/>
  <c r="AT86" i="4" s="1"/>
  <c r="AN86" i="4"/>
  <c r="AO86" i="4" s="1"/>
  <c r="AP86" i="4" s="1"/>
  <c r="AK86" i="4"/>
  <c r="AA86" i="4"/>
  <c r="X86" i="4"/>
  <c r="Y86" i="4" s="1"/>
  <c r="Z86" i="4" s="1"/>
  <c r="L86" i="4"/>
  <c r="M86" i="4" s="1"/>
  <c r="N86" i="4" s="1"/>
  <c r="H86" i="4"/>
  <c r="I86" i="4" s="1"/>
  <c r="J86" i="4" s="1"/>
  <c r="E86" i="4"/>
  <c r="CJ85" i="4"/>
  <c r="CK85" i="4" s="1"/>
  <c r="CL85" i="4" s="1"/>
  <c r="BW85" i="4"/>
  <c r="BX85" i="4" s="1"/>
  <c r="BY85" i="4" s="1"/>
  <c r="BZ85" i="4" s="1"/>
  <c r="BT85" i="4"/>
  <c r="BU85" i="4" s="1"/>
  <c r="BV85" i="4" s="1"/>
  <c r="BQ85" i="4"/>
  <c r="BG85" i="4"/>
  <c r="BH85" i="4" s="1"/>
  <c r="BI85" i="4" s="1"/>
  <c r="BJ85" i="4" s="1"/>
  <c r="BD85" i="4"/>
  <c r="BE85" i="4" s="1"/>
  <c r="BF85" i="4" s="1"/>
  <c r="BA85" i="4"/>
  <c r="AQ85" i="4"/>
  <c r="AR85" i="4" s="1"/>
  <c r="AS85" i="4" s="1"/>
  <c r="AT85" i="4" s="1"/>
  <c r="AN85" i="4"/>
  <c r="AO85" i="4" s="1"/>
  <c r="AP85" i="4" s="1"/>
  <c r="AK85" i="4"/>
  <c r="AA85" i="4"/>
  <c r="X85" i="4"/>
  <c r="Y85" i="4" s="1"/>
  <c r="Z85" i="4" s="1"/>
  <c r="U85" i="4"/>
  <c r="L85" i="4"/>
  <c r="M85" i="4" s="1"/>
  <c r="N85" i="4" s="1"/>
  <c r="H85" i="4"/>
  <c r="I85" i="4" s="1"/>
  <c r="J85" i="4" s="1"/>
  <c r="E85" i="4"/>
  <c r="CJ84" i="4"/>
  <c r="CK84" i="4" s="1"/>
  <c r="CL84" i="4" s="1"/>
  <c r="BW84" i="4"/>
  <c r="BX84" i="4" s="1"/>
  <c r="BY84" i="4" s="1"/>
  <c r="BZ84" i="4" s="1"/>
  <c r="BT84" i="4"/>
  <c r="BU84" i="4" s="1"/>
  <c r="BV84" i="4" s="1"/>
  <c r="BQ84" i="4"/>
  <c r="BG84" i="4"/>
  <c r="BH84" i="4" s="1"/>
  <c r="BI84" i="4" s="1"/>
  <c r="BJ84" i="4" s="1"/>
  <c r="BD84" i="4"/>
  <c r="BE84" i="4" s="1"/>
  <c r="BF84" i="4" s="1"/>
  <c r="BA84" i="4"/>
  <c r="AQ84" i="4"/>
  <c r="AR84" i="4" s="1"/>
  <c r="AS84" i="4" s="1"/>
  <c r="AT84" i="4" s="1"/>
  <c r="AN84" i="4"/>
  <c r="AO84" i="4" s="1"/>
  <c r="AP84" i="4" s="1"/>
  <c r="AK84" i="4"/>
  <c r="AA84" i="4"/>
  <c r="X84" i="4"/>
  <c r="Y84" i="4" s="1"/>
  <c r="Z84" i="4" s="1"/>
  <c r="U84" i="4"/>
  <c r="L84" i="4"/>
  <c r="M84" i="4" s="1"/>
  <c r="N84" i="4" s="1"/>
  <c r="H84" i="4"/>
  <c r="I84" i="4" s="1"/>
  <c r="J84" i="4" s="1"/>
  <c r="E84" i="4"/>
  <c r="CJ83" i="4"/>
  <c r="CK83" i="4" s="1"/>
  <c r="CL83" i="4" s="1"/>
  <c r="BW83" i="4"/>
  <c r="BX83" i="4" s="1"/>
  <c r="BY83" i="4" s="1"/>
  <c r="BZ83" i="4" s="1"/>
  <c r="BT83" i="4"/>
  <c r="BU83" i="4" s="1"/>
  <c r="BV83" i="4" s="1"/>
  <c r="BQ83" i="4"/>
  <c r="BG83" i="4"/>
  <c r="BH83" i="4" s="1"/>
  <c r="BI83" i="4" s="1"/>
  <c r="BJ83" i="4" s="1"/>
  <c r="BD83" i="4"/>
  <c r="BE83" i="4" s="1"/>
  <c r="BF83" i="4" s="1"/>
  <c r="BA83" i="4"/>
  <c r="AQ83" i="4"/>
  <c r="AR83" i="4" s="1"/>
  <c r="AS83" i="4" s="1"/>
  <c r="AT83" i="4" s="1"/>
  <c r="AN83" i="4"/>
  <c r="AO83" i="4" s="1"/>
  <c r="AP83" i="4" s="1"/>
  <c r="AK83" i="4"/>
  <c r="AA83" i="4"/>
  <c r="X83" i="4"/>
  <c r="Y83" i="4" s="1"/>
  <c r="Z83" i="4" s="1"/>
  <c r="U83" i="4"/>
  <c r="L83" i="4"/>
  <c r="M83" i="4" s="1"/>
  <c r="N83" i="4" s="1"/>
  <c r="H83" i="4"/>
  <c r="I83" i="4" s="1"/>
  <c r="J83" i="4" s="1"/>
  <c r="E83" i="4"/>
  <c r="CJ82" i="4"/>
  <c r="CK82" i="4" s="1"/>
  <c r="CL82" i="4" s="1"/>
  <c r="BW82" i="4"/>
  <c r="BX82" i="4" s="1"/>
  <c r="BY82" i="4" s="1"/>
  <c r="BZ82" i="4" s="1"/>
  <c r="BT82" i="4"/>
  <c r="BU82" i="4" s="1"/>
  <c r="BV82" i="4" s="1"/>
  <c r="BQ82" i="4"/>
  <c r="BG82" i="4"/>
  <c r="BH82" i="4" s="1"/>
  <c r="BI82" i="4" s="1"/>
  <c r="BJ82" i="4" s="1"/>
  <c r="BD82" i="4"/>
  <c r="BE82" i="4" s="1"/>
  <c r="BF82" i="4" s="1"/>
  <c r="BA82" i="4"/>
  <c r="AQ82" i="4"/>
  <c r="AN82" i="4"/>
  <c r="AO82" i="4" s="1"/>
  <c r="AP82" i="4" s="1"/>
  <c r="AK82" i="4"/>
  <c r="AA82" i="4"/>
  <c r="X82" i="4"/>
  <c r="Y82" i="4" s="1"/>
  <c r="Z82" i="4" s="1"/>
  <c r="U82" i="4"/>
  <c r="L82" i="4"/>
  <c r="M82" i="4" s="1"/>
  <c r="N82" i="4" s="1"/>
  <c r="H82" i="4"/>
  <c r="I82" i="4" s="1"/>
  <c r="J82" i="4" s="1"/>
  <c r="E82" i="4"/>
  <c r="CJ81" i="4"/>
  <c r="CK81" i="4" s="1"/>
  <c r="CL81" i="4" s="1"/>
  <c r="BW81" i="4"/>
  <c r="BX81" i="4" s="1"/>
  <c r="BY81" i="4" s="1"/>
  <c r="BZ81" i="4" s="1"/>
  <c r="BT81" i="4"/>
  <c r="BU81" i="4" s="1"/>
  <c r="BV81" i="4" s="1"/>
  <c r="BQ81" i="4"/>
  <c r="BG81" i="4"/>
  <c r="BH81" i="4" s="1"/>
  <c r="BI81" i="4" s="1"/>
  <c r="BJ81" i="4" s="1"/>
  <c r="BD81" i="4"/>
  <c r="BE81" i="4" s="1"/>
  <c r="BF81" i="4" s="1"/>
  <c r="BA81" i="4"/>
  <c r="AQ81" i="4"/>
  <c r="AR81" i="4" s="1"/>
  <c r="AS81" i="4" s="1"/>
  <c r="AT81" i="4" s="1"/>
  <c r="AN81" i="4"/>
  <c r="AO81" i="4" s="1"/>
  <c r="AP81" i="4" s="1"/>
  <c r="AK81" i="4"/>
  <c r="AA81" i="4"/>
  <c r="X81" i="4"/>
  <c r="Y81" i="4" s="1"/>
  <c r="Z81" i="4" s="1"/>
  <c r="U81" i="4"/>
  <c r="L81" i="4"/>
  <c r="M81" i="4" s="1"/>
  <c r="N81" i="4" s="1"/>
  <c r="H81" i="4"/>
  <c r="I81" i="4" s="1"/>
  <c r="J81" i="4" s="1"/>
  <c r="E81" i="4"/>
  <c r="CJ80" i="4"/>
  <c r="CK80" i="4" s="1"/>
  <c r="CL80" i="4" s="1"/>
  <c r="BW80" i="4"/>
  <c r="BX80" i="4" s="1"/>
  <c r="BY80" i="4" s="1"/>
  <c r="BZ80" i="4" s="1"/>
  <c r="BT80" i="4"/>
  <c r="BU80" i="4" s="1"/>
  <c r="BV80" i="4" s="1"/>
  <c r="BQ80" i="4"/>
  <c r="BG80" i="4"/>
  <c r="BH80" i="4" s="1"/>
  <c r="BI80" i="4" s="1"/>
  <c r="BJ80" i="4" s="1"/>
  <c r="BD80" i="4"/>
  <c r="BE80" i="4" s="1"/>
  <c r="BF80" i="4" s="1"/>
  <c r="BA80" i="4"/>
  <c r="AQ80" i="4"/>
  <c r="AR80" i="4" s="1"/>
  <c r="AS80" i="4" s="1"/>
  <c r="AT80" i="4" s="1"/>
  <c r="AN80" i="4"/>
  <c r="AO80" i="4" s="1"/>
  <c r="AP80" i="4" s="1"/>
  <c r="AK80" i="4"/>
  <c r="AA80" i="4"/>
  <c r="X80" i="4"/>
  <c r="Y80" i="4" s="1"/>
  <c r="Z80" i="4" s="1"/>
  <c r="U80" i="4"/>
  <c r="L80" i="4"/>
  <c r="M80" i="4" s="1"/>
  <c r="N80" i="4" s="1"/>
  <c r="H80" i="4"/>
  <c r="I80" i="4" s="1"/>
  <c r="J80" i="4" s="1"/>
  <c r="E80" i="4"/>
  <c r="CJ79" i="4"/>
  <c r="CK79" i="4" s="1"/>
  <c r="CL79" i="4" s="1"/>
  <c r="BW79" i="4"/>
  <c r="BX79" i="4" s="1"/>
  <c r="BY79" i="4" s="1"/>
  <c r="BZ79" i="4" s="1"/>
  <c r="BT79" i="4"/>
  <c r="BU79" i="4" s="1"/>
  <c r="BV79" i="4" s="1"/>
  <c r="BQ79" i="4"/>
  <c r="BG79" i="4"/>
  <c r="BH79" i="4" s="1"/>
  <c r="BI79" i="4" s="1"/>
  <c r="BJ79" i="4" s="1"/>
  <c r="BD79" i="4"/>
  <c r="BE79" i="4" s="1"/>
  <c r="BF79" i="4" s="1"/>
  <c r="BA79" i="4"/>
  <c r="AQ79" i="4"/>
  <c r="AR79" i="4" s="1"/>
  <c r="AS79" i="4" s="1"/>
  <c r="AT79" i="4" s="1"/>
  <c r="AN79" i="4"/>
  <c r="AO79" i="4" s="1"/>
  <c r="AP79" i="4" s="1"/>
  <c r="AK79" i="4"/>
  <c r="AA79" i="4"/>
  <c r="X79" i="4"/>
  <c r="Y79" i="4" s="1"/>
  <c r="Z79" i="4" s="1"/>
  <c r="U79" i="4"/>
  <c r="L79" i="4"/>
  <c r="M79" i="4" s="1"/>
  <c r="N79" i="4" s="1"/>
  <c r="H79" i="4"/>
  <c r="I79" i="4" s="1"/>
  <c r="J79" i="4" s="1"/>
  <c r="E79" i="4"/>
  <c r="CJ78" i="4"/>
  <c r="CK78" i="4" s="1"/>
  <c r="CL78" i="4" s="1"/>
  <c r="BW78" i="4"/>
  <c r="BX78" i="4" s="1"/>
  <c r="BY78" i="4" s="1"/>
  <c r="BZ78" i="4" s="1"/>
  <c r="BT78" i="4"/>
  <c r="BU78" i="4" s="1"/>
  <c r="BV78" i="4" s="1"/>
  <c r="BQ78" i="4"/>
  <c r="BG78" i="4"/>
  <c r="BH78" i="4" s="1"/>
  <c r="BI78" i="4" s="1"/>
  <c r="BJ78" i="4" s="1"/>
  <c r="BD78" i="4"/>
  <c r="BE78" i="4" s="1"/>
  <c r="BF78" i="4" s="1"/>
  <c r="BA78" i="4"/>
  <c r="AQ78" i="4"/>
  <c r="AR78" i="4" s="1"/>
  <c r="AS78" i="4" s="1"/>
  <c r="AT78" i="4" s="1"/>
  <c r="AN78" i="4"/>
  <c r="AO78" i="4" s="1"/>
  <c r="AP78" i="4" s="1"/>
  <c r="AK78" i="4"/>
  <c r="AA78" i="4"/>
  <c r="X78" i="4"/>
  <c r="Y78" i="4" s="1"/>
  <c r="Z78" i="4" s="1"/>
  <c r="U78" i="4"/>
  <c r="L78" i="4"/>
  <c r="M78" i="4" s="1"/>
  <c r="N78" i="4" s="1"/>
  <c r="H78" i="4"/>
  <c r="I78" i="4" s="1"/>
  <c r="J78" i="4" s="1"/>
  <c r="E78" i="4"/>
  <c r="CJ77" i="4"/>
  <c r="CK77" i="4" s="1"/>
  <c r="CL77" i="4" s="1"/>
  <c r="BW77" i="4"/>
  <c r="BX77" i="4" s="1"/>
  <c r="BY77" i="4" s="1"/>
  <c r="BZ77" i="4" s="1"/>
  <c r="BT77" i="4"/>
  <c r="BU77" i="4" s="1"/>
  <c r="BV77" i="4" s="1"/>
  <c r="BQ77" i="4"/>
  <c r="BG77" i="4"/>
  <c r="BH77" i="4" s="1"/>
  <c r="BI77" i="4" s="1"/>
  <c r="BJ77" i="4" s="1"/>
  <c r="BD77" i="4"/>
  <c r="BE77" i="4" s="1"/>
  <c r="BF77" i="4" s="1"/>
  <c r="BA77" i="4"/>
  <c r="AQ77" i="4"/>
  <c r="AR77" i="4" s="1"/>
  <c r="AS77" i="4" s="1"/>
  <c r="AT77" i="4" s="1"/>
  <c r="AN77" i="4"/>
  <c r="AO77" i="4" s="1"/>
  <c r="AP77" i="4" s="1"/>
  <c r="AK77" i="4"/>
  <c r="AA77" i="4"/>
  <c r="X77" i="4"/>
  <c r="Y77" i="4" s="1"/>
  <c r="Z77" i="4" s="1"/>
  <c r="U77" i="4"/>
  <c r="L77" i="4"/>
  <c r="M77" i="4" s="1"/>
  <c r="N77" i="4" s="1"/>
  <c r="H77" i="4"/>
  <c r="I77" i="4" s="1"/>
  <c r="J77" i="4" s="1"/>
  <c r="E77" i="4"/>
  <c r="CJ75" i="4"/>
  <c r="CK75" i="4" s="1"/>
  <c r="CL75" i="4" s="1"/>
  <c r="BW75" i="4"/>
  <c r="BX75" i="4" s="1"/>
  <c r="BY75" i="4" s="1"/>
  <c r="BZ75" i="4" s="1"/>
  <c r="BT75" i="4"/>
  <c r="BU75" i="4" s="1"/>
  <c r="BV75" i="4" s="1"/>
  <c r="BQ75" i="4"/>
  <c r="BG75" i="4"/>
  <c r="BH75" i="4" s="1"/>
  <c r="BI75" i="4" s="1"/>
  <c r="BJ75" i="4" s="1"/>
  <c r="BD75" i="4"/>
  <c r="BE75" i="4" s="1"/>
  <c r="BF75" i="4" s="1"/>
  <c r="BA75" i="4"/>
  <c r="AQ75" i="4"/>
  <c r="AR75" i="4" s="1"/>
  <c r="AS75" i="4" s="1"/>
  <c r="AT75" i="4" s="1"/>
  <c r="AN75" i="4"/>
  <c r="AO75" i="4" s="1"/>
  <c r="AP75" i="4" s="1"/>
  <c r="AK75" i="4"/>
  <c r="AA75" i="4"/>
  <c r="X75" i="4"/>
  <c r="Y75" i="4" s="1"/>
  <c r="Z75" i="4" s="1"/>
  <c r="U75" i="4"/>
  <c r="L75" i="4"/>
  <c r="M75" i="4" s="1"/>
  <c r="N75" i="4" s="1"/>
  <c r="H75" i="4"/>
  <c r="I75" i="4" s="1"/>
  <c r="J75" i="4" s="1"/>
  <c r="E75" i="4"/>
  <c r="CJ74" i="4"/>
  <c r="CK74" i="4" s="1"/>
  <c r="CL74" i="4" s="1"/>
  <c r="BW74" i="4"/>
  <c r="BX74" i="4" s="1"/>
  <c r="BY74" i="4" s="1"/>
  <c r="BZ74" i="4" s="1"/>
  <c r="BT74" i="4"/>
  <c r="BU74" i="4" s="1"/>
  <c r="BV74" i="4" s="1"/>
  <c r="BQ74" i="4"/>
  <c r="BG74" i="4"/>
  <c r="BH74" i="4" s="1"/>
  <c r="BI74" i="4" s="1"/>
  <c r="BJ74" i="4" s="1"/>
  <c r="BD74" i="4"/>
  <c r="BE74" i="4" s="1"/>
  <c r="BF74" i="4" s="1"/>
  <c r="BA74" i="4"/>
  <c r="AQ74" i="4"/>
  <c r="AR74" i="4" s="1"/>
  <c r="AS74" i="4" s="1"/>
  <c r="AT74" i="4" s="1"/>
  <c r="AN74" i="4"/>
  <c r="AO74" i="4" s="1"/>
  <c r="AP74" i="4" s="1"/>
  <c r="AK74" i="4"/>
  <c r="AA74" i="4"/>
  <c r="X74" i="4"/>
  <c r="Y74" i="4" s="1"/>
  <c r="Z74" i="4" s="1"/>
  <c r="U74" i="4"/>
  <c r="L74" i="4"/>
  <c r="M74" i="4" s="1"/>
  <c r="N74" i="4" s="1"/>
  <c r="H74" i="4"/>
  <c r="I74" i="4" s="1"/>
  <c r="J74" i="4" s="1"/>
  <c r="E74" i="4"/>
  <c r="CJ73" i="4"/>
  <c r="CK73" i="4" s="1"/>
  <c r="CL73" i="4" s="1"/>
  <c r="BW73" i="4"/>
  <c r="BX73" i="4" s="1"/>
  <c r="BY73" i="4" s="1"/>
  <c r="BZ73" i="4" s="1"/>
  <c r="BT73" i="4"/>
  <c r="BU73" i="4" s="1"/>
  <c r="BV73" i="4" s="1"/>
  <c r="BQ73" i="4"/>
  <c r="BG73" i="4"/>
  <c r="BH73" i="4" s="1"/>
  <c r="BI73" i="4" s="1"/>
  <c r="BJ73" i="4" s="1"/>
  <c r="BD73" i="4"/>
  <c r="BE73" i="4" s="1"/>
  <c r="BF73" i="4" s="1"/>
  <c r="BA73" i="4"/>
  <c r="AQ73" i="4"/>
  <c r="AR73" i="4" s="1"/>
  <c r="AS73" i="4" s="1"/>
  <c r="AT73" i="4" s="1"/>
  <c r="AN73" i="4"/>
  <c r="AO73" i="4" s="1"/>
  <c r="AP73" i="4" s="1"/>
  <c r="AK73" i="4"/>
  <c r="AA73" i="4"/>
  <c r="X73" i="4"/>
  <c r="Y73" i="4" s="1"/>
  <c r="Z73" i="4" s="1"/>
  <c r="U73" i="4"/>
  <c r="L73" i="4"/>
  <c r="M73" i="4" s="1"/>
  <c r="N73" i="4" s="1"/>
  <c r="H73" i="4"/>
  <c r="I73" i="4" s="1"/>
  <c r="J73" i="4" s="1"/>
  <c r="E73" i="4"/>
  <c r="CJ72" i="4"/>
  <c r="CK72" i="4" s="1"/>
  <c r="CL72" i="4" s="1"/>
  <c r="BW72" i="4"/>
  <c r="BT72" i="4"/>
  <c r="BU72" i="4" s="1"/>
  <c r="BV72" i="4" s="1"/>
  <c r="BQ72" i="4"/>
  <c r="BG72" i="4"/>
  <c r="BH72" i="4" s="1"/>
  <c r="BI72" i="4" s="1"/>
  <c r="BJ72" i="4" s="1"/>
  <c r="BD72" i="4"/>
  <c r="BE72" i="4" s="1"/>
  <c r="BF72" i="4" s="1"/>
  <c r="BA72" i="4"/>
  <c r="AQ72" i="4"/>
  <c r="AR72" i="4" s="1"/>
  <c r="AS72" i="4" s="1"/>
  <c r="AT72" i="4" s="1"/>
  <c r="AN72" i="4"/>
  <c r="AO72" i="4" s="1"/>
  <c r="AP72" i="4" s="1"/>
  <c r="AK72" i="4"/>
  <c r="AA72" i="4"/>
  <c r="X72" i="4"/>
  <c r="Y72" i="4" s="1"/>
  <c r="Z72" i="4" s="1"/>
  <c r="U72" i="4"/>
  <c r="L72" i="4"/>
  <c r="M72" i="4" s="1"/>
  <c r="N72" i="4" s="1"/>
  <c r="H72" i="4"/>
  <c r="I72" i="4" s="1"/>
  <c r="J72" i="4" s="1"/>
  <c r="E72" i="4"/>
  <c r="CJ71" i="4"/>
  <c r="CK71" i="4" s="1"/>
  <c r="CL71" i="4" s="1"/>
  <c r="BW71" i="4"/>
  <c r="BX71" i="4" s="1"/>
  <c r="BY71" i="4" s="1"/>
  <c r="BZ71" i="4" s="1"/>
  <c r="BT71" i="4"/>
  <c r="BU71" i="4" s="1"/>
  <c r="BV71" i="4" s="1"/>
  <c r="BQ71" i="4"/>
  <c r="BG71" i="4"/>
  <c r="BH71" i="4" s="1"/>
  <c r="BI71" i="4" s="1"/>
  <c r="BJ71" i="4" s="1"/>
  <c r="BD71" i="4"/>
  <c r="BE71" i="4" s="1"/>
  <c r="BF71" i="4" s="1"/>
  <c r="BA71" i="4"/>
  <c r="AQ71" i="4"/>
  <c r="AR71" i="4" s="1"/>
  <c r="AS71" i="4" s="1"/>
  <c r="AT71" i="4" s="1"/>
  <c r="AN71" i="4"/>
  <c r="AO71" i="4" s="1"/>
  <c r="AP71" i="4" s="1"/>
  <c r="AK71" i="4"/>
  <c r="AA71" i="4"/>
  <c r="X71" i="4"/>
  <c r="Y71" i="4" s="1"/>
  <c r="Z71" i="4" s="1"/>
  <c r="U71" i="4"/>
  <c r="L71" i="4"/>
  <c r="M71" i="4" s="1"/>
  <c r="N71" i="4" s="1"/>
  <c r="H71" i="4"/>
  <c r="I71" i="4" s="1"/>
  <c r="J71" i="4" s="1"/>
  <c r="E71" i="4"/>
  <c r="CJ70" i="4"/>
  <c r="CK70" i="4" s="1"/>
  <c r="CL70" i="4" s="1"/>
  <c r="BW70" i="4"/>
  <c r="BX70" i="4" s="1"/>
  <c r="BY70" i="4" s="1"/>
  <c r="BZ70" i="4" s="1"/>
  <c r="BT70" i="4"/>
  <c r="BU70" i="4" s="1"/>
  <c r="BV70" i="4" s="1"/>
  <c r="BQ70" i="4"/>
  <c r="BG70" i="4"/>
  <c r="BH70" i="4" s="1"/>
  <c r="BI70" i="4" s="1"/>
  <c r="BJ70" i="4" s="1"/>
  <c r="BD70" i="4"/>
  <c r="BE70" i="4" s="1"/>
  <c r="BF70" i="4" s="1"/>
  <c r="BA70" i="4"/>
  <c r="AQ70" i="4"/>
  <c r="AR70" i="4" s="1"/>
  <c r="AS70" i="4" s="1"/>
  <c r="AT70" i="4" s="1"/>
  <c r="AN70" i="4"/>
  <c r="AO70" i="4" s="1"/>
  <c r="AP70" i="4" s="1"/>
  <c r="AK70" i="4"/>
  <c r="AA70" i="4"/>
  <c r="X70" i="4"/>
  <c r="Y70" i="4" s="1"/>
  <c r="Z70" i="4" s="1"/>
  <c r="U70" i="4"/>
  <c r="L70" i="4"/>
  <c r="M70" i="4" s="1"/>
  <c r="N70" i="4" s="1"/>
  <c r="H70" i="4"/>
  <c r="I70" i="4" s="1"/>
  <c r="J70" i="4" s="1"/>
  <c r="E70" i="4"/>
  <c r="CJ54" i="4"/>
  <c r="CK54" i="4" s="1"/>
  <c r="CL54" i="4" s="1"/>
  <c r="BW54" i="4"/>
  <c r="BX54" i="4" s="1"/>
  <c r="BY54" i="4" s="1"/>
  <c r="BZ54" i="4" s="1"/>
  <c r="BT54" i="4"/>
  <c r="BU54" i="4" s="1"/>
  <c r="BV54" i="4" s="1"/>
  <c r="BQ54" i="4"/>
  <c r="BG54" i="4"/>
  <c r="BH54" i="4" s="1"/>
  <c r="BI54" i="4" s="1"/>
  <c r="BJ54" i="4" s="1"/>
  <c r="BA54" i="4"/>
  <c r="AQ54" i="4"/>
  <c r="AR54" i="4" s="1"/>
  <c r="AS54" i="4" s="1"/>
  <c r="AT54" i="4" s="1"/>
  <c r="AN54" i="4"/>
  <c r="AO54" i="4" s="1"/>
  <c r="AP54" i="4" s="1"/>
  <c r="AK54" i="4"/>
  <c r="AA54" i="4"/>
  <c r="X54" i="4"/>
  <c r="Y54" i="4" s="1"/>
  <c r="Z54" i="4" s="1"/>
  <c r="U54" i="4"/>
  <c r="L54" i="4"/>
  <c r="M54" i="4" s="1"/>
  <c r="N54" i="4" s="1"/>
  <c r="H54" i="4"/>
  <c r="I54" i="4" s="1"/>
  <c r="J54" i="4" s="1"/>
  <c r="E54" i="4"/>
  <c r="CJ53" i="4"/>
  <c r="CK53" i="4" s="1"/>
  <c r="CL53" i="4" s="1"/>
  <c r="BW53" i="4"/>
  <c r="BX53" i="4" s="1"/>
  <c r="BY53" i="4" s="1"/>
  <c r="BZ53" i="4" s="1"/>
  <c r="BT53" i="4"/>
  <c r="BU53" i="4" s="1"/>
  <c r="BV53" i="4" s="1"/>
  <c r="BQ53" i="4"/>
  <c r="BG53" i="4"/>
  <c r="BH53" i="4" s="1"/>
  <c r="BI53" i="4" s="1"/>
  <c r="BJ53" i="4" s="1"/>
  <c r="BD53" i="4"/>
  <c r="BE53" i="4" s="1"/>
  <c r="BF53" i="4" s="1"/>
  <c r="BA53" i="4"/>
  <c r="AQ53" i="4"/>
  <c r="AR53" i="4" s="1"/>
  <c r="AS53" i="4" s="1"/>
  <c r="AT53" i="4" s="1"/>
  <c r="AN53" i="4"/>
  <c r="AO53" i="4" s="1"/>
  <c r="AP53" i="4" s="1"/>
  <c r="AK53" i="4"/>
  <c r="AA53" i="4"/>
  <c r="X53" i="4"/>
  <c r="Y53" i="4" s="1"/>
  <c r="Z53" i="4" s="1"/>
  <c r="U53" i="4"/>
  <c r="L53" i="4"/>
  <c r="M53" i="4" s="1"/>
  <c r="N53" i="4" s="1"/>
  <c r="H53" i="4"/>
  <c r="I53" i="4" s="1"/>
  <c r="J53" i="4" s="1"/>
  <c r="E53" i="4"/>
  <c r="CJ52" i="4"/>
  <c r="CK52" i="4" s="1"/>
  <c r="CL52" i="4" s="1"/>
  <c r="BW52" i="4"/>
  <c r="BX52" i="4" s="1"/>
  <c r="BY52" i="4" s="1"/>
  <c r="BZ52" i="4" s="1"/>
  <c r="BT52" i="4"/>
  <c r="BU52" i="4" s="1"/>
  <c r="BV52" i="4" s="1"/>
  <c r="BQ52" i="4"/>
  <c r="BG52" i="4"/>
  <c r="BH52" i="4" s="1"/>
  <c r="BI52" i="4" s="1"/>
  <c r="BJ52" i="4" s="1"/>
  <c r="BD52" i="4"/>
  <c r="BE52" i="4" s="1"/>
  <c r="BF52" i="4" s="1"/>
  <c r="BA52" i="4"/>
  <c r="AQ52" i="4"/>
  <c r="AN52" i="4"/>
  <c r="AO52" i="4" s="1"/>
  <c r="AP52" i="4" s="1"/>
  <c r="AK52" i="4"/>
  <c r="AA52" i="4"/>
  <c r="X52" i="4"/>
  <c r="Y52" i="4" s="1"/>
  <c r="Z52" i="4" s="1"/>
  <c r="U52" i="4"/>
  <c r="L52" i="4"/>
  <c r="M52" i="4" s="1"/>
  <c r="N52" i="4" s="1"/>
  <c r="H52" i="4"/>
  <c r="I52" i="4" s="1"/>
  <c r="J52" i="4" s="1"/>
  <c r="E52" i="4"/>
  <c r="CJ51" i="4"/>
  <c r="CK51" i="4" s="1"/>
  <c r="CL51" i="4" s="1"/>
  <c r="BW51" i="4"/>
  <c r="BX51" i="4" s="1"/>
  <c r="BY51" i="4" s="1"/>
  <c r="BZ51" i="4" s="1"/>
  <c r="BT51" i="4"/>
  <c r="BU51" i="4" s="1"/>
  <c r="BV51" i="4" s="1"/>
  <c r="BQ51" i="4"/>
  <c r="BG51" i="4"/>
  <c r="BH51" i="4" s="1"/>
  <c r="BI51" i="4" s="1"/>
  <c r="BJ51" i="4" s="1"/>
  <c r="BD51" i="4"/>
  <c r="BE51" i="4" s="1"/>
  <c r="BF51" i="4" s="1"/>
  <c r="BA51" i="4"/>
  <c r="AQ51" i="4"/>
  <c r="AR51" i="4" s="1"/>
  <c r="AS51" i="4" s="1"/>
  <c r="AT51" i="4" s="1"/>
  <c r="AN51" i="4"/>
  <c r="AO51" i="4" s="1"/>
  <c r="AP51" i="4" s="1"/>
  <c r="AK51" i="4"/>
  <c r="AA51" i="4"/>
  <c r="X51" i="4"/>
  <c r="Y51" i="4" s="1"/>
  <c r="Z51" i="4" s="1"/>
  <c r="U51" i="4"/>
  <c r="L51" i="4"/>
  <c r="M51" i="4" s="1"/>
  <c r="N51" i="4" s="1"/>
  <c r="H51" i="4"/>
  <c r="I51" i="4" s="1"/>
  <c r="J51" i="4" s="1"/>
  <c r="E51" i="4"/>
  <c r="CJ50" i="4"/>
  <c r="CK50" i="4" s="1"/>
  <c r="CL50" i="4" s="1"/>
  <c r="BW50" i="4"/>
  <c r="BX50" i="4" s="1"/>
  <c r="BY50" i="4" s="1"/>
  <c r="BZ50" i="4" s="1"/>
  <c r="BT50" i="4"/>
  <c r="BU50" i="4" s="1"/>
  <c r="BV50" i="4" s="1"/>
  <c r="BQ50" i="4"/>
  <c r="BG50" i="4"/>
  <c r="BH50" i="4" s="1"/>
  <c r="BI50" i="4" s="1"/>
  <c r="BJ50" i="4" s="1"/>
  <c r="BD50" i="4"/>
  <c r="BE50" i="4" s="1"/>
  <c r="BF50" i="4" s="1"/>
  <c r="BA50" i="4"/>
  <c r="AQ50" i="4"/>
  <c r="AR50" i="4" s="1"/>
  <c r="AS50" i="4" s="1"/>
  <c r="AT50" i="4" s="1"/>
  <c r="AN50" i="4"/>
  <c r="AO50" i="4" s="1"/>
  <c r="AP50" i="4" s="1"/>
  <c r="AK50" i="4"/>
  <c r="AA50" i="4"/>
  <c r="X50" i="4"/>
  <c r="Y50" i="4" s="1"/>
  <c r="Z50" i="4" s="1"/>
  <c r="U50" i="4"/>
  <c r="L50" i="4"/>
  <c r="M50" i="4" s="1"/>
  <c r="N50" i="4" s="1"/>
  <c r="H50" i="4"/>
  <c r="I50" i="4" s="1"/>
  <c r="J50" i="4" s="1"/>
  <c r="E50" i="4"/>
  <c r="CJ49" i="4"/>
  <c r="CK49" i="4" s="1"/>
  <c r="CL49" i="4" s="1"/>
  <c r="BW49" i="4"/>
  <c r="BX49" i="4" s="1"/>
  <c r="BY49" i="4" s="1"/>
  <c r="BZ49" i="4" s="1"/>
  <c r="BT49" i="4"/>
  <c r="BU49" i="4" s="1"/>
  <c r="BV49" i="4" s="1"/>
  <c r="BQ49" i="4"/>
  <c r="BG49" i="4"/>
  <c r="BH49" i="4" s="1"/>
  <c r="BI49" i="4" s="1"/>
  <c r="BJ49" i="4" s="1"/>
  <c r="BD49" i="4"/>
  <c r="BE49" i="4" s="1"/>
  <c r="BF49" i="4" s="1"/>
  <c r="BA49" i="4"/>
  <c r="AQ49" i="4"/>
  <c r="AR49" i="4" s="1"/>
  <c r="AS49" i="4" s="1"/>
  <c r="AT49" i="4" s="1"/>
  <c r="AN49" i="4"/>
  <c r="AO49" i="4" s="1"/>
  <c r="AP49" i="4" s="1"/>
  <c r="AK49" i="4"/>
  <c r="AA49" i="4"/>
  <c r="X49" i="4"/>
  <c r="Y49" i="4" s="1"/>
  <c r="Z49" i="4" s="1"/>
  <c r="U49" i="4"/>
  <c r="L49" i="4"/>
  <c r="M49" i="4" s="1"/>
  <c r="N49" i="4" s="1"/>
  <c r="H49" i="4"/>
  <c r="I49" i="4" s="1"/>
  <c r="J49" i="4" s="1"/>
  <c r="E49" i="4"/>
  <c r="CJ48" i="4"/>
  <c r="CK48" i="4" s="1"/>
  <c r="CL48" i="4" s="1"/>
  <c r="BW48" i="4"/>
  <c r="BX48" i="4" s="1"/>
  <c r="BY48" i="4" s="1"/>
  <c r="BZ48" i="4" s="1"/>
  <c r="BT48" i="4"/>
  <c r="BU48" i="4" s="1"/>
  <c r="BV48" i="4" s="1"/>
  <c r="BQ48" i="4"/>
  <c r="BG48" i="4"/>
  <c r="BD48" i="4"/>
  <c r="BE48" i="4" s="1"/>
  <c r="BF48" i="4" s="1"/>
  <c r="BA48" i="4"/>
  <c r="AQ48" i="4"/>
  <c r="AR48" i="4" s="1"/>
  <c r="AS48" i="4" s="1"/>
  <c r="AT48" i="4" s="1"/>
  <c r="AN48" i="4"/>
  <c r="AO48" i="4" s="1"/>
  <c r="AP48" i="4" s="1"/>
  <c r="AK48" i="4"/>
  <c r="AA48" i="4"/>
  <c r="X48" i="4"/>
  <c r="Y48" i="4" s="1"/>
  <c r="Z48" i="4" s="1"/>
  <c r="U48" i="4"/>
  <c r="L48" i="4"/>
  <c r="M48" i="4" s="1"/>
  <c r="N48" i="4" s="1"/>
  <c r="H48" i="4"/>
  <c r="I48" i="4" s="1"/>
  <c r="J48" i="4" s="1"/>
  <c r="E48" i="4"/>
  <c r="CJ47" i="4"/>
  <c r="CK47" i="4" s="1"/>
  <c r="CL47" i="4" s="1"/>
  <c r="BW47" i="4"/>
  <c r="BX47" i="4" s="1"/>
  <c r="BY47" i="4" s="1"/>
  <c r="BZ47" i="4" s="1"/>
  <c r="BT47" i="4"/>
  <c r="BU47" i="4" s="1"/>
  <c r="BV47" i="4" s="1"/>
  <c r="BQ47" i="4"/>
  <c r="BG47" i="4"/>
  <c r="BH47" i="4" s="1"/>
  <c r="BI47" i="4" s="1"/>
  <c r="BJ47" i="4" s="1"/>
  <c r="BD47" i="4"/>
  <c r="BE47" i="4" s="1"/>
  <c r="BF47" i="4" s="1"/>
  <c r="BA47" i="4"/>
  <c r="AQ47" i="4"/>
  <c r="AR47" i="4" s="1"/>
  <c r="AS47" i="4" s="1"/>
  <c r="AT47" i="4" s="1"/>
  <c r="AN47" i="4"/>
  <c r="AO47" i="4" s="1"/>
  <c r="AP47" i="4" s="1"/>
  <c r="AK47" i="4"/>
  <c r="AA47" i="4"/>
  <c r="X47" i="4"/>
  <c r="Y47" i="4" s="1"/>
  <c r="Z47" i="4" s="1"/>
  <c r="U47" i="4"/>
  <c r="L47" i="4"/>
  <c r="M47" i="4" s="1"/>
  <c r="N47" i="4" s="1"/>
  <c r="H47" i="4"/>
  <c r="I47" i="4" s="1"/>
  <c r="J47" i="4" s="1"/>
  <c r="E47" i="4"/>
  <c r="CJ46" i="4"/>
  <c r="CK46" i="4" s="1"/>
  <c r="CL46" i="4" s="1"/>
  <c r="BW46" i="4"/>
  <c r="BX46" i="4" s="1"/>
  <c r="BY46" i="4" s="1"/>
  <c r="BZ46" i="4" s="1"/>
  <c r="BT46" i="4"/>
  <c r="BU46" i="4" s="1"/>
  <c r="BV46" i="4" s="1"/>
  <c r="BQ46" i="4"/>
  <c r="BG46" i="4"/>
  <c r="BH46" i="4" s="1"/>
  <c r="BI46" i="4" s="1"/>
  <c r="BJ46" i="4" s="1"/>
  <c r="BD46" i="4"/>
  <c r="BE46" i="4" s="1"/>
  <c r="BF46" i="4" s="1"/>
  <c r="BA46" i="4"/>
  <c r="AQ46" i="4"/>
  <c r="AR46" i="4" s="1"/>
  <c r="AS46" i="4" s="1"/>
  <c r="AT46" i="4" s="1"/>
  <c r="AN46" i="4"/>
  <c r="AO46" i="4" s="1"/>
  <c r="AP46" i="4" s="1"/>
  <c r="AK46" i="4"/>
  <c r="AA46" i="4"/>
  <c r="X46" i="4"/>
  <c r="Y46" i="4" s="1"/>
  <c r="Z46" i="4" s="1"/>
  <c r="U46" i="4"/>
  <c r="L46" i="4"/>
  <c r="M46" i="4" s="1"/>
  <c r="N46" i="4" s="1"/>
  <c r="H46" i="4"/>
  <c r="I46" i="4" s="1"/>
  <c r="J46" i="4" s="1"/>
  <c r="E46" i="4"/>
  <c r="CJ45" i="4"/>
  <c r="CK45" i="4" s="1"/>
  <c r="CL45" i="4" s="1"/>
  <c r="BW45" i="4"/>
  <c r="BX45" i="4" s="1"/>
  <c r="BY45" i="4" s="1"/>
  <c r="BZ45" i="4" s="1"/>
  <c r="BT45" i="4"/>
  <c r="BU45" i="4" s="1"/>
  <c r="BV45" i="4" s="1"/>
  <c r="BQ45" i="4"/>
  <c r="BG45" i="4"/>
  <c r="BH45" i="4" s="1"/>
  <c r="BI45" i="4" s="1"/>
  <c r="BJ45" i="4" s="1"/>
  <c r="BD45" i="4"/>
  <c r="BE45" i="4" s="1"/>
  <c r="BF45" i="4" s="1"/>
  <c r="BA45" i="4"/>
  <c r="AQ45" i="4"/>
  <c r="AR45" i="4" s="1"/>
  <c r="AS45" i="4" s="1"/>
  <c r="AT45" i="4" s="1"/>
  <c r="AN45" i="4"/>
  <c r="AO45" i="4" s="1"/>
  <c r="AP45" i="4" s="1"/>
  <c r="AK45" i="4"/>
  <c r="AA45" i="4"/>
  <c r="X45" i="4"/>
  <c r="Y45" i="4" s="1"/>
  <c r="Z45" i="4" s="1"/>
  <c r="U45" i="4"/>
  <c r="L45" i="4"/>
  <c r="M45" i="4" s="1"/>
  <c r="N45" i="4" s="1"/>
  <c r="H45" i="4"/>
  <c r="I45" i="4" s="1"/>
  <c r="J45" i="4" s="1"/>
  <c r="E45" i="4"/>
  <c r="CJ44" i="4"/>
  <c r="CK44" i="4" s="1"/>
  <c r="CL44" i="4" s="1"/>
  <c r="BW44" i="4"/>
  <c r="BX44" i="4" s="1"/>
  <c r="BY44" i="4" s="1"/>
  <c r="BZ44" i="4" s="1"/>
  <c r="BT44" i="4"/>
  <c r="BU44" i="4" s="1"/>
  <c r="BV44" i="4" s="1"/>
  <c r="BQ44" i="4"/>
  <c r="BG44" i="4"/>
  <c r="BH44" i="4" s="1"/>
  <c r="BI44" i="4" s="1"/>
  <c r="BJ44" i="4" s="1"/>
  <c r="BD44" i="4"/>
  <c r="BE44" i="4" s="1"/>
  <c r="BF44" i="4" s="1"/>
  <c r="BA44" i="4"/>
  <c r="AQ44" i="4"/>
  <c r="AR44" i="4" s="1"/>
  <c r="AS44" i="4" s="1"/>
  <c r="AT44" i="4" s="1"/>
  <c r="AN44" i="4"/>
  <c r="AO44" i="4" s="1"/>
  <c r="AP44" i="4" s="1"/>
  <c r="AK44" i="4"/>
  <c r="AA44" i="4"/>
  <c r="X44" i="4"/>
  <c r="Y44" i="4" s="1"/>
  <c r="Z44" i="4" s="1"/>
  <c r="U44" i="4"/>
  <c r="L44" i="4"/>
  <c r="M44" i="4" s="1"/>
  <c r="N44" i="4" s="1"/>
  <c r="H44" i="4"/>
  <c r="I44" i="4" s="1"/>
  <c r="J44" i="4" s="1"/>
  <c r="E44" i="4"/>
  <c r="CJ43" i="4"/>
  <c r="CK43" i="4" s="1"/>
  <c r="CL43" i="4" s="1"/>
  <c r="BW43" i="4"/>
  <c r="BX43" i="4" s="1"/>
  <c r="BY43" i="4" s="1"/>
  <c r="BZ43" i="4" s="1"/>
  <c r="BT43" i="4"/>
  <c r="BU43" i="4" s="1"/>
  <c r="BV43" i="4" s="1"/>
  <c r="BQ43" i="4"/>
  <c r="BG43" i="4"/>
  <c r="BH43" i="4" s="1"/>
  <c r="BI43" i="4" s="1"/>
  <c r="BJ43" i="4" s="1"/>
  <c r="BD43" i="4"/>
  <c r="BE43" i="4" s="1"/>
  <c r="BF43" i="4" s="1"/>
  <c r="BA43" i="4"/>
  <c r="AQ43" i="4"/>
  <c r="AR43" i="4" s="1"/>
  <c r="AS43" i="4" s="1"/>
  <c r="AT43" i="4" s="1"/>
  <c r="AN43" i="4"/>
  <c r="AO43" i="4" s="1"/>
  <c r="AP43" i="4" s="1"/>
  <c r="AK43" i="4"/>
  <c r="AA43" i="4"/>
  <c r="X43" i="4"/>
  <c r="Y43" i="4" s="1"/>
  <c r="Z43" i="4" s="1"/>
  <c r="U43" i="4"/>
  <c r="L43" i="4"/>
  <c r="M43" i="4" s="1"/>
  <c r="N43" i="4" s="1"/>
  <c r="H43" i="4"/>
  <c r="I43" i="4" s="1"/>
  <c r="J43" i="4" s="1"/>
  <c r="E43" i="4"/>
  <c r="CJ42" i="4"/>
  <c r="CK42" i="4" s="1"/>
  <c r="CL42" i="4" s="1"/>
  <c r="BW42" i="4"/>
  <c r="BX42" i="4" s="1"/>
  <c r="BY42" i="4" s="1"/>
  <c r="BZ42" i="4" s="1"/>
  <c r="BT42" i="4"/>
  <c r="BU42" i="4" s="1"/>
  <c r="BV42" i="4" s="1"/>
  <c r="BQ42" i="4"/>
  <c r="BG42" i="4"/>
  <c r="BH42" i="4" s="1"/>
  <c r="BI42" i="4" s="1"/>
  <c r="BJ42" i="4" s="1"/>
  <c r="BD42" i="4"/>
  <c r="BE42" i="4" s="1"/>
  <c r="BF42" i="4" s="1"/>
  <c r="BA42" i="4"/>
  <c r="AQ42" i="4"/>
  <c r="AR42" i="4" s="1"/>
  <c r="AS42" i="4" s="1"/>
  <c r="AT42" i="4" s="1"/>
  <c r="AN42" i="4"/>
  <c r="AO42" i="4" s="1"/>
  <c r="AP42" i="4" s="1"/>
  <c r="AK42" i="4"/>
  <c r="AA42" i="4"/>
  <c r="X42" i="4"/>
  <c r="Y42" i="4" s="1"/>
  <c r="Z42" i="4" s="1"/>
  <c r="U42" i="4"/>
  <c r="L42" i="4"/>
  <c r="M42" i="4" s="1"/>
  <c r="N42" i="4" s="1"/>
  <c r="H42" i="4"/>
  <c r="I42" i="4" s="1"/>
  <c r="J42" i="4" s="1"/>
  <c r="E42" i="4"/>
  <c r="CJ41" i="4"/>
  <c r="CK41" i="4" s="1"/>
  <c r="CL41" i="4" s="1"/>
  <c r="BW41" i="4"/>
  <c r="BX41" i="4" s="1"/>
  <c r="BY41" i="4" s="1"/>
  <c r="BZ41" i="4" s="1"/>
  <c r="BT41" i="4"/>
  <c r="BU41" i="4" s="1"/>
  <c r="BV41" i="4" s="1"/>
  <c r="BQ41" i="4"/>
  <c r="BG41" i="4"/>
  <c r="BH41" i="4" s="1"/>
  <c r="BI41" i="4" s="1"/>
  <c r="BJ41" i="4" s="1"/>
  <c r="BD41" i="4"/>
  <c r="BE41" i="4" s="1"/>
  <c r="BF41" i="4" s="1"/>
  <c r="BA41" i="4"/>
  <c r="AQ41" i="4"/>
  <c r="AR41" i="4" s="1"/>
  <c r="AS41" i="4" s="1"/>
  <c r="AT41" i="4" s="1"/>
  <c r="AN41" i="4"/>
  <c r="AO41" i="4" s="1"/>
  <c r="AP41" i="4" s="1"/>
  <c r="AK41" i="4"/>
  <c r="AA41" i="4"/>
  <c r="X41" i="4"/>
  <c r="Y41" i="4" s="1"/>
  <c r="Z41" i="4" s="1"/>
  <c r="U41" i="4"/>
  <c r="L41" i="4"/>
  <c r="M41" i="4" s="1"/>
  <c r="N41" i="4" s="1"/>
  <c r="H41" i="4"/>
  <c r="I41" i="4" s="1"/>
  <c r="J41" i="4" s="1"/>
  <c r="E41" i="4"/>
  <c r="CJ40" i="4"/>
  <c r="CK40" i="4" s="1"/>
  <c r="CL40" i="4" s="1"/>
  <c r="BW40" i="4"/>
  <c r="BX40" i="4" s="1"/>
  <c r="BY40" i="4" s="1"/>
  <c r="BZ40" i="4" s="1"/>
  <c r="BT40" i="4"/>
  <c r="BU40" i="4" s="1"/>
  <c r="BV40" i="4" s="1"/>
  <c r="BQ40" i="4"/>
  <c r="BG40" i="4"/>
  <c r="BH40" i="4" s="1"/>
  <c r="BI40" i="4" s="1"/>
  <c r="BJ40" i="4" s="1"/>
  <c r="BD40" i="4"/>
  <c r="BE40" i="4" s="1"/>
  <c r="BF40" i="4" s="1"/>
  <c r="BA40" i="4"/>
  <c r="AQ40" i="4"/>
  <c r="AR40" i="4" s="1"/>
  <c r="AS40" i="4" s="1"/>
  <c r="AT40" i="4" s="1"/>
  <c r="AN40" i="4"/>
  <c r="AO40" i="4" s="1"/>
  <c r="AP40" i="4" s="1"/>
  <c r="AK40" i="4"/>
  <c r="AA40" i="4"/>
  <c r="X40" i="4"/>
  <c r="Y40" i="4" s="1"/>
  <c r="Z40" i="4" s="1"/>
  <c r="U40" i="4"/>
  <c r="L40" i="4"/>
  <c r="M40" i="4" s="1"/>
  <c r="N40" i="4" s="1"/>
  <c r="H40" i="4"/>
  <c r="I40" i="4" s="1"/>
  <c r="J40" i="4" s="1"/>
  <c r="E40" i="4"/>
  <c r="CJ39" i="4"/>
  <c r="CK39" i="4" s="1"/>
  <c r="CL39" i="4" s="1"/>
  <c r="BW39" i="4"/>
  <c r="BX39" i="4" s="1"/>
  <c r="BY39" i="4" s="1"/>
  <c r="BZ39" i="4" s="1"/>
  <c r="BT39" i="4"/>
  <c r="BU39" i="4" s="1"/>
  <c r="BV39" i="4" s="1"/>
  <c r="BQ39" i="4"/>
  <c r="BG39" i="4"/>
  <c r="BH39" i="4" s="1"/>
  <c r="BI39" i="4" s="1"/>
  <c r="BJ39" i="4" s="1"/>
  <c r="BD39" i="4"/>
  <c r="BE39" i="4" s="1"/>
  <c r="BF39" i="4" s="1"/>
  <c r="BA39" i="4"/>
  <c r="AQ39" i="4"/>
  <c r="AN39" i="4"/>
  <c r="AO39" i="4" s="1"/>
  <c r="AP39" i="4" s="1"/>
  <c r="AK39" i="4"/>
  <c r="AA39" i="4"/>
  <c r="X39" i="4"/>
  <c r="Y39" i="4" s="1"/>
  <c r="Z39" i="4" s="1"/>
  <c r="U39" i="4"/>
  <c r="L39" i="4"/>
  <c r="M39" i="4" s="1"/>
  <c r="N39" i="4" s="1"/>
  <c r="H39" i="4"/>
  <c r="I39" i="4" s="1"/>
  <c r="J39" i="4" s="1"/>
  <c r="E39" i="4"/>
  <c r="CJ38" i="4"/>
  <c r="CK38" i="4" s="1"/>
  <c r="CL38" i="4" s="1"/>
  <c r="BW38" i="4"/>
  <c r="BX38" i="4" s="1"/>
  <c r="BY38" i="4" s="1"/>
  <c r="BZ38" i="4" s="1"/>
  <c r="BT38" i="4"/>
  <c r="BU38" i="4" s="1"/>
  <c r="BV38" i="4" s="1"/>
  <c r="BQ38" i="4"/>
  <c r="BG38" i="4"/>
  <c r="BH38" i="4" s="1"/>
  <c r="BI38" i="4" s="1"/>
  <c r="BJ38" i="4" s="1"/>
  <c r="BD38" i="4"/>
  <c r="BE38" i="4" s="1"/>
  <c r="BF38" i="4" s="1"/>
  <c r="BA38" i="4"/>
  <c r="AQ38" i="4"/>
  <c r="AN38" i="4"/>
  <c r="AO38" i="4" s="1"/>
  <c r="AP38" i="4" s="1"/>
  <c r="AK38" i="4"/>
  <c r="AA38" i="4"/>
  <c r="X38" i="4"/>
  <c r="Y38" i="4" s="1"/>
  <c r="Z38" i="4" s="1"/>
  <c r="U38" i="4"/>
  <c r="L38" i="4"/>
  <c r="M38" i="4" s="1"/>
  <c r="N38" i="4" s="1"/>
  <c r="H38" i="4"/>
  <c r="I38" i="4" s="1"/>
  <c r="J38" i="4" s="1"/>
  <c r="E38" i="4"/>
  <c r="CJ37" i="4"/>
  <c r="CK37" i="4" s="1"/>
  <c r="CL37" i="4" s="1"/>
  <c r="BW37" i="4"/>
  <c r="BX37" i="4" s="1"/>
  <c r="BY37" i="4" s="1"/>
  <c r="BZ37" i="4" s="1"/>
  <c r="BT37" i="4"/>
  <c r="BU37" i="4" s="1"/>
  <c r="BV37" i="4" s="1"/>
  <c r="BQ37" i="4"/>
  <c r="BG37" i="4"/>
  <c r="BH37" i="4" s="1"/>
  <c r="BI37" i="4" s="1"/>
  <c r="BJ37" i="4" s="1"/>
  <c r="BD37" i="4"/>
  <c r="BE37" i="4" s="1"/>
  <c r="BF37" i="4" s="1"/>
  <c r="BA37" i="4"/>
  <c r="AQ37" i="4"/>
  <c r="AR37" i="4" s="1"/>
  <c r="AS37" i="4" s="1"/>
  <c r="AT37" i="4" s="1"/>
  <c r="AN37" i="4"/>
  <c r="AO37" i="4" s="1"/>
  <c r="AP37" i="4" s="1"/>
  <c r="AK37" i="4"/>
  <c r="AA37" i="4"/>
  <c r="X37" i="4"/>
  <c r="Y37" i="4" s="1"/>
  <c r="Z37" i="4" s="1"/>
  <c r="U37" i="4"/>
  <c r="L37" i="4"/>
  <c r="M37" i="4" s="1"/>
  <c r="N37" i="4" s="1"/>
  <c r="H37" i="4"/>
  <c r="I37" i="4" s="1"/>
  <c r="J37" i="4" s="1"/>
  <c r="E37" i="4"/>
  <c r="CJ36" i="4"/>
  <c r="CK36" i="4" s="1"/>
  <c r="CL36" i="4" s="1"/>
  <c r="BW36" i="4"/>
  <c r="BX36" i="4" s="1"/>
  <c r="BY36" i="4" s="1"/>
  <c r="BZ36" i="4" s="1"/>
  <c r="BT36" i="4"/>
  <c r="BU36" i="4" s="1"/>
  <c r="BV36" i="4" s="1"/>
  <c r="BQ36" i="4"/>
  <c r="BG36" i="4"/>
  <c r="BH36" i="4" s="1"/>
  <c r="BI36" i="4" s="1"/>
  <c r="BJ36" i="4" s="1"/>
  <c r="BD36" i="4"/>
  <c r="BE36" i="4" s="1"/>
  <c r="BF36" i="4" s="1"/>
  <c r="BA36" i="4"/>
  <c r="AQ36" i="4"/>
  <c r="AR36" i="4" s="1"/>
  <c r="AS36" i="4" s="1"/>
  <c r="AT36" i="4" s="1"/>
  <c r="AN36" i="4"/>
  <c r="AO36" i="4" s="1"/>
  <c r="AP36" i="4" s="1"/>
  <c r="AK36" i="4"/>
  <c r="AA36" i="4"/>
  <c r="X36" i="4"/>
  <c r="Y36" i="4" s="1"/>
  <c r="Z36" i="4" s="1"/>
  <c r="U36" i="4"/>
  <c r="L36" i="4"/>
  <c r="M36" i="4" s="1"/>
  <c r="N36" i="4" s="1"/>
  <c r="H36" i="4"/>
  <c r="I36" i="4" s="1"/>
  <c r="J36" i="4" s="1"/>
  <c r="E36" i="4"/>
  <c r="CJ35" i="4"/>
  <c r="CK35" i="4" s="1"/>
  <c r="CL35" i="4" s="1"/>
  <c r="BW35" i="4"/>
  <c r="BX35" i="4" s="1"/>
  <c r="BY35" i="4" s="1"/>
  <c r="BZ35" i="4" s="1"/>
  <c r="BT35" i="4"/>
  <c r="BU35" i="4" s="1"/>
  <c r="BV35" i="4" s="1"/>
  <c r="BQ35" i="4"/>
  <c r="BG35" i="4"/>
  <c r="BH35" i="4" s="1"/>
  <c r="BI35" i="4" s="1"/>
  <c r="BJ35" i="4" s="1"/>
  <c r="BD35" i="4"/>
  <c r="BE35" i="4" s="1"/>
  <c r="BF35" i="4" s="1"/>
  <c r="BA35" i="4"/>
  <c r="AQ35" i="4"/>
  <c r="AR35" i="4" s="1"/>
  <c r="AS35" i="4" s="1"/>
  <c r="AT35" i="4" s="1"/>
  <c r="AN35" i="4"/>
  <c r="AO35" i="4" s="1"/>
  <c r="AP35" i="4" s="1"/>
  <c r="AK35" i="4"/>
  <c r="AA35" i="4"/>
  <c r="X35" i="4"/>
  <c r="Y35" i="4" s="1"/>
  <c r="Z35" i="4" s="1"/>
  <c r="U35" i="4"/>
  <c r="L35" i="4"/>
  <c r="M35" i="4" s="1"/>
  <c r="N35" i="4" s="1"/>
  <c r="H35" i="4"/>
  <c r="I35" i="4" s="1"/>
  <c r="J35" i="4" s="1"/>
  <c r="E35" i="4"/>
  <c r="CJ34" i="4"/>
  <c r="CK34" i="4" s="1"/>
  <c r="CL34" i="4" s="1"/>
  <c r="BW34" i="4"/>
  <c r="BX34" i="4" s="1"/>
  <c r="BY34" i="4" s="1"/>
  <c r="BZ34" i="4" s="1"/>
  <c r="BT34" i="4"/>
  <c r="BU34" i="4" s="1"/>
  <c r="BV34" i="4" s="1"/>
  <c r="BQ34" i="4"/>
  <c r="BG34" i="4"/>
  <c r="BH34" i="4" s="1"/>
  <c r="BI34" i="4" s="1"/>
  <c r="BJ34" i="4" s="1"/>
  <c r="BD34" i="4"/>
  <c r="BE34" i="4" s="1"/>
  <c r="BF34" i="4" s="1"/>
  <c r="BA34" i="4"/>
  <c r="AQ34" i="4"/>
  <c r="AR34" i="4" s="1"/>
  <c r="AS34" i="4" s="1"/>
  <c r="AT34" i="4" s="1"/>
  <c r="AN34" i="4"/>
  <c r="AO34" i="4" s="1"/>
  <c r="AP34" i="4" s="1"/>
  <c r="AK34" i="4"/>
  <c r="AA34" i="4"/>
  <c r="X34" i="4"/>
  <c r="Y34" i="4" s="1"/>
  <c r="Z34" i="4" s="1"/>
  <c r="U34" i="4"/>
  <c r="L34" i="4"/>
  <c r="M34" i="4" s="1"/>
  <c r="N34" i="4" s="1"/>
  <c r="H34" i="4"/>
  <c r="I34" i="4" s="1"/>
  <c r="J34" i="4" s="1"/>
  <c r="E34" i="4"/>
  <c r="CJ33" i="4"/>
  <c r="CK33" i="4" s="1"/>
  <c r="CL33" i="4" s="1"/>
  <c r="BW33" i="4"/>
  <c r="BX33" i="4" s="1"/>
  <c r="BY33" i="4" s="1"/>
  <c r="BZ33" i="4" s="1"/>
  <c r="BT33" i="4"/>
  <c r="BU33" i="4" s="1"/>
  <c r="BV33" i="4" s="1"/>
  <c r="BQ33" i="4"/>
  <c r="BG33" i="4"/>
  <c r="BH33" i="4" s="1"/>
  <c r="BI33" i="4" s="1"/>
  <c r="BJ33" i="4" s="1"/>
  <c r="BD33" i="4"/>
  <c r="BE33" i="4" s="1"/>
  <c r="BF33" i="4" s="1"/>
  <c r="BA33" i="4"/>
  <c r="AQ33" i="4"/>
  <c r="AR33" i="4" s="1"/>
  <c r="AS33" i="4" s="1"/>
  <c r="AT33" i="4" s="1"/>
  <c r="AN33" i="4"/>
  <c r="AO33" i="4" s="1"/>
  <c r="AP33" i="4" s="1"/>
  <c r="AK33" i="4"/>
  <c r="AA33" i="4"/>
  <c r="X33" i="4"/>
  <c r="Y33" i="4" s="1"/>
  <c r="Z33" i="4" s="1"/>
  <c r="U33" i="4"/>
  <c r="L33" i="4"/>
  <c r="M33" i="4" s="1"/>
  <c r="N33" i="4" s="1"/>
  <c r="H33" i="4"/>
  <c r="I33" i="4" s="1"/>
  <c r="J33" i="4" s="1"/>
  <c r="E33" i="4"/>
  <c r="CJ32" i="4"/>
  <c r="CK32" i="4" s="1"/>
  <c r="CL32" i="4" s="1"/>
  <c r="BW32" i="4"/>
  <c r="BX32" i="4" s="1"/>
  <c r="BY32" i="4" s="1"/>
  <c r="BZ32" i="4" s="1"/>
  <c r="BT32" i="4"/>
  <c r="BU32" i="4" s="1"/>
  <c r="BV32" i="4" s="1"/>
  <c r="BQ32" i="4"/>
  <c r="BG32" i="4"/>
  <c r="BD32" i="4"/>
  <c r="BE32" i="4" s="1"/>
  <c r="BF32" i="4" s="1"/>
  <c r="BA32" i="4"/>
  <c r="AQ32" i="4"/>
  <c r="AR32" i="4" s="1"/>
  <c r="AS32" i="4" s="1"/>
  <c r="AT32" i="4" s="1"/>
  <c r="AN32" i="4"/>
  <c r="AO32" i="4" s="1"/>
  <c r="AP32" i="4" s="1"/>
  <c r="AK32" i="4"/>
  <c r="AA32" i="4"/>
  <c r="X32" i="4"/>
  <c r="Y32" i="4" s="1"/>
  <c r="Z32" i="4" s="1"/>
  <c r="U32" i="4"/>
  <c r="L32" i="4"/>
  <c r="M32" i="4" s="1"/>
  <c r="N32" i="4" s="1"/>
  <c r="H32" i="4"/>
  <c r="I32" i="4" s="1"/>
  <c r="J32" i="4" s="1"/>
  <c r="E32" i="4"/>
  <c r="CJ31" i="4"/>
  <c r="CK31" i="4" s="1"/>
  <c r="CL31" i="4" s="1"/>
  <c r="BW31" i="4"/>
  <c r="BX31" i="4" s="1"/>
  <c r="BY31" i="4" s="1"/>
  <c r="BZ31" i="4" s="1"/>
  <c r="BT31" i="4"/>
  <c r="BU31" i="4" s="1"/>
  <c r="BV31" i="4" s="1"/>
  <c r="BQ31" i="4"/>
  <c r="BG31" i="4"/>
  <c r="BH31" i="4" s="1"/>
  <c r="BI31" i="4" s="1"/>
  <c r="BJ31" i="4" s="1"/>
  <c r="BD31" i="4"/>
  <c r="BE31" i="4" s="1"/>
  <c r="BF31" i="4" s="1"/>
  <c r="BA31" i="4"/>
  <c r="AQ31" i="4"/>
  <c r="AR31" i="4" s="1"/>
  <c r="AS31" i="4" s="1"/>
  <c r="AT31" i="4" s="1"/>
  <c r="AN31" i="4"/>
  <c r="AO31" i="4" s="1"/>
  <c r="AP31" i="4" s="1"/>
  <c r="AK31" i="4"/>
  <c r="AA31" i="4"/>
  <c r="X31" i="4"/>
  <c r="Y31" i="4" s="1"/>
  <c r="Z31" i="4" s="1"/>
  <c r="U31" i="4"/>
  <c r="L31" i="4"/>
  <c r="M31" i="4" s="1"/>
  <c r="N31" i="4" s="1"/>
  <c r="H31" i="4"/>
  <c r="I31" i="4" s="1"/>
  <c r="J31" i="4" s="1"/>
  <c r="E31" i="4"/>
  <c r="CJ30" i="4"/>
  <c r="CK30" i="4" s="1"/>
  <c r="CL30" i="4" s="1"/>
  <c r="BW30" i="4"/>
  <c r="BX30" i="4" s="1"/>
  <c r="BY30" i="4" s="1"/>
  <c r="BZ30" i="4" s="1"/>
  <c r="BT30" i="4"/>
  <c r="BU30" i="4" s="1"/>
  <c r="BV30" i="4" s="1"/>
  <c r="BQ30" i="4"/>
  <c r="BG30" i="4"/>
  <c r="BH30" i="4" s="1"/>
  <c r="BI30" i="4" s="1"/>
  <c r="BJ30" i="4" s="1"/>
  <c r="BD30" i="4"/>
  <c r="BE30" i="4" s="1"/>
  <c r="BF30" i="4" s="1"/>
  <c r="BA30" i="4"/>
  <c r="AQ30" i="4"/>
  <c r="AR30" i="4" s="1"/>
  <c r="AS30" i="4" s="1"/>
  <c r="AT30" i="4" s="1"/>
  <c r="AN30" i="4"/>
  <c r="AO30" i="4" s="1"/>
  <c r="AP30" i="4" s="1"/>
  <c r="AK30" i="4"/>
  <c r="AA30" i="4"/>
  <c r="X30" i="4"/>
  <c r="Y30" i="4" s="1"/>
  <c r="Z30" i="4" s="1"/>
  <c r="U30" i="4"/>
  <c r="L30" i="4"/>
  <c r="M30" i="4" s="1"/>
  <c r="N30" i="4" s="1"/>
  <c r="H30" i="4"/>
  <c r="I30" i="4" s="1"/>
  <c r="J30" i="4" s="1"/>
  <c r="E30" i="4"/>
  <c r="CJ29" i="4"/>
  <c r="CK29" i="4" s="1"/>
  <c r="CL29" i="4" s="1"/>
  <c r="BW29" i="4"/>
  <c r="BX29" i="4" s="1"/>
  <c r="BY29" i="4" s="1"/>
  <c r="BZ29" i="4" s="1"/>
  <c r="BT29" i="4"/>
  <c r="BU29" i="4" s="1"/>
  <c r="BV29" i="4" s="1"/>
  <c r="BQ29" i="4"/>
  <c r="BG29" i="4"/>
  <c r="BH29" i="4" s="1"/>
  <c r="BI29" i="4" s="1"/>
  <c r="BJ29" i="4" s="1"/>
  <c r="BD29" i="4"/>
  <c r="BE29" i="4" s="1"/>
  <c r="BF29" i="4" s="1"/>
  <c r="BA29" i="4"/>
  <c r="AQ29" i="4"/>
  <c r="AR29" i="4" s="1"/>
  <c r="AS29" i="4" s="1"/>
  <c r="AT29" i="4" s="1"/>
  <c r="AN29" i="4"/>
  <c r="AO29" i="4" s="1"/>
  <c r="AP29" i="4" s="1"/>
  <c r="AK29" i="4"/>
  <c r="AA29" i="4"/>
  <c r="X29" i="4"/>
  <c r="Y29" i="4" s="1"/>
  <c r="Z29" i="4" s="1"/>
  <c r="U29" i="4"/>
  <c r="L29" i="4"/>
  <c r="M29" i="4" s="1"/>
  <c r="N29" i="4" s="1"/>
  <c r="H29" i="4"/>
  <c r="I29" i="4" s="1"/>
  <c r="J29" i="4" s="1"/>
  <c r="E29" i="4"/>
  <c r="CJ28" i="4"/>
  <c r="CK28" i="4" s="1"/>
  <c r="CL28" i="4" s="1"/>
  <c r="BW28" i="4"/>
  <c r="BX28" i="4" s="1"/>
  <c r="BY28" i="4" s="1"/>
  <c r="BZ28" i="4" s="1"/>
  <c r="BT28" i="4"/>
  <c r="BU28" i="4" s="1"/>
  <c r="BV28" i="4" s="1"/>
  <c r="BQ28" i="4"/>
  <c r="BG28" i="4"/>
  <c r="BH28" i="4" s="1"/>
  <c r="BI28" i="4" s="1"/>
  <c r="BJ28" i="4" s="1"/>
  <c r="BD28" i="4"/>
  <c r="BE28" i="4" s="1"/>
  <c r="BF28" i="4" s="1"/>
  <c r="BA28" i="4"/>
  <c r="AQ28" i="4"/>
  <c r="AN28" i="4"/>
  <c r="AO28" i="4" s="1"/>
  <c r="AP28" i="4" s="1"/>
  <c r="AK28" i="4"/>
  <c r="AA28" i="4"/>
  <c r="X28" i="4"/>
  <c r="Y28" i="4" s="1"/>
  <c r="Z28" i="4" s="1"/>
  <c r="U28" i="4"/>
  <c r="L28" i="4"/>
  <c r="M28" i="4" s="1"/>
  <c r="N28" i="4" s="1"/>
  <c r="H28" i="4"/>
  <c r="I28" i="4" s="1"/>
  <c r="J28" i="4" s="1"/>
  <c r="E28" i="4"/>
  <c r="CJ27" i="4"/>
  <c r="CK27" i="4" s="1"/>
  <c r="CL27" i="4" s="1"/>
  <c r="BW27" i="4"/>
  <c r="BX27" i="4" s="1"/>
  <c r="BY27" i="4" s="1"/>
  <c r="BZ27" i="4" s="1"/>
  <c r="BT27" i="4"/>
  <c r="BU27" i="4" s="1"/>
  <c r="BV27" i="4" s="1"/>
  <c r="BQ27" i="4"/>
  <c r="BG27" i="4"/>
  <c r="BH27" i="4" s="1"/>
  <c r="BI27" i="4" s="1"/>
  <c r="BJ27" i="4" s="1"/>
  <c r="BD27" i="4"/>
  <c r="BE27" i="4" s="1"/>
  <c r="BF27" i="4" s="1"/>
  <c r="BA27" i="4"/>
  <c r="AQ27" i="4"/>
  <c r="AR27" i="4" s="1"/>
  <c r="AS27" i="4" s="1"/>
  <c r="AT27" i="4" s="1"/>
  <c r="AN27" i="4"/>
  <c r="AO27" i="4" s="1"/>
  <c r="AP27" i="4" s="1"/>
  <c r="AK27" i="4"/>
  <c r="AA27" i="4"/>
  <c r="X27" i="4"/>
  <c r="Y27" i="4" s="1"/>
  <c r="Z27" i="4" s="1"/>
  <c r="U27" i="4"/>
  <c r="L27" i="4"/>
  <c r="M27" i="4" s="1"/>
  <c r="N27" i="4" s="1"/>
  <c r="H27" i="4"/>
  <c r="I27" i="4" s="1"/>
  <c r="J27" i="4" s="1"/>
  <c r="E27" i="4"/>
  <c r="CJ26" i="4"/>
  <c r="CK26" i="4" s="1"/>
  <c r="CL26" i="4" s="1"/>
  <c r="BW26" i="4"/>
  <c r="BX26" i="4" s="1"/>
  <c r="BY26" i="4" s="1"/>
  <c r="BZ26" i="4" s="1"/>
  <c r="BT26" i="4"/>
  <c r="BU26" i="4" s="1"/>
  <c r="BV26" i="4" s="1"/>
  <c r="BQ26" i="4"/>
  <c r="BG26" i="4"/>
  <c r="BH26" i="4" s="1"/>
  <c r="BI26" i="4" s="1"/>
  <c r="BJ26" i="4" s="1"/>
  <c r="BD26" i="4"/>
  <c r="BE26" i="4" s="1"/>
  <c r="BF26" i="4" s="1"/>
  <c r="BA26" i="4"/>
  <c r="AQ26" i="4"/>
  <c r="AR26" i="4" s="1"/>
  <c r="AS26" i="4" s="1"/>
  <c r="AT26" i="4" s="1"/>
  <c r="AN26" i="4"/>
  <c r="AO26" i="4" s="1"/>
  <c r="AP26" i="4" s="1"/>
  <c r="AK26" i="4"/>
  <c r="AA26" i="4"/>
  <c r="X26" i="4"/>
  <c r="Y26" i="4" s="1"/>
  <c r="Z26" i="4" s="1"/>
  <c r="U26" i="4"/>
  <c r="L26" i="4"/>
  <c r="M26" i="4" s="1"/>
  <c r="N26" i="4" s="1"/>
  <c r="H26" i="4"/>
  <c r="I26" i="4" s="1"/>
  <c r="J26" i="4" s="1"/>
  <c r="E26" i="4"/>
  <c r="CJ25" i="4"/>
  <c r="CK25" i="4" s="1"/>
  <c r="CL25" i="4" s="1"/>
  <c r="BW25" i="4"/>
  <c r="BX25" i="4" s="1"/>
  <c r="BY25" i="4" s="1"/>
  <c r="BZ25" i="4" s="1"/>
  <c r="BT25" i="4"/>
  <c r="BU25" i="4" s="1"/>
  <c r="BV25" i="4" s="1"/>
  <c r="BQ25" i="4"/>
  <c r="BG25" i="4"/>
  <c r="BH25" i="4" s="1"/>
  <c r="BI25" i="4" s="1"/>
  <c r="BJ25" i="4" s="1"/>
  <c r="BD25" i="4"/>
  <c r="BE25" i="4" s="1"/>
  <c r="BF25" i="4" s="1"/>
  <c r="BA25" i="4"/>
  <c r="AQ25" i="4"/>
  <c r="AN25" i="4"/>
  <c r="AO25" i="4" s="1"/>
  <c r="AP25" i="4" s="1"/>
  <c r="AK25" i="4"/>
  <c r="AA25" i="4"/>
  <c r="X25" i="4"/>
  <c r="Y25" i="4" s="1"/>
  <c r="Z25" i="4" s="1"/>
  <c r="U25" i="4"/>
  <c r="L25" i="4"/>
  <c r="M25" i="4" s="1"/>
  <c r="N25" i="4" s="1"/>
  <c r="H25" i="4"/>
  <c r="I25" i="4" s="1"/>
  <c r="J25" i="4" s="1"/>
  <c r="E25" i="4"/>
  <c r="CJ24" i="4"/>
  <c r="CK24" i="4" s="1"/>
  <c r="CL24" i="4" s="1"/>
  <c r="BW24" i="4"/>
  <c r="BX24" i="4" s="1"/>
  <c r="BY24" i="4" s="1"/>
  <c r="BZ24" i="4" s="1"/>
  <c r="BT24" i="4"/>
  <c r="BU24" i="4" s="1"/>
  <c r="BV24" i="4" s="1"/>
  <c r="BQ24" i="4"/>
  <c r="BG24" i="4"/>
  <c r="BH24" i="4" s="1"/>
  <c r="BI24" i="4" s="1"/>
  <c r="BJ24" i="4" s="1"/>
  <c r="BD24" i="4"/>
  <c r="BE24" i="4" s="1"/>
  <c r="BF24" i="4" s="1"/>
  <c r="BA24" i="4"/>
  <c r="AQ24" i="4"/>
  <c r="AN24" i="4"/>
  <c r="AO24" i="4" s="1"/>
  <c r="AP24" i="4" s="1"/>
  <c r="AK24" i="4"/>
  <c r="AA24" i="4"/>
  <c r="X24" i="4"/>
  <c r="Y24" i="4" s="1"/>
  <c r="Z24" i="4" s="1"/>
  <c r="U24" i="4"/>
  <c r="L24" i="4"/>
  <c r="M24" i="4" s="1"/>
  <c r="N24" i="4" s="1"/>
  <c r="H24" i="4"/>
  <c r="I24" i="4" s="1"/>
  <c r="J24" i="4" s="1"/>
  <c r="E24" i="4"/>
  <c r="CJ23" i="4"/>
  <c r="CK23" i="4" s="1"/>
  <c r="CL23" i="4" s="1"/>
  <c r="BW23" i="4"/>
  <c r="BX23" i="4" s="1"/>
  <c r="BY23" i="4" s="1"/>
  <c r="BZ23" i="4" s="1"/>
  <c r="BT23" i="4"/>
  <c r="BU23" i="4" s="1"/>
  <c r="BV23" i="4" s="1"/>
  <c r="BQ23" i="4"/>
  <c r="BG23" i="4"/>
  <c r="BH23" i="4" s="1"/>
  <c r="BI23" i="4" s="1"/>
  <c r="BJ23" i="4" s="1"/>
  <c r="BD23" i="4"/>
  <c r="BE23" i="4" s="1"/>
  <c r="BF23" i="4" s="1"/>
  <c r="BA23" i="4"/>
  <c r="AQ23" i="4"/>
  <c r="AN23" i="4"/>
  <c r="AO23" i="4" s="1"/>
  <c r="AP23" i="4" s="1"/>
  <c r="AK23" i="4"/>
  <c r="AA23" i="4"/>
  <c r="X23" i="4"/>
  <c r="Y23" i="4" s="1"/>
  <c r="Z23" i="4" s="1"/>
  <c r="U23" i="4"/>
  <c r="L23" i="4"/>
  <c r="M23" i="4" s="1"/>
  <c r="N23" i="4" s="1"/>
  <c r="H23" i="4"/>
  <c r="I23" i="4" s="1"/>
  <c r="J23" i="4" s="1"/>
  <c r="E23" i="4"/>
  <c r="CJ22" i="4"/>
  <c r="CK22" i="4" s="1"/>
  <c r="CL22" i="4" s="1"/>
  <c r="BW22" i="4"/>
  <c r="BX22" i="4" s="1"/>
  <c r="BY22" i="4" s="1"/>
  <c r="BZ22" i="4" s="1"/>
  <c r="BT22" i="4"/>
  <c r="BU22" i="4" s="1"/>
  <c r="BV22" i="4" s="1"/>
  <c r="BQ22" i="4"/>
  <c r="BG22" i="4"/>
  <c r="BH22" i="4" s="1"/>
  <c r="BI22" i="4" s="1"/>
  <c r="BJ22" i="4" s="1"/>
  <c r="BD22" i="4"/>
  <c r="BE22" i="4" s="1"/>
  <c r="BF22" i="4" s="1"/>
  <c r="BA22" i="4"/>
  <c r="AQ22" i="4"/>
  <c r="AR22" i="4" s="1"/>
  <c r="AS22" i="4" s="1"/>
  <c r="AT22" i="4" s="1"/>
  <c r="AN22" i="4"/>
  <c r="AO22" i="4" s="1"/>
  <c r="AP22" i="4" s="1"/>
  <c r="AK22" i="4"/>
  <c r="AA22" i="4"/>
  <c r="X22" i="4"/>
  <c r="Y22" i="4" s="1"/>
  <c r="Z22" i="4" s="1"/>
  <c r="U22" i="4"/>
  <c r="L22" i="4"/>
  <c r="M22" i="4" s="1"/>
  <c r="N22" i="4" s="1"/>
  <c r="H22" i="4"/>
  <c r="I22" i="4" s="1"/>
  <c r="J22" i="4" s="1"/>
  <c r="E22" i="4"/>
  <c r="CJ21" i="4"/>
  <c r="CK21" i="4" s="1"/>
  <c r="CL21" i="4" s="1"/>
  <c r="BW21" i="4"/>
  <c r="BX21" i="4" s="1"/>
  <c r="BY21" i="4" s="1"/>
  <c r="BZ21" i="4" s="1"/>
  <c r="BT21" i="4"/>
  <c r="BU21" i="4" s="1"/>
  <c r="BV21" i="4" s="1"/>
  <c r="BQ21" i="4"/>
  <c r="BG21" i="4"/>
  <c r="BH21" i="4" s="1"/>
  <c r="BI21" i="4" s="1"/>
  <c r="BJ21" i="4" s="1"/>
  <c r="BD21" i="4"/>
  <c r="BE21" i="4" s="1"/>
  <c r="BF21" i="4" s="1"/>
  <c r="BA21" i="4"/>
  <c r="AQ21" i="4"/>
  <c r="AR21" i="4" s="1"/>
  <c r="AS21" i="4" s="1"/>
  <c r="AT21" i="4" s="1"/>
  <c r="AN21" i="4"/>
  <c r="AO21" i="4" s="1"/>
  <c r="AP21" i="4" s="1"/>
  <c r="AK21" i="4"/>
  <c r="AA21" i="4"/>
  <c r="X21" i="4"/>
  <c r="Y21" i="4" s="1"/>
  <c r="Z21" i="4" s="1"/>
  <c r="U21" i="4"/>
  <c r="L21" i="4"/>
  <c r="M21" i="4" s="1"/>
  <c r="N21" i="4" s="1"/>
  <c r="H21" i="4"/>
  <c r="I21" i="4" s="1"/>
  <c r="J21" i="4" s="1"/>
  <c r="E21" i="4"/>
  <c r="CJ20" i="4"/>
  <c r="CK20" i="4" s="1"/>
  <c r="CL20" i="4" s="1"/>
  <c r="BW20" i="4"/>
  <c r="BX20" i="4" s="1"/>
  <c r="BY20" i="4" s="1"/>
  <c r="BZ20" i="4" s="1"/>
  <c r="BT20" i="4"/>
  <c r="BU20" i="4" s="1"/>
  <c r="BV20" i="4" s="1"/>
  <c r="BQ20" i="4"/>
  <c r="BG20" i="4"/>
  <c r="BH20" i="4" s="1"/>
  <c r="BI20" i="4" s="1"/>
  <c r="BJ20" i="4" s="1"/>
  <c r="BD20" i="4"/>
  <c r="BE20" i="4" s="1"/>
  <c r="BF20" i="4" s="1"/>
  <c r="BA20" i="4"/>
  <c r="AQ20" i="4"/>
  <c r="AN20" i="4"/>
  <c r="AO20" i="4" s="1"/>
  <c r="AP20" i="4" s="1"/>
  <c r="AK20" i="4"/>
  <c r="AA20" i="4"/>
  <c r="X20" i="4"/>
  <c r="Y20" i="4" s="1"/>
  <c r="Z20" i="4" s="1"/>
  <c r="U20" i="4"/>
  <c r="L20" i="4"/>
  <c r="M20" i="4" s="1"/>
  <c r="N20" i="4" s="1"/>
  <c r="H20" i="4"/>
  <c r="I20" i="4" s="1"/>
  <c r="J20" i="4" s="1"/>
  <c r="E20" i="4"/>
  <c r="CJ19" i="4"/>
  <c r="CK19" i="4" s="1"/>
  <c r="CL19" i="4" s="1"/>
  <c r="BW19" i="4"/>
  <c r="BX19" i="4" s="1"/>
  <c r="BY19" i="4" s="1"/>
  <c r="BZ19" i="4" s="1"/>
  <c r="BT19" i="4"/>
  <c r="BU19" i="4" s="1"/>
  <c r="BV19" i="4" s="1"/>
  <c r="BQ19" i="4"/>
  <c r="BG19" i="4"/>
  <c r="BH19" i="4" s="1"/>
  <c r="BI19" i="4" s="1"/>
  <c r="BJ19" i="4" s="1"/>
  <c r="BD19" i="4"/>
  <c r="BE19" i="4" s="1"/>
  <c r="BF19" i="4" s="1"/>
  <c r="BA19" i="4"/>
  <c r="AQ19" i="4"/>
  <c r="AN19" i="4"/>
  <c r="AO19" i="4" s="1"/>
  <c r="AP19" i="4" s="1"/>
  <c r="AK19" i="4"/>
  <c r="AA19" i="4"/>
  <c r="X19" i="4"/>
  <c r="Y19" i="4" s="1"/>
  <c r="Z19" i="4" s="1"/>
  <c r="U19" i="4"/>
  <c r="L19" i="4"/>
  <c r="M19" i="4" s="1"/>
  <c r="N19" i="4" s="1"/>
  <c r="H19" i="4"/>
  <c r="I19" i="4" s="1"/>
  <c r="J19" i="4" s="1"/>
  <c r="E19" i="4"/>
  <c r="CJ18" i="4"/>
  <c r="CK18" i="4" s="1"/>
  <c r="CL18" i="4" s="1"/>
  <c r="BW18" i="4"/>
  <c r="BX18" i="4" s="1"/>
  <c r="BY18" i="4" s="1"/>
  <c r="BZ18" i="4" s="1"/>
  <c r="BT18" i="4"/>
  <c r="BU18" i="4" s="1"/>
  <c r="BV18" i="4" s="1"/>
  <c r="BQ18" i="4"/>
  <c r="BG18" i="4"/>
  <c r="BH18" i="4" s="1"/>
  <c r="BI18" i="4" s="1"/>
  <c r="BJ18" i="4" s="1"/>
  <c r="BD18" i="4"/>
  <c r="BE18" i="4" s="1"/>
  <c r="BF18" i="4" s="1"/>
  <c r="BA18" i="4"/>
  <c r="AQ18" i="4"/>
  <c r="AR18" i="4" s="1"/>
  <c r="AS18" i="4" s="1"/>
  <c r="AT18" i="4" s="1"/>
  <c r="AN18" i="4"/>
  <c r="AO18" i="4" s="1"/>
  <c r="AP18" i="4" s="1"/>
  <c r="AK18" i="4"/>
  <c r="AA18" i="4"/>
  <c r="X18" i="4"/>
  <c r="Y18" i="4" s="1"/>
  <c r="Z18" i="4" s="1"/>
  <c r="U18" i="4"/>
  <c r="L18" i="4"/>
  <c r="M18" i="4" s="1"/>
  <c r="N18" i="4" s="1"/>
  <c r="H18" i="4"/>
  <c r="I18" i="4" s="1"/>
  <c r="J18" i="4" s="1"/>
  <c r="E18" i="4"/>
  <c r="CJ17" i="4"/>
  <c r="CK17" i="4" s="1"/>
  <c r="CL17" i="4" s="1"/>
  <c r="BW17" i="4"/>
  <c r="BX17" i="4" s="1"/>
  <c r="BY17" i="4" s="1"/>
  <c r="BZ17" i="4" s="1"/>
  <c r="BT17" i="4"/>
  <c r="BU17" i="4" s="1"/>
  <c r="BV17" i="4" s="1"/>
  <c r="BQ17" i="4"/>
  <c r="BG17" i="4"/>
  <c r="BH17" i="4" s="1"/>
  <c r="BI17" i="4" s="1"/>
  <c r="BJ17" i="4" s="1"/>
  <c r="BD17" i="4"/>
  <c r="BE17" i="4" s="1"/>
  <c r="BF17" i="4" s="1"/>
  <c r="BA17" i="4"/>
  <c r="AQ17" i="4"/>
  <c r="AR17" i="4" s="1"/>
  <c r="AS17" i="4" s="1"/>
  <c r="AT17" i="4" s="1"/>
  <c r="AN17" i="4"/>
  <c r="AO17" i="4" s="1"/>
  <c r="AP17" i="4" s="1"/>
  <c r="AK17" i="4"/>
  <c r="AA17" i="4"/>
  <c r="X17" i="4"/>
  <c r="Y17" i="4" s="1"/>
  <c r="Z17" i="4" s="1"/>
  <c r="U17" i="4"/>
  <c r="L17" i="4"/>
  <c r="M17" i="4" s="1"/>
  <c r="N17" i="4" s="1"/>
  <c r="H17" i="4"/>
  <c r="I17" i="4" s="1"/>
  <c r="J17" i="4" s="1"/>
  <c r="E17" i="4"/>
  <c r="CJ16" i="4"/>
  <c r="CK16" i="4" s="1"/>
  <c r="CL16" i="4" s="1"/>
  <c r="BW16" i="4"/>
  <c r="BX16" i="4" s="1"/>
  <c r="BY16" i="4" s="1"/>
  <c r="BZ16" i="4" s="1"/>
  <c r="BT16" i="4"/>
  <c r="BU16" i="4" s="1"/>
  <c r="BV16" i="4" s="1"/>
  <c r="BQ16" i="4"/>
  <c r="BG16" i="4"/>
  <c r="BH16" i="4" s="1"/>
  <c r="BI16" i="4" s="1"/>
  <c r="BJ16" i="4" s="1"/>
  <c r="BD16" i="4"/>
  <c r="BE16" i="4" s="1"/>
  <c r="BF16" i="4" s="1"/>
  <c r="BA16" i="4"/>
  <c r="AQ16" i="4"/>
  <c r="AR16" i="4" s="1"/>
  <c r="AS16" i="4" s="1"/>
  <c r="AT16" i="4" s="1"/>
  <c r="AN16" i="4"/>
  <c r="AO16" i="4" s="1"/>
  <c r="AP16" i="4" s="1"/>
  <c r="AK16" i="4"/>
  <c r="AA16" i="4"/>
  <c r="X16" i="4"/>
  <c r="Y16" i="4" s="1"/>
  <c r="Z16" i="4" s="1"/>
  <c r="U16" i="4"/>
  <c r="L16" i="4"/>
  <c r="M16" i="4" s="1"/>
  <c r="N16" i="4" s="1"/>
  <c r="H16" i="4"/>
  <c r="I16" i="4" s="1"/>
  <c r="J16" i="4" s="1"/>
  <c r="E16" i="4"/>
  <c r="CJ15" i="4"/>
  <c r="CK15" i="4" s="1"/>
  <c r="CL15" i="4" s="1"/>
  <c r="BW15" i="4"/>
  <c r="BX15" i="4" s="1"/>
  <c r="BY15" i="4" s="1"/>
  <c r="BZ15" i="4" s="1"/>
  <c r="BT15" i="4"/>
  <c r="BU15" i="4" s="1"/>
  <c r="BV15" i="4" s="1"/>
  <c r="BQ15" i="4"/>
  <c r="BG15" i="4"/>
  <c r="BH15" i="4" s="1"/>
  <c r="BI15" i="4" s="1"/>
  <c r="BJ15" i="4" s="1"/>
  <c r="BD15" i="4"/>
  <c r="BE15" i="4" s="1"/>
  <c r="BF15" i="4" s="1"/>
  <c r="BA15" i="4"/>
  <c r="AQ15" i="4"/>
  <c r="AR15" i="4" s="1"/>
  <c r="AS15" i="4" s="1"/>
  <c r="AT15" i="4" s="1"/>
  <c r="AN15" i="4"/>
  <c r="AO15" i="4" s="1"/>
  <c r="AP15" i="4" s="1"/>
  <c r="AK15" i="4"/>
  <c r="AA15" i="4"/>
  <c r="X15" i="4"/>
  <c r="Y15" i="4" s="1"/>
  <c r="Z15" i="4" s="1"/>
  <c r="U15" i="4"/>
  <c r="L15" i="4"/>
  <c r="M15" i="4" s="1"/>
  <c r="N15" i="4" s="1"/>
  <c r="H15" i="4"/>
  <c r="I15" i="4" s="1"/>
  <c r="J15" i="4" s="1"/>
  <c r="E15" i="4"/>
  <c r="CJ14" i="4"/>
  <c r="CK14" i="4" s="1"/>
  <c r="CL14" i="4" s="1"/>
  <c r="BW14" i="4"/>
  <c r="BX14" i="4" s="1"/>
  <c r="BY14" i="4" s="1"/>
  <c r="BZ14" i="4" s="1"/>
  <c r="BT14" i="4"/>
  <c r="BU14" i="4" s="1"/>
  <c r="BV14" i="4" s="1"/>
  <c r="BQ14" i="4"/>
  <c r="BG14" i="4"/>
  <c r="BH14" i="4" s="1"/>
  <c r="BI14" i="4" s="1"/>
  <c r="BJ14" i="4" s="1"/>
  <c r="BD14" i="4"/>
  <c r="BE14" i="4" s="1"/>
  <c r="BF14" i="4" s="1"/>
  <c r="BA14" i="4"/>
  <c r="AQ14" i="4"/>
  <c r="AN14" i="4"/>
  <c r="AO14" i="4" s="1"/>
  <c r="AP14" i="4" s="1"/>
  <c r="AK14" i="4"/>
  <c r="AA14" i="4"/>
  <c r="X14" i="4"/>
  <c r="Y14" i="4" s="1"/>
  <c r="Z14" i="4" s="1"/>
  <c r="U14" i="4"/>
  <c r="L14" i="4"/>
  <c r="M14" i="4" s="1"/>
  <c r="N14" i="4" s="1"/>
  <c r="H14" i="4"/>
  <c r="I14" i="4" s="1"/>
  <c r="J14" i="4" s="1"/>
  <c r="E14" i="4"/>
  <c r="CJ13" i="4"/>
  <c r="CK13" i="4" s="1"/>
  <c r="CL13" i="4" s="1"/>
  <c r="BW13" i="4"/>
  <c r="BX13" i="4" s="1"/>
  <c r="BY13" i="4" s="1"/>
  <c r="BZ13" i="4" s="1"/>
  <c r="BT13" i="4"/>
  <c r="BU13" i="4" s="1"/>
  <c r="BV13" i="4" s="1"/>
  <c r="BQ13" i="4"/>
  <c r="BG13" i="4"/>
  <c r="BH13" i="4" s="1"/>
  <c r="BI13" i="4" s="1"/>
  <c r="BJ13" i="4" s="1"/>
  <c r="BD13" i="4"/>
  <c r="BE13" i="4" s="1"/>
  <c r="BF13" i="4" s="1"/>
  <c r="BA13" i="4"/>
  <c r="AQ13" i="4"/>
  <c r="AN13" i="4"/>
  <c r="AO13" i="4" s="1"/>
  <c r="AP13" i="4" s="1"/>
  <c r="AK13" i="4"/>
  <c r="AA13" i="4"/>
  <c r="X13" i="4"/>
  <c r="Y13" i="4" s="1"/>
  <c r="Z13" i="4" s="1"/>
  <c r="U13" i="4"/>
  <c r="L13" i="4"/>
  <c r="M13" i="4" s="1"/>
  <c r="N13" i="4" s="1"/>
  <c r="H13" i="4"/>
  <c r="I13" i="4" s="1"/>
  <c r="J13" i="4" s="1"/>
  <c r="E13" i="4"/>
  <c r="CJ12" i="4"/>
  <c r="CK12" i="4" s="1"/>
  <c r="CL12" i="4" s="1"/>
  <c r="BW12" i="4"/>
  <c r="BX12" i="4" s="1"/>
  <c r="BY12" i="4" s="1"/>
  <c r="BZ12" i="4" s="1"/>
  <c r="BT12" i="4"/>
  <c r="BU12" i="4" s="1"/>
  <c r="BV12" i="4" s="1"/>
  <c r="BQ12" i="4"/>
  <c r="BG12" i="4"/>
  <c r="BH12" i="4" s="1"/>
  <c r="BI12" i="4" s="1"/>
  <c r="BJ12" i="4" s="1"/>
  <c r="BD12" i="4"/>
  <c r="BE12" i="4" s="1"/>
  <c r="BF12" i="4" s="1"/>
  <c r="BA12" i="4"/>
  <c r="AQ12" i="4"/>
  <c r="AR12" i="4" s="1"/>
  <c r="AS12" i="4" s="1"/>
  <c r="AT12" i="4" s="1"/>
  <c r="AN12" i="4"/>
  <c r="AO12" i="4" s="1"/>
  <c r="AP12" i="4" s="1"/>
  <c r="AK12" i="4"/>
  <c r="AA12" i="4"/>
  <c r="X12" i="4"/>
  <c r="Y12" i="4" s="1"/>
  <c r="Z12" i="4" s="1"/>
  <c r="U12" i="4"/>
  <c r="L12" i="4"/>
  <c r="M12" i="4" s="1"/>
  <c r="N12" i="4" s="1"/>
  <c r="H12" i="4"/>
  <c r="I12" i="4" s="1"/>
  <c r="J12" i="4" s="1"/>
  <c r="E12" i="4"/>
  <c r="CJ11" i="4"/>
  <c r="CK11" i="4" s="1"/>
  <c r="CL11" i="4" s="1"/>
  <c r="BW11" i="4"/>
  <c r="BX11" i="4" s="1"/>
  <c r="BY11" i="4" s="1"/>
  <c r="BZ11" i="4" s="1"/>
  <c r="BT11" i="4"/>
  <c r="BU11" i="4" s="1"/>
  <c r="BV11" i="4" s="1"/>
  <c r="BQ11" i="4"/>
  <c r="BG11" i="4"/>
  <c r="BH11" i="4" s="1"/>
  <c r="BI11" i="4" s="1"/>
  <c r="BJ11" i="4" s="1"/>
  <c r="BD11" i="4"/>
  <c r="BE11" i="4" s="1"/>
  <c r="BF11" i="4" s="1"/>
  <c r="BA11" i="4"/>
  <c r="AQ11" i="4"/>
  <c r="AR11" i="4" s="1"/>
  <c r="AS11" i="4" s="1"/>
  <c r="AT11" i="4" s="1"/>
  <c r="AN11" i="4"/>
  <c r="AO11" i="4" s="1"/>
  <c r="AP11" i="4" s="1"/>
  <c r="AK11" i="4"/>
  <c r="AA11" i="4"/>
  <c r="X11" i="4"/>
  <c r="Y11" i="4" s="1"/>
  <c r="Z11" i="4" s="1"/>
  <c r="U11" i="4"/>
  <c r="L11" i="4"/>
  <c r="M11" i="4" s="1"/>
  <c r="N11" i="4" s="1"/>
  <c r="H11" i="4"/>
  <c r="I11" i="4" s="1"/>
  <c r="J11" i="4" s="1"/>
  <c r="E11" i="4"/>
  <c r="CJ10" i="4"/>
  <c r="CK10" i="4" s="1"/>
  <c r="CL10" i="4" s="1"/>
  <c r="BW10" i="4"/>
  <c r="BX10" i="4" s="1"/>
  <c r="BY10" i="4" s="1"/>
  <c r="BZ10" i="4" s="1"/>
  <c r="BT10" i="4"/>
  <c r="BU10" i="4" s="1"/>
  <c r="BV10" i="4" s="1"/>
  <c r="BQ10" i="4"/>
  <c r="BG10" i="4"/>
  <c r="BH10" i="4" s="1"/>
  <c r="BI10" i="4" s="1"/>
  <c r="BJ10" i="4" s="1"/>
  <c r="BD10" i="4"/>
  <c r="BE10" i="4" s="1"/>
  <c r="BF10" i="4" s="1"/>
  <c r="BA10" i="4"/>
  <c r="AQ10" i="4"/>
  <c r="AR10" i="4" s="1"/>
  <c r="AS10" i="4" s="1"/>
  <c r="AT10" i="4" s="1"/>
  <c r="AN10" i="4"/>
  <c r="AO10" i="4" s="1"/>
  <c r="AP10" i="4" s="1"/>
  <c r="AK10" i="4"/>
  <c r="AA10" i="4"/>
  <c r="X10" i="4"/>
  <c r="Y10" i="4" s="1"/>
  <c r="Z10" i="4" s="1"/>
  <c r="U10" i="4"/>
  <c r="L10" i="4"/>
  <c r="M10" i="4" s="1"/>
  <c r="N10" i="4" s="1"/>
  <c r="H10" i="4"/>
  <c r="I10" i="4" s="1"/>
  <c r="J10" i="4" s="1"/>
  <c r="E10" i="4"/>
  <c r="CJ9" i="4"/>
  <c r="CK9" i="4" s="1"/>
  <c r="CL9" i="4" s="1"/>
  <c r="BW9" i="4"/>
  <c r="BX9" i="4" s="1"/>
  <c r="BY9" i="4" s="1"/>
  <c r="BZ9" i="4" s="1"/>
  <c r="BT9" i="4"/>
  <c r="BU9" i="4" s="1"/>
  <c r="BV9" i="4" s="1"/>
  <c r="BQ9" i="4"/>
  <c r="BG9" i="4"/>
  <c r="BH9" i="4" s="1"/>
  <c r="BI9" i="4" s="1"/>
  <c r="BJ9" i="4" s="1"/>
  <c r="BD9" i="4"/>
  <c r="BE9" i="4" s="1"/>
  <c r="BF9" i="4" s="1"/>
  <c r="BA9" i="4"/>
  <c r="AQ9" i="4"/>
  <c r="AR9" i="4" s="1"/>
  <c r="AS9" i="4" s="1"/>
  <c r="AT9" i="4" s="1"/>
  <c r="AN9" i="4"/>
  <c r="AO9" i="4" s="1"/>
  <c r="AP9" i="4" s="1"/>
  <c r="AK9" i="4"/>
  <c r="AA9" i="4"/>
  <c r="X9" i="4"/>
  <c r="Y9" i="4" s="1"/>
  <c r="Z9" i="4" s="1"/>
  <c r="U9" i="4"/>
  <c r="L9" i="4"/>
  <c r="M9" i="4" s="1"/>
  <c r="N9" i="4" s="1"/>
  <c r="H9" i="4"/>
  <c r="I9" i="4" s="1"/>
  <c r="J9" i="4" s="1"/>
  <c r="E9" i="4"/>
  <c r="CJ8" i="4"/>
  <c r="CK8" i="4" s="1"/>
  <c r="CL8" i="4" s="1"/>
  <c r="BW8" i="4"/>
  <c r="BX8" i="4" s="1"/>
  <c r="BY8" i="4" s="1"/>
  <c r="BZ8" i="4" s="1"/>
  <c r="BT8" i="4"/>
  <c r="BU8" i="4" s="1"/>
  <c r="BV8" i="4" s="1"/>
  <c r="BQ8" i="4"/>
  <c r="BG8" i="4"/>
  <c r="BH8" i="4" s="1"/>
  <c r="BI8" i="4" s="1"/>
  <c r="BJ8" i="4" s="1"/>
  <c r="BD8" i="4"/>
  <c r="BE8" i="4" s="1"/>
  <c r="BF8" i="4" s="1"/>
  <c r="BA8" i="4"/>
  <c r="AQ8" i="4"/>
  <c r="AN8" i="4"/>
  <c r="AO8" i="4" s="1"/>
  <c r="AP8" i="4" s="1"/>
  <c r="AK8" i="4"/>
  <c r="AA8" i="4"/>
  <c r="X8" i="4"/>
  <c r="Y8" i="4" s="1"/>
  <c r="Z8" i="4" s="1"/>
  <c r="U8" i="4"/>
  <c r="L8" i="4"/>
  <c r="M8" i="4" s="1"/>
  <c r="N8" i="4" s="1"/>
  <c r="H8" i="4"/>
  <c r="I8" i="4" s="1"/>
  <c r="J8" i="4" s="1"/>
  <c r="E8" i="4"/>
  <c r="CJ7" i="4"/>
  <c r="CK7" i="4" s="1"/>
  <c r="CL7" i="4" s="1"/>
  <c r="BW7" i="4"/>
  <c r="BX7" i="4" s="1"/>
  <c r="BY7" i="4" s="1"/>
  <c r="BZ7" i="4" s="1"/>
  <c r="BT7" i="4"/>
  <c r="BU7" i="4" s="1"/>
  <c r="BV7" i="4" s="1"/>
  <c r="BQ7" i="4"/>
  <c r="BG7" i="4"/>
  <c r="BH7" i="4" s="1"/>
  <c r="BI7" i="4" s="1"/>
  <c r="BJ7" i="4" s="1"/>
  <c r="BD7" i="4"/>
  <c r="BE7" i="4" s="1"/>
  <c r="BF7" i="4" s="1"/>
  <c r="BA7" i="4"/>
  <c r="AQ7" i="4"/>
  <c r="AR7" i="4" s="1"/>
  <c r="AS7" i="4" s="1"/>
  <c r="AT7" i="4" s="1"/>
  <c r="AN7" i="4"/>
  <c r="AO7" i="4" s="1"/>
  <c r="AP7" i="4" s="1"/>
  <c r="AK7" i="4"/>
  <c r="AA7" i="4"/>
  <c r="X7" i="4"/>
  <c r="Y7" i="4" s="1"/>
  <c r="Z7" i="4" s="1"/>
  <c r="U7" i="4"/>
  <c r="L7" i="4"/>
  <c r="M7" i="4" s="1"/>
  <c r="N7" i="4" s="1"/>
  <c r="H7" i="4"/>
  <c r="I7" i="4" s="1"/>
  <c r="J7" i="4" s="1"/>
  <c r="E7" i="4"/>
  <c r="BQ126" i="4" l="1"/>
  <c r="BQ124" i="4"/>
  <c r="BQ128" i="4"/>
  <c r="CG9" i="4"/>
  <c r="CX9" i="4"/>
  <c r="CG33" i="4"/>
  <c r="CX33" i="4"/>
  <c r="CG39" i="4"/>
  <c r="CX39" i="4"/>
  <c r="CG42" i="4"/>
  <c r="CX42" i="4"/>
  <c r="CG45" i="4"/>
  <c r="CX45" i="4"/>
  <c r="CG48" i="4"/>
  <c r="CX48" i="4"/>
  <c r="CG51" i="4"/>
  <c r="CX51" i="4"/>
  <c r="CG54" i="4"/>
  <c r="CX54" i="4"/>
  <c r="CG72" i="4"/>
  <c r="CX72" i="4"/>
  <c r="CG75" i="4"/>
  <c r="CX75" i="4"/>
  <c r="CG79" i="4"/>
  <c r="CX79" i="4"/>
  <c r="CG82" i="4"/>
  <c r="CX82" i="4"/>
  <c r="CG85" i="4"/>
  <c r="CX85" i="4"/>
  <c r="BL128" i="4"/>
  <c r="BW127" i="4"/>
  <c r="CG87" i="4"/>
  <c r="CX87" i="4"/>
  <c r="CG90" i="4"/>
  <c r="CX90" i="4"/>
  <c r="CX93" i="4"/>
  <c r="CG93" i="4"/>
  <c r="CG96" i="4"/>
  <c r="CX96" i="4"/>
  <c r="CX99" i="4"/>
  <c r="CG99" i="4"/>
  <c r="CG12" i="4"/>
  <c r="CX12" i="4"/>
  <c r="CG15" i="4"/>
  <c r="CX15" i="4"/>
  <c r="CG24" i="4"/>
  <c r="CX24" i="4"/>
  <c r="CG8" i="4"/>
  <c r="CX8" i="4"/>
  <c r="CG14" i="4"/>
  <c r="CX14" i="4"/>
  <c r="CG20" i="4"/>
  <c r="CX20" i="4"/>
  <c r="CG23" i="4"/>
  <c r="CX23" i="4"/>
  <c r="CG26" i="4"/>
  <c r="CX26" i="4"/>
  <c r="CG29" i="4"/>
  <c r="CX29" i="4"/>
  <c r="CX32" i="4"/>
  <c r="CG32" i="4"/>
  <c r="CX35" i="4"/>
  <c r="CG35" i="4"/>
  <c r="CX38" i="4"/>
  <c r="CG38" i="4"/>
  <c r="CG44" i="4"/>
  <c r="CX44" i="4"/>
  <c r="CG71" i="4"/>
  <c r="CX71" i="4"/>
  <c r="CX74" i="4"/>
  <c r="CG74" i="4"/>
  <c r="CG78" i="4"/>
  <c r="CX78" i="4"/>
  <c r="CX89" i="4"/>
  <c r="CG89" i="4"/>
  <c r="CX92" i="4"/>
  <c r="CG92" i="4"/>
  <c r="CX95" i="4"/>
  <c r="CG95" i="4"/>
  <c r="CX98" i="4"/>
  <c r="CG98" i="4"/>
  <c r="BL126" i="4"/>
  <c r="BW125" i="4"/>
  <c r="CG18" i="4"/>
  <c r="CX18" i="4"/>
  <c r="CG21" i="4"/>
  <c r="CX21" i="4"/>
  <c r="CG27" i="4"/>
  <c r="CX27" i="4"/>
  <c r="CG36" i="4"/>
  <c r="CX36" i="4"/>
  <c r="CG11" i="4"/>
  <c r="CX11" i="4"/>
  <c r="CG53" i="4"/>
  <c r="CX53" i="4"/>
  <c r="CG81" i="4"/>
  <c r="CX81" i="4"/>
  <c r="CG84" i="4"/>
  <c r="CX84" i="4"/>
  <c r="CX7" i="4"/>
  <c r="CG7" i="4"/>
  <c r="CX10" i="4"/>
  <c r="CG10" i="4"/>
  <c r="CX13" i="4"/>
  <c r="CG13" i="4"/>
  <c r="CX16" i="4"/>
  <c r="CG16" i="4"/>
  <c r="CX19" i="4"/>
  <c r="CG19" i="4"/>
  <c r="CX22" i="4"/>
  <c r="CG22" i="4"/>
  <c r="CX25" i="4"/>
  <c r="CG25" i="4"/>
  <c r="CX28" i="4"/>
  <c r="CG28" i="4"/>
  <c r="CX31" i="4"/>
  <c r="CG31" i="4"/>
  <c r="CX34" i="4"/>
  <c r="CG34" i="4"/>
  <c r="CX37" i="4"/>
  <c r="CG37" i="4"/>
  <c r="CX40" i="4"/>
  <c r="CG40" i="4"/>
  <c r="CX43" i="4"/>
  <c r="CG43" i="4"/>
  <c r="CX46" i="4"/>
  <c r="CG46" i="4"/>
  <c r="CX49" i="4"/>
  <c r="CG49" i="4"/>
  <c r="CX52" i="4"/>
  <c r="CG52" i="4"/>
  <c r="CX70" i="4"/>
  <c r="CG70" i="4"/>
  <c r="CX73" i="4"/>
  <c r="CG73" i="4"/>
  <c r="CX77" i="4"/>
  <c r="CG77" i="4"/>
  <c r="CX80" i="4"/>
  <c r="CG80" i="4"/>
  <c r="CX83" i="4"/>
  <c r="CG83" i="4"/>
  <c r="CX86" i="4"/>
  <c r="CG86" i="4"/>
  <c r="CG30" i="4"/>
  <c r="CX30" i="4"/>
  <c r="CX17" i="4"/>
  <c r="CG17" i="4"/>
  <c r="CX41" i="4"/>
  <c r="CG41" i="4"/>
  <c r="CG47" i="4"/>
  <c r="CX47" i="4"/>
  <c r="CG50" i="4"/>
  <c r="CX50" i="4"/>
  <c r="CG88" i="4"/>
  <c r="CX88" i="4"/>
  <c r="CG91" i="4"/>
  <c r="CX91" i="4"/>
  <c r="CG94" i="4"/>
  <c r="CX94" i="4"/>
  <c r="CG97" i="4"/>
  <c r="CX97" i="4"/>
  <c r="CG100" i="4"/>
  <c r="CX100" i="4"/>
  <c r="CN41" i="4"/>
  <c r="CN74" i="4"/>
  <c r="CN81" i="4"/>
  <c r="CN98" i="4"/>
  <c r="CN30" i="4"/>
  <c r="AB7" i="4"/>
  <c r="AC7" i="4" s="1"/>
  <c r="AD7" i="4" s="1"/>
  <c r="AB12" i="4"/>
  <c r="AC12" i="4" s="1"/>
  <c r="AD12" i="4" s="1"/>
  <c r="AB18" i="4"/>
  <c r="AC18" i="4" s="1"/>
  <c r="AD18" i="4" s="1"/>
  <c r="CN18" i="4"/>
  <c r="AB24" i="4"/>
  <c r="AC24" i="4" s="1"/>
  <c r="AD24" i="4" s="1"/>
  <c r="AB48" i="4"/>
  <c r="AC48" i="4" s="1"/>
  <c r="AD48" i="4" s="1"/>
  <c r="AB54" i="4"/>
  <c r="AC54" i="4" s="1"/>
  <c r="AD54" i="4" s="1"/>
  <c r="CN54" i="4"/>
  <c r="AB75" i="4"/>
  <c r="AC75" i="4" s="1"/>
  <c r="AD75" i="4" s="1"/>
  <c r="AB82" i="4"/>
  <c r="AC82" i="4" s="1"/>
  <c r="AD82" i="4" s="1"/>
  <c r="AB93" i="4"/>
  <c r="AC93" i="4" s="1"/>
  <c r="AD93" i="4" s="1"/>
  <c r="CN93" i="4"/>
  <c r="AB99" i="4"/>
  <c r="AC99" i="4" s="1"/>
  <c r="AD99" i="4" s="1"/>
  <c r="CN99" i="4"/>
  <c r="AB19" i="4"/>
  <c r="AC19" i="4" s="1"/>
  <c r="AD19" i="4" s="1"/>
  <c r="AB31" i="4"/>
  <c r="AC31" i="4" s="1"/>
  <c r="AD31" i="4" s="1"/>
  <c r="CN31" i="4"/>
  <c r="AB17" i="4"/>
  <c r="AC17" i="4" s="1"/>
  <c r="AD17" i="4" s="1"/>
  <c r="AB23" i="4"/>
  <c r="AC23" i="4" s="1"/>
  <c r="AD23" i="4" s="1"/>
  <c r="AB29" i="4"/>
  <c r="AC29" i="4" s="1"/>
  <c r="AD29" i="4" s="1"/>
  <c r="CN29" i="4"/>
  <c r="AB47" i="4"/>
  <c r="AC47" i="4" s="1"/>
  <c r="AD47" i="4" s="1"/>
  <c r="AB86" i="4"/>
  <c r="AC86" i="4" s="1"/>
  <c r="AD86" i="4" s="1"/>
  <c r="AB13" i="4"/>
  <c r="AC13" i="4" s="1"/>
  <c r="AD13" i="4" s="1"/>
  <c r="CN13" i="4"/>
  <c r="AB94" i="4"/>
  <c r="AC94" i="4" s="1"/>
  <c r="AD94" i="4" s="1"/>
  <c r="CN10" i="4"/>
  <c r="AB16" i="4"/>
  <c r="AC16" i="4" s="1"/>
  <c r="AD16" i="4" s="1"/>
  <c r="AB22" i="4"/>
  <c r="AC22" i="4" s="1"/>
  <c r="AD22" i="4" s="1"/>
  <c r="AB28" i="4"/>
  <c r="AC28" i="4" s="1"/>
  <c r="AD28" i="4" s="1"/>
  <c r="CN34" i="4"/>
  <c r="AB40" i="4"/>
  <c r="AC40" i="4" s="1"/>
  <c r="AD40" i="4" s="1"/>
  <c r="AB46" i="4"/>
  <c r="AC46" i="4" s="1"/>
  <c r="AD46" i="4" s="1"/>
  <c r="AB52" i="4"/>
  <c r="AC52" i="4" s="1"/>
  <c r="AD52" i="4" s="1"/>
  <c r="CN73" i="4"/>
  <c r="CN80" i="4"/>
  <c r="AB91" i="4"/>
  <c r="AC91" i="4" s="1"/>
  <c r="AD91" i="4" s="1"/>
  <c r="AB97" i="4"/>
  <c r="AC97" i="4" s="1"/>
  <c r="AD97" i="4" s="1"/>
  <c r="AB37" i="4"/>
  <c r="AC37" i="4" s="1"/>
  <c r="AD37" i="4" s="1"/>
  <c r="CN37" i="4"/>
  <c r="AB43" i="4"/>
  <c r="AC43" i="4" s="1"/>
  <c r="AD43" i="4" s="1"/>
  <c r="AB70" i="4"/>
  <c r="AC70" i="4" s="1"/>
  <c r="AD70" i="4" s="1"/>
  <c r="CN70" i="4"/>
  <c r="AB100" i="4"/>
  <c r="AC100" i="4" s="1"/>
  <c r="AD100" i="4" s="1"/>
  <c r="CN100" i="4"/>
  <c r="CN21" i="4"/>
  <c r="AB27" i="4"/>
  <c r="AC27" i="4" s="1"/>
  <c r="AD27" i="4" s="1"/>
  <c r="AB33" i="4"/>
  <c r="AC33" i="4" s="1"/>
  <c r="AD33" i="4" s="1"/>
  <c r="CN33" i="4"/>
  <c r="AB39" i="4"/>
  <c r="AC39" i="4" s="1"/>
  <c r="AD39" i="4" s="1"/>
  <c r="CN39" i="4"/>
  <c r="AB72" i="4"/>
  <c r="AC72" i="4" s="1"/>
  <c r="AD72" i="4" s="1"/>
  <c r="CN72" i="4"/>
  <c r="AB79" i="4"/>
  <c r="AC79" i="4" s="1"/>
  <c r="AD79" i="4" s="1"/>
  <c r="CN79" i="4"/>
  <c r="AB90" i="4"/>
  <c r="AC90" i="4" s="1"/>
  <c r="AD90" i="4" s="1"/>
  <c r="CN90" i="4"/>
  <c r="AB25" i="4"/>
  <c r="AC25" i="4" s="1"/>
  <c r="AD25" i="4" s="1"/>
  <c r="CN25" i="4"/>
  <c r="AB11" i="4"/>
  <c r="AC11" i="4" s="1"/>
  <c r="AD11" i="4" s="1"/>
  <c r="AB8" i="4"/>
  <c r="AC8" i="4" s="1"/>
  <c r="AD8" i="4" s="1"/>
  <c r="CN8" i="4"/>
  <c r="AB14" i="4"/>
  <c r="AC14" i="4" s="1"/>
  <c r="AD14" i="4" s="1"/>
  <c r="CN14" i="4"/>
  <c r="AB20" i="4"/>
  <c r="AC20" i="4" s="1"/>
  <c r="AD20" i="4" s="1"/>
  <c r="CN20" i="4"/>
  <c r="AB32" i="4"/>
  <c r="AC32" i="4" s="1"/>
  <c r="AD32" i="4" s="1"/>
  <c r="CN32" i="4"/>
  <c r="AB38" i="4"/>
  <c r="AC38" i="4" s="1"/>
  <c r="AD38" i="4" s="1"/>
  <c r="CN38" i="4"/>
  <c r="AB44" i="4"/>
  <c r="AC44" i="4" s="1"/>
  <c r="AD44" i="4" s="1"/>
  <c r="AB50" i="4"/>
  <c r="AC50" i="4" s="1"/>
  <c r="AD50" i="4" s="1"/>
  <c r="CN71" i="4"/>
  <c r="CN78" i="4"/>
  <c r="AB84" i="4"/>
  <c r="AC84" i="4" s="1"/>
  <c r="AD84" i="4" s="1"/>
  <c r="AB89" i="4"/>
  <c r="AC89" i="4" s="1"/>
  <c r="AD89" i="4" s="1"/>
  <c r="AB95" i="4"/>
  <c r="AC95" i="4" s="1"/>
  <c r="AD95" i="4" s="1"/>
  <c r="CN95" i="4"/>
  <c r="CN36" i="4"/>
  <c r="CN51" i="4"/>
  <c r="CN42" i="4"/>
  <c r="BF126" i="4"/>
  <c r="CN85" i="4"/>
  <c r="CN94" i="4"/>
  <c r="CN23" i="4"/>
  <c r="CN17" i="4"/>
  <c r="AB80" i="4"/>
  <c r="AC80" i="4" s="1"/>
  <c r="AD80" i="4" s="1"/>
  <c r="CN9" i="4"/>
  <c r="AR23" i="4"/>
  <c r="AS23" i="4" s="1"/>
  <c r="AT23" i="4" s="1"/>
  <c r="CN7" i="4"/>
  <c r="AB74" i="4"/>
  <c r="AC74" i="4" s="1"/>
  <c r="AD74" i="4" s="1"/>
  <c r="CN11" i="4"/>
  <c r="AR38" i="4"/>
  <c r="AS38" i="4" s="1"/>
  <c r="AT38" i="4" s="1"/>
  <c r="CN40" i="4"/>
  <c r="AB42" i="4"/>
  <c r="AC42" i="4" s="1"/>
  <c r="AD42" i="4" s="1"/>
  <c r="AB34" i="4"/>
  <c r="AC34" i="4" s="1"/>
  <c r="AD34" i="4" s="1"/>
  <c r="BH32" i="4"/>
  <c r="BI32" i="4" s="1"/>
  <c r="BJ32" i="4" s="1"/>
  <c r="AB36" i="4"/>
  <c r="AC36" i="4" s="1"/>
  <c r="AD36" i="4" s="1"/>
  <c r="AB85" i="4"/>
  <c r="AC85" i="4" s="1"/>
  <c r="AD85" i="4" s="1"/>
  <c r="CN47" i="4"/>
  <c r="AB73" i="4"/>
  <c r="AC73" i="4" s="1"/>
  <c r="AD73" i="4" s="1"/>
  <c r="AB98" i="4"/>
  <c r="AC98" i="4" s="1"/>
  <c r="AD98" i="4" s="1"/>
  <c r="BF124" i="4"/>
  <c r="BF128" i="4"/>
  <c r="CN12" i="4"/>
  <c r="CN26" i="4"/>
  <c r="AB26" i="4"/>
  <c r="AC26" i="4" s="1"/>
  <c r="AD26" i="4" s="1"/>
  <c r="AR13" i="4"/>
  <c r="AS13" i="4" s="1"/>
  <c r="AT13" i="4" s="1"/>
  <c r="AB41" i="4"/>
  <c r="AC41" i="4" s="1"/>
  <c r="AD41" i="4" s="1"/>
  <c r="AR8" i="4"/>
  <c r="AS8" i="4" s="1"/>
  <c r="AT8" i="4" s="1"/>
  <c r="CN19" i="4"/>
  <c r="AR19" i="4"/>
  <c r="AS19" i="4" s="1"/>
  <c r="AT19" i="4" s="1"/>
  <c r="AB30" i="4"/>
  <c r="AC30" i="4" s="1"/>
  <c r="AD30" i="4" s="1"/>
  <c r="CN24" i="4"/>
  <c r="AR24" i="4"/>
  <c r="AS24" i="4" s="1"/>
  <c r="AT24" i="4" s="1"/>
  <c r="CN88" i="4"/>
  <c r="AB88" i="4"/>
  <c r="AC88" i="4" s="1"/>
  <c r="AD88" i="4" s="1"/>
  <c r="AB9" i="4"/>
  <c r="AC9" i="4" s="1"/>
  <c r="AD9" i="4" s="1"/>
  <c r="AB10" i="4"/>
  <c r="AC10" i="4" s="1"/>
  <c r="AD10" i="4" s="1"/>
  <c r="CN15" i="4"/>
  <c r="AB15" i="4"/>
  <c r="AC15" i="4" s="1"/>
  <c r="AD15" i="4" s="1"/>
  <c r="AB21" i="4"/>
  <c r="AC21" i="4" s="1"/>
  <c r="AD21" i="4" s="1"/>
  <c r="CN28" i="4"/>
  <c r="AR28" i="4"/>
  <c r="AS28" i="4" s="1"/>
  <c r="AT28" i="4" s="1"/>
  <c r="CN16" i="4"/>
  <c r="CN22" i="4"/>
  <c r="CN27" i="4"/>
  <c r="AR39" i="4"/>
  <c r="AS39" i="4" s="1"/>
  <c r="AT39" i="4" s="1"/>
  <c r="CN49" i="4"/>
  <c r="AB49" i="4"/>
  <c r="AC49" i="4" s="1"/>
  <c r="AD49" i="4" s="1"/>
  <c r="CN46" i="4"/>
  <c r="AR14" i="4"/>
  <c r="AS14" i="4" s="1"/>
  <c r="AT14" i="4" s="1"/>
  <c r="AR20" i="4"/>
  <c r="AS20" i="4" s="1"/>
  <c r="AT20" i="4" s="1"/>
  <c r="AR25" i="4"/>
  <c r="AS25" i="4" s="1"/>
  <c r="AT25" i="4" s="1"/>
  <c r="CN52" i="4"/>
  <c r="AR52" i="4"/>
  <c r="AS52" i="4" s="1"/>
  <c r="AT52" i="4" s="1"/>
  <c r="CN35" i="4"/>
  <c r="AB35" i="4"/>
  <c r="AC35" i="4" s="1"/>
  <c r="AD35" i="4" s="1"/>
  <c r="CN48" i="4"/>
  <c r="BH48" i="4"/>
  <c r="BI48" i="4" s="1"/>
  <c r="BJ48" i="4" s="1"/>
  <c r="CN43" i="4"/>
  <c r="CN44" i="4"/>
  <c r="CN45" i="4"/>
  <c r="AB71" i="4"/>
  <c r="AC71" i="4" s="1"/>
  <c r="AD71" i="4" s="1"/>
  <c r="AB45" i="4"/>
  <c r="AC45" i="4" s="1"/>
  <c r="AD45" i="4" s="1"/>
  <c r="AB51" i="4"/>
  <c r="AC51" i="4" s="1"/>
  <c r="AD51" i="4" s="1"/>
  <c r="BX72" i="4"/>
  <c r="BY72" i="4" s="1"/>
  <c r="BZ72" i="4" s="1"/>
  <c r="CN50" i="4"/>
  <c r="CN83" i="4"/>
  <c r="AB83" i="4"/>
  <c r="AC83" i="4" s="1"/>
  <c r="AD83" i="4" s="1"/>
  <c r="CN53" i="4"/>
  <c r="AB53" i="4"/>
  <c r="AC53" i="4" s="1"/>
  <c r="AD53" i="4" s="1"/>
  <c r="CN77" i="4"/>
  <c r="AB77" i="4"/>
  <c r="AC77" i="4" s="1"/>
  <c r="AD77" i="4" s="1"/>
  <c r="AB78" i="4"/>
  <c r="AC78" i="4" s="1"/>
  <c r="AD78" i="4" s="1"/>
  <c r="CN82" i="4"/>
  <c r="AR82" i="4"/>
  <c r="AS82" i="4" s="1"/>
  <c r="AT82" i="4" s="1"/>
  <c r="AB96" i="4"/>
  <c r="AC96" i="4" s="1"/>
  <c r="AD96" i="4" s="1"/>
  <c r="CN96" i="4"/>
  <c r="CN75" i="4"/>
  <c r="CN87" i="4"/>
  <c r="CN92" i="4"/>
  <c r="AB92" i="4"/>
  <c r="AC92" i="4" s="1"/>
  <c r="AD92" i="4" s="1"/>
  <c r="AB81" i="4"/>
  <c r="AC81" i="4" s="1"/>
  <c r="AD81" i="4" s="1"/>
  <c r="CN84" i="4"/>
  <c r="AB87" i="4"/>
  <c r="AC87" i="4" s="1"/>
  <c r="AD87" i="4" s="1"/>
  <c r="CN89" i="4"/>
  <c r="CN86" i="4"/>
  <c r="CN91" i="4"/>
  <c r="CN97" i="4"/>
  <c r="CO53" i="4" l="1"/>
  <c r="CP53" i="4" s="1"/>
  <c r="DE53" i="4"/>
  <c r="DF53" i="4" s="1"/>
  <c r="DG53" i="4" s="1"/>
  <c r="CO48" i="4"/>
  <c r="CP48" i="4" s="1"/>
  <c r="DE48" i="4"/>
  <c r="DF48" i="4" s="1"/>
  <c r="DG48" i="4" s="1"/>
  <c r="CO27" i="4"/>
  <c r="CP27" i="4" s="1"/>
  <c r="DE27" i="4"/>
  <c r="DF27" i="4" s="1"/>
  <c r="DG27" i="4" s="1"/>
  <c r="CO23" i="4"/>
  <c r="CP23" i="4" s="1"/>
  <c r="DE23" i="4"/>
  <c r="DF23" i="4" s="1"/>
  <c r="DG23" i="4" s="1"/>
  <c r="CO36" i="4"/>
  <c r="CP36" i="4" s="1"/>
  <c r="DE36" i="4"/>
  <c r="DF36" i="4" s="1"/>
  <c r="DG36" i="4" s="1"/>
  <c r="CO71" i="4"/>
  <c r="CP71" i="4" s="1"/>
  <c r="DE71" i="4"/>
  <c r="DF71" i="4" s="1"/>
  <c r="DG71" i="4" s="1"/>
  <c r="CO79" i="4"/>
  <c r="CP79" i="4" s="1"/>
  <c r="DE79" i="4"/>
  <c r="DF79" i="4" s="1"/>
  <c r="DG79" i="4" s="1"/>
  <c r="CO33" i="4"/>
  <c r="CP33" i="4" s="1"/>
  <c r="DE33" i="4"/>
  <c r="DF33" i="4" s="1"/>
  <c r="DG33" i="4" s="1"/>
  <c r="CO70" i="4"/>
  <c r="CP70" i="4" s="1"/>
  <c r="DE70" i="4"/>
  <c r="DF70" i="4" s="1"/>
  <c r="DG70" i="4" s="1"/>
  <c r="CO34" i="4"/>
  <c r="CP34" i="4" s="1"/>
  <c r="DE34" i="4"/>
  <c r="DF34" i="4" s="1"/>
  <c r="DG34" i="4" s="1"/>
  <c r="CO13" i="4"/>
  <c r="CP13" i="4" s="1"/>
  <c r="DE13" i="4"/>
  <c r="DF13" i="4" s="1"/>
  <c r="DG13" i="4" s="1"/>
  <c r="CO86" i="4"/>
  <c r="CP86" i="4" s="1"/>
  <c r="DE86" i="4"/>
  <c r="DF86" i="4" s="1"/>
  <c r="DG86" i="4" s="1"/>
  <c r="CO22" i="4"/>
  <c r="CP22" i="4" s="1"/>
  <c r="DE22" i="4"/>
  <c r="DF22" i="4" s="1"/>
  <c r="DG22" i="4" s="1"/>
  <c r="CO15" i="4"/>
  <c r="CP15" i="4" s="1"/>
  <c r="DE15" i="4"/>
  <c r="DF15" i="4" s="1"/>
  <c r="DG15" i="4" s="1"/>
  <c r="CO24" i="4"/>
  <c r="CP24" i="4" s="1"/>
  <c r="DE24" i="4"/>
  <c r="DF24" i="4" s="1"/>
  <c r="DG24" i="4" s="1"/>
  <c r="CO94" i="4"/>
  <c r="CP94" i="4" s="1"/>
  <c r="DE94" i="4"/>
  <c r="DF94" i="4" s="1"/>
  <c r="DG94" i="4" s="1"/>
  <c r="CO95" i="4"/>
  <c r="CP95" i="4" s="1"/>
  <c r="DE95" i="4"/>
  <c r="DF95" i="4" s="1"/>
  <c r="DG95" i="4" s="1"/>
  <c r="CO20" i="4"/>
  <c r="CP20" i="4" s="1"/>
  <c r="DE20" i="4"/>
  <c r="DF20" i="4" s="1"/>
  <c r="DG20" i="4" s="1"/>
  <c r="CO80" i="4"/>
  <c r="CP80" i="4" s="1"/>
  <c r="DE80" i="4"/>
  <c r="DF80" i="4" s="1"/>
  <c r="DG80" i="4" s="1"/>
  <c r="CO93" i="4"/>
  <c r="CP93" i="4" s="1"/>
  <c r="DE93" i="4"/>
  <c r="DF93" i="4" s="1"/>
  <c r="DG93" i="4" s="1"/>
  <c r="CO30" i="4"/>
  <c r="CP30" i="4" s="1"/>
  <c r="DE30" i="4"/>
  <c r="DF30" i="4" s="1"/>
  <c r="DG30" i="4" s="1"/>
  <c r="CO82" i="4"/>
  <c r="CP82" i="4" s="1"/>
  <c r="DE82" i="4"/>
  <c r="DF82" i="4" s="1"/>
  <c r="DG82" i="4" s="1"/>
  <c r="CO45" i="4"/>
  <c r="CP45" i="4" s="1"/>
  <c r="DE45" i="4"/>
  <c r="DF45" i="4" s="1"/>
  <c r="DG45" i="4" s="1"/>
  <c r="CO46" i="4"/>
  <c r="CP46" i="4" s="1"/>
  <c r="DE46" i="4"/>
  <c r="DF46" i="4" s="1"/>
  <c r="DG46" i="4" s="1"/>
  <c r="CO16" i="4"/>
  <c r="CP16" i="4" s="1"/>
  <c r="DE16" i="4"/>
  <c r="DF16" i="4" s="1"/>
  <c r="DG16" i="4" s="1"/>
  <c r="CO85" i="4"/>
  <c r="CP85" i="4" s="1"/>
  <c r="DE85" i="4"/>
  <c r="DF85" i="4" s="1"/>
  <c r="DG85" i="4" s="1"/>
  <c r="CO25" i="4"/>
  <c r="CP25" i="4" s="1"/>
  <c r="DE25" i="4"/>
  <c r="DF25" i="4" s="1"/>
  <c r="DG25" i="4" s="1"/>
  <c r="CO72" i="4"/>
  <c r="CP72" i="4" s="1"/>
  <c r="DE72" i="4"/>
  <c r="DF72" i="4" s="1"/>
  <c r="DG72" i="4" s="1"/>
  <c r="CO73" i="4"/>
  <c r="CP73" i="4" s="1"/>
  <c r="DE73" i="4"/>
  <c r="DF73" i="4" s="1"/>
  <c r="DG73" i="4" s="1"/>
  <c r="CO31" i="4"/>
  <c r="CP31" i="4" s="1"/>
  <c r="DE31" i="4"/>
  <c r="DF31" i="4" s="1"/>
  <c r="DG31" i="4" s="1"/>
  <c r="CO98" i="4"/>
  <c r="CP98" i="4" s="1"/>
  <c r="DE98" i="4"/>
  <c r="DF98" i="4" s="1"/>
  <c r="DG98" i="4" s="1"/>
  <c r="CO87" i="4"/>
  <c r="CP87" i="4" s="1"/>
  <c r="DE87" i="4"/>
  <c r="DF87" i="4" s="1"/>
  <c r="DG87" i="4" s="1"/>
  <c r="CO75" i="4"/>
  <c r="CP75" i="4" s="1"/>
  <c r="DE75" i="4"/>
  <c r="DF75" i="4" s="1"/>
  <c r="DG75" i="4" s="1"/>
  <c r="CO50" i="4"/>
  <c r="CP50" i="4" s="1"/>
  <c r="DE50" i="4"/>
  <c r="DF50" i="4" s="1"/>
  <c r="DG50" i="4" s="1"/>
  <c r="CO44" i="4"/>
  <c r="CP44" i="4" s="1"/>
  <c r="DE44" i="4"/>
  <c r="DF44" i="4" s="1"/>
  <c r="DG44" i="4" s="1"/>
  <c r="CO26" i="4"/>
  <c r="CP26" i="4" s="1"/>
  <c r="DE26" i="4"/>
  <c r="DF26" i="4" s="1"/>
  <c r="DG26" i="4" s="1"/>
  <c r="CO47" i="4"/>
  <c r="CP47" i="4" s="1"/>
  <c r="DE47" i="4"/>
  <c r="DF47" i="4" s="1"/>
  <c r="DG47" i="4" s="1"/>
  <c r="CO40" i="4"/>
  <c r="CP40" i="4" s="1"/>
  <c r="DE40" i="4"/>
  <c r="DF40" i="4" s="1"/>
  <c r="DG40" i="4" s="1"/>
  <c r="CO9" i="4"/>
  <c r="CP9" i="4" s="1"/>
  <c r="DE9" i="4"/>
  <c r="DF9" i="4" s="1"/>
  <c r="DG9" i="4" s="1"/>
  <c r="CO38" i="4"/>
  <c r="CP38" i="4" s="1"/>
  <c r="DE38" i="4"/>
  <c r="DF38" i="4" s="1"/>
  <c r="DG38" i="4" s="1"/>
  <c r="CO14" i="4"/>
  <c r="CP14" i="4" s="1"/>
  <c r="DE14" i="4"/>
  <c r="DF14" i="4" s="1"/>
  <c r="DG14" i="4" s="1"/>
  <c r="CO21" i="4"/>
  <c r="CP21" i="4" s="1"/>
  <c r="DE21" i="4"/>
  <c r="DF21" i="4" s="1"/>
  <c r="DG21" i="4" s="1"/>
  <c r="CO37" i="4"/>
  <c r="CP37" i="4" s="1"/>
  <c r="DE37" i="4"/>
  <c r="DF37" i="4" s="1"/>
  <c r="DG37" i="4" s="1"/>
  <c r="CO18" i="4"/>
  <c r="CP18" i="4" s="1"/>
  <c r="DE18" i="4"/>
  <c r="DF18" i="4" s="1"/>
  <c r="DG18" i="4" s="1"/>
  <c r="CO81" i="4"/>
  <c r="CP81" i="4" s="1"/>
  <c r="DE81" i="4"/>
  <c r="DF81" i="4" s="1"/>
  <c r="DG81" i="4" s="1"/>
  <c r="CO91" i="4"/>
  <c r="CP91" i="4" s="1"/>
  <c r="DE91" i="4"/>
  <c r="DF91" i="4" s="1"/>
  <c r="DG91" i="4" s="1"/>
  <c r="CO89" i="4"/>
  <c r="CP89" i="4" s="1"/>
  <c r="DE89" i="4"/>
  <c r="DF89" i="4" s="1"/>
  <c r="DG89" i="4" s="1"/>
  <c r="CO83" i="4"/>
  <c r="CP83" i="4" s="1"/>
  <c r="DE83" i="4"/>
  <c r="DF83" i="4" s="1"/>
  <c r="DG83" i="4" s="1"/>
  <c r="CO84" i="4"/>
  <c r="CP84" i="4" s="1"/>
  <c r="DE84" i="4"/>
  <c r="DF84" i="4" s="1"/>
  <c r="DG84" i="4" s="1"/>
  <c r="CO77" i="4"/>
  <c r="CP77" i="4" s="1"/>
  <c r="DE77" i="4"/>
  <c r="DF77" i="4" s="1"/>
  <c r="DG77" i="4" s="1"/>
  <c r="CO43" i="4"/>
  <c r="CP43" i="4" s="1"/>
  <c r="DE43" i="4"/>
  <c r="DF43" i="4" s="1"/>
  <c r="DG43" i="4" s="1"/>
  <c r="CO52" i="4"/>
  <c r="CP52" i="4" s="1"/>
  <c r="DE52" i="4"/>
  <c r="DF52" i="4" s="1"/>
  <c r="DG52" i="4" s="1"/>
  <c r="CO49" i="4"/>
  <c r="CP49" i="4" s="1"/>
  <c r="DE49" i="4"/>
  <c r="DF49" i="4" s="1"/>
  <c r="DG49" i="4" s="1"/>
  <c r="CO28" i="4"/>
  <c r="CP28" i="4" s="1"/>
  <c r="DE28" i="4"/>
  <c r="DF28" i="4" s="1"/>
  <c r="DG28" i="4" s="1"/>
  <c r="CO19" i="4"/>
  <c r="CP19" i="4" s="1"/>
  <c r="DE19" i="4"/>
  <c r="DF19" i="4" s="1"/>
  <c r="DG19" i="4" s="1"/>
  <c r="CO12" i="4"/>
  <c r="CP12" i="4" s="1"/>
  <c r="DE12" i="4"/>
  <c r="DF12" i="4" s="1"/>
  <c r="DG12" i="4" s="1"/>
  <c r="CO42" i="4"/>
  <c r="CP42" i="4" s="1"/>
  <c r="DE42" i="4"/>
  <c r="DF42" i="4" s="1"/>
  <c r="DG42" i="4" s="1"/>
  <c r="CO90" i="4"/>
  <c r="CP90" i="4" s="1"/>
  <c r="DE90" i="4"/>
  <c r="DF90" i="4" s="1"/>
  <c r="DG90" i="4" s="1"/>
  <c r="CO39" i="4"/>
  <c r="CP39" i="4" s="1"/>
  <c r="DE39" i="4"/>
  <c r="DF39" i="4" s="1"/>
  <c r="DG39" i="4" s="1"/>
  <c r="CO100" i="4"/>
  <c r="CP100" i="4" s="1"/>
  <c r="DE100" i="4"/>
  <c r="DF100" i="4" s="1"/>
  <c r="DG100" i="4" s="1"/>
  <c r="CO10" i="4"/>
  <c r="CP10" i="4" s="1"/>
  <c r="DE10" i="4"/>
  <c r="DF10" i="4" s="1"/>
  <c r="DG10" i="4" s="1"/>
  <c r="CO29" i="4"/>
  <c r="CP29" i="4" s="1"/>
  <c r="DE29" i="4"/>
  <c r="DF29" i="4" s="1"/>
  <c r="DG29" i="4" s="1"/>
  <c r="CO74" i="4"/>
  <c r="CP74" i="4" s="1"/>
  <c r="DE74" i="4"/>
  <c r="DF74" i="4" s="1"/>
  <c r="DG74" i="4" s="1"/>
  <c r="CO92" i="4"/>
  <c r="CP92" i="4" s="1"/>
  <c r="DE92" i="4"/>
  <c r="DF92" i="4" s="1"/>
  <c r="DG92" i="4" s="1"/>
  <c r="CO35" i="4"/>
  <c r="CP35" i="4" s="1"/>
  <c r="DE35" i="4"/>
  <c r="DF35" i="4" s="1"/>
  <c r="DG35" i="4" s="1"/>
  <c r="CO96" i="4"/>
  <c r="CP96" i="4" s="1"/>
  <c r="DE96" i="4"/>
  <c r="DF96" i="4" s="1"/>
  <c r="DG96" i="4" s="1"/>
  <c r="CO97" i="4"/>
  <c r="CP97" i="4" s="1"/>
  <c r="DE97" i="4"/>
  <c r="DF97" i="4" s="1"/>
  <c r="DG97" i="4" s="1"/>
  <c r="CO88" i="4"/>
  <c r="CP88" i="4" s="1"/>
  <c r="DE88" i="4"/>
  <c r="DF88" i="4" s="1"/>
  <c r="DG88" i="4" s="1"/>
  <c r="CO11" i="4"/>
  <c r="CP11" i="4" s="1"/>
  <c r="DE11" i="4"/>
  <c r="DF11" i="4" s="1"/>
  <c r="DG11" i="4" s="1"/>
  <c r="CO17" i="4"/>
  <c r="CP17" i="4" s="1"/>
  <c r="DE17" i="4"/>
  <c r="DF17" i="4" s="1"/>
  <c r="DG17" i="4" s="1"/>
  <c r="CO51" i="4"/>
  <c r="CP51" i="4" s="1"/>
  <c r="DE51" i="4"/>
  <c r="DF51" i="4" s="1"/>
  <c r="DG51" i="4" s="1"/>
  <c r="CO78" i="4"/>
  <c r="CP78" i="4" s="1"/>
  <c r="DE78" i="4"/>
  <c r="DF78" i="4" s="1"/>
  <c r="DG78" i="4" s="1"/>
  <c r="CO32" i="4"/>
  <c r="CP32" i="4" s="1"/>
  <c r="DE32" i="4"/>
  <c r="DF32" i="4" s="1"/>
  <c r="DG32" i="4" s="1"/>
  <c r="CO8" i="4"/>
  <c r="CP8" i="4" s="1"/>
  <c r="DE8" i="4"/>
  <c r="DF8" i="4" s="1"/>
  <c r="DG8" i="4" s="1"/>
  <c r="CO99" i="4"/>
  <c r="CP99" i="4" s="1"/>
  <c r="DE99" i="4"/>
  <c r="DF99" i="4" s="1"/>
  <c r="DG99" i="4" s="1"/>
  <c r="CO54" i="4"/>
  <c r="CP54" i="4" s="1"/>
  <c r="DE54" i="4"/>
  <c r="DF54" i="4" s="1"/>
  <c r="DG54" i="4" s="1"/>
  <c r="CO41" i="4"/>
  <c r="CP41" i="4" s="1"/>
  <c r="DE41" i="4"/>
  <c r="DF41" i="4" s="1"/>
  <c r="DG41" i="4" s="1"/>
  <c r="CO7" i="4"/>
  <c r="CP7" i="4" s="1"/>
  <c r="DE7" i="4"/>
  <c r="DF7" i="4" s="1"/>
  <c r="DG7" i="4" s="1"/>
</calcChain>
</file>

<file path=xl/sharedStrings.xml><?xml version="1.0" encoding="utf-8"?>
<sst xmlns="http://schemas.openxmlformats.org/spreadsheetml/2006/main" count="1137" uniqueCount="98">
  <si>
    <t>BigArrayList</t>
  </si>
  <si>
    <t>Trial 1</t>
  </si>
  <si>
    <t>Trial 2</t>
  </si>
  <si>
    <t>Trial 3</t>
  </si>
  <si>
    <t>Trial 4</t>
  </si>
  <si>
    <t>Trial 5</t>
  </si>
  <si>
    <t>Average</t>
  </si>
  <si>
    <t>elements</t>
  </si>
  <si>
    <t>blocks</t>
  </si>
  <si>
    <t>milliseconds</t>
  </si>
  <si>
    <t>milliseconds per add</t>
  </si>
  <si>
    <t>bytes</t>
  </si>
  <si>
    <t>kilobytes</t>
  </si>
  <si>
    <t>megabytes</t>
  </si>
  <si>
    <t>gigabytes</t>
  </si>
  <si>
    <t>InputSizes</t>
  </si>
  <si>
    <t>CacheBlockSize</t>
  </si>
  <si>
    <t>CacheBlocks</t>
  </si>
  <si>
    <t>Total Time</t>
  </si>
  <si>
    <t>Average Time</t>
  </si>
  <si>
    <t>Actual Memory</t>
  </si>
  <si>
    <t>DiskSpace</t>
  </si>
  <si>
    <t>Normal ArrayList</t>
  </si>
  <si>
    <t>milliseconds per get</t>
  </si>
  <si>
    <t>milliseconds per set</t>
  </si>
  <si>
    <t>get elements</t>
  </si>
  <si>
    <t>set elements</t>
  </si>
  <si>
    <t>Median</t>
  </si>
  <si>
    <t>milliseconds per GET ORDERED</t>
  </si>
  <si>
    <t>milliseconds per ADD</t>
  </si>
  <si>
    <t>milliseconds per GET RANDOM</t>
  </si>
  <si>
    <t>milliseconds per SET ORDERED</t>
  </si>
  <si>
    <t>milliseconds per SET RANDOM</t>
  </si>
  <si>
    <t>Input Size</t>
  </si>
  <si>
    <t>Cache Size</t>
  </si>
  <si>
    <t>Cache Blocks</t>
  </si>
  <si>
    <t>Varying</t>
  </si>
  <si>
    <t>title operations</t>
  </si>
  <si>
    <t>mem bytes</t>
  </si>
  <si>
    <t>mem mb</t>
  </si>
  <si>
    <t>disk gb</t>
  </si>
  <si>
    <t>~7.36</t>
  </si>
  <si>
    <t>Elements in Cache</t>
  </si>
  <si>
    <t>10K</t>
  </si>
  <si>
    <t>1M</t>
  </si>
  <si>
    <t>100M</t>
  </si>
  <si>
    <t>10B</t>
  </si>
  <si>
    <t>~75 MB</t>
  </si>
  <si>
    <t>~7.36 GB</t>
  </si>
  <si>
    <t>~ 736 GB</t>
  </si>
  <si>
    <t>Total Add Time</t>
  </si>
  <si>
    <t>Disk Usage</t>
  </si>
  <si>
    <t>~ Instant</t>
  </si>
  <si>
    <t>~ 3 hours</t>
  </si>
  <si>
    <t>100M memory used heat map</t>
  </si>
  <si>
    <t>Cache Size / Cache Blocks</t>
  </si>
  <si>
    <t>MB</t>
  </si>
  <si>
    <t>big as possible</t>
  </si>
  <si>
    <t>fewer number</t>
  </si>
  <si>
    <t>non-random</t>
  </si>
  <si>
    <t>random</t>
  </si>
  <si>
    <t>small as possible</t>
  </si>
  <si>
    <t>most in number</t>
  </si>
  <si>
    <t>basec on logic and time graphs</t>
  </si>
  <si>
    <t>biggest improvement</t>
  </si>
  <si>
    <t>note long = 8 bytes</t>
  </si>
  <si>
    <t>smaller improvement</t>
  </si>
  <si>
    <t>huge difference</t>
  </si>
  <si>
    <t>unknown = random winner</t>
  </si>
  <si>
    <t>adds per second</t>
  </si>
  <si>
    <t>average</t>
  </si>
  <si>
    <t>Median Time</t>
  </si>
  <si>
    <t>ADDS per second</t>
  </si>
  <si>
    <t>Median Count</t>
  </si>
  <si>
    <t>Median of Average Time</t>
  </si>
  <si>
    <t>compare to arraylist</t>
  </si>
  <si>
    <t>Elements per File</t>
  </si>
  <si>
    <t>Elements</t>
  </si>
  <si>
    <t>None (all in memory)</t>
  </si>
  <si>
    <t>gets per second</t>
  </si>
  <si>
    <t>sets per second</t>
  </si>
  <si>
    <t>OPERATIONS PER SECOND</t>
  </si>
  <si>
    <t>Add</t>
  </si>
  <si>
    <t>Get Ordered</t>
  </si>
  <si>
    <t>Get Random</t>
  </si>
  <si>
    <t>Set Ordered</t>
  </si>
  <si>
    <t>Set Random</t>
  </si>
  <si>
    <t>xxxxxxxx</t>
  </si>
  <si>
    <t>add operation label to graph</t>
  </si>
  <si>
    <t>Number of Cache Blocks</t>
  </si>
  <si>
    <t>Size of Cache Blocks</t>
  </si>
  <si>
    <t>ArrayList vs BigArrayList</t>
  </si>
  <si>
    <t>ArrayList</t>
  </si>
  <si>
    <t>Get Sequential</t>
  </si>
  <si>
    <t>Set Sequential</t>
  </si>
  <si>
    <t>ops per second</t>
  </si>
  <si>
    <t>&lt; 1 second</t>
  </si>
  <si>
    <t>~ 100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</si>
</sst>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1" fontId="2" fillId="0" borderId="0" xfId="0" applyNumberFormat="1" applyFont="1"/>
    <xf numFmtId="0" fontId="0" fillId="0" borderId="0" xfId="0" applyFont="1"/>
    <xf numFmtId="11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textRotation="90"/>
    </xf>
    <xf numFmtId="0" fontId="5" fillId="0" borderId="0" xfId="0" applyFont="1"/>
    <xf numFmtId="0" fontId="6" fillId="0" borderId="0" xfId="0" applyFont="1"/>
    <xf numFmtId="0" fontId="7" fillId="0" borderId="0" xfId="0" applyFont="1"/>
    <xf numFmtId="3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Number of Blocks vs. Time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8704260936415"/>
          <c:y val="0.13850934462337935"/>
          <c:w val="0.63024675737947122"/>
          <c:h val="0.69492449122251676"/>
        </c:manualLayout>
      </c:layout>
      <c:scatterChart>
        <c:scatterStyle val="smoothMarker"/>
        <c:varyColors val="0"/>
        <c:ser>
          <c:idx val="0"/>
          <c:order val="0"/>
          <c:tx>
            <c:v>Add</c:v>
          </c:tx>
          <c:xVal>
            <c:numRef>
              <c:f>CombinedAnalysis!$D$108:$D$113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CombinedAnalysis!$E$108:$E$113</c:f>
              <c:numCache>
                <c:formatCode>General</c:formatCode>
                <c:ptCount val="6"/>
                <c:pt idx="0">
                  <c:v>1.07687E-3</c:v>
                </c:pt>
                <c:pt idx="1">
                  <c:v>1.05269E-3</c:v>
                </c:pt>
                <c:pt idx="2">
                  <c:v>1.0484699999999999E-3</c:v>
                </c:pt>
                <c:pt idx="3">
                  <c:v>1.1578300000000001E-3</c:v>
                </c:pt>
                <c:pt idx="4">
                  <c:v>2.3818099999999998E-3</c:v>
                </c:pt>
                <c:pt idx="5">
                  <c:v>5.9387700000000003E-3</c:v>
                </c:pt>
              </c:numCache>
            </c:numRef>
          </c:yVal>
          <c:smooth val="1"/>
        </c:ser>
        <c:ser>
          <c:idx val="1"/>
          <c:order val="1"/>
          <c:tx>
            <c:v>Get Sequential</c:v>
          </c:tx>
          <c:xVal>
            <c:numRef>
              <c:f>CombinedAnalysis!$D$108:$D$113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CombinedAnalysis!$F$108:$F$113</c:f>
              <c:numCache>
                <c:formatCode>General</c:formatCode>
                <c:ptCount val="6"/>
                <c:pt idx="0">
                  <c:v>5.679E-3</c:v>
                </c:pt>
                <c:pt idx="1">
                  <c:v>5.8650000000000004E-3</c:v>
                </c:pt>
                <c:pt idx="2">
                  <c:v>5.8970000000000003E-3</c:v>
                </c:pt>
                <c:pt idx="3">
                  <c:v>5.9129999999999999E-3</c:v>
                </c:pt>
                <c:pt idx="4">
                  <c:v>6.0369999999999998E-3</c:v>
                </c:pt>
                <c:pt idx="5">
                  <c:v>1.1E-4</c:v>
                </c:pt>
              </c:numCache>
            </c:numRef>
          </c:yVal>
          <c:smooth val="1"/>
        </c:ser>
        <c:ser>
          <c:idx val="2"/>
          <c:order val="2"/>
          <c:tx>
            <c:v>Get Random</c:v>
          </c:tx>
          <c:xVal>
            <c:numRef>
              <c:f>CombinedAnalysis!$D$108:$D$113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CombinedAnalysis!$G$108:$G$113</c:f>
              <c:numCache>
                <c:formatCode>General</c:formatCode>
                <c:ptCount val="6"/>
                <c:pt idx="0">
                  <c:v>541.29999999999995</c:v>
                </c:pt>
                <c:pt idx="1">
                  <c:v>563.20000000000005</c:v>
                </c:pt>
                <c:pt idx="2">
                  <c:v>577.20000000000005</c:v>
                </c:pt>
                <c:pt idx="3">
                  <c:v>564.70000000000005</c:v>
                </c:pt>
                <c:pt idx="4">
                  <c:v>564.79999999999995</c:v>
                </c:pt>
                <c:pt idx="5">
                  <c:v>1.0000000000000001E-5</c:v>
                </c:pt>
              </c:numCache>
            </c:numRef>
          </c:yVal>
          <c:smooth val="1"/>
        </c:ser>
        <c:ser>
          <c:idx val="3"/>
          <c:order val="3"/>
          <c:tx>
            <c:v>Set Sequential</c:v>
          </c:tx>
          <c:xVal>
            <c:numRef>
              <c:f>CombinedAnalysis!$D$108:$D$113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CombinedAnalysis!$H$108:$H$113</c:f>
              <c:numCache>
                <c:formatCode>General</c:formatCode>
                <c:ptCount val="6"/>
                <c:pt idx="0">
                  <c:v>5.9280000000000001E-3</c:v>
                </c:pt>
                <c:pt idx="1">
                  <c:v>5.9750000000000003E-3</c:v>
                </c:pt>
                <c:pt idx="2">
                  <c:v>5.8500000000000002E-3</c:v>
                </c:pt>
                <c:pt idx="3">
                  <c:v>5.5380000000000004E-3</c:v>
                </c:pt>
                <c:pt idx="4">
                  <c:v>5.4599999999999996E-3</c:v>
                </c:pt>
                <c:pt idx="5">
                  <c:v>6.2000000000000003E-5</c:v>
                </c:pt>
              </c:numCache>
            </c:numRef>
          </c:yVal>
          <c:smooth val="1"/>
        </c:ser>
        <c:ser>
          <c:idx val="4"/>
          <c:order val="4"/>
          <c:tx>
            <c:v>Set Random</c:v>
          </c:tx>
          <c:xVal>
            <c:numRef>
              <c:f>CombinedAnalysis!$D$108:$D$113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CombinedAnalysis!$I$108:$I$113</c:f>
              <c:numCache>
                <c:formatCode>General</c:formatCode>
                <c:ptCount val="6"/>
                <c:pt idx="0">
                  <c:v>595.9</c:v>
                </c:pt>
                <c:pt idx="1">
                  <c:v>599.1</c:v>
                </c:pt>
                <c:pt idx="2">
                  <c:v>585</c:v>
                </c:pt>
                <c:pt idx="3">
                  <c:v>561.6</c:v>
                </c:pt>
                <c:pt idx="4">
                  <c:v>555.4</c:v>
                </c:pt>
                <c:pt idx="5">
                  <c:v>1.0000000000000001E-5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3856"/>
        <c:axId val="95879936"/>
      </c:scatterChart>
      <c:valAx>
        <c:axId val="9383385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Cache Blocks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5879936"/>
        <c:crosses val="autoZero"/>
        <c:crossBetween val="midCat"/>
      </c:valAx>
      <c:valAx>
        <c:axId val="95879936"/>
        <c:scaling>
          <c:logBase val="10"/>
          <c:orientation val="minMax"/>
          <c:max val="10000"/>
          <c:min val="1.0000000000000002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Operation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38338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Block Size vs.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Add</c:v>
          </c:tx>
          <c:xVal>
            <c:numRef>
              <c:f>CombinedAnalysis!$D$141:$D$145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CombinedAnalysis!$E$141:$E$145</c:f>
              <c:numCache>
                <c:formatCode>General</c:formatCode>
                <c:ptCount val="5"/>
                <c:pt idx="0">
                  <c:v>2.1860400000000002E-3</c:v>
                </c:pt>
                <c:pt idx="1">
                  <c:v>1.48201E-3</c:v>
                </c:pt>
                <c:pt idx="2">
                  <c:v>1.05269E-3</c:v>
                </c:pt>
                <c:pt idx="3">
                  <c:v>1.0862300000000001E-3</c:v>
                </c:pt>
                <c:pt idx="4">
                  <c:v>1.3351999999999999E-3</c:v>
                </c:pt>
              </c:numCache>
            </c:numRef>
          </c:yVal>
          <c:smooth val="1"/>
        </c:ser>
        <c:ser>
          <c:idx val="1"/>
          <c:order val="1"/>
          <c:tx>
            <c:v>Get Sequential</c:v>
          </c:tx>
          <c:xVal>
            <c:numRef>
              <c:f>CombinedAnalysis!$D$141:$D$145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CombinedAnalysis!$F$141:$F$145</c:f>
              <c:numCache>
                <c:formatCode>General</c:formatCode>
                <c:ptCount val="5"/>
                <c:pt idx="1">
                  <c:v>7.3299999999999997E-3</c:v>
                </c:pt>
                <c:pt idx="2">
                  <c:v>5.8650000000000004E-3</c:v>
                </c:pt>
                <c:pt idx="3">
                  <c:v>5.6893000000000004E-3</c:v>
                </c:pt>
                <c:pt idx="4">
                  <c:v>6.2846300000000003E-3</c:v>
                </c:pt>
              </c:numCache>
            </c:numRef>
          </c:yVal>
          <c:smooth val="1"/>
        </c:ser>
        <c:ser>
          <c:idx val="2"/>
          <c:order val="2"/>
          <c:tx>
            <c:v>Get Random</c:v>
          </c:tx>
          <c:xVal>
            <c:numRef>
              <c:f>CombinedAnalysis!$D$141:$D$145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CombinedAnalysis!$G$141:$G$145</c:f>
              <c:numCache>
                <c:formatCode>General</c:formatCode>
                <c:ptCount val="5"/>
                <c:pt idx="0">
                  <c:v>1.5</c:v>
                </c:pt>
                <c:pt idx="1">
                  <c:v>54.6</c:v>
                </c:pt>
                <c:pt idx="2">
                  <c:v>563.20000000000005</c:v>
                </c:pt>
                <c:pt idx="3">
                  <c:v>5427.2</c:v>
                </c:pt>
                <c:pt idx="4">
                  <c:v>35274.800000000003</c:v>
                </c:pt>
              </c:numCache>
            </c:numRef>
          </c:yVal>
          <c:smooth val="1"/>
        </c:ser>
        <c:ser>
          <c:idx val="3"/>
          <c:order val="3"/>
          <c:tx>
            <c:v>Set Sequential</c:v>
          </c:tx>
          <c:xVal>
            <c:numRef>
              <c:f>CombinedAnalysis!$D$141:$D$145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CombinedAnalysis!$H$141:$H$145</c:f>
              <c:numCache>
                <c:formatCode>General</c:formatCode>
                <c:ptCount val="5"/>
                <c:pt idx="1">
                  <c:v>6.2399999999999999E-3</c:v>
                </c:pt>
                <c:pt idx="2">
                  <c:v>5.9750000000000003E-3</c:v>
                </c:pt>
                <c:pt idx="3">
                  <c:v>5.7610999999999999E-3</c:v>
                </c:pt>
                <c:pt idx="4">
                  <c:v>6.0225499999999998E-3</c:v>
                </c:pt>
              </c:numCache>
            </c:numRef>
          </c:yVal>
          <c:smooth val="1"/>
        </c:ser>
        <c:ser>
          <c:idx val="4"/>
          <c:order val="4"/>
          <c:tx>
            <c:v>Set Random</c:v>
          </c:tx>
          <c:xVal>
            <c:numRef>
              <c:f>CombinedAnalysis!$D$141:$D$145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CombinedAnalysis!$I$141:$I$145</c:f>
              <c:numCache>
                <c:formatCode>General</c:formatCode>
                <c:ptCount val="5"/>
                <c:pt idx="0">
                  <c:v>1.6</c:v>
                </c:pt>
                <c:pt idx="1">
                  <c:v>63.9</c:v>
                </c:pt>
                <c:pt idx="2">
                  <c:v>599.1</c:v>
                </c:pt>
                <c:pt idx="3">
                  <c:v>5818.9</c:v>
                </c:pt>
                <c:pt idx="4">
                  <c:v>35117.199999999997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0512"/>
        <c:axId val="95922432"/>
      </c:scatterChart>
      <c:valAx>
        <c:axId val="95920512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5922432"/>
        <c:crosses val="autoZero"/>
        <c:crossBetween val="midCat"/>
      </c:valAx>
      <c:valAx>
        <c:axId val="95922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 Operation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59205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Blocks</a:t>
            </a:r>
            <a:r>
              <a:rPr lang="en-US" baseline="0"/>
              <a:t> vs. Operation per Second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Add</c:v>
          </c:tx>
          <c:xVal>
            <c:numRef>
              <c:f>CombinedAnalysis!$D$176:$D$181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CombinedAnalysis!$E$176:$E$181</c:f>
              <c:numCache>
                <c:formatCode>General</c:formatCode>
                <c:ptCount val="6"/>
                <c:pt idx="0">
                  <c:v>928617.19613323791</c:v>
                </c:pt>
                <c:pt idx="1">
                  <c:v>949947.27792607516</c:v>
                </c:pt>
                <c:pt idx="2">
                  <c:v>953770.73259129981</c:v>
                </c:pt>
                <c:pt idx="3">
                  <c:v>863684.65146005899</c:v>
                </c:pt>
                <c:pt idx="4">
                  <c:v>419848.77047287568</c:v>
                </c:pt>
              </c:numCache>
            </c:numRef>
          </c:yVal>
          <c:smooth val="1"/>
        </c:ser>
        <c:ser>
          <c:idx val="1"/>
          <c:order val="1"/>
          <c:tx>
            <c:v>Get Sequential</c:v>
          </c:tx>
          <c:xVal>
            <c:numRef>
              <c:f>CombinedAnalysis!$D$176:$D$181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CombinedAnalysis!$F$176:$F$181</c:f>
              <c:numCache>
                <c:formatCode>General</c:formatCode>
                <c:ptCount val="6"/>
                <c:pt idx="0">
                  <c:v>175985.95287491288</c:v>
                </c:pt>
                <c:pt idx="1">
                  <c:v>170249.56062257814</c:v>
                </c:pt>
                <c:pt idx="2">
                  <c:v>169379.63671471237</c:v>
                </c:pt>
                <c:pt idx="3">
                  <c:v>170198.89740701907</c:v>
                </c:pt>
                <c:pt idx="4">
                  <c:v>165048.16013179487</c:v>
                </c:pt>
              </c:numCache>
            </c:numRef>
          </c:yVal>
          <c:smooth val="1"/>
        </c:ser>
        <c:ser>
          <c:idx val="2"/>
          <c:order val="2"/>
          <c:tx>
            <c:v>Get Random</c:v>
          </c:tx>
          <c:xVal>
            <c:numRef>
              <c:f>CombinedAnalysis!$D$176:$D$181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CombinedAnalysis!$G$176:$G$182</c:f>
              <c:numCache>
                <c:formatCode>General</c:formatCode>
                <c:ptCount val="7"/>
                <c:pt idx="0">
                  <c:v>1.8474043968224645</c:v>
                </c:pt>
                <c:pt idx="1">
                  <c:v>1.7755681818181817</c:v>
                </c:pt>
                <c:pt idx="2">
                  <c:v>1.7325017325017324</c:v>
                </c:pt>
                <c:pt idx="3">
                  <c:v>1.7708517797060386</c:v>
                </c:pt>
                <c:pt idx="4">
                  <c:v>1.7705382436260624</c:v>
                </c:pt>
              </c:numCache>
            </c:numRef>
          </c:yVal>
          <c:smooth val="1"/>
        </c:ser>
        <c:ser>
          <c:idx val="3"/>
          <c:order val="3"/>
          <c:tx>
            <c:v>Set Sequential</c:v>
          </c:tx>
          <c:xVal>
            <c:numRef>
              <c:f>CombinedAnalysis!$D$176:$D$180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CombinedAnalysis!$H$176:$H$180</c:f>
              <c:numCache>
                <c:formatCode>General</c:formatCode>
                <c:ptCount val="5"/>
                <c:pt idx="0">
                  <c:v>168690.95816464239</c:v>
                </c:pt>
                <c:pt idx="1">
                  <c:v>167364.01673640168</c:v>
                </c:pt>
                <c:pt idx="2">
                  <c:v>170940.17094017094</c:v>
                </c:pt>
                <c:pt idx="3">
                  <c:v>180570.60310581437</c:v>
                </c:pt>
                <c:pt idx="4">
                  <c:v>183150.18315018315</c:v>
                </c:pt>
              </c:numCache>
            </c:numRef>
          </c:yVal>
          <c:smooth val="1"/>
        </c:ser>
        <c:ser>
          <c:idx val="4"/>
          <c:order val="4"/>
          <c:tx>
            <c:v>Set Random</c:v>
          </c:tx>
          <c:xVal>
            <c:numRef>
              <c:f>CombinedAnalysis!$D$176:$D$180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64</c:v>
                </c:pt>
                <c:pt idx="4">
                  <c:v>512</c:v>
                </c:pt>
              </c:numCache>
            </c:numRef>
          </c:xVal>
          <c:yVal>
            <c:numRef>
              <c:f>CombinedAnalysis!$I$176:$I$180</c:f>
              <c:numCache>
                <c:formatCode>General</c:formatCode>
                <c:ptCount val="5"/>
                <c:pt idx="0">
                  <c:v>1.6781339150864238</c:v>
                </c:pt>
                <c:pt idx="1">
                  <c:v>1.6691704223001167</c:v>
                </c:pt>
                <c:pt idx="2">
                  <c:v>1.7094017094017093</c:v>
                </c:pt>
                <c:pt idx="3">
                  <c:v>1.7806267806267806</c:v>
                </c:pt>
                <c:pt idx="4">
                  <c:v>1.8005041411595246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8896"/>
        <c:axId val="102539264"/>
      </c:scatterChart>
      <c:valAx>
        <c:axId val="10252889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Blocks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2539264"/>
        <c:crosses val="autoZero"/>
        <c:crossBetween val="midCat"/>
      </c:valAx>
      <c:valAx>
        <c:axId val="1025392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25288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Block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 vs Operations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Add</c:v>
          </c:tx>
          <c:xVal>
            <c:numRef>
              <c:f>CombinedAnalysis!$D$206:$D$210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CombinedAnalysis!$E$206:$E$210</c:f>
              <c:numCache>
                <c:formatCode>0</c:formatCode>
                <c:ptCount val="5"/>
                <c:pt idx="0">
                  <c:v>457448.17112221185</c:v>
                </c:pt>
                <c:pt idx="1">
                  <c:v>674759.279626993</c:v>
                </c:pt>
                <c:pt idx="2">
                  <c:v>949947.27792607516</c:v>
                </c:pt>
                <c:pt idx="3">
                  <c:v>920615.33929278329</c:v>
                </c:pt>
                <c:pt idx="4">
                  <c:v>748951.46794487722</c:v>
                </c:pt>
              </c:numCache>
            </c:numRef>
          </c:yVal>
          <c:smooth val="1"/>
        </c:ser>
        <c:ser>
          <c:idx val="1"/>
          <c:order val="1"/>
          <c:tx>
            <c:v>Get Sequential</c:v>
          </c:tx>
          <c:xVal>
            <c:numRef>
              <c:f>CombinedAnalysis!$D$206:$D$210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CombinedAnalysis!$F$206:$F$210</c:f>
              <c:numCache>
                <c:formatCode>0</c:formatCode>
                <c:ptCount val="5"/>
                <c:pt idx="1">
                  <c:v>135410.58944809728</c:v>
                </c:pt>
                <c:pt idx="2">
                  <c:v>170249.56062257814</c:v>
                </c:pt>
                <c:pt idx="3">
                  <c:v>175599.9418315519</c:v>
                </c:pt>
                <c:pt idx="4">
                  <c:v>158347.3681547906</c:v>
                </c:pt>
              </c:numCache>
            </c:numRef>
          </c:yVal>
          <c:smooth val="1"/>
        </c:ser>
        <c:ser>
          <c:idx val="2"/>
          <c:order val="2"/>
          <c:tx>
            <c:v>Get Random</c:v>
          </c:tx>
          <c:xVal>
            <c:numRef>
              <c:f>CombinedAnalysis!$D$206:$D$210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CombinedAnalysis!$G$206:$G$210</c:f>
              <c:numCache>
                <c:formatCode>0</c:formatCode>
                <c:ptCount val="5"/>
                <c:pt idx="0">
                  <c:v>666.66666666666663</c:v>
                </c:pt>
                <c:pt idx="1">
                  <c:v>18.315018315018317</c:v>
                </c:pt>
                <c:pt idx="2">
                  <c:v>1.7755681818181817</c:v>
                </c:pt>
                <c:pt idx="3">
                  <c:v>0.18425707547169812</c:v>
                </c:pt>
                <c:pt idx="4">
                  <c:v>2.8348849603683082E-2</c:v>
                </c:pt>
              </c:numCache>
            </c:numRef>
          </c:yVal>
          <c:smooth val="1"/>
        </c:ser>
        <c:ser>
          <c:idx val="3"/>
          <c:order val="3"/>
          <c:tx>
            <c:v>Set Sequential</c:v>
          </c:tx>
          <c:xVal>
            <c:numRef>
              <c:f>CombinedAnalysis!$D$206:$D$210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CombinedAnalysis!$H$206:$H$210</c:f>
              <c:numCache>
                <c:formatCode>0</c:formatCode>
                <c:ptCount val="5"/>
                <c:pt idx="1">
                  <c:v>160256.41025641025</c:v>
                </c:pt>
                <c:pt idx="2">
                  <c:v>167364.01673640168</c:v>
                </c:pt>
                <c:pt idx="3">
                  <c:v>173577.96254187569</c:v>
                </c:pt>
                <c:pt idx="4">
                  <c:v>166042.62314136038</c:v>
                </c:pt>
              </c:numCache>
            </c:numRef>
          </c:yVal>
          <c:smooth val="1"/>
        </c:ser>
        <c:ser>
          <c:idx val="4"/>
          <c:order val="4"/>
          <c:tx>
            <c:v>Set Random</c:v>
          </c:tx>
          <c:xVal>
            <c:numRef>
              <c:f>CombinedAnalysis!$D$206:$D$210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CombinedAnalysis!$I$206:$I$210</c:f>
              <c:numCache>
                <c:formatCode>0</c:formatCode>
                <c:ptCount val="5"/>
                <c:pt idx="0">
                  <c:v>625</c:v>
                </c:pt>
                <c:pt idx="1">
                  <c:v>15.649452269170579</c:v>
                </c:pt>
                <c:pt idx="2">
                  <c:v>1.6691704223001167</c:v>
                </c:pt>
                <c:pt idx="3">
                  <c:v>0.1718537867981921</c:v>
                </c:pt>
                <c:pt idx="4">
                  <c:v>2.8476074402287197E-2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3200"/>
        <c:axId val="102581760"/>
      </c:scatterChart>
      <c:valAx>
        <c:axId val="102563200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308143074171173"/>
              <c:y val="0.8977071934799666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2581760"/>
        <c:crosses val="autoZero"/>
        <c:crossBetween val="midCat"/>
      </c:valAx>
      <c:valAx>
        <c:axId val="102581760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Operations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Second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2563200"/>
        <c:crosses val="autoZero"/>
        <c:crossBetween val="midCat"/>
        <c:majorUnit val="200000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933449</xdr:colOff>
      <xdr:row>114</xdr:row>
      <xdr:rowOff>19050</xdr:rowOff>
    </xdr:from>
    <xdr:to>
      <xdr:col>8</xdr:col>
      <xdr:colOff>371475</xdr:colOff>
      <xdr:row>134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147</xdr:row>
      <xdr:rowOff>14287</xdr:rowOff>
    </xdr:from>
    <xdr:to>
      <xdr:col>7</xdr:col>
      <xdr:colOff>1266825</xdr:colOff>
      <xdr:row>167</xdr:row>
      <xdr:rowOff>136207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142876</xdr:colOff>
      <xdr:row>183</xdr:row>
      <xdr:rowOff>171451</xdr:rowOff>
    </xdr:from>
    <xdr:to>
      <xdr:col>7</xdr:col>
      <xdr:colOff>1428750</xdr:colOff>
      <xdr:row>201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819149</xdr:colOff>
      <xdr:row>215</xdr:row>
      <xdr:rowOff>80962</xdr:rowOff>
    </xdr:from>
    <xdr:to>
      <xdr:col>6</xdr:col>
      <xdr:colOff>1600200</xdr:colOff>
      <xdr:row>232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G128"/>
  <sheetViews>
    <sheetView topLeftCell="CS13" zoomScaleNormal="100" workbookViewId="0">
      <selection activeCell="A78" activeCellId="1" sqref="A38:XFD38 A78:XFD78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19.5703125" bestFit="1" customWidth="1"/>
    <col min="4" max="4" width="15.42578125" bestFit="1" customWidth="1"/>
    <col min="5" max="5" width="19.5703125" bestFit="1" customWidth="1"/>
    <col min="6" max="6" width="15.42578125" bestFit="1" customWidth="1"/>
    <col min="7" max="9" width="14.5703125" bestFit="1" customWidth="1"/>
    <col min="10" max="11" width="13.140625" bestFit="1" customWidth="1"/>
    <col min="12" max="12" width="12.140625" bestFit="1" customWidth="1"/>
    <col min="13" max="14" width="19.5703125" bestFit="1" customWidth="1"/>
    <col min="15" max="16" width="14.5703125" bestFit="1" customWidth="1"/>
    <col min="17" max="18" width="14.7109375" bestFit="1" customWidth="1"/>
    <col min="19" max="19" width="14.5703125" bestFit="1" customWidth="1"/>
    <col min="20" max="21" width="19.5703125" bestFit="1" customWidth="1"/>
    <col min="22" max="22" width="14.5703125" bestFit="1" customWidth="1"/>
    <col min="23" max="23" width="19.5703125" bestFit="1" customWidth="1"/>
    <col min="24" max="24" width="14.5703125" bestFit="1" customWidth="1"/>
    <col min="25" max="25" width="19.5703125" bestFit="1" customWidth="1"/>
    <col min="26" max="26" width="15.42578125" bestFit="1" customWidth="1"/>
    <col min="27" max="27" width="14.5703125" bestFit="1" customWidth="1"/>
    <col min="28" max="28" width="12" bestFit="1" customWidth="1"/>
    <col min="29" max="30" width="14.5703125" bestFit="1" customWidth="1"/>
    <col min="31" max="31" width="12" bestFit="1" customWidth="1"/>
    <col min="32" max="32" width="14.7109375" bestFit="1" customWidth="1"/>
    <col min="33" max="33" width="19.5703125" bestFit="1" customWidth="1"/>
    <col min="34" max="34" width="14.5703125" bestFit="1" customWidth="1"/>
    <col min="35" max="37" width="19.5703125" bestFit="1" customWidth="1"/>
    <col min="38" max="39" width="14.5703125" bestFit="1" customWidth="1"/>
    <col min="40" max="40" width="13.140625" bestFit="1" customWidth="1"/>
    <col min="41" max="41" width="12" bestFit="1" customWidth="1"/>
    <col min="42" max="42" width="12.140625" bestFit="1" customWidth="1"/>
    <col min="43" max="43" width="19.5703125" bestFit="1" customWidth="1"/>
    <col min="44" max="46" width="14.5703125" bestFit="1" customWidth="1"/>
    <col min="47" max="47" width="19.5703125" bestFit="1" customWidth="1"/>
    <col min="48" max="48" width="15.42578125" bestFit="1" customWidth="1"/>
    <col min="49" max="49" width="12.140625" bestFit="1" customWidth="1"/>
    <col min="50" max="50" width="19.5703125" bestFit="1" customWidth="1"/>
    <col min="51" max="52" width="14.5703125" bestFit="1" customWidth="1"/>
    <col min="53" max="53" width="19.5703125" bestFit="1" customWidth="1"/>
    <col min="54" max="57" width="14.5703125" bestFit="1" customWidth="1"/>
    <col min="58" max="59" width="19.5703125" bestFit="1" customWidth="1"/>
    <col min="60" max="62" width="14.5703125" bestFit="1" customWidth="1"/>
    <col min="63" max="63" width="19.5703125" bestFit="1" customWidth="1"/>
    <col min="64" max="64" width="14.5703125" bestFit="1" customWidth="1"/>
    <col min="65" max="65" width="19.5703125" bestFit="1" customWidth="1"/>
    <col min="66" max="68" width="14.5703125" bestFit="1" customWidth="1"/>
    <col min="69" max="69" width="19.5703125" bestFit="1" customWidth="1"/>
    <col min="70" max="70" width="15.42578125" bestFit="1" customWidth="1"/>
    <col min="71" max="74" width="14.5703125" bestFit="1" customWidth="1"/>
    <col min="75" max="75" width="13.140625" bestFit="1" customWidth="1"/>
    <col min="76" max="76" width="12" bestFit="1" customWidth="1"/>
    <col min="77" max="77" width="14.7109375" bestFit="1" customWidth="1"/>
    <col min="78" max="78" width="11.85546875" bestFit="1" customWidth="1"/>
    <col min="79" max="79" width="12.140625" bestFit="1" customWidth="1"/>
    <col min="80" max="80" width="19.5703125" bestFit="1" customWidth="1"/>
    <col min="81" max="84" width="14.5703125" bestFit="1" customWidth="1"/>
    <col min="85" max="85" width="19.5703125" bestFit="1" customWidth="1"/>
    <col min="86" max="86" width="15.42578125" bestFit="1" customWidth="1"/>
    <col min="87" max="89" width="14.5703125" bestFit="1" customWidth="1"/>
    <col min="91" max="91" width="13.140625" bestFit="1" customWidth="1"/>
    <col min="92" max="92" width="12" bestFit="1" customWidth="1"/>
    <col min="93" max="93" width="14.7109375" bestFit="1" customWidth="1"/>
    <col min="94" max="94" width="11.85546875" bestFit="1" customWidth="1"/>
    <col min="95" max="95" width="12.140625" bestFit="1" customWidth="1"/>
    <col min="96" max="96" width="19.5703125" bestFit="1" customWidth="1"/>
    <col min="97" max="100" width="14.5703125" bestFit="1" customWidth="1"/>
    <col min="101" max="101" width="13.140625" bestFit="1" customWidth="1"/>
    <col min="102" max="103" width="19.5703125" bestFit="1" customWidth="1"/>
    <col min="104" max="106" width="14.5703125" bestFit="1" customWidth="1"/>
    <col min="107" max="107" width="12" bestFit="1" customWidth="1"/>
    <col min="108" max="108" width="14.7109375" bestFit="1" customWidth="1"/>
    <col min="109" max="109" width="11.85546875" bestFit="1" customWidth="1"/>
    <col min="110" max="110" width="12.140625" bestFit="1" customWidth="1"/>
    <col min="111" max="111" width="19.5703125" bestFit="1" customWidth="1"/>
    <col min="112" max="115" width="14.5703125" bestFit="1" customWidth="1"/>
    <col min="116" max="116" width="12" bestFit="1" customWidth="1"/>
    <col min="117" max="117" width="10" bestFit="1" customWidth="1"/>
    <col min="118" max="118" width="11" bestFit="1" customWidth="1"/>
    <col min="119" max="119" width="12" bestFit="1" customWidth="1"/>
  </cols>
  <sheetData>
    <row r="2" spans="1:11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4" spans="1:111" x14ac:dyDescent="0.25">
      <c r="A4" s="17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"/>
      <c r="P4" s="1"/>
      <c r="Q4" s="17" t="s">
        <v>2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"/>
      <c r="AF4" s="1"/>
      <c r="AG4" s="17" t="s">
        <v>3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"/>
      <c r="AV4" s="1"/>
      <c r="AW4" s="17" t="s">
        <v>4</v>
      </c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"/>
      <c r="BL4" s="1"/>
      <c r="BM4" s="17" t="s">
        <v>5</v>
      </c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"/>
      <c r="CB4" s="1"/>
      <c r="CC4" s="17" t="s">
        <v>6</v>
      </c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"/>
      <c r="CR4" s="1"/>
      <c r="CS4" s="1"/>
      <c r="CT4" s="17" t="s">
        <v>27</v>
      </c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</row>
    <row r="5" spans="1:111" x14ac:dyDescent="0.25">
      <c r="A5" t="s">
        <v>7</v>
      </c>
      <c r="B5" t="s">
        <v>7</v>
      </c>
      <c r="C5" t="s">
        <v>8</v>
      </c>
      <c r="D5" t="s">
        <v>9</v>
      </c>
      <c r="E5" t="s">
        <v>10</v>
      </c>
      <c r="F5" t="s">
        <v>69</v>
      </c>
      <c r="G5" t="s">
        <v>11</v>
      </c>
      <c r="H5" t="s">
        <v>12</v>
      </c>
      <c r="I5" t="s">
        <v>13</v>
      </c>
      <c r="J5" t="s">
        <v>14</v>
      </c>
      <c r="K5" t="s">
        <v>11</v>
      </c>
      <c r="L5" t="s">
        <v>12</v>
      </c>
      <c r="M5" t="s">
        <v>13</v>
      </c>
      <c r="N5" t="s">
        <v>14</v>
      </c>
      <c r="Q5" t="s">
        <v>7</v>
      </c>
      <c r="R5" t="s">
        <v>7</v>
      </c>
      <c r="S5" t="s">
        <v>8</v>
      </c>
      <c r="T5" t="s">
        <v>9</v>
      </c>
      <c r="U5" t="s">
        <v>10</v>
      </c>
      <c r="V5" t="s">
        <v>69</v>
      </c>
      <c r="W5" t="s">
        <v>11</v>
      </c>
      <c r="X5" t="s">
        <v>12</v>
      </c>
      <c r="Y5" t="s">
        <v>13</v>
      </c>
      <c r="Z5" t="s">
        <v>14</v>
      </c>
      <c r="AA5" t="s">
        <v>11</v>
      </c>
      <c r="AB5" t="s">
        <v>12</v>
      </c>
      <c r="AC5" t="s">
        <v>13</v>
      </c>
      <c r="AD5" t="s">
        <v>14</v>
      </c>
      <c r="AG5" t="s">
        <v>7</v>
      </c>
      <c r="AH5" t="s">
        <v>7</v>
      </c>
      <c r="AI5" t="s">
        <v>8</v>
      </c>
      <c r="AJ5" t="s">
        <v>9</v>
      </c>
      <c r="AK5" t="s">
        <v>10</v>
      </c>
      <c r="AL5" t="s">
        <v>69</v>
      </c>
      <c r="AM5" t="s">
        <v>11</v>
      </c>
      <c r="AN5" t="s">
        <v>12</v>
      </c>
      <c r="AO5" t="s">
        <v>13</v>
      </c>
      <c r="AP5" t="s">
        <v>14</v>
      </c>
      <c r="AQ5" t="s">
        <v>11</v>
      </c>
      <c r="AR5" t="s">
        <v>12</v>
      </c>
      <c r="AS5" t="s">
        <v>13</v>
      </c>
      <c r="AT5" t="s">
        <v>14</v>
      </c>
      <c r="AW5" t="s">
        <v>7</v>
      </c>
      <c r="AX5" t="s">
        <v>7</v>
      </c>
      <c r="AY5" t="s">
        <v>8</v>
      </c>
      <c r="AZ5" t="s">
        <v>9</v>
      </c>
      <c r="BA5" t="s">
        <v>10</v>
      </c>
      <c r="BB5" t="s">
        <v>69</v>
      </c>
      <c r="BC5" t="s">
        <v>11</v>
      </c>
      <c r="BD5" t="s">
        <v>12</v>
      </c>
      <c r="BE5" t="s">
        <v>13</v>
      </c>
      <c r="BF5" t="s">
        <v>14</v>
      </c>
      <c r="BG5" t="s">
        <v>11</v>
      </c>
      <c r="BH5" t="s">
        <v>12</v>
      </c>
      <c r="BI5" t="s">
        <v>13</v>
      </c>
      <c r="BJ5" t="s">
        <v>14</v>
      </c>
      <c r="BM5" t="s">
        <v>7</v>
      </c>
      <c r="BN5" t="s">
        <v>7</v>
      </c>
      <c r="BO5" t="s">
        <v>8</v>
      </c>
      <c r="BP5" t="s">
        <v>9</v>
      </c>
      <c r="BQ5" t="s">
        <v>10</v>
      </c>
      <c r="BR5" t="s">
        <v>69</v>
      </c>
      <c r="BS5" t="s">
        <v>11</v>
      </c>
      <c r="BT5" t="s">
        <v>12</v>
      </c>
      <c r="BU5" t="s">
        <v>13</v>
      </c>
      <c r="BV5" t="s">
        <v>14</v>
      </c>
      <c r="BW5" t="s">
        <v>11</v>
      </c>
      <c r="BX5" t="s">
        <v>12</v>
      </c>
      <c r="BY5" t="s">
        <v>13</v>
      </c>
      <c r="BZ5" t="s">
        <v>14</v>
      </c>
      <c r="CC5" t="s">
        <v>7</v>
      </c>
      <c r="CD5" t="s">
        <v>7</v>
      </c>
      <c r="CE5" t="s">
        <v>8</v>
      </c>
      <c r="CF5" t="s">
        <v>9</v>
      </c>
      <c r="CG5" t="s">
        <v>10</v>
      </c>
      <c r="CH5" t="s">
        <v>69</v>
      </c>
      <c r="CI5" t="s">
        <v>11</v>
      </c>
      <c r="CJ5" t="s">
        <v>12</v>
      </c>
      <c r="CK5" t="s">
        <v>13</v>
      </c>
      <c r="CL5" t="s">
        <v>14</v>
      </c>
      <c r="CM5" t="s">
        <v>11</v>
      </c>
      <c r="CN5" t="s">
        <v>12</v>
      </c>
      <c r="CO5" t="s">
        <v>13</v>
      </c>
      <c r="CP5" t="s">
        <v>14</v>
      </c>
      <c r="CT5" t="s">
        <v>7</v>
      </c>
      <c r="CU5" t="s">
        <v>7</v>
      </c>
      <c r="CV5" t="s">
        <v>8</v>
      </c>
      <c r="CW5" t="s">
        <v>9</v>
      </c>
      <c r="CX5" t="s">
        <v>10</v>
      </c>
      <c r="CY5" t="s">
        <v>69</v>
      </c>
      <c r="CZ5" t="s">
        <v>11</v>
      </c>
      <c r="DA5" t="s">
        <v>12</v>
      </c>
      <c r="DB5" t="s">
        <v>13</v>
      </c>
      <c r="DC5" t="s">
        <v>14</v>
      </c>
      <c r="DD5" t="s">
        <v>11</v>
      </c>
      <c r="DE5" t="s">
        <v>12</v>
      </c>
      <c r="DF5" t="s">
        <v>13</v>
      </c>
      <c r="DG5" t="s">
        <v>14</v>
      </c>
    </row>
    <row r="6" spans="1:111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6</v>
      </c>
      <c r="G6" t="s">
        <v>20</v>
      </c>
      <c r="H6" t="s">
        <v>20</v>
      </c>
      <c r="I6" t="s">
        <v>20</v>
      </c>
      <c r="J6" t="s">
        <v>20</v>
      </c>
      <c r="K6" t="s">
        <v>21</v>
      </c>
      <c r="L6" t="s">
        <v>21</v>
      </c>
      <c r="M6" t="s">
        <v>21</v>
      </c>
      <c r="N6" t="s">
        <v>21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6</v>
      </c>
      <c r="W6" t="s">
        <v>20</v>
      </c>
      <c r="X6" t="s">
        <v>20</v>
      </c>
      <c r="Y6" t="s">
        <v>20</v>
      </c>
      <c r="Z6" t="s">
        <v>20</v>
      </c>
      <c r="AA6" t="s">
        <v>21</v>
      </c>
      <c r="AB6" t="s">
        <v>21</v>
      </c>
      <c r="AC6" t="s">
        <v>21</v>
      </c>
      <c r="AD6" t="s">
        <v>21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6</v>
      </c>
      <c r="AM6" t="s">
        <v>20</v>
      </c>
      <c r="AN6" t="s">
        <v>20</v>
      </c>
      <c r="AO6" t="s">
        <v>20</v>
      </c>
      <c r="AP6" t="s">
        <v>20</v>
      </c>
      <c r="AQ6" t="s">
        <v>21</v>
      </c>
      <c r="AR6" t="s">
        <v>21</v>
      </c>
      <c r="AS6" t="s">
        <v>21</v>
      </c>
      <c r="AT6" t="s">
        <v>21</v>
      </c>
      <c r="AW6" t="s">
        <v>15</v>
      </c>
      <c r="AX6" t="s">
        <v>16</v>
      </c>
      <c r="AY6" t="s">
        <v>17</v>
      </c>
      <c r="AZ6" t="s">
        <v>18</v>
      </c>
      <c r="BA6" t="s">
        <v>19</v>
      </c>
      <c r="BB6" t="s">
        <v>6</v>
      </c>
      <c r="BC6" t="s">
        <v>20</v>
      </c>
      <c r="BD6" t="s">
        <v>20</v>
      </c>
      <c r="BE6" t="s">
        <v>20</v>
      </c>
      <c r="BF6" t="s">
        <v>20</v>
      </c>
      <c r="BG6" t="s">
        <v>21</v>
      </c>
      <c r="BH6" t="s">
        <v>21</v>
      </c>
      <c r="BI6" t="s">
        <v>21</v>
      </c>
      <c r="BJ6" t="s">
        <v>21</v>
      </c>
      <c r="BM6" t="s">
        <v>15</v>
      </c>
      <c r="BN6" t="s">
        <v>16</v>
      </c>
      <c r="BO6" t="s">
        <v>17</v>
      </c>
      <c r="BP6" t="s">
        <v>18</v>
      </c>
      <c r="BQ6" t="s">
        <v>19</v>
      </c>
      <c r="BR6" t="s">
        <v>6</v>
      </c>
      <c r="BS6" t="s">
        <v>20</v>
      </c>
      <c r="BT6" t="s">
        <v>20</v>
      </c>
      <c r="BU6" t="s">
        <v>20</v>
      </c>
      <c r="BV6" t="s">
        <v>20</v>
      </c>
      <c r="BW6" t="s">
        <v>21</v>
      </c>
      <c r="BX6" t="s">
        <v>21</v>
      </c>
      <c r="BY6" t="s">
        <v>21</v>
      </c>
      <c r="BZ6" t="s">
        <v>21</v>
      </c>
      <c r="CC6" t="s">
        <v>15</v>
      </c>
      <c r="CD6" t="s">
        <v>16</v>
      </c>
      <c r="CE6" t="s">
        <v>17</v>
      </c>
      <c r="CF6" t="s">
        <v>18</v>
      </c>
      <c r="CG6" t="s">
        <v>19</v>
      </c>
      <c r="CH6" t="s">
        <v>70</v>
      </c>
      <c r="CI6" t="s">
        <v>20</v>
      </c>
      <c r="CJ6" t="s">
        <v>20</v>
      </c>
      <c r="CK6" t="s">
        <v>20</v>
      </c>
      <c r="CL6" t="s">
        <v>20</v>
      </c>
      <c r="CM6" t="s">
        <v>21</v>
      </c>
      <c r="CN6" t="s">
        <v>21</v>
      </c>
      <c r="CO6" t="s">
        <v>21</v>
      </c>
      <c r="CP6" t="s">
        <v>21</v>
      </c>
      <c r="CT6" t="s">
        <v>15</v>
      </c>
      <c r="CU6" t="s">
        <v>16</v>
      </c>
      <c r="CV6" t="s">
        <v>17</v>
      </c>
      <c r="CW6" t="s">
        <v>18</v>
      </c>
      <c r="CX6" t="s">
        <v>71</v>
      </c>
      <c r="CY6" t="s">
        <v>71</v>
      </c>
      <c r="CZ6" t="s">
        <v>20</v>
      </c>
      <c r="DA6" t="s">
        <v>20</v>
      </c>
      <c r="DB6" t="s">
        <v>20</v>
      </c>
      <c r="DC6" t="s">
        <v>20</v>
      </c>
      <c r="DD6" t="s">
        <v>21</v>
      </c>
      <c r="DE6" t="s">
        <v>21</v>
      </c>
      <c r="DF6" t="s">
        <v>21</v>
      </c>
      <c r="DG6" t="s">
        <v>21</v>
      </c>
    </row>
    <row r="7" spans="1:111" x14ac:dyDescent="0.25">
      <c r="A7">
        <v>10000</v>
      </c>
      <c r="B7">
        <v>10000</v>
      </c>
      <c r="C7">
        <v>2</v>
      </c>
      <c r="D7" s="2">
        <v>0</v>
      </c>
      <c r="E7">
        <f t="shared" ref="E7:E68" si="0">D7/A7</f>
        <v>0</v>
      </c>
      <c r="F7" t="e">
        <f>(A7/D7)*1000</f>
        <v>#DIV/0!</v>
      </c>
      <c r="G7">
        <v>1135544</v>
      </c>
      <c r="H7">
        <f>G7/1024</f>
        <v>1108.9296875</v>
      </c>
      <c r="I7">
        <f>H7/1024</f>
        <v>1.0829391479492187</v>
      </c>
      <c r="J7">
        <f>I7/1024</f>
        <v>1.0575577616691589E-3</v>
      </c>
      <c r="K7" s="2">
        <v>0</v>
      </c>
      <c r="L7">
        <f>K7/1024</f>
        <v>0</v>
      </c>
      <c r="M7">
        <f>L7/1024</f>
        <v>0</v>
      </c>
      <c r="N7">
        <f>M7/1024</f>
        <v>0</v>
      </c>
      <c r="Q7">
        <v>10000</v>
      </c>
      <c r="R7">
        <v>10000</v>
      </c>
      <c r="S7">
        <v>2</v>
      </c>
      <c r="T7" s="2">
        <v>0</v>
      </c>
      <c r="U7">
        <f t="shared" ref="U7:U54" si="1">T7/Q7</f>
        <v>0</v>
      </c>
      <c r="V7" t="e">
        <f>(Q7/T7)*1000</f>
        <v>#DIV/0!</v>
      </c>
      <c r="W7" s="2">
        <v>1130576</v>
      </c>
      <c r="X7">
        <f>W7/1024</f>
        <v>1104.078125</v>
      </c>
      <c r="Y7">
        <f>X7/1024</f>
        <v>1.0782012939453125</v>
      </c>
      <c r="Z7">
        <f>Y7/1024</f>
        <v>1.0529309511184692E-3</v>
      </c>
      <c r="AA7" s="2">
        <f t="shared" ref="AA7:AA38" si="2">K7</f>
        <v>0</v>
      </c>
      <c r="AB7">
        <f>AA7/1024</f>
        <v>0</v>
      </c>
      <c r="AC7">
        <f>AB7/1024</f>
        <v>0</v>
      </c>
      <c r="AD7">
        <f>AC7/1024</f>
        <v>0</v>
      </c>
      <c r="AG7">
        <v>10000</v>
      </c>
      <c r="AH7">
        <v>10000</v>
      </c>
      <c r="AI7">
        <v>2</v>
      </c>
      <c r="AJ7" s="2">
        <v>16</v>
      </c>
      <c r="AK7">
        <f t="shared" ref="AK7:AK54" si="3">AJ7/AG7</f>
        <v>1.6000000000000001E-3</v>
      </c>
      <c r="AL7">
        <f>(AG7/AJ7)*1000</f>
        <v>625000</v>
      </c>
      <c r="AM7" s="2">
        <v>916872</v>
      </c>
      <c r="AN7">
        <f>AM7/1024</f>
        <v>895.3828125</v>
      </c>
      <c r="AO7">
        <f>AN7/1024</f>
        <v>0.87439727783203125</v>
      </c>
      <c r="AP7">
        <f>AO7/1024</f>
        <v>8.5390359163284302E-4</v>
      </c>
      <c r="AQ7" s="2">
        <f t="shared" ref="AQ7:AQ38" si="4">K7</f>
        <v>0</v>
      </c>
      <c r="AR7">
        <f>AQ7/1024</f>
        <v>0</v>
      </c>
      <c r="AS7">
        <f>AR7/1024</f>
        <v>0</v>
      </c>
      <c r="AT7">
        <f>AS7/1024</f>
        <v>0</v>
      </c>
      <c r="AW7">
        <v>10000</v>
      </c>
      <c r="AX7">
        <v>10000</v>
      </c>
      <c r="AY7">
        <v>2</v>
      </c>
      <c r="AZ7" s="2">
        <v>0</v>
      </c>
      <c r="BA7">
        <f t="shared" ref="BA7:BA54" si="5">AZ7/AW7</f>
        <v>0</v>
      </c>
      <c r="BB7" t="e">
        <f>(AW7/AZ7)*1000</f>
        <v>#DIV/0!</v>
      </c>
      <c r="BC7" s="2">
        <v>1120440</v>
      </c>
      <c r="BD7">
        <f>BC7/1024</f>
        <v>1094.1796875</v>
      </c>
      <c r="BE7">
        <f>BD7/1024</f>
        <v>1.0685348510742187</v>
      </c>
      <c r="BF7">
        <f>BE7/1024</f>
        <v>1.0434910655021667E-3</v>
      </c>
      <c r="BG7" s="2">
        <f t="shared" ref="BG7:BG38" si="6">K7</f>
        <v>0</v>
      </c>
      <c r="BH7">
        <f>BG7/1024</f>
        <v>0</v>
      </c>
      <c r="BI7">
        <f>BH7/1024</f>
        <v>0</v>
      </c>
      <c r="BJ7">
        <f>BI7/1024</f>
        <v>0</v>
      </c>
      <c r="BM7">
        <v>10000</v>
      </c>
      <c r="BN7">
        <v>10000</v>
      </c>
      <c r="BO7">
        <v>2</v>
      </c>
      <c r="BP7" s="2">
        <v>0</v>
      </c>
      <c r="BQ7">
        <f t="shared" ref="BQ7:BQ54" si="7">BP7/BM7</f>
        <v>0</v>
      </c>
      <c r="BR7" t="e">
        <f>(BM7/BP7)*1000</f>
        <v>#DIV/0!</v>
      </c>
      <c r="BS7" s="2">
        <v>1130896</v>
      </c>
      <c r="BT7">
        <f>BS7/1024</f>
        <v>1104.390625</v>
      </c>
      <c r="BU7">
        <f>BT7/1024</f>
        <v>1.0785064697265625</v>
      </c>
      <c r="BV7">
        <f>BU7/1024</f>
        <v>1.0532289743423462E-3</v>
      </c>
      <c r="BW7" s="2">
        <f t="shared" ref="BW7:BW38" si="8">K7</f>
        <v>0</v>
      </c>
      <c r="BX7">
        <f>BW7/1024</f>
        <v>0</v>
      </c>
      <c r="BY7">
        <f>BX7/1024</f>
        <v>0</v>
      </c>
      <c r="BZ7">
        <f>BY7/1024</f>
        <v>0</v>
      </c>
      <c r="CC7">
        <v>10000</v>
      </c>
      <c r="CD7">
        <v>10000</v>
      </c>
      <c r="CE7">
        <v>2</v>
      </c>
      <c r="CF7" s="2">
        <f>AVERAGE(D7,T7,AJ7,AZ7,BP7)</f>
        <v>3.2</v>
      </c>
      <c r="CG7">
        <f>AVERAGE(E7,U7,AK7,BA7,BQ7)</f>
        <v>3.2000000000000003E-4</v>
      </c>
      <c r="CH7" t="e">
        <f>AVERAGE(F7,V7,AL7,BB7,BR7)</f>
        <v>#DIV/0!</v>
      </c>
      <c r="CI7" s="2">
        <f>AVERAGE(G7,W7,AM7,BC7,BS7)</f>
        <v>1086865.6000000001</v>
      </c>
      <c r="CJ7">
        <f>CI7/1024</f>
        <v>1061.3921875000001</v>
      </c>
      <c r="CK7">
        <f>CJ7/1024</f>
        <v>1.0365158081054688</v>
      </c>
      <c r="CL7">
        <f>CK7/1024</f>
        <v>1.0122224688529969E-3</v>
      </c>
      <c r="CM7" s="2">
        <f t="shared" ref="CM7:CM38" si="9">K7</f>
        <v>0</v>
      </c>
      <c r="CN7">
        <f>CM7/1024</f>
        <v>0</v>
      </c>
      <c r="CO7">
        <f>CN7/1024</f>
        <v>0</v>
      </c>
      <c r="CP7">
        <f>CO7/1024</f>
        <v>0</v>
      </c>
      <c r="CT7">
        <v>10000</v>
      </c>
      <c r="CU7">
        <v>10000</v>
      </c>
      <c r="CV7">
        <v>2</v>
      </c>
      <c r="CW7" s="2">
        <f>MEDIAN(D7,T7,AJ7,AZ7,BP7)</f>
        <v>0</v>
      </c>
      <c r="CX7" s="3">
        <f>MEDIAN(E7,U7,AK7,BA7,BQ7)</f>
        <v>0</v>
      </c>
      <c r="CY7" s="3" t="e">
        <f>MEDIAN(F7,V7,AL7,BB7,BR7)</f>
        <v>#DIV/0!</v>
      </c>
      <c r="CZ7" s="2">
        <f>MEDIAN(G7,W7,AM7,BC7,BS7)</f>
        <v>1130576</v>
      </c>
      <c r="DA7">
        <f>CZ7/1024</f>
        <v>1104.078125</v>
      </c>
      <c r="DB7">
        <f>DA7/1024</f>
        <v>1.0782012939453125</v>
      </c>
      <c r="DC7">
        <f>DB7/1024</f>
        <v>1.0529309511184692E-3</v>
      </c>
      <c r="DD7" s="2">
        <f t="shared" ref="DD7:DD38" si="10">K7</f>
        <v>0</v>
      </c>
      <c r="DE7">
        <f>DD7/1024</f>
        <v>0</v>
      </c>
      <c r="DF7">
        <f>DE7/1024</f>
        <v>0</v>
      </c>
      <c r="DG7">
        <f>DF7/1024</f>
        <v>0</v>
      </c>
    </row>
    <row r="8" spans="1:111" x14ac:dyDescent="0.25">
      <c r="A8">
        <v>10000</v>
      </c>
      <c r="B8">
        <v>10000</v>
      </c>
      <c r="C8">
        <v>4</v>
      </c>
      <c r="D8" s="2">
        <v>0</v>
      </c>
      <c r="E8">
        <f t="shared" si="0"/>
        <v>0</v>
      </c>
      <c r="F8" t="e">
        <f t="shared" ref="F8:F87" si="11">(A8/D8)*1000</f>
        <v>#DIV/0!</v>
      </c>
      <c r="G8">
        <v>1143440</v>
      </c>
      <c r="H8">
        <f t="shared" ref="H8:J54" si="12">G8/1024</f>
        <v>1116.640625</v>
      </c>
      <c r="I8">
        <f t="shared" si="12"/>
        <v>1.0904693603515625</v>
      </c>
      <c r="J8">
        <f t="shared" si="12"/>
        <v>1.0649114847183228E-3</v>
      </c>
      <c r="K8" s="2">
        <v>0</v>
      </c>
      <c r="L8">
        <f t="shared" ref="L8:L39" si="13">K8/1024</f>
        <v>0</v>
      </c>
      <c r="M8">
        <f t="shared" ref="M8:N54" si="14">L8/1024</f>
        <v>0</v>
      </c>
      <c r="N8">
        <f t="shared" si="14"/>
        <v>0</v>
      </c>
      <c r="Q8">
        <v>10000</v>
      </c>
      <c r="R8">
        <v>10000</v>
      </c>
      <c r="S8">
        <v>4</v>
      </c>
      <c r="T8" s="2">
        <v>0</v>
      </c>
      <c r="U8">
        <f t="shared" si="1"/>
        <v>0</v>
      </c>
      <c r="V8" t="e">
        <f t="shared" ref="V8:V87" si="15">(Q8/T8)*1000</f>
        <v>#DIV/0!</v>
      </c>
      <c r="W8" s="2">
        <v>1137512</v>
      </c>
      <c r="X8">
        <f t="shared" ref="X8:Z23" si="16">W8/1024</f>
        <v>1110.8515625</v>
      </c>
      <c r="Y8">
        <f t="shared" si="16"/>
        <v>1.0848159790039062</v>
      </c>
      <c r="Z8">
        <f t="shared" si="16"/>
        <v>1.0593906044960022E-3</v>
      </c>
      <c r="AA8" s="2">
        <f t="shared" si="2"/>
        <v>0</v>
      </c>
      <c r="AB8">
        <f t="shared" ref="AB8:AD23" si="17">AA8/1024</f>
        <v>0</v>
      </c>
      <c r="AC8">
        <f t="shared" si="17"/>
        <v>0</v>
      </c>
      <c r="AD8">
        <f t="shared" si="17"/>
        <v>0</v>
      </c>
      <c r="AG8">
        <v>10000</v>
      </c>
      <c r="AH8">
        <v>10000</v>
      </c>
      <c r="AI8">
        <v>4</v>
      </c>
      <c r="AJ8" s="2">
        <v>16</v>
      </c>
      <c r="AK8">
        <f t="shared" si="3"/>
        <v>1.6000000000000001E-3</v>
      </c>
      <c r="AL8">
        <f t="shared" ref="AL8:AL87" si="18">(AG8/AJ8)*1000</f>
        <v>625000</v>
      </c>
      <c r="AM8" s="2">
        <v>933248</v>
      </c>
      <c r="AN8">
        <f t="shared" ref="AN8:AP23" si="19">AM8/1024</f>
        <v>911.375</v>
      </c>
      <c r="AO8">
        <f t="shared" si="19"/>
        <v>0.8900146484375</v>
      </c>
      <c r="AP8">
        <f t="shared" si="19"/>
        <v>8.6915493011474609E-4</v>
      </c>
      <c r="AQ8" s="2">
        <f t="shared" si="4"/>
        <v>0</v>
      </c>
      <c r="AR8">
        <f t="shared" ref="AR8:AT23" si="20">AQ8/1024</f>
        <v>0</v>
      </c>
      <c r="AS8">
        <f t="shared" si="20"/>
        <v>0</v>
      </c>
      <c r="AT8">
        <f t="shared" si="20"/>
        <v>0</v>
      </c>
      <c r="AW8">
        <v>10000</v>
      </c>
      <c r="AX8">
        <v>10000</v>
      </c>
      <c r="AY8">
        <v>4</v>
      </c>
      <c r="AZ8" s="2">
        <v>16</v>
      </c>
      <c r="BA8">
        <f t="shared" si="5"/>
        <v>1.6000000000000001E-3</v>
      </c>
      <c r="BB8">
        <f t="shared" ref="BB8:BB87" si="21">(AW8/AZ8)*1000</f>
        <v>625000</v>
      </c>
      <c r="BC8" s="2">
        <v>933152</v>
      </c>
      <c r="BD8">
        <f t="shared" ref="BD8:BF23" si="22">BC8/1024</f>
        <v>911.28125</v>
      </c>
      <c r="BE8">
        <f t="shared" si="22"/>
        <v>0.889923095703125</v>
      </c>
      <c r="BF8">
        <f t="shared" si="22"/>
        <v>8.6906552314758301E-4</v>
      </c>
      <c r="BG8" s="2">
        <f t="shared" si="6"/>
        <v>0</v>
      </c>
      <c r="BH8">
        <f t="shared" ref="BH8:BJ23" si="23">BG8/1024</f>
        <v>0</v>
      </c>
      <c r="BI8">
        <f t="shared" si="23"/>
        <v>0</v>
      </c>
      <c r="BJ8">
        <f t="shared" si="23"/>
        <v>0</v>
      </c>
      <c r="BM8">
        <v>10000</v>
      </c>
      <c r="BN8">
        <v>10000</v>
      </c>
      <c r="BO8">
        <v>4</v>
      </c>
      <c r="BP8" s="2">
        <v>0</v>
      </c>
      <c r="BQ8">
        <f t="shared" si="7"/>
        <v>0</v>
      </c>
      <c r="BR8" t="e">
        <f t="shared" ref="BR8:BR87" si="24">(BM8/BP8)*1000</f>
        <v>#DIV/0!</v>
      </c>
      <c r="BS8" s="2">
        <v>1145360</v>
      </c>
      <c r="BT8">
        <f t="shared" ref="BT8:BV23" si="25">BS8/1024</f>
        <v>1118.515625</v>
      </c>
      <c r="BU8">
        <f t="shared" si="25"/>
        <v>1.0923004150390625</v>
      </c>
      <c r="BV8">
        <f t="shared" si="25"/>
        <v>1.0666996240615845E-3</v>
      </c>
      <c r="BW8" s="2">
        <f t="shared" si="8"/>
        <v>0</v>
      </c>
      <c r="BX8">
        <f t="shared" ref="BX8:BZ23" si="26">BW8/1024</f>
        <v>0</v>
      </c>
      <c r="BY8">
        <f t="shared" si="26"/>
        <v>0</v>
      </c>
      <c r="BZ8">
        <f t="shared" si="26"/>
        <v>0</v>
      </c>
      <c r="CC8">
        <v>10000</v>
      </c>
      <c r="CD8">
        <v>10000</v>
      </c>
      <c r="CE8">
        <v>4</v>
      </c>
      <c r="CF8" s="2">
        <f t="shared" ref="CF8:CF39" si="27">AVERAGE(D8,T8,AJ8,AZ8,BP8)</f>
        <v>6.4</v>
      </c>
      <c r="CG8">
        <f t="shared" ref="CG8:CG39" si="28">AVERAGE(E8,U8,AK8,BA8,BQ8)</f>
        <v>6.4000000000000005E-4</v>
      </c>
      <c r="CH8" t="e">
        <f t="shared" ref="CH8:CH87" si="29">AVERAGE(F8,V8,AL8,BB8,BR8)</f>
        <v>#DIV/0!</v>
      </c>
      <c r="CI8" s="2">
        <f t="shared" ref="CI8:CI39" si="30">AVERAGE(G8,W8,AM8,BC8,BS8)</f>
        <v>1058542.3999999999</v>
      </c>
      <c r="CJ8">
        <f t="shared" ref="CJ8:CL23" si="31">CI8/1024</f>
        <v>1033.7328124999999</v>
      </c>
      <c r="CK8">
        <f t="shared" si="31"/>
        <v>1.0095046997070312</v>
      </c>
      <c r="CL8">
        <f t="shared" si="31"/>
        <v>9.8584443330764762E-4</v>
      </c>
      <c r="CM8" s="2">
        <f t="shared" si="9"/>
        <v>0</v>
      </c>
      <c r="CN8">
        <f t="shared" ref="CN8:CP23" si="32">CM8/1024</f>
        <v>0</v>
      </c>
      <c r="CO8">
        <f t="shared" si="32"/>
        <v>0</v>
      </c>
      <c r="CP8">
        <f t="shared" si="32"/>
        <v>0</v>
      </c>
      <c r="CT8">
        <v>10000</v>
      </c>
      <c r="CU8">
        <v>10000</v>
      </c>
      <c r="CV8">
        <v>4</v>
      </c>
      <c r="CW8" s="2">
        <f t="shared" ref="CW8:CW39" si="33">MEDIAN(D8,T8,AJ8,AZ8,BP8)</f>
        <v>0</v>
      </c>
      <c r="CX8" s="3">
        <f t="shared" ref="CX8:CX39" si="34">MEDIAN(E8,U8,AK8,BA8,BQ8)</f>
        <v>0</v>
      </c>
      <c r="CY8" s="3" t="e">
        <f t="shared" ref="CY8:CY87" si="35">MEDIAN(F8,V8,AL8,BB8,BR8)</f>
        <v>#DIV/0!</v>
      </c>
      <c r="CZ8" s="2">
        <f t="shared" ref="CZ8:CZ39" si="36">MEDIAN(G8,W8,AM8,BC8,BS8)</f>
        <v>1137512</v>
      </c>
      <c r="DA8">
        <f t="shared" ref="DA8:DA87" si="37">CZ8/1024</f>
        <v>1110.8515625</v>
      </c>
      <c r="DB8">
        <f t="shared" ref="DB8:DB87" si="38">DA8/1024</f>
        <v>1.0848159790039062</v>
      </c>
      <c r="DC8">
        <f t="shared" ref="DC8:DC87" si="39">DB8/1024</f>
        <v>1.0593906044960022E-3</v>
      </c>
      <c r="DD8" s="2">
        <f t="shared" si="10"/>
        <v>0</v>
      </c>
      <c r="DE8">
        <f t="shared" ref="DE8:DE87" si="40">DD8/1024</f>
        <v>0</v>
      </c>
      <c r="DF8">
        <f t="shared" ref="DF8:DF87" si="41">DE8/1024</f>
        <v>0</v>
      </c>
      <c r="DG8">
        <f t="shared" ref="DG8:DG87" si="42">DF8/1024</f>
        <v>0</v>
      </c>
    </row>
    <row r="9" spans="1:111" x14ac:dyDescent="0.25">
      <c r="A9">
        <v>10000</v>
      </c>
      <c r="B9">
        <v>10000</v>
      </c>
      <c r="C9">
        <v>8</v>
      </c>
      <c r="D9" s="2">
        <v>0</v>
      </c>
      <c r="E9">
        <f t="shared" si="0"/>
        <v>0</v>
      </c>
      <c r="F9" t="e">
        <f t="shared" si="11"/>
        <v>#DIV/0!</v>
      </c>
      <c r="G9">
        <v>1161744</v>
      </c>
      <c r="H9">
        <f t="shared" si="12"/>
        <v>1134.515625</v>
      </c>
      <c r="I9">
        <f t="shared" si="12"/>
        <v>1.1079254150390625</v>
      </c>
      <c r="J9">
        <f t="shared" si="12"/>
        <v>1.0819584131240845E-3</v>
      </c>
      <c r="K9" s="2">
        <v>0</v>
      </c>
      <c r="L9">
        <f t="shared" si="13"/>
        <v>0</v>
      </c>
      <c r="M9">
        <f t="shared" si="14"/>
        <v>0</v>
      </c>
      <c r="N9">
        <f t="shared" si="14"/>
        <v>0</v>
      </c>
      <c r="Q9">
        <v>10000</v>
      </c>
      <c r="R9">
        <v>10000</v>
      </c>
      <c r="S9">
        <v>8</v>
      </c>
      <c r="T9" s="2">
        <v>0</v>
      </c>
      <c r="U9">
        <f t="shared" si="1"/>
        <v>0</v>
      </c>
      <c r="V9" t="e">
        <f t="shared" si="15"/>
        <v>#DIV/0!</v>
      </c>
      <c r="W9" s="2">
        <v>1129688</v>
      </c>
      <c r="X9">
        <f t="shared" si="16"/>
        <v>1103.2109375</v>
      </c>
      <c r="Y9">
        <f t="shared" si="16"/>
        <v>1.0773544311523437</v>
      </c>
      <c r="Z9">
        <f t="shared" si="16"/>
        <v>1.0521039366722107E-3</v>
      </c>
      <c r="AA9" s="2">
        <f t="shared" si="2"/>
        <v>0</v>
      </c>
      <c r="AB9">
        <f t="shared" si="17"/>
        <v>0</v>
      </c>
      <c r="AC9">
        <f t="shared" si="17"/>
        <v>0</v>
      </c>
      <c r="AD9">
        <f t="shared" si="17"/>
        <v>0</v>
      </c>
      <c r="AG9">
        <v>10000</v>
      </c>
      <c r="AH9">
        <v>10000</v>
      </c>
      <c r="AI9">
        <v>8</v>
      </c>
      <c r="AJ9" s="2">
        <v>0</v>
      </c>
      <c r="AK9">
        <f t="shared" si="3"/>
        <v>0</v>
      </c>
      <c r="AL9" t="e">
        <f t="shared" si="18"/>
        <v>#DIV/0!</v>
      </c>
      <c r="AM9" s="2">
        <v>1121496</v>
      </c>
      <c r="AN9">
        <f t="shared" si="19"/>
        <v>1095.2109375</v>
      </c>
      <c r="AO9">
        <f t="shared" si="19"/>
        <v>1.0695419311523437</v>
      </c>
      <c r="AP9">
        <f t="shared" si="19"/>
        <v>1.0444745421409607E-3</v>
      </c>
      <c r="AQ9" s="2">
        <f t="shared" si="4"/>
        <v>0</v>
      </c>
      <c r="AR9">
        <f t="shared" si="20"/>
        <v>0</v>
      </c>
      <c r="AS9">
        <f t="shared" si="20"/>
        <v>0</v>
      </c>
      <c r="AT9">
        <f t="shared" si="20"/>
        <v>0</v>
      </c>
      <c r="AW9">
        <v>10000</v>
      </c>
      <c r="AX9">
        <v>10000</v>
      </c>
      <c r="AY9">
        <v>8</v>
      </c>
      <c r="AZ9" s="2">
        <v>0</v>
      </c>
      <c r="BA9">
        <f t="shared" si="5"/>
        <v>0</v>
      </c>
      <c r="BB9" t="e">
        <f t="shared" si="21"/>
        <v>#DIV/0!</v>
      </c>
      <c r="BC9" s="2">
        <v>1139088</v>
      </c>
      <c r="BD9">
        <f t="shared" si="22"/>
        <v>1112.390625</v>
      </c>
      <c r="BE9">
        <f t="shared" si="22"/>
        <v>1.0863189697265625</v>
      </c>
      <c r="BF9">
        <f t="shared" si="22"/>
        <v>1.0608583688735962E-3</v>
      </c>
      <c r="BG9" s="2">
        <f t="shared" si="6"/>
        <v>0</v>
      </c>
      <c r="BH9">
        <f t="shared" si="23"/>
        <v>0</v>
      </c>
      <c r="BI9">
        <f t="shared" si="23"/>
        <v>0</v>
      </c>
      <c r="BJ9">
        <f t="shared" si="23"/>
        <v>0</v>
      </c>
      <c r="BM9">
        <v>10000</v>
      </c>
      <c r="BN9">
        <v>10000</v>
      </c>
      <c r="BO9">
        <v>8</v>
      </c>
      <c r="BP9" s="2">
        <v>0</v>
      </c>
      <c r="BQ9">
        <f t="shared" si="7"/>
        <v>0</v>
      </c>
      <c r="BR9" t="e">
        <f t="shared" si="24"/>
        <v>#DIV/0!</v>
      </c>
      <c r="BS9" s="2">
        <v>1129592</v>
      </c>
      <c r="BT9">
        <f t="shared" si="25"/>
        <v>1103.1171875</v>
      </c>
      <c r="BU9">
        <f t="shared" si="25"/>
        <v>1.0772628784179687</v>
      </c>
      <c r="BV9">
        <f t="shared" si="25"/>
        <v>1.0520145297050476E-3</v>
      </c>
      <c r="BW9" s="2">
        <f t="shared" si="8"/>
        <v>0</v>
      </c>
      <c r="BX9">
        <f t="shared" si="26"/>
        <v>0</v>
      </c>
      <c r="BY9">
        <f t="shared" si="26"/>
        <v>0</v>
      </c>
      <c r="BZ9">
        <f t="shared" si="26"/>
        <v>0</v>
      </c>
      <c r="CC9">
        <v>10000</v>
      </c>
      <c r="CD9">
        <v>10000</v>
      </c>
      <c r="CE9">
        <v>8</v>
      </c>
      <c r="CF9" s="2">
        <f t="shared" si="27"/>
        <v>0</v>
      </c>
      <c r="CG9">
        <f t="shared" si="28"/>
        <v>0</v>
      </c>
      <c r="CH9" t="e">
        <f t="shared" si="29"/>
        <v>#DIV/0!</v>
      </c>
      <c r="CI9" s="2">
        <f t="shared" si="30"/>
        <v>1136321.6000000001</v>
      </c>
      <c r="CJ9">
        <f t="shared" si="31"/>
        <v>1109.6890625000001</v>
      </c>
      <c r="CK9">
        <f t="shared" si="31"/>
        <v>1.0836807250976563</v>
      </c>
      <c r="CL9">
        <f t="shared" si="31"/>
        <v>1.05828195810318E-3</v>
      </c>
      <c r="CM9" s="2">
        <f t="shared" si="9"/>
        <v>0</v>
      </c>
      <c r="CN9">
        <f t="shared" si="32"/>
        <v>0</v>
      </c>
      <c r="CO9">
        <f t="shared" si="32"/>
        <v>0</v>
      </c>
      <c r="CP9">
        <f t="shared" si="32"/>
        <v>0</v>
      </c>
      <c r="CT9">
        <v>10000</v>
      </c>
      <c r="CU9">
        <v>10000</v>
      </c>
      <c r="CV9">
        <v>8</v>
      </c>
      <c r="CW9" s="2">
        <f t="shared" si="33"/>
        <v>0</v>
      </c>
      <c r="CX9" s="3">
        <f t="shared" si="34"/>
        <v>0</v>
      </c>
      <c r="CY9" s="3" t="e">
        <f t="shared" si="35"/>
        <v>#DIV/0!</v>
      </c>
      <c r="CZ9" s="2">
        <f t="shared" si="36"/>
        <v>1129688</v>
      </c>
      <c r="DA9">
        <f t="shared" si="37"/>
        <v>1103.2109375</v>
      </c>
      <c r="DB9">
        <f t="shared" si="38"/>
        <v>1.0773544311523437</v>
      </c>
      <c r="DC9">
        <f t="shared" si="39"/>
        <v>1.0521039366722107E-3</v>
      </c>
      <c r="DD9" s="2">
        <f t="shared" si="10"/>
        <v>0</v>
      </c>
      <c r="DE9">
        <f t="shared" si="40"/>
        <v>0</v>
      </c>
      <c r="DF9">
        <f t="shared" si="41"/>
        <v>0</v>
      </c>
      <c r="DG9">
        <f t="shared" si="42"/>
        <v>0</v>
      </c>
    </row>
    <row r="10" spans="1:111" x14ac:dyDescent="0.25">
      <c r="A10">
        <v>10000</v>
      </c>
      <c r="B10">
        <v>10000</v>
      </c>
      <c r="C10">
        <v>64</v>
      </c>
      <c r="D10" s="2">
        <v>15</v>
      </c>
      <c r="E10">
        <f t="shared" si="0"/>
        <v>1.5E-3</v>
      </c>
      <c r="F10">
        <f t="shared" si="11"/>
        <v>666666.66666666663</v>
      </c>
      <c r="G10">
        <v>925320</v>
      </c>
      <c r="H10">
        <f t="shared" si="12"/>
        <v>903.6328125</v>
      </c>
      <c r="I10">
        <f t="shared" si="12"/>
        <v>0.88245391845703125</v>
      </c>
      <c r="J10">
        <f t="shared" si="12"/>
        <v>8.6177140474319458E-4</v>
      </c>
      <c r="K10" s="2">
        <v>0</v>
      </c>
      <c r="L10">
        <f t="shared" si="13"/>
        <v>0</v>
      </c>
      <c r="M10">
        <f t="shared" si="14"/>
        <v>0</v>
      </c>
      <c r="N10">
        <f t="shared" si="14"/>
        <v>0</v>
      </c>
      <c r="Q10">
        <v>10000</v>
      </c>
      <c r="R10">
        <v>10000</v>
      </c>
      <c r="S10">
        <v>64</v>
      </c>
      <c r="T10" s="2">
        <v>0</v>
      </c>
      <c r="U10">
        <f t="shared" si="1"/>
        <v>0</v>
      </c>
      <c r="V10" t="e">
        <f t="shared" si="15"/>
        <v>#DIV/0!</v>
      </c>
      <c r="W10" s="2">
        <v>1157536</v>
      </c>
      <c r="X10">
        <f t="shared" si="16"/>
        <v>1130.40625</v>
      </c>
      <c r="Y10">
        <f t="shared" si="16"/>
        <v>1.103912353515625</v>
      </c>
      <c r="Z10">
        <f t="shared" si="16"/>
        <v>1.0780394077301025E-3</v>
      </c>
      <c r="AA10" s="2">
        <f t="shared" si="2"/>
        <v>0</v>
      </c>
      <c r="AB10">
        <f t="shared" si="17"/>
        <v>0</v>
      </c>
      <c r="AC10">
        <f t="shared" si="17"/>
        <v>0</v>
      </c>
      <c r="AD10">
        <f t="shared" si="17"/>
        <v>0</v>
      </c>
      <c r="AG10">
        <v>10000</v>
      </c>
      <c r="AH10">
        <v>10000</v>
      </c>
      <c r="AI10">
        <v>64</v>
      </c>
      <c r="AJ10" s="2">
        <v>15</v>
      </c>
      <c r="AK10">
        <f t="shared" si="3"/>
        <v>1.5E-3</v>
      </c>
      <c r="AL10">
        <f t="shared" si="18"/>
        <v>666666.66666666663</v>
      </c>
      <c r="AM10" s="2">
        <v>933336</v>
      </c>
      <c r="AN10">
        <f t="shared" si="19"/>
        <v>911.4609375</v>
      </c>
      <c r="AO10">
        <f t="shared" si="19"/>
        <v>0.89009857177734375</v>
      </c>
      <c r="AP10">
        <f t="shared" si="19"/>
        <v>8.6923688650131226E-4</v>
      </c>
      <c r="AQ10" s="2">
        <f t="shared" si="4"/>
        <v>0</v>
      </c>
      <c r="AR10">
        <f t="shared" si="20"/>
        <v>0</v>
      </c>
      <c r="AS10">
        <f t="shared" si="20"/>
        <v>0</v>
      </c>
      <c r="AT10">
        <f t="shared" si="20"/>
        <v>0</v>
      </c>
      <c r="AW10">
        <v>10000</v>
      </c>
      <c r="AX10">
        <v>10000</v>
      </c>
      <c r="AY10">
        <v>64</v>
      </c>
      <c r="AZ10" s="2">
        <v>15</v>
      </c>
      <c r="BA10">
        <f t="shared" si="5"/>
        <v>1.5E-3</v>
      </c>
      <c r="BB10">
        <f t="shared" si="21"/>
        <v>666666.66666666663</v>
      </c>
      <c r="BC10" s="2">
        <v>941704</v>
      </c>
      <c r="BD10">
        <f t="shared" si="22"/>
        <v>919.6328125</v>
      </c>
      <c r="BE10">
        <f t="shared" si="22"/>
        <v>0.89807891845703125</v>
      </c>
      <c r="BF10">
        <f t="shared" si="22"/>
        <v>8.7703019380569458E-4</v>
      </c>
      <c r="BG10" s="2">
        <f t="shared" si="6"/>
        <v>0</v>
      </c>
      <c r="BH10">
        <f t="shared" si="23"/>
        <v>0</v>
      </c>
      <c r="BI10">
        <f t="shared" si="23"/>
        <v>0</v>
      </c>
      <c r="BJ10">
        <f t="shared" si="23"/>
        <v>0</v>
      </c>
      <c r="BM10">
        <v>10000</v>
      </c>
      <c r="BN10">
        <v>10000</v>
      </c>
      <c r="BO10">
        <v>64</v>
      </c>
      <c r="BP10" s="2">
        <v>15</v>
      </c>
      <c r="BQ10">
        <f t="shared" si="7"/>
        <v>1.5E-3</v>
      </c>
      <c r="BR10">
        <f t="shared" si="24"/>
        <v>666666.66666666663</v>
      </c>
      <c r="BS10" s="2">
        <v>925288</v>
      </c>
      <c r="BT10">
        <f t="shared" si="25"/>
        <v>903.6015625</v>
      </c>
      <c r="BU10">
        <f t="shared" si="25"/>
        <v>0.88242340087890625</v>
      </c>
      <c r="BV10">
        <f t="shared" si="25"/>
        <v>8.6174160242080688E-4</v>
      </c>
      <c r="BW10" s="2">
        <f t="shared" si="8"/>
        <v>0</v>
      </c>
      <c r="BX10">
        <f t="shared" si="26"/>
        <v>0</v>
      </c>
      <c r="BY10">
        <f t="shared" si="26"/>
        <v>0</v>
      </c>
      <c r="BZ10">
        <f t="shared" si="26"/>
        <v>0</v>
      </c>
      <c r="CC10">
        <v>10000</v>
      </c>
      <c r="CD10">
        <v>10000</v>
      </c>
      <c r="CE10">
        <v>64</v>
      </c>
      <c r="CF10" s="2">
        <f t="shared" si="27"/>
        <v>12</v>
      </c>
      <c r="CG10">
        <f t="shared" si="28"/>
        <v>1.2000000000000001E-3</v>
      </c>
      <c r="CH10" t="e">
        <f t="shared" si="29"/>
        <v>#DIV/0!</v>
      </c>
      <c r="CI10" s="2">
        <f t="shared" si="30"/>
        <v>976636.8</v>
      </c>
      <c r="CJ10">
        <f t="shared" si="31"/>
        <v>953.74687500000005</v>
      </c>
      <c r="CK10">
        <f t="shared" si="31"/>
        <v>0.93139343261718754</v>
      </c>
      <c r="CL10">
        <f t="shared" si="31"/>
        <v>9.0956389904022221E-4</v>
      </c>
      <c r="CM10" s="2">
        <f t="shared" si="9"/>
        <v>0</v>
      </c>
      <c r="CN10">
        <f t="shared" si="32"/>
        <v>0</v>
      </c>
      <c r="CO10">
        <f t="shared" si="32"/>
        <v>0</v>
      </c>
      <c r="CP10">
        <f t="shared" si="32"/>
        <v>0</v>
      </c>
      <c r="CT10">
        <v>10000</v>
      </c>
      <c r="CU10">
        <v>10000</v>
      </c>
      <c r="CV10">
        <v>64</v>
      </c>
      <c r="CW10" s="2">
        <f t="shared" si="33"/>
        <v>15</v>
      </c>
      <c r="CX10" s="3">
        <f t="shared" si="34"/>
        <v>1.5E-3</v>
      </c>
      <c r="CY10" s="3" t="e">
        <f t="shared" si="35"/>
        <v>#DIV/0!</v>
      </c>
      <c r="CZ10" s="2">
        <f t="shared" si="36"/>
        <v>933336</v>
      </c>
      <c r="DA10">
        <f t="shared" si="37"/>
        <v>911.4609375</v>
      </c>
      <c r="DB10">
        <f t="shared" si="38"/>
        <v>0.89009857177734375</v>
      </c>
      <c r="DC10">
        <f t="shared" si="39"/>
        <v>8.6923688650131226E-4</v>
      </c>
      <c r="DD10" s="2">
        <f t="shared" si="10"/>
        <v>0</v>
      </c>
      <c r="DE10">
        <f t="shared" si="40"/>
        <v>0</v>
      </c>
      <c r="DF10">
        <f t="shared" si="41"/>
        <v>0</v>
      </c>
      <c r="DG10">
        <f t="shared" si="42"/>
        <v>0</v>
      </c>
    </row>
    <row r="11" spans="1:111" x14ac:dyDescent="0.25">
      <c r="A11">
        <v>10000</v>
      </c>
      <c r="B11">
        <v>10000</v>
      </c>
      <c r="C11">
        <v>512</v>
      </c>
      <c r="D11" s="2">
        <v>16</v>
      </c>
      <c r="E11">
        <f t="shared" si="0"/>
        <v>1.6000000000000001E-3</v>
      </c>
      <c r="F11">
        <f t="shared" si="11"/>
        <v>625000</v>
      </c>
      <c r="G11">
        <v>958720</v>
      </c>
      <c r="H11">
        <f t="shared" si="12"/>
        <v>936.25</v>
      </c>
      <c r="I11">
        <f t="shared" si="12"/>
        <v>0.914306640625</v>
      </c>
      <c r="J11">
        <f t="shared" si="12"/>
        <v>8.9287757873535156E-4</v>
      </c>
      <c r="K11" s="2">
        <v>0</v>
      </c>
      <c r="L11">
        <f t="shared" si="13"/>
        <v>0</v>
      </c>
      <c r="M11">
        <f t="shared" si="14"/>
        <v>0</v>
      </c>
      <c r="N11">
        <f t="shared" si="14"/>
        <v>0</v>
      </c>
      <c r="Q11">
        <v>10000</v>
      </c>
      <c r="R11">
        <v>10000</v>
      </c>
      <c r="S11">
        <v>512</v>
      </c>
      <c r="T11" s="2">
        <v>16</v>
      </c>
      <c r="U11">
        <f t="shared" si="1"/>
        <v>1.6000000000000001E-3</v>
      </c>
      <c r="V11">
        <f t="shared" si="15"/>
        <v>625000</v>
      </c>
      <c r="W11" s="2">
        <v>967088</v>
      </c>
      <c r="X11">
        <f t="shared" si="16"/>
        <v>944.421875</v>
      </c>
      <c r="Y11">
        <f t="shared" si="16"/>
        <v>0.9222869873046875</v>
      </c>
      <c r="Z11">
        <f t="shared" si="16"/>
        <v>9.0067088603973389E-4</v>
      </c>
      <c r="AA11" s="2">
        <f t="shared" si="2"/>
        <v>0</v>
      </c>
      <c r="AB11">
        <f t="shared" si="17"/>
        <v>0</v>
      </c>
      <c r="AC11">
        <f t="shared" si="17"/>
        <v>0</v>
      </c>
      <c r="AD11">
        <f t="shared" si="17"/>
        <v>0</v>
      </c>
      <c r="AG11">
        <v>10000</v>
      </c>
      <c r="AH11">
        <v>10000</v>
      </c>
      <c r="AI11">
        <v>512</v>
      </c>
      <c r="AJ11" s="2">
        <v>16</v>
      </c>
      <c r="AK11">
        <f t="shared" si="3"/>
        <v>1.6000000000000001E-3</v>
      </c>
      <c r="AL11">
        <f t="shared" si="18"/>
        <v>625000</v>
      </c>
      <c r="AM11" s="2">
        <v>966896</v>
      </c>
      <c r="AN11">
        <f t="shared" si="19"/>
        <v>944.234375</v>
      </c>
      <c r="AO11">
        <f t="shared" si="19"/>
        <v>0.9221038818359375</v>
      </c>
      <c r="AP11">
        <f t="shared" si="19"/>
        <v>9.0049207210540771E-4</v>
      </c>
      <c r="AQ11" s="2">
        <f t="shared" si="4"/>
        <v>0</v>
      </c>
      <c r="AR11">
        <f t="shared" si="20"/>
        <v>0</v>
      </c>
      <c r="AS11">
        <f t="shared" si="20"/>
        <v>0</v>
      </c>
      <c r="AT11">
        <f t="shared" si="20"/>
        <v>0</v>
      </c>
      <c r="AW11">
        <v>10000</v>
      </c>
      <c r="AX11">
        <v>10000</v>
      </c>
      <c r="AY11">
        <v>512</v>
      </c>
      <c r="AZ11" s="2">
        <v>16</v>
      </c>
      <c r="BA11">
        <f t="shared" si="5"/>
        <v>1.6000000000000001E-3</v>
      </c>
      <c r="BB11">
        <f t="shared" si="21"/>
        <v>625000</v>
      </c>
      <c r="BC11" s="2">
        <v>950704</v>
      </c>
      <c r="BD11">
        <f t="shared" si="22"/>
        <v>928.421875</v>
      </c>
      <c r="BE11">
        <f t="shared" si="22"/>
        <v>0.9066619873046875</v>
      </c>
      <c r="BF11">
        <f t="shared" si="22"/>
        <v>8.8541209697723389E-4</v>
      </c>
      <c r="BG11" s="2">
        <f t="shared" si="6"/>
        <v>0</v>
      </c>
      <c r="BH11">
        <f t="shared" si="23"/>
        <v>0</v>
      </c>
      <c r="BI11">
        <f t="shared" si="23"/>
        <v>0</v>
      </c>
      <c r="BJ11">
        <f t="shared" si="23"/>
        <v>0</v>
      </c>
      <c r="BM11">
        <v>10000</v>
      </c>
      <c r="BN11">
        <v>10000</v>
      </c>
      <c r="BO11">
        <v>512</v>
      </c>
      <c r="BP11" s="2">
        <v>16</v>
      </c>
      <c r="BQ11">
        <f t="shared" si="7"/>
        <v>1.6000000000000001E-3</v>
      </c>
      <c r="BR11">
        <f t="shared" si="24"/>
        <v>625000</v>
      </c>
      <c r="BS11" s="2">
        <v>975088</v>
      </c>
      <c r="BT11">
        <f t="shared" si="25"/>
        <v>952.234375</v>
      </c>
      <c r="BU11">
        <f t="shared" si="25"/>
        <v>0.9299163818359375</v>
      </c>
      <c r="BV11">
        <f t="shared" si="25"/>
        <v>9.0812146663665771E-4</v>
      </c>
      <c r="BW11" s="2">
        <f t="shared" si="8"/>
        <v>0</v>
      </c>
      <c r="BX11">
        <f t="shared" si="26"/>
        <v>0</v>
      </c>
      <c r="BY11">
        <f t="shared" si="26"/>
        <v>0</v>
      </c>
      <c r="BZ11">
        <f t="shared" si="26"/>
        <v>0</v>
      </c>
      <c r="CC11">
        <v>10000</v>
      </c>
      <c r="CD11">
        <v>10000</v>
      </c>
      <c r="CE11">
        <v>512</v>
      </c>
      <c r="CF11" s="2">
        <f t="shared" si="27"/>
        <v>16</v>
      </c>
      <c r="CG11">
        <f t="shared" si="28"/>
        <v>1.6000000000000001E-3</v>
      </c>
      <c r="CH11">
        <f t="shared" si="29"/>
        <v>625000</v>
      </c>
      <c r="CI11" s="2">
        <f t="shared" si="30"/>
        <v>963699.19999999995</v>
      </c>
      <c r="CJ11">
        <f t="shared" si="31"/>
        <v>941.11249999999995</v>
      </c>
      <c r="CK11">
        <f t="shared" si="31"/>
        <v>0.91905517578124996</v>
      </c>
      <c r="CL11">
        <f t="shared" si="31"/>
        <v>8.9751482009887691E-4</v>
      </c>
      <c r="CM11" s="2">
        <f t="shared" si="9"/>
        <v>0</v>
      </c>
      <c r="CN11">
        <f t="shared" si="32"/>
        <v>0</v>
      </c>
      <c r="CO11">
        <f t="shared" si="32"/>
        <v>0</v>
      </c>
      <c r="CP11">
        <f t="shared" si="32"/>
        <v>0</v>
      </c>
      <c r="CT11">
        <v>10000</v>
      </c>
      <c r="CU11">
        <v>10000</v>
      </c>
      <c r="CV11">
        <v>512</v>
      </c>
      <c r="CW11" s="2">
        <f t="shared" si="33"/>
        <v>16</v>
      </c>
      <c r="CX11" s="3">
        <f t="shared" si="34"/>
        <v>1.6000000000000001E-3</v>
      </c>
      <c r="CY11" s="3">
        <f t="shared" si="35"/>
        <v>625000</v>
      </c>
      <c r="CZ11" s="2">
        <f t="shared" si="36"/>
        <v>966896</v>
      </c>
      <c r="DA11">
        <f t="shared" si="37"/>
        <v>944.234375</v>
      </c>
      <c r="DB11">
        <f t="shared" si="38"/>
        <v>0.9221038818359375</v>
      </c>
      <c r="DC11">
        <f t="shared" si="39"/>
        <v>9.0049207210540771E-4</v>
      </c>
      <c r="DD11" s="2">
        <f t="shared" si="10"/>
        <v>0</v>
      </c>
      <c r="DE11">
        <f t="shared" si="40"/>
        <v>0</v>
      </c>
      <c r="DF11">
        <f t="shared" si="41"/>
        <v>0</v>
      </c>
      <c r="DG11">
        <f t="shared" si="42"/>
        <v>0</v>
      </c>
    </row>
    <row r="12" spans="1:111" x14ac:dyDescent="0.25">
      <c r="A12">
        <v>10000</v>
      </c>
      <c r="B12">
        <v>10000</v>
      </c>
      <c r="C12">
        <v>4096</v>
      </c>
      <c r="D12" s="2">
        <v>78</v>
      </c>
      <c r="E12">
        <f t="shared" si="0"/>
        <v>7.7999999999999996E-3</v>
      </c>
      <c r="F12">
        <f t="shared" si="11"/>
        <v>128205.1282051282</v>
      </c>
      <c r="G12">
        <v>1160512</v>
      </c>
      <c r="H12">
        <f t="shared" si="12"/>
        <v>1133.3125</v>
      </c>
      <c r="I12">
        <f t="shared" si="12"/>
        <v>1.10675048828125</v>
      </c>
      <c r="J12">
        <f t="shared" si="12"/>
        <v>1.0808110237121582E-3</v>
      </c>
      <c r="K12" s="2">
        <v>0</v>
      </c>
      <c r="L12">
        <f t="shared" si="13"/>
        <v>0</v>
      </c>
      <c r="M12">
        <f t="shared" si="14"/>
        <v>0</v>
      </c>
      <c r="N12">
        <f t="shared" si="14"/>
        <v>0</v>
      </c>
      <c r="Q12">
        <v>10000</v>
      </c>
      <c r="R12">
        <v>10000</v>
      </c>
      <c r="S12">
        <v>4096</v>
      </c>
      <c r="T12" s="2">
        <v>46</v>
      </c>
      <c r="U12">
        <f t="shared" si="1"/>
        <v>4.5999999999999999E-3</v>
      </c>
      <c r="V12">
        <f t="shared" si="15"/>
        <v>217391.30434782608</v>
      </c>
      <c r="W12" s="2">
        <v>1185568</v>
      </c>
      <c r="X12">
        <f t="shared" si="16"/>
        <v>1157.78125</v>
      </c>
      <c r="Y12">
        <f t="shared" si="16"/>
        <v>1.130645751953125</v>
      </c>
      <c r="Z12">
        <f t="shared" si="16"/>
        <v>1.1041462421417236E-3</v>
      </c>
      <c r="AA12" s="2">
        <f t="shared" si="2"/>
        <v>0</v>
      </c>
      <c r="AB12">
        <f t="shared" si="17"/>
        <v>0</v>
      </c>
      <c r="AC12">
        <f t="shared" si="17"/>
        <v>0</v>
      </c>
      <c r="AD12">
        <f t="shared" si="17"/>
        <v>0</v>
      </c>
      <c r="AG12">
        <v>10000</v>
      </c>
      <c r="AH12">
        <v>10000</v>
      </c>
      <c r="AI12">
        <v>4096</v>
      </c>
      <c r="AJ12" s="2">
        <v>62</v>
      </c>
      <c r="AK12">
        <f t="shared" si="3"/>
        <v>6.1999999999999998E-3</v>
      </c>
      <c r="AL12">
        <f t="shared" si="18"/>
        <v>161290.32258064515</v>
      </c>
      <c r="AM12" s="2">
        <v>1148240</v>
      </c>
      <c r="AN12">
        <f t="shared" si="19"/>
        <v>1121.328125</v>
      </c>
      <c r="AO12">
        <f t="shared" si="19"/>
        <v>1.0950469970703125</v>
      </c>
      <c r="AP12">
        <f t="shared" si="19"/>
        <v>1.0693818330764771E-3</v>
      </c>
      <c r="AQ12" s="2">
        <f t="shared" si="4"/>
        <v>0</v>
      </c>
      <c r="AR12">
        <f t="shared" si="20"/>
        <v>0</v>
      </c>
      <c r="AS12">
        <f t="shared" si="20"/>
        <v>0</v>
      </c>
      <c r="AT12">
        <f t="shared" si="20"/>
        <v>0</v>
      </c>
      <c r="AW12">
        <v>10000</v>
      </c>
      <c r="AX12">
        <v>10000</v>
      </c>
      <c r="AY12">
        <v>4096</v>
      </c>
      <c r="AZ12" s="2">
        <v>47</v>
      </c>
      <c r="BA12">
        <f t="shared" si="5"/>
        <v>4.7000000000000002E-3</v>
      </c>
      <c r="BB12">
        <f t="shared" si="21"/>
        <v>212765.95744680849</v>
      </c>
      <c r="BC12" s="2">
        <v>1206064</v>
      </c>
      <c r="BD12">
        <f t="shared" si="22"/>
        <v>1177.796875</v>
      </c>
      <c r="BE12">
        <f t="shared" si="22"/>
        <v>1.1501922607421875</v>
      </c>
      <c r="BF12">
        <f t="shared" si="22"/>
        <v>1.1232346296310425E-3</v>
      </c>
      <c r="BG12" s="2">
        <f t="shared" si="6"/>
        <v>0</v>
      </c>
      <c r="BH12">
        <f t="shared" si="23"/>
        <v>0</v>
      </c>
      <c r="BI12">
        <f t="shared" si="23"/>
        <v>0</v>
      </c>
      <c r="BJ12">
        <f t="shared" si="23"/>
        <v>0</v>
      </c>
      <c r="BM12">
        <v>10000</v>
      </c>
      <c r="BN12">
        <v>10000</v>
      </c>
      <c r="BO12">
        <v>4096</v>
      </c>
      <c r="BP12" s="2">
        <v>47</v>
      </c>
      <c r="BQ12">
        <f t="shared" si="7"/>
        <v>4.7000000000000002E-3</v>
      </c>
      <c r="BR12">
        <f t="shared" si="24"/>
        <v>212765.95744680849</v>
      </c>
      <c r="BS12" s="2">
        <v>1173328</v>
      </c>
      <c r="BT12">
        <f t="shared" si="25"/>
        <v>1145.828125</v>
      </c>
      <c r="BU12">
        <f t="shared" si="25"/>
        <v>1.1189727783203125</v>
      </c>
      <c r="BV12">
        <f t="shared" si="25"/>
        <v>1.0927468538284302E-3</v>
      </c>
      <c r="BW12" s="2">
        <f t="shared" si="8"/>
        <v>0</v>
      </c>
      <c r="BX12">
        <f t="shared" si="26"/>
        <v>0</v>
      </c>
      <c r="BY12">
        <f t="shared" si="26"/>
        <v>0</v>
      </c>
      <c r="BZ12">
        <f t="shared" si="26"/>
        <v>0</v>
      </c>
      <c r="CC12">
        <v>10000</v>
      </c>
      <c r="CD12">
        <v>10000</v>
      </c>
      <c r="CE12">
        <v>4096</v>
      </c>
      <c r="CF12" s="2">
        <f t="shared" si="27"/>
        <v>56</v>
      </c>
      <c r="CG12">
        <f t="shared" si="28"/>
        <v>5.5999999999999991E-3</v>
      </c>
      <c r="CH12">
        <f t="shared" si="29"/>
        <v>186483.73400544329</v>
      </c>
      <c r="CI12" s="2">
        <f t="shared" si="30"/>
        <v>1174742.3999999999</v>
      </c>
      <c r="CJ12">
        <f t="shared" si="31"/>
        <v>1147.2093749999999</v>
      </c>
      <c r="CK12">
        <f t="shared" si="31"/>
        <v>1.1203216552734374</v>
      </c>
      <c r="CL12">
        <f t="shared" si="31"/>
        <v>1.0940641164779662E-3</v>
      </c>
      <c r="CM12" s="2">
        <f t="shared" si="9"/>
        <v>0</v>
      </c>
      <c r="CN12">
        <f t="shared" si="32"/>
        <v>0</v>
      </c>
      <c r="CO12">
        <f t="shared" si="32"/>
        <v>0</v>
      </c>
      <c r="CP12">
        <f t="shared" si="32"/>
        <v>0</v>
      </c>
      <c r="CT12">
        <v>10000</v>
      </c>
      <c r="CU12">
        <v>10000</v>
      </c>
      <c r="CV12">
        <v>4096</v>
      </c>
      <c r="CW12" s="2">
        <f t="shared" si="33"/>
        <v>47</v>
      </c>
      <c r="CX12" s="3">
        <f t="shared" si="34"/>
        <v>4.7000000000000002E-3</v>
      </c>
      <c r="CY12" s="3">
        <f t="shared" si="35"/>
        <v>212765.95744680849</v>
      </c>
      <c r="CZ12" s="2">
        <f t="shared" si="36"/>
        <v>1173328</v>
      </c>
      <c r="DA12">
        <f t="shared" si="37"/>
        <v>1145.828125</v>
      </c>
      <c r="DB12">
        <f t="shared" si="38"/>
        <v>1.1189727783203125</v>
      </c>
      <c r="DC12">
        <f t="shared" si="39"/>
        <v>1.0927468538284302E-3</v>
      </c>
      <c r="DD12" s="2">
        <f t="shared" si="10"/>
        <v>0</v>
      </c>
      <c r="DE12">
        <f t="shared" si="40"/>
        <v>0</v>
      </c>
      <c r="DF12">
        <f t="shared" si="41"/>
        <v>0</v>
      </c>
      <c r="DG12">
        <f t="shared" si="42"/>
        <v>0</v>
      </c>
    </row>
    <row r="13" spans="1:111" x14ac:dyDescent="0.25">
      <c r="A13">
        <v>10000</v>
      </c>
      <c r="B13">
        <v>100000</v>
      </c>
      <c r="C13">
        <v>2</v>
      </c>
      <c r="D13" s="2">
        <v>0</v>
      </c>
      <c r="E13">
        <f t="shared" si="0"/>
        <v>0</v>
      </c>
      <c r="F13" t="e">
        <f t="shared" si="11"/>
        <v>#DIV/0!</v>
      </c>
      <c r="G13">
        <v>1121080</v>
      </c>
      <c r="H13">
        <f t="shared" si="12"/>
        <v>1094.8046875</v>
      </c>
      <c r="I13">
        <f t="shared" si="12"/>
        <v>1.0691452026367187</v>
      </c>
      <c r="J13">
        <f t="shared" si="12"/>
        <v>1.0440871119499207E-3</v>
      </c>
      <c r="K13" s="2">
        <v>0</v>
      </c>
      <c r="L13">
        <f t="shared" si="13"/>
        <v>0</v>
      </c>
      <c r="M13">
        <f t="shared" si="14"/>
        <v>0</v>
      </c>
      <c r="N13">
        <f t="shared" si="14"/>
        <v>0</v>
      </c>
      <c r="Q13">
        <v>10000</v>
      </c>
      <c r="R13">
        <v>100000</v>
      </c>
      <c r="S13">
        <v>2</v>
      </c>
      <c r="T13" s="2">
        <v>0</v>
      </c>
      <c r="U13">
        <f t="shared" si="1"/>
        <v>0</v>
      </c>
      <c r="V13" t="e">
        <f t="shared" si="15"/>
        <v>#DIV/0!</v>
      </c>
      <c r="W13" s="2">
        <v>1130912</v>
      </c>
      <c r="X13">
        <f t="shared" si="16"/>
        <v>1104.40625</v>
      </c>
      <c r="Y13">
        <f t="shared" si="16"/>
        <v>1.078521728515625</v>
      </c>
      <c r="Z13">
        <f t="shared" si="16"/>
        <v>1.05324387550354E-3</v>
      </c>
      <c r="AA13" s="2">
        <f t="shared" si="2"/>
        <v>0</v>
      </c>
      <c r="AB13">
        <f t="shared" si="17"/>
        <v>0</v>
      </c>
      <c r="AC13">
        <f t="shared" si="17"/>
        <v>0</v>
      </c>
      <c r="AD13">
        <f t="shared" si="17"/>
        <v>0</v>
      </c>
      <c r="AG13">
        <v>10000</v>
      </c>
      <c r="AH13">
        <v>100000</v>
      </c>
      <c r="AI13">
        <v>2</v>
      </c>
      <c r="AJ13" s="2">
        <v>0</v>
      </c>
      <c r="AK13">
        <f t="shared" si="3"/>
        <v>0</v>
      </c>
      <c r="AL13" t="e">
        <f t="shared" si="18"/>
        <v>#DIV/0!</v>
      </c>
      <c r="AM13" s="2">
        <v>1128648</v>
      </c>
      <c r="AN13">
        <f t="shared" si="19"/>
        <v>1102.1953125</v>
      </c>
      <c r="AO13">
        <f t="shared" si="19"/>
        <v>1.0763626098632812</v>
      </c>
      <c r="AP13">
        <f t="shared" si="19"/>
        <v>1.0511353611946106E-3</v>
      </c>
      <c r="AQ13" s="2">
        <f t="shared" si="4"/>
        <v>0</v>
      </c>
      <c r="AR13">
        <f t="shared" si="20"/>
        <v>0</v>
      </c>
      <c r="AS13">
        <f t="shared" si="20"/>
        <v>0</v>
      </c>
      <c r="AT13">
        <f t="shared" si="20"/>
        <v>0</v>
      </c>
      <c r="AW13">
        <v>10000</v>
      </c>
      <c r="AX13">
        <v>100000</v>
      </c>
      <c r="AY13">
        <v>2</v>
      </c>
      <c r="AZ13" s="2">
        <v>0</v>
      </c>
      <c r="BA13">
        <f t="shared" si="5"/>
        <v>0</v>
      </c>
      <c r="BB13" t="e">
        <f t="shared" si="21"/>
        <v>#DIV/0!</v>
      </c>
      <c r="BC13" s="2">
        <v>1127032</v>
      </c>
      <c r="BD13">
        <f t="shared" si="22"/>
        <v>1100.6171875</v>
      </c>
      <c r="BE13">
        <f t="shared" si="22"/>
        <v>1.0748214721679687</v>
      </c>
      <c r="BF13">
        <f t="shared" si="22"/>
        <v>1.049630343914032E-3</v>
      </c>
      <c r="BG13" s="2">
        <f t="shared" si="6"/>
        <v>0</v>
      </c>
      <c r="BH13">
        <f t="shared" si="23"/>
        <v>0</v>
      </c>
      <c r="BI13">
        <f t="shared" si="23"/>
        <v>0</v>
      </c>
      <c r="BJ13">
        <f t="shared" si="23"/>
        <v>0</v>
      </c>
      <c r="BM13">
        <v>100000</v>
      </c>
      <c r="BN13">
        <v>100000</v>
      </c>
      <c r="BO13">
        <v>2</v>
      </c>
      <c r="BP13" s="2">
        <v>0</v>
      </c>
      <c r="BQ13">
        <f t="shared" si="7"/>
        <v>0</v>
      </c>
      <c r="BR13" t="e">
        <f t="shared" si="24"/>
        <v>#DIV/0!</v>
      </c>
      <c r="BS13" s="2">
        <v>1143416</v>
      </c>
      <c r="BT13">
        <f t="shared" si="25"/>
        <v>1116.6171875</v>
      </c>
      <c r="BU13">
        <f t="shared" si="25"/>
        <v>1.0904464721679687</v>
      </c>
      <c r="BV13">
        <f t="shared" si="25"/>
        <v>1.064889132976532E-3</v>
      </c>
      <c r="BW13" s="2">
        <f t="shared" si="8"/>
        <v>0</v>
      </c>
      <c r="BX13">
        <f t="shared" si="26"/>
        <v>0</v>
      </c>
      <c r="BY13">
        <f t="shared" si="26"/>
        <v>0</v>
      </c>
      <c r="BZ13">
        <f t="shared" si="26"/>
        <v>0</v>
      </c>
      <c r="CC13">
        <v>10000</v>
      </c>
      <c r="CD13">
        <v>100000</v>
      </c>
      <c r="CE13">
        <v>2</v>
      </c>
      <c r="CF13" s="2">
        <f t="shared" si="27"/>
        <v>0</v>
      </c>
      <c r="CG13">
        <f t="shared" si="28"/>
        <v>0</v>
      </c>
      <c r="CH13" t="e">
        <f t="shared" si="29"/>
        <v>#DIV/0!</v>
      </c>
      <c r="CI13" s="2">
        <f t="shared" si="30"/>
        <v>1130217.6000000001</v>
      </c>
      <c r="CJ13">
        <f t="shared" si="31"/>
        <v>1103.7281250000001</v>
      </c>
      <c r="CK13">
        <f t="shared" si="31"/>
        <v>1.0778594970703126</v>
      </c>
      <c r="CL13">
        <f t="shared" si="31"/>
        <v>1.0525971651077271E-3</v>
      </c>
      <c r="CM13" s="2">
        <f t="shared" si="9"/>
        <v>0</v>
      </c>
      <c r="CN13">
        <f t="shared" si="32"/>
        <v>0</v>
      </c>
      <c r="CO13">
        <f t="shared" si="32"/>
        <v>0</v>
      </c>
      <c r="CP13">
        <f t="shared" si="32"/>
        <v>0</v>
      </c>
      <c r="CT13">
        <v>10000</v>
      </c>
      <c r="CU13">
        <v>100000</v>
      </c>
      <c r="CV13">
        <v>2</v>
      </c>
      <c r="CW13" s="2">
        <f t="shared" si="33"/>
        <v>0</v>
      </c>
      <c r="CX13" s="3">
        <f t="shared" si="34"/>
        <v>0</v>
      </c>
      <c r="CY13" s="3" t="e">
        <f t="shared" si="35"/>
        <v>#DIV/0!</v>
      </c>
      <c r="CZ13" s="2">
        <f t="shared" si="36"/>
        <v>1128648</v>
      </c>
      <c r="DA13">
        <f t="shared" si="37"/>
        <v>1102.1953125</v>
      </c>
      <c r="DB13">
        <f t="shared" si="38"/>
        <v>1.0763626098632812</v>
      </c>
      <c r="DC13">
        <f t="shared" si="39"/>
        <v>1.0511353611946106E-3</v>
      </c>
      <c r="DD13" s="2">
        <f t="shared" si="10"/>
        <v>0</v>
      </c>
      <c r="DE13">
        <f t="shared" si="40"/>
        <v>0</v>
      </c>
      <c r="DF13">
        <f t="shared" si="41"/>
        <v>0</v>
      </c>
      <c r="DG13">
        <f t="shared" si="42"/>
        <v>0</v>
      </c>
    </row>
    <row r="14" spans="1:111" x14ac:dyDescent="0.25">
      <c r="A14">
        <v>10000</v>
      </c>
      <c r="B14">
        <v>100000</v>
      </c>
      <c r="C14">
        <v>4</v>
      </c>
      <c r="D14" s="2">
        <v>0</v>
      </c>
      <c r="E14">
        <f t="shared" si="0"/>
        <v>0</v>
      </c>
      <c r="F14" t="e">
        <f t="shared" si="11"/>
        <v>#DIV/0!</v>
      </c>
      <c r="G14">
        <v>1137152</v>
      </c>
      <c r="H14">
        <f t="shared" si="12"/>
        <v>1110.5</v>
      </c>
      <c r="I14">
        <f t="shared" si="12"/>
        <v>1.08447265625</v>
      </c>
      <c r="J14">
        <f t="shared" si="12"/>
        <v>1.0590553283691406E-3</v>
      </c>
      <c r="K14" s="2">
        <v>0</v>
      </c>
      <c r="L14">
        <f t="shared" si="13"/>
        <v>0</v>
      </c>
      <c r="M14">
        <f t="shared" si="14"/>
        <v>0</v>
      </c>
      <c r="N14">
        <f t="shared" si="14"/>
        <v>0</v>
      </c>
      <c r="Q14">
        <v>10000</v>
      </c>
      <c r="R14">
        <v>100000</v>
      </c>
      <c r="S14">
        <v>4</v>
      </c>
      <c r="T14" s="2">
        <v>0</v>
      </c>
      <c r="U14">
        <f t="shared" si="1"/>
        <v>0</v>
      </c>
      <c r="V14" t="e">
        <f t="shared" si="15"/>
        <v>#DIV/0!</v>
      </c>
      <c r="W14" s="2">
        <v>1129656</v>
      </c>
      <c r="X14">
        <f t="shared" si="16"/>
        <v>1103.1796875</v>
      </c>
      <c r="Y14">
        <f t="shared" si="16"/>
        <v>1.0773239135742187</v>
      </c>
      <c r="Z14">
        <f t="shared" si="16"/>
        <v>1.052074134349823E-3</v>
      </c>
      <c r="AA14" s="2">
        <f t="shared" si="2"/>
        <v>0</v>
      </c>
      <c r="AB14">
        <f t="shared" si="17"/>
        <v>0</v>
      </c>
      <c r="AC14">
        <f t="shared" si="17"/>
        <v>0</v>
      </c>
      <c r="AD14">
        <f t="shared" si="17"/>
        <v>0</v>
      </c>
      <c r="AG14">
        <v>10000</v>
      </c>
      <c r="AH14">
        <v>100000</v>
      </c>
      <c r="AI14">
        <v>4</v>
      </c>
      <c r="AJ14" s="2">
        <v>16</v>
      </c>
      <c r="AK14">
        <f t="shared" si="3"/>
        <v>1.6000000000000001E-3</v>
      </c>
      <c r="AL14">
        <f t="shared" si="18"/>
        <v>625000</v>
      </c>
      <c r="AM14" s="2">
        <v>949544</v>
      </c>
      <c r="AN14">
        <f t="shared" si="19"/>
        <v>927.2890625</v>
      </c>
      <c r="AO14">
        <f t="shared" si="19"/>
        <v>0.90555572509765625</v>
      </c>
      <c r="AP14">
        <f t="shared" si="19"/>
        <v>8.8433176279067993E-4</v>
      </c>
      <c r="AQ14" s="2">
        <f t="shared" si="4"/>
        <v>0</v>
      </c>
      <c r="AR14">
        <f t="shared" si="20"/>
        <v>0</v>
      </c>
      <c r="AS14">
        <f t="shared" si="20"/>
        <v>0</v>
      </c>
      <c r="AT14">
        <f t="shared" si="20"/>
        <v>0</v>
      </c>
      <c r="AW14">
        <v>10000</v>
      </c>
      <c r="AX14">
        <v>100000</v>
      </c>
      <c r="AY14">
        <v>4</v>
      </c>
      <c r="AZ14" s="2">
        <v>15</v>
      </c>
      <c r="BA14">
        <f t="shared" si="5"/>
        <v>1.5E-3</v>
      </c>
      <c r="BB14">
        <f t="shared" si="21"/>
        <v>666666.66666666663</v>
      </c>
      <c r="BC14" s="2">
        <v>933256</v>
      </c>
      <c r="BD14">
        <f t="shared" si="22"/>
        <v>911.3828125</v>
      </c>
      <c r="BE14">
        <f t="shared" si="22"/>
        <v>0.89002227783203125</v>
      </c>
      <c r="BF14">
        <f t="shared" si="22"/>
        <v>8.6916238069534302E-4</v>
      </c>
      <c r="BG14" s="2">
        <f t="shared" si="6"/>
        <v>0</v>
      </c>
      <c r="BH14">
        <f t="shared" si="23"/>
        <v>0</v>
      </c>
      <c r="BI14">
        <f t="shared" si="23"/>
        <v>0</v>
      </c>
      <c r="BJ14">
        <f t="shared" si="23"/>
        <v>0</v>
      </c>
      <c r="BM14">
        <v>100000</v>
      </c>
      <c r="BN14">
        <v>100000</v>
      </c>
      <c r="BO14">
        <v>4</v>
      </c>
      <c r="BP14" s="2">
        <v>16</v>
      </c>
      <c r="BQ14">
        <f t="shared" si="7"/>
        <v>1.6000000000000001E-4</v>
      </c>
      <c r="BR14">
        <f t="shared" si="24"/>
        <v>6250000</v>
      </c>
      <c r="BS14" s="2">
        <v>925040</v>
      </c>
      <c r="BT14">
        <f t="shared" si="25"/>
        <v>903.359375</v>
      </c>
      <c r="BU14">
        <f t="shared" si="25"/>
        <v>0.8821868896484375</v>
      </c>
      <c r="BV14">
        <f t="shared" si="25"/>
        <v>8.6151063442230225E-4</v>
      </c>
      <c r="BW14" s="2">
        <f t="shared" si="8"/>
        <v>0</v>
      </c>
      <c r="BX14">
        <f t="shared" si="26"/>
        <v>0</v>
      </c>
      <c r="BY14">
        <f t="shared" si="26"/>
        <v>0</v>
      </c>
      <c r="BZ14">
        <f t="shared" si="26"/>
        <v>0</v>
      </c>
      <c r="CC14">
        <v>10000</v>
      </c>
      <c r="CD14">
        <v>100000</v>
      </c>
      <c r="CE14">
        <v>4</v>
      </c>
      <c r="CF14" s="2">
        <f t="shared" si="27"/>
        <v>9.4</v>
      </c>
      <c r="CG14">
        <f t="shared" si="28"/>
        <v>6.5200000000000002E-4</v>
      </c>
      <c r="CH14" t="e">
        <f t="shared" si="29"/>
        <v>#DIV/0!</v>
      </c>
      <c r="CI14" s="2">
        <f t="shared" si="30"/>
        <v>1014929.6</v>
      </c>
      <c r="CJ14">
        <f t="shared" si="31"/>
        <v>991.14218749999998</v>
      </c>
      <c r="CK14">
        <f t="shared" si="31"/>
        <v>0.96791229248046873</v>
      </c>
      <c r="CL14">
        <f t="shared" si="31"/>
        <v>9.4522684812545774E-4</v>
      </c>
      <c r="CM14" s="2">
        <f t="shared" si="9"/>
        <v>0</v>
      </c>
      <c r="CN14">
        <f t="shared" si="32"/>
        <v>0</v>
      </c>
      <c r="CO14">
        <f t="shared" si="32"/>
        <v>0</v>
      </c>
      <c r="CP14">
        <f t="shared" si="32"/>
        <v>0</v>
      </c>
      <c r="CT14">
        <v>10000</v>
      </c>
      <c r="CU14">
        <v>100000</v>
      </c>
      <c r="CV14">
        <v>4</v>
      </c>
      <c r="CW14" s="2">
        <f t="shared" si="33"/>
        <v>15</v>
      </c>
      <c r="CX14" s="3">
        <f t="shared" si="34"/>
        <v>1.6000000000000001E-4</v>
      </c>
      <c r="CY14" s="3" t="e">
        <f t="shared" si="35"/>
        <v>#DIV/0!</v>
      </c>
      <c r="CZ14" s="2">
        <f t="shared" si="36"/>
        <v>949544</v>
      </c>
      <c r="DA14">
        <f t="shared" si="37"/>
        <v>927.2890625</v>
      </c>
      <c r="DB14">
        <f t="shared" si="38"/>
        <v>0.90555572509765625</v>
      </c>
      <c r="DC14">
        <f t="shared" si="39"/>
        <v>8.8433176279067993E-4</v>
      </c>
      <c r="DD14" s="2">
        <f t="shared" si="10"/>
        <v>0</v>
      </c>
      <c r="DE14">
        <f t="shared" si="40"/>
        <v>0</v>
      </c>
      <c r="DF14">
        <f t="shared" si="41"/>
        <v>0</v>
      </c>
      <c r="DG14">
        <f t="shared" si="42"/>
        <v>0</v>
      </c>
    </row>
    <row r="15" spans="1:111" x14ac:dyDescent="0.25">
      <c r="A15">
        <v>10000</v>
      </c>
      <c r="B15">
        <v>100000</v>
      </c>
      <c r="C15">
        <v>8</v>
      </c>
      <c r="D15" s="2">
        <v>15</v>
      </c>
      <c r="E15">
        <f t="shared" si="0"/>
        <v>1.5E-3</v>
      </c>
      <c r="F15">
        <f t="shared" si="11"/>
        <v>666666.66666666663</v>
      </c>
      <c r="G15">
        <v>924968</v>
      </c>
      <c r="H15">
        <f t="shared" si="12"/>
        <v>903.2890625</v>
      </c>
      <c r="I15">
        <f t="shared" si="12"/>
        <v>0.88211822509765625</v>
      </c>
      <c r="J15">
        <f t="shared" si="12"/>
        <v>8.6144357919692993E-4</v>
      </c>
      <c r="K15" s="2">
        <v>0</v>
      </c>
      <c r="L15">
        <f t="shared" si="13"/>
        <v>0</v>
      </c>
      <c r="M15">
        <f t="shared" si="14"/>
        <v>0</v>
      </c>
      <c r="N15">
        <f t="shared" si="14"/>
        <v>0</v>
      </c>
      <c r="Q15">
        <v>10000</v>
      </c>
      <c r="R15">
        <v>100000</v>
      </c>
      <c r="S15">
        <v>8</v>
      </c>
      <c r="T15" s="2">
        <v>16</v>
      </c>
      <c r="U15">
        <f t="shared" si="1"/>
        <v>1.6000000000000001E-3</v>
      </c>
      <c r="V15">
        <f t="shared" si="15"/>
        <v>625000</v>
      </c>
      <c r="W15" s="2">
        <v>933248</v>
      </c>
      <c r="X15">
        <f t="shared" si="16"/>
        <v>911.375</v>
      </c>
      <c r="Y15">
        <f t="shared" si="16"/>
        <v>0.8900146484375</v>
      </c>
      <c r="Z15">
        <f t="shared" si="16"/>
        <v>8.6915493011474609E-4</v>
      </c>
      <c r="AA15" s="2">
        <f t="shared" si="2"/>
        <v>0</v>
      </c>
      <c r="AB15">
        <f t="shared" si="17"/>
        <v>0</v>
      </c>
      <c r="AC15">
        <f t="shared" si="17"/>
        <v>0</v>
      </c>
      <c r="AD15">
        <f t="shared" si="17"/>
        <v>0</v>
      </c>
      <c r="AG15">
        <v>10000</v>
      </c>
      <c r="AH15">
        <v>100000</v>
      </c>
      <c r="AI15">
        <v>8</v>
      </c>
      <c r="AJ15" s="2">
        <v>0</v>
      </c>
      <c r="AK15">
        <f t="shared" si="3"/>
        <v>0</v>
      </c>
      <c r="AL15" t="e">
        <f t="shared" si="18"/>
        <v>#DIV/0!</v>
      </c>
      <c r="AM15" s="2">
        <v>1129688</v>
      </c>
      <c r="AN15">
        <f t="shared" si="19"/>
        <v>1103.2109375</v>
      </c>
      <c r="AO15">
        <f t="shared" si="19"/>
        <v>1.0773544311523437</v>
      </c>
      <c r="AP15">
        <f t="shared" si="19"/>
        <v>1.0521039366722107E-3</v>
      </c>
      <c r="AQ15" s="2">
        <f t="shared" si="4"/>
        <v>0</v>
      </c>
      <c r="AR15">
        <f t="shared" si="20"/>
        <v>0</v>
      </c>
      <c r="AS15">
        <f t="shared" si="20"/>
        <v>0</v>
      </c>
      <c r="AT15">
        <f t="shared" si="20"/>
        <v>0</v>
      </c>
      <c r="AW15">
        <v>10000</v>
      </c>
      <c r="AX15">
        <v>100000</v>
      </c>
      <c r="AY15">
        <v>8</v>
      </c>
      <c r="AZ15" s="2">
        <v>15</v>
      </c>
      <c r="BA15">
        <f t="shared" si="5"/>
        <v>1.5E-3</v>
      </c>
      <c r="BB15">
        <f t="shared" si="21"/>
        <v>666666.66666666663</v>
      </c>
      <c r="BC15" s="2">
        <v>908688</v>
      </c>
      <c r="BD15">
        <f t="shared" si="22"/>
        <v>887.390625</v>
      </c>
      <c r="BE15">
        <f t="shared" si="22"/>
        <v>0.8665924072265625</v>
      </c>
      <c r="BF15">
        <f t="shared" si="22"/>
        <v>8.4628164768218994E-4</v>
      </c>
      <c r="BG15" s="2">
        <f t="shared" si="6"/>
        <v>0</v>
      </c>
      <c r="BH15">
        <f t="shared" si="23"/>
        <v>0</v>
      </c>
      <c r="BI15">
        <f t="shared" si="23"/>
        <v>0</v>
      </c>
      <c r="BJ15">
        <f t="shared" si="23"/>
        <v>0</v>
      </c>
      <c r="BM15">
        <v>100000</v>
      </c>
      <c r="BN15">
        <v>100000</v>
      </c>
      <c r="BO15">
        <v>8</v>
      </c>
      <c r="BP15" s="2">
        <v>16</v>
      </c>
      <c r="BQ15">
        <f t="shared" si="7"/>
        <v>1.6000000000000001E-4</v>
      </c>
      <c r="BR15">
        <f t="shared" si="24"/>
        <v>6250000</v>
      </c>
      <c r="BS15" s="2">
        <v>949616</v>
      </c>
      <c r="BT15">
        <f t="shared" si="25"/>
        <v>927.359375</v>
      </c>
      <c r="BU15">
        <f t="shared" si="25"/>
        <v>0.9056243896484375</v>
      </c>
      <c r="BV15">
        <f t="shared" si="25"/>
        <v>8.8439881801605225E-4</v>
      </c>
      <c r="BW15" s="2">
        <f t="shared" si="8"/>
        <v>0</v>
      </c>
      <c r="BX15">
        <f t="shared" si="26"/>
        <v>0</v>
      </c>
      <c r="BY15">
        <f t="shared" si="26"/>
        <v>0</v>
      </c>
      <c r="BZ15">
        <f t="shared" si="26"/>
        <v>0</v>
      </c>
      <c r="CC15">
        <v>10000</v>
      </c>
      <c r="CD15">
        <v>100000</v>
      </c>
      <c r="CE15">
        <v>8</v>
      </c>
      <c r="CF15" s="2">
        <f t="shared" si="27"/>
        <v>12.4</v>
      </c>
      <c r="CG15">
        <f t="shared" si="28"/>
        <v>9.5200000000000005E-4</v>
      </c>
      <c r="CH15" t="e">
        <f t="shared" si="29"/>
        <v>#DIV/0!</v>
      </c>
      <c r="CI15" s="2">
        <f t="shared" si="30"/>
        <v>969241.59999999998</v>
      </c>
      <c r="CJ15">
        <f t="shared" si="31"/>
        <v>946.52499999999998</v>
      </c>
      <c r="CK15">
        <f t="shared" si="31"/>
        <v>0.92434082031249998</v>
      </c>
      <c r="CL15">
        <f t="shared" si="31"/>
        <v>9.0267658233642576E-4</v>
      </c>
      <c r="CM15" s="2">
        <f t="shared" si="9"/>
        <v>0</v>
      </c>
      <c r="CN15">
        <f t="shared" si="32"/>
        <v>0</v>
      </c>
      <c r="CO15">
        <f t="shared" si="32"/>
        <v>0</v>
      </c>
      <c r="CP15">
        <f t="shared" si="32"/>
        <v>0</v>
      </c>
      <c r="CT15">
        <v>10000</v>
      </c>
      <c r="CU15">
        <v>100000</v>
      </c>
      <c r="CV15">
        <v>8</v>
      </c>
      <c r="CW15" s="2">
        <f t="shared" si="33"/>
        <v>15</v>
      </c>
      <c r="CX15" s="3">
        <f t="shared" si="34"/>
        <v>1.5E-3</v>
      </c>
      <c r="CY15" s="3" t="e">
        <f t="shared" si="35"/>
        <v>#DIV/0!</v>
      </c>
      <c r="CZ15" s="2">
        <f t="shared" si="36"/>
        <v>933248</v>
      </c>
      <c r="DA15">
        <f t="shared" si="37"/>
        <v>911.375</v>
      </c>
      <c r="DB15">
        <f t="shared" si="38"/>
        <v>0.8900146484375</v>
      </c>
      <c r="DC15">
        <f t="shared" si="39"/>
        <v>8.6915493011474609E-4</v>
      </c>
      <c r="DD15" s="2">
        <f t="shared" si="10"/>
        <v>0</v>
      </c>
      <c r="DE15">
        <f t="shared" si="40"/>
        <v>0</v>
      </c>
      <c r="DF15">
        <f t="shared" si="41"/>
        <v>0</v>
      </c>
      <c r="DG15">
        <f t="shared" si="42"/>
        <v>0</v>
      </c>
    </row>
    <row r="16" spans="1:111" x14ac:dyDescent="0.25">
      <c r="A16">
        <v>10000</v>
      </c>
      <c r="B16">
        <v>100000</v>
      </c>
      <c r="C16">
        <v>64</v>
      </c>
      <c r="D16" s="2">
        <v>0</v>
      </c>
      <c r="E16">
        <f t="shared" si="0"/>
        <v>0</v>
      </c>
      <c r="F16" t="e">
        <f t="shared" si="11"/>
        <v>#DIV/0!</v>
      </c>
      <c r="G16">
        <v>1173936</v>
      </c>
      <c r="H16">
        <f t="shared" si="12"/>
        <v>1146.421875</v>
      </c>
      <c r="I16">
        <f t="shared" si="12"/>
        <v>1.1195526123046875</v>
      </c>
      <c r="J16">
        <f t="shared" si="12"/>
        <v>1.0933130979537964E-3</v>
      </c>
      <c r="K16" s="2">
        <v>0</v>
      </c>
      <c r="L16">
        <f t="shared" si="13"/>
        <v>0</v>
      </c>
      <c r="M16">
        <f t="shared" si="14"/>
        <v>0</v>
      </c>
      <c r="N16">
        <f t="shared" si="14"/>
        <v>0</v>
      </c>
      <c r="Q16">
        <v>10000</v>
      </c>
      <c r="R16">
        <v>100000</v>
      </c>
      <c r="S16">
        <v>64</v>
      </c>
      <c r="T16" s="2">
        <v>16</v>
      </c>
      <c r="U16">
        <f t="shared" si="1"/>
        <v>1.6000000000000001E-3</v>
      </c>
      <c r="V16">
        <f t="shared" si="15"/>
        <v>625000</v>
      </c>
      <c r="W16" s="2">
        <v>949864</v>
      </c>
      <c r="X16">
        <f t="shared" si="16"/>
        <v>927.6015625</v>
      </c>
      <c r="Y16">
        <f t="shared" si="16"/>
        <v>0.90586090087890625</v>
      </c>
      <c r="Z16">
        <f t="shared" si="16"/>
        <v>8.8462978601455688E-4</v>
      </c>
      <c r="AA16" s="2">
        <f t="shared" si="2"/>
        <v>0</v>
      </c>
      <c r="AB16">
        <f t="shared" si="17"/>
        <v>0</v>
      </c>
      <c r="AC16">
        <f t="shared" si="17"/>
        <v>0</v>
      </c>
      <c r="AD16">
        <f t="shared" si="17"/>
        <v>0</v>
      </c>
      <c r="AG16">
        <v>10000</v>
      </c>
      <c r="AH16">
        <v>100000</v>
      </c>
      <c r="AI16">
        <v>64</v>
      </c>
      <c r="AJ16" s="2">
        <v>16</v>
      </c>
      <c r="AK16">
        <f t="shared" si="3"/>
        <v>1.6000000000000001E-3</v>
      </c>
      <c r="AL16">
        <f t="shared" si="18"/>
        <v>625000</v>
      </c>
      <c r="AM16" s="2">
        <v>925320</v>
      </c>
      <c r="AN16">
        <f t="shared" si="19"/>
        <v>903.6328125</v>
      </c>
      <c r="AO16">
        <f t="shared" si="19"/>
        <v>0.88245391845703125</v>
      </c>
      <c r="AP16">
        <f t="shared" si="19"/>
        <v>8.6177140474319458E-4</v>
      </c>
      <c r="AQ16" s="2">
        <f t="shared" si="4"/>
        <v>0</v>
      </c>
      <c r="AR16">
        <f t="shared" si="20"/>
        <v>0</v>
      </c>
      <c r="AS16">
        <f t="shared" si="20"/>
        <v>0</v>
      </c>
      <c r="AT16">
        <f t="shared" si="20"/>
        <v>0</v>
      </c>
      <c r="AW16">
        <v>10000</v>
      </c>
      <c r="AX16">
        <v>100000</v>
      </c>
      <c r="AY16">
        <v>64</v>
      </c>
      <c r="AZ16" s="2">
        <v>16</v>
      </c>
      <c r="BA16">
        <f t="shared" si="5"/>
        <v>1.6000000000000001E-3</v>
      </c>
      <c r="BB16">
        <f t="shared" si="21"/>
        <v>625000</v>
      </c>
      <c r="BC16" s="2">
        <v>933496</v>
      </c>
      <c r="BD16">
        <f t="shared" si="22"/>
        <v>911.6171875</v>
      </c>
      <c r="BE16">
        <f t="shared" si="22"/>
        <v>0.89025115966796875</v>
      </c>
      <c r="BF16">
        <f t="shared" si="22"/>
        <v>8.6938589811325073E-4</v>
      </c>
      <c r="BG16" s="2">
        <f t="shared" si="6"/>
        <v>0</v>
      </c>
      <c r="BH16">
        <f t="shared" si="23"/>
        <v>0</v>
      </c>
      <c r="BI16">
        <f t="shared" si="23"/>
        <v>0</v>
      </c>
      <c r="BJ16">
        <f t="shared" si="23"/>
        <v>0</v>
      </c>
      <c r="BM16">
        <v>100000</v>
      </c>
      <c r="BN16">
        <v>100000</v>
      </c>
      <c r="BO16">
        <v>64</v>
      </c>
      <c r="BP16" s="2">
        <v>0</v>
      </c>
      <c r="BQ16">
        <f t="shared" si="7"/>
        <v>0</v>
      </c>
      <c r="BR16" t="e">
        <f t="shared" si="24"/>
        <v>#DIV/0!</v>
      </c>
      <c r="BS16" s="2">
        <v>1152464</v>
      </c>
      <c r="BT16">
        <f t="shared" si="25"/>
        <v>1125.453125</v>
      </c>
      <c r="BU16">
        <f t="shared" si="25"/>
        <v>1.0990753173828125</v>
      </c>
      <c r="BV16">
        <f t="shared" si="25"/>
        <v>1.0733157396316528E-3</v>
      </c>
      <c r="BW16" s="2">
        <f t="shared" si="8"/>
        <v>0</v>
      </c>
      <c r="BX16">
        <f t="shared" si="26"/>
        <v>0</v>
      </c>
      <c r="BY16">
        <f t="shared" si="26"/>
        <v>0</v>
      </c>
      <c r="BZ16">
        <f t="shared" si="26"/>
        <v>0</v>
      </c>
      <c r="CC16">
        <v>10000</v>
      </c>
      <c r="CD16">
        <v>100000</v>
      </c>
      <c r="CE16">
        <v>64</v>
      </c>
      <c r="CF16" s="2">
        <f t="shared" si="27"/>
        <v>9.6</v>
      </c>
      <c r="CG16">
        <f t="shared" si="28"/>
        <v>9.6000000000000013E-4</v>
      </c>
      <c r="CH16" t="e">
        <f t="shared" si="29"/>
        <v>#DIV/0!</v>
      </c>
      <c r="CI16" s="2">
        <f t="shared" si="30"/>
        <v>1027016</v>
      </c>
      <c r="CJ16">
        <f t="shared" si="31"/>
        <v>1002.9453125</v>
      </c>
      <c r="CK16">
        <f t="shared" si="31"/>
        <v>0.97943878173828125</v>
      </c>
      <c r="CL16">
        <f t="shared" si="31"/>
        <v>9.5648318529129028E-4</v>
      </c>
      <c r="CM16" s="2">
        <f t="shared" si="9"/>
        <v>0</v>
      </c>
      <c r="CN16">
        <f t="shared" si="32"/>
        <v>0</v>
      </c>
      <c r="CO16">
        <f t="shared" si="32"/>
        <v>0</v>
      </c>
      <c r="CP16">
        <f t="shared" si="32"/>
        <v>0</v>
      </c>
      <c r="CT16">
        <v>10000</v>
      </c>
      <c r="CU16">
        <v>100000</v>
      </c>
      <c r="CV16">
        <v>64</v>
      </c>
      <c r="CW16" s="2">
        <f t="shared" si="33"/>
        <v>16</v>
      </c>
      <c r="CX16" s="3">
        <f t="shared" si="34"/>
        <v>1.6000000000000001E-3</v>
      </c>
      <c r="CY16" s="3" t="e">
        <f t="shared" si="35"/>
        <v>#DIV/0!</v>
      </c>
      <c r="CZ16" s="2">
        <f t="shared" si="36"/>
        <v>949864</v>
      </c>
      <c r="DA16">
        <f t="shared" si="37"/>
        <v>927.6015625</v>
      </c>
      <c r="DB16">
        <f t="shared" si="38"/>
        <v>0.90586090087890625</v>
      </c>
      <c r="DC16">
        <f t="shared" si="39"/>
        <v>8.8462978601455688E-4</v>
      </c>
      <c r="DD16" s="2">
        <f t="shared" si="10"/>
        <v>0</v>
      </c>
      <c r="DE16">
        <f t="shared" si="40"/>
        <v>0</v>
      </c>
      <c r="DF16">
        <f t="shared" si="41"/>
        <v>0</v>
      </c>
      <c r="DG16">
        <f t="shared" si="42"/>
        <v>0</v>
      </c>
    </row>
    <row r="17" spans="1:111" x14ac:dyDescent="0.25">
      <c r="A17">
        <v>10000</v>
      </c>
      <c r="B17">
        <v>100000</v>
      </c>
      <c r="C17">
        <v>512</v>
      </c>
      <c r="D17" s="2">
        <v>16</v>
      </c>
      <c r="E17">
        <f t="shared" si="0"/>
        <v>1.6000000000000001E-3</v>
      </c>
      <c r="F17">
        <f t="shared" si="11"/>
        <v>625000</v>
      </c>
      <c r="G17">
        <v>950528</v>
      </c>
      <c r="H17">
        <f t="shared" si="12"/>
        <v>928.25</v>
      </c>
      <c r="I17">
        <f t="shared" si="12"/>
        <v>0.906494140625</v>
      </c>
      <c r="J17">
        <f t="shared" si="12"/>
        <v>8.8524818420410156E-4</v>
      </c>
      <c r="K17" s="2">
        <v>0</v>
      </c>
      <c r="L17">
        <f t="shared" si="13"/>
        <v>0</v>
      </c>
      <c r="M17">
        <f t="shared" si="14"/>
        <v>0</v>
      </c>
      <c r="N17">
        <f t="shared" si="14"/>
        <v>0</v>
      </c>
      <c r="Q17">
        <v>10000</v>
      </c>
      <c r="R17">
        <v>100000</v>
      </c>
      <c r="S17">
        <v>512</v>
      </c>
      <c r="T17" s="2">
        <v>15</v>
      </c>
      <c r="U17">
        <f t="shared" si="1"/>
        <v>1.5E-3</v>
      </c>
      <c r="V17">
        <f t="shared" si="15"/>
        <v>666666.66666666663</v>
      </c>
      <c r="W17" s="2">
        <v>950528</v>
      </c>
      <c r="X17">
        <f t="shared" si="16"/>
        <v>928.25</v>
      </c>
      <c r="Y17">
        <f t="shared" si="16"/>
        <v>0.906494140625</v>
      </c>
      <c r="Z17">
        <f t="shared" si="16"/>
        <v>8.8524818420410156E-4</v>
      </c>
      <c r="AA17" s="2">
        <f t="shared" si="2"/>
        <v>0</v>
      </c>
      <c r="AB17">
        <f t="shared" si="17"/>
        <v>0</v>
      </c>
      <c r="AC17">
        <f t="shared" si="17"/>
        <v>0</v>
      </c>
      <c r="AD17">
        <f t="shared" si="17"/>
        <v>0</v>
      </c>
      <c r="AG17">
        <v>10000</v>
      </c>
      <c r="AH17">
        <v>100000</v>
      </c>
      <c r="AI17">
        <v>512</v>
      </c>
      <c r="AJ17" s="2">
        <v>15</v>
      </c>
      <c r="AK17">
        <f t="shared" si="3"/>
        <v>1.5E-3</v>
      </c>
      <c r="AL17">
        <f t="shared" si="18"/>
        <v>666666.66666666663</v>
      </c>
      <c r="AM17" s="2">
        <v>950528</v>
      </c>
      <c r="AN17">
        <f t="shared" si="19"/>
        <v>928.25</v>
      </c>
      <c r="AO17">
        <f t="shared" si="19"/>
        <v>0.906494140625</v>
      </c>
      <c r="AP17">
        <f t="shared" si="19"/>
        <v>8.8524818420410156E-4</v>
      </c>
      <c r="AQ17" s="2">
        <f t="shared" si="4"/>
        <v>0</v>
      </c>
      <c r="AR17">
        <f t="shared" si="20"/>
        <v>0</v>
      </c>
      <c r="AS17">
        <f t="shared" si="20"/>
        <v>0</v>
      </c>
      <c r="AT17">
        <f t="shared" si="20"/>
        <v>0</v>
      </c>
      <c r="AW17">
        <v>10000</v>
      </c>
      <c r="AX17">
        <v>100000</v>
      </c>
      <c r="AY17">
        <v>512</v>
      </c>
      <c r="AZ17" s="2">
        <v>16</v>
      </c>
      <c r="BA17">
        <f t="shared" si="5"/>
        <v>1.6000000000000001E-3</v>
      </c>
      <c r="BB17">
        <f t="shared" si="21"/>
        <v>625000</v>
      </c>
      <c r="BC17" s="2">
        <v>942392</v>
      </c>
      <c r="BD17">
        <f t="shared" si="22"/>
        <v>920.3046875</v>
      </c>
      <c r="BE17">
        <f t="shared" si="22"/>
        <v>0.89873504638671875</v>
      </c>
      <c r="BF17">
        <f t="shared" si="22"/>
        <v>8.7767094373703003E-4</v>
      </c>
      <c r="BG17" s="2">
        <f t="shared" si="6"/>
        <v>0</v>
      </c>
      <c r="BH17">
        <f t="shared" si="23"/>
        <v>0</v>
      </c>
      <c r="BI17">
        <f t="shared" si="23"/>
        <v>0</v>
      </c>
      <c r="BJ17">
        <f t="shared" si="23"/>
        <v>0</v>
      </c>
      <c r="BM17">
        <v>100000</v>
      </c>
      <c r="BN17">
        <v>100000</v>
      </c>
      <c r="BO17">
        <v>512</v>
      </c>
      <c r="BP17" s="2">
        <v>32</v>
      </c>
      <c r="BQ17">
        <f t="shared" si="7"/>
        <v>3.2000000000000003E-4</v>
      </c>
      <c r="BR17">
        <f t="shared" si="24"/>
        <v>3125000</v>
      </c>
      <c r="BS17" s="2">
        <v>967088</v>
      </c>
      <c r="BT17">
        <f t="shared" si="25"/>
        <v>944.421875</v>
      </c>
      <c r="BU17">
        <f t="shared" si="25"/>
        <v>0.9222869873046875</v>
      </c>
      <c r="BV17">
        <f t="shared" si="25"/>
        <v>9.0067088603973389E-4</v>
      </c>
      <c r="BW17" s="2">
        <f t="shared" si="8"/>
        <v>0</v>
      </c>
      <c r="BX17">
        <f t="shared" si="26"/>
        <v>0</v>
      </c>
      <c r="BY17">
        <f t="shared" si="26"/>
        <v>0</v>
      </c>
      <c r="BZ17">
        <f t="shared" si="26"/>
        <v>0</v>
      </c>
      <c r="CC17">
        <v>10000</v>
      </c>
      <c r="CD17">
        <v>100000</v>
      </c>
      <c r="CE17">
        <v>512</v>
      </c>
      <c r="CF17" s="2">
        <f t="shared" si="27"/>
        <v>18.8</v>
      </c>
      <c r="CG17">
        <f t="shared" si="28"/>
        <v>1.304E-3</v>
      </c>
      <c r="CH17">
        <f t="shared" si="29"/>
        <v>1141666.6666666665</v>
      </c>
      <c r="CI17" s="2">
        <f t="shared" si="30"/>
        <v>952212.8</v>
      </c>
      <c r="CJ17">
        <f t="shared" si="31"/>
        <v>929.89531250000005</v>
      </c>
      <c r="CK17">
        <f t="shared" si="31"/>
        <v>0.90810089111328129</v>
      </c>
      <c r="CL17">
        <f t="shared" si="31"/>
        <v>8.8681727647781376E-4</v>
      </c>
      <c r="CM17" s="2">
        <f t="shared" si="9"/>
        <v>0</v>
      </c>
      <c r="CN17">
        <f t="shared" si="32"/>
        <v>0</v>
      </c>
      <c r="CO17">
        <f t="shared" si="32"/>
        <v>0</v>
      </c>
      <c r="CP17">
        <f t="shared" si="32"/>
        <v>0</v>
      </c>
      <c r="CT17">
        <v>10000</v>
      </c>
      <c r="CU17">
        <v>100000</v>
      </c>
      <c r="CV17">
        <v>512</v>
      </c>
      <c r="CW17" s="2">
        <f t="shared" si="33"/>
        <v>16</v>
      </c>
      <c r="CX17" s="3">
        <f t="shared" si="34"/>
        <v>1.5E-3</v>
      </c>
      <c r="CY17" s="3">
        <f t="shared" si="35"/>
        <v>666666.66666666663</v>
      </c>
      <c r="CZ17" s="2">
        <f t="shared" si="36"/>
        <v>950528</v>
      </c>
      <c r="DA17">
        <f t="shared" si="37"/>
        <v>928.25</v>
      </c>
      <c r="DB17">
        <f t="shared" si="38"/>
        <v>0.906494140625</v>
      </c>
      <c r="DC17">
        <f t="shared" si="39"/>
        <v>8.8524818420410156E-4</v>
      </c>
      <c r="DD17" s="2">
        <f t="shared" si="10"/>
        <v>0</v>
      </c>
      <c r="DE17">
        <f t="shared" si="40"/>
        <v>0</v>
      </c>
      <c r="DF17">
        <f t="shared" si="41"/>
        <v>0</v>
      </c>
      <c r="DG17">
        <f t="shared" si="42"/>
        <v>0</v>
      </c>
    </row>
    <row r="18" spans="1:111" x14ac:dyDescent="0.25">
      <c r="A18">
        <v>10000</v>
      </c>
      <c r="B18">
        <v>100000</v>
      </c>
      <c r="C18">
        <v>4096</v>
      </c>
      <c r="D18" s="2">
        <v>47</v>
      </c>
      <c r="E18">
        <f t="shared" si="0"/>
        <v>4.7000000000000002E-3</v>
      </c>
      <c r="F18">
        <f t="shared" si="11"/>
        <v>212765.95744680849</v>
      </c>
      <c r="G18">
        <v>1185584</v>
      </c>
      <c r="H18">
        <f t="shared" si="12"/>
        <v>1157.796875</v>
      </c>
      <c r="I18">
        <f t="shared" si="12"/>
        <v>1.1306610107421875</v>
      </c>
      <c r="J18">
        <f t="shared" si="12"/>
        <v>1.1041611433029175E-3</v>
      </c>
      <c r="K18" s="2">
        <v>0</v>
      </c>
      <c r="L18">
        <f t="shared" si="13"/>
        <v>0</v>
      </c>
      <c r="M18">
        <f t="shared" si="14"/>
        <v>0</v>
      </c>
      <c r="N18">
        <f t="shared" si="14"/>
        <v>0</v>
      </c>
      <c r="Q18">
        <v>10000</v>
      </c>
      <c r="R18">
        <v>100000</v>
      </c>
      <c r="S18">
        <v>4096</v>
      </c>
      <c r="T18" s="2">
        <v>47</v>
      </c>
      <c r="U18">
        <f t="shared" si="1"/>
        <v>4.7000000000000002E-3</v>
      </c>
      <c r="V18">
        <f t="shared" si="15"/>
        <v>212765.95744680849</v>
      </c>
      <c r="W18" s="2">
        <v>1169168</v>
      </c>
      <c r="X18">
        <f t="shared" si="16"/>
        <v>1141.765625</v>
      </c>
      <c r="Y18">
        <f t="shared" si="16"/>
        <v>1.1150054931640625</v>
      </c>
      <c r="Z18">
        <f t="shared" si="16"/>
        <v>1.0888725519180298E-3</v>
      </c>
      <c r="AA18" s="2">
        <f t="shared" si="2"/>
        <v>0</v>
      </c>
      <c r="AB18">
        <f t="shared" si="17"/>
        <v>0</v>
      </c>
      <c r="AC18">
        <f t="shared" si="17"/>
        <v>0</v>
      </c>
      <c r="AD18">
        <f t="shared" si="17"/>
        <v>0</v>
      </c>
      <c r="AG18">
        <v>10000</v>
      </c>
      <c r="AH18">
        <v>100000</v>
      </c>
      <c r="AI18">
        <v>4096</v>
      </c>
      <c r="AJ18" s="2">
        <v>46</v>
      </c>
      <c r="AK18">
        <f t="shared" si="3"/>
        <v>4.5999999999999999E-3</v>
      </c>
      <c r="AL18">
        <f t="shared" si="18"/>
        <v>217391.30434782608</v>
      </c>
      <c r="AM18" s="2">
        <v>1169184</v>
      </c>
      <c r="AN18">
        <f t="shared" si="19"/>
        <v>1141.78125</v>
      </c>
      <c r="AO18">
        <f t="shared" si="19"/>
        <v>1.115020751953125</v>
      </c>
      <c r="AP18">
        <f t="shared" si="19"/>
        <v>1.0888874530792236E-3</v>
      </c>
      <c r="AQ18" s="2">
        <f t="shared" si="4"/>
        <v>0</v>
      </c>
      <c r="AR18">
        <f t="shared" si="20"/>
        <v>0</v>
      </c>
      <c r="AS18">
        <f t="shared" si="20"/>
        <v>0</v>
      </c>
      <c r="AT18">
        <f t="shared" si="20"/>
        <v>0</v>
      </c>
      <c r="AW18">
        <v>10000</v>
      </c>
      <c r="AX18">
        <v>100000</v>
      </c>
      <c r="AY18">
        <v>4096</v>
      </c>
      <c r="AZ18" s="2">
        <v>46</v>
      </c>
      <c r="BA18">
        <f t="shared" si="5"/>
        <v>4.5999999999999999E-3</v>
      </c>
      <c r="BB18">
        <f t="shared" si="21"/>
        <v>217391.30434782608</v>
      </c>
      <c r="BC18" s="2">
        <v>1160296</v>
      </c>
      <c r="BD18">
        <f t="shared" si="22"/>
        <v>1133.1015625</v>
      </c>
      <c r="BE18">
        <f t="shared" si="22"/>
        <v>1.1065444946289063</v>
      </c>
      <c r="BF18">
        <f t="shared" si="22"/>
        <v>1.0806098580360413E-3</v>
      </c>
      <c r="BG18" s="2">
        <f t="shared" si="6"/>
        <v>0</v>
      </c>
      <c r="BH18">
        <f t="shared" si="23"/>
        <v>0</v>
      </c>
      <c r="BI18">
        <f t="shared" si="23"/>
        <v>0</v>
      </c>
      <c r="BJ18">
        <f t="shared" si="23"/>
        <v>0</v>
      </c>
      <c r="BM18">
        <v>100000</v>
      </c>
      <c r="BN18">
        <v>100000</v>
      </c>
      <c r="BO18">
        <v>4096</v>
      </c>
      <c r="BP18" s="2">
        <v>47</v>
      </c>
      <c r="BQ18">
        <f t="shared" si="7"/>
        <v>4.6999999999999999E-4</v>
      </c>
      <c r="BR18">
        <f t="shared" si="24"/>
        <v>2127659.5744680851</v>
      </c>
      <c r="BS18" s="2">
        <v>1169200</v>
      </c>
      <c r="BT18">
        <f t="shared" si="25"/>
        <v>1141.796875</v>
      </c>
      <c r="BU18">
        <f t="shared" si="25"/>
        <v>1.1150360107421875</v>
      </c>
      <c r="BV18">
        <f t="shared" si="25"/>
        <v>1.0889023542404175E-3</v>
      </c>
      <c r="BW18" s="2">
        <f t="shared" si="8"/>
        <v>0</v>
      </c>
      <c r="BX18">
        <f t="shared" si="26"/>
        <v>0</v>
      </c>
      <c r="BY18">
        <f t="shared" si="26"/>
        <v>0</v>
      </c>
      <c r="BZ18">
        <f t="shared" si="26"/>
        <v>0</v>
      </c>
      <c r="CC18">
        <v>10000</v>
      </c>
      <c r="CD18">
        <v>100000</v>
      </c>
      <c r="CE18">
        <v>4096</v>
      </c>
      <c r="CF18" s="2">
        <f t="shared" si="27"/>
        <v>46.6</v>
      </c>
      <c r="CG18">
        <f t="shared" si="28"/>
        <v>3.8140000000000001E-3</v>
      </c>
      <c r="CH18">
        <f t="shared" si="29"/>
        <v>597594.81961147091</v>
      </c>
      <c r="CI18" s="2">
        <f t="shared" si="30"/>
        <v>1170686.3999999999</v>
      </c>
      <c r="CJ18">
        <f t="shared" si="31"/>
        <v>1143.2484374999999</v>
      </c>
      <c r="CK18">
        <f t="shared" si="31"/>
        <v>1.1164535522460937</v>
      </c>
      <c r="CL18">
        <f t="shared" si="31"/>
        <v>1.0902866721153258E-3</v>
      </c>
      <c r="CM18" s="2">
        <f t="shared" si="9"/>
        <v>0</v>
      </c>
      <c r="CN18">
        <f t="shared" si="32"/>
        <v>0</v>
      </c>
      <c r="CO18">
        <f t="shared" si="32"/>
        <v>0</v>
      </c>
      <c r="CP18">
        <f t="shared" si="32"/>
        <v>0</v>
      </c>
      <c r="CT18">
        <v>10000</v>
      </c>
      <c r="CU18">
        <v>100000</v>
      </c>
      <c r="CV18">
        <v>4096</v>
      </c>
      <c r="CW18" s="2">
        <f t="shared" si="33"/>
        <v>47</v>
      </c>
      <c r="CX18" s="3">
        <f t="shared" si="34"/>
        <v>4.5999999999999999E-3</v>
      </c>
      <c r="CY18" s="3">
        <f t="shared" si="35"/>
        <v>217391.30434782608</v>
      </c>
      <c r="CZ18" s="2">
        <f t="shared" si="36"/>
        <v>1169184</v>
      </c>
      <c r="DA18">
        <f t="shared" si="37"/>
        <v>1141.78125</v>
      </c>
      <c r="DB18">
        <f t="shared" si="38"/>
        <v>1.115020751953125</v>
      </c>
      <c r="DC18">
        <f t="shared" si="39"/>
        <v>1.0888874530792236E-3</v>
      </c>
      <c r="DD18" s="2">
        <f t="shared" si="10"/>
        <v>0</v>
      </c>
      <c r="DE18">
        <f t="shared" si="40"/>
        <v>0</v>
      </c>
      <c r="DF18">
        <f t="shared" si="41"/>
        <v>0</v>
      </c>
      <c r="DG18">
        <f t="shared" si="42"/>
        <v>0</v>
      </c>
    </row>
    <row r="19" spans="1:111" x14ac:dyDescent="0.25">
      <c r="A19">
        <v>10000</v>
      </c>
      <c r="B19">
        <v>1000000</v>
      </c>
      <c r="C19">
        <v>2</v>
      </c>
      <c r="D19" s="2">
        <v>15</v>
      </c>
      <c r="E19">
        <f t="shared" si="0"/>
        <v>1.5E-3</v>
      </c>
      <c r="F19">
        <f t="shared" si="11"/>
        <v>666666.66666666663</v>
      </c>
      <c r="G19">
        <v>916856</v>
      </c>
      <c r="H19">
        <f t="shared" si="12"/>
        <v>895.3671875</v>
      </c>
      <c r="I19">
        <f t="shared" si="12"/>
        <v>0.87438201904296875</v>
      </c>
      <c r="J19">
        <f t="shared" si="12"/>
        <v>8.5388869047164917E-4</v>
      </c>
      <c r="K19" s="2">
        <v>0</v>
      </c>
      <c r="L19">
        <f t="shared" si="13"/>
        <v>0</v>
      </c>
      <c r="M19">
        <f t="shared" si="14"/>
        <v>0</v>
      </c>
      <c r="N19">
        <f t="shared" si="14"/>
        <v>0</v>
      </c>
      <c r="Q19">
        <v>10000</v>
      </c>
      <c r="R19">
        <v>1000000</v>
      </c>
      <c r="S19">
        <v>2</v>
      </c>
      <c r="T19" s="2">
        <v>0</v>
      </c>
      <c r="U19">
        <f t="shared" si="1"/>
        <v>0</v>
      </c>
      <c r="V19" t="e">
        <f t="shared" si="15"/>
        <v>#DIV/0!</v>
      </c>
      <c r="W19" s="2">
        <v>1120776</v>
      </c>
      <c r="X19">
        <f t="shared" si="16"/>
        <v>1094.5078125</v>
      </c>
      <c r="Y19">
        <f t="shared" si="16"/>
        <v>1.0688552856445313</v>
      </c>
      <c r="Z19">
        <f t="shared" si="16"/>
        <v>1.0438039898872375E-3</v>
      </c>
      <c r="AA19" s="2">
        <f t="shared" si="2"/>
        <v>0</v>
      </c>
      <c r="AB19">
        <f t="shared" si="17"/>
        <v>0</v>
      </c>
      <c r="AC19">
        <f t="shared" si="17"/>
        <v>0</v>
      </c>
      <c r="AD19">
        <f t="shared" si="17"/>
        <v>0</v>
      </c>
      <c r="AG19">
        <v>10000</v>
      </c>
      <c r="AH19">
        <v>1000000</v>
      </c>
      <c r="AI19">
        <v>2</v>
      </c>
      <c r="AJ19" s="2">
        <v>0</v>
      </c>
      <c r="AK19">
        <f t="shared" si="3"/>
        <v>0</v>
      </c>
      <c r="AL19" t="e">
        <f t="shared" si="18"/>
        <v>#DIV/0!</v>
      </c>
      <c r="AM19" s="2">
        <v>1128648</v>
      </c>
      <c r="AN19">
        <f t="shared" si="19"/>
        <v>1102.1953125</v>
      </c>
      <c r="AO19">
        <f t="shared" si="19"/>
        <v>1.0763626098632812</v>
      </c>
      <c r="AP19">
        <f t="shared" si="19"/>
        <v>1.0511353611946106E-3</v>
      </c>
      <c r="AQ19" s="2">
        <f t="shared" si="4"/>
        <v>0</v>
      </c>
      <c r="AR19">
        <f t="shared" si="20"/>
        <v>0</v>
      </c>
      <c r="AS19">
        <f t="shared" si="20"/>
        <v>0</v>
      </c>
      <c r="AT19">
        <f t="shared" si="20"/>
        <v>0</v>
      </c>
      <c r="AW19">
        <v>10000</v>
      </c>
      <c r="AX19">
        <v>1000000</v>
      </c>
      <c r="AY19">
        <v>2</v>
      </c>
      <c r="AZ19" s="2">
        <v>16</v>
      </c>
      <c r="BA19">
        <f t="shared" si="5"/>
        <v>1.6000000000000001E-3</v>
      </c>
      <c r="BB19">
        <f t="shared" si="21"/>
        <v>625000</v>
      </c>
      <c r="BC19" s="2">
        <v>957720</v>
      </c>
      <c r="BD19">
        <f t="shared" si="22"/>
        <v>935.2734375</v>
      </c>
      <c r="BE19">
        <f t="shared" si="22"/>
        <v>0.91335296630859375</v>
      </c>
      <c r="BF19">
        <f t="shared" si="22"/>
        <v>8.9194625616073608E-4</v>
      </c>
      <c r="BG19" s="2">
        <f t="shared" si="6"/>
        <v>0</v>
      </c>
      <c r="BH19">
        <f t="shared" si="23"/>
        <v>0</v>
      </c>
      <c r="BI19">
        <f t="shared" si="23"/>
        <v>0</v>
      </c>
      <c r="BJ19">
        <f t="shared" si="23"/>
        <v>0</v>
      </c>
      <c r="BM19">
        <v>1000000</v>
      </c>
      <c r="BN19">
        <v>1000000</v>
      </c>
      <c r="BO19">
        <v>2</v>
      </c>
      <c r="BP19" s="2">
        <v>16</v>
      </c>
      <c r="BQ19">
        <f t="shared" si="7"/>
        <v>1.5999999999999999E-5</v>
      </c>
      <c r="BR19">
        <f t="shared" si="24"/>
        <v>62500000</v>
      </c>
      <c r="BS19" s="2">
        <v>933152</v>
      </c>
      <c r="BT19">
        <f t="shared" si="25"/>
        <v>911.28125</v>
      </c>
      <c r="BU19">
        <f t="shared" si="25"/>
        <v>0.889923095703125</v>
      </c>
      <c r="BV19">
        <f t="shared" si="25"/>
        <v>8.6906552314758301E-4</v>
      </c>
      <c r="BW19" s="2">
        <f t="shared" si="8"/>
        <v>0</v>
      </c>
      <c r="BX19">
        <f t="shared" si="26"/>
        <v>0</v>
      </c>
      <c r="BY19">
        <f t="shared" si="26"/>
        <v>0</v>
      </c>
      <c r="BZ19">
        <f t="shared" si="26"/>
        <v>0</v>
      </c>
      <c r="CC19">
        <v>10000</v>
      </c>
      <c r="CD19">
        <v>1000000</v>
      </c>
      <c r="CE19">
        <v>2</v>
      </c>
      <c r="CF19" s="2">
        <f t="shared" si="27"/>
        <v>9.4</v>
      </c>
      <c r="CG19">
        <f t="shared" si="28"/>
        <v>6.2320000000000008E-4</v>
      </c>
      <c r="CH19" t="e">
        <f t="shared" si="29"/>
        <v>#DIV/0!</v>
      </c>
      <c r="CI19" s="2">
        <f t="shared" si="30"/>
        <v>1011430.4</v>
      </c>
      <c r="CJ19">
        <f t="shared" si="31"/>
        <v>987.72500000000002</v>
      </c>
      <c r="CK19">
        <f t="shared" si="31"/>
        <v>0.96457519531250002</v>
      </c>
      <c r="CL19">
        <f t="shared" si="31"/>
        <v>9.419679641723633E-4</v>
      </c>
      <c r="CM19" s="2">
        <f t="shared" si="9"/>
        <v>0</v>
      </c>
      <c r="CN19">
        <f t="shared" si="32"/>
        <v>0</v>
      </c>
      <c r="CO19">
        <f t="shared" si="32"/>
        <v>0</v>
      </c>
      <c r="CP19">
        <f t="shared" si="32"/>
        <v>0</v>
      </c>
      <c r="CT19">
        <v>10000</v>
      </c>
      <c r="CU19">
        <v>1000000</v>
      </c>
      <c r="CV19">
        <v>2</v>
      </c>
      <c r="CW19" s="2">
        <f t="shared" si="33"/>
        <v>15</v>
      </c>
      <c r="CX19" s="3">
        <f t="shared" si="34"/>
        <v>1.5999999999999999E-5</v>
      </c>
      <c r="CY19" s="3" t="e">
        <f t="shared" si="35"/>
        <v>#DIV/0!</v>
      </c>
      <c r="CZ19" s="2">
        <f t="shared" si="36"/>
        <v>957720</v>
      </c>
      <c r="DA19">
        <f t="shared" si="37"/>
        <v>935.2734375</v>
      </c>
      <c r="DB19">
        <f t="shared" si="38"/>
        <v>0.91335296630859375</v>
      </c>
      <c r="DC19">
        <f t="shared" si="39"/>
        <v>8.9194625616073608E-4</v>
      </c>
      <c r="DD19" s="2">
        <f t="shared" si="10"/>
        <v>0</v>
      </c>
      <c r="DE19">
        <f t="shared" si="40"/>
        <v>0</v>
      </c>
      <c r="DF19">
        <f t="shared" si="41"/>
        <v>0</v>
      </c>
      <c r="DG19">
        <f t="shared" si="42"/>
        <v>0</v>
      </c>
    </row>
    <row r="20" spans="1:111" x14ac:dyDescent="0.25">
      <c r="A20">
        <v>10000</v>
      </c>
      <c r="B20">
        <v>1000000</v>
      </c>
      <c r="C20">
        <v>4</v>
      </c>
      <c r="D20" s="2">
        <v>0</v>
      </c>
      <c r="E20">
        <f t="shared" si="0"/>
        <v>0</v>
      </c>
      <c r="F20" t="e">
        <f t="shared" si="11"/>
        <v>#DIV/0!</v>
      </c>
      <c r="G20">
        <v>1128976</v>
      </c>
      <c r="H20">
        <f t="shared" si="12"/>
        <v>1102.515625</v>
      </c>
      <c r="I20">
        <f t="shared" si="12"/>
        <v>1.0766754150390625</v>
      </c>
      <c r="J20">
        <f t="shared" si="12"/>
        <v>1.0514408349990845E-3</v>
      </c>
      <c r="K20" s="2">
        <v>0</v>
      </c>
      <c r="L20">
        <f t="shared" si="13"/>
        <v>0</v>
      </c>
      <c r="M20">
        <f t="shared" si="14"/>
        <v>0</v>
      </c>
      <c r="N20">
        <f t="shared" si="14"/>
        <v>0</v>
      </c>
      <c r="Q20">
        <v>10000</v>
      </c>
      <c r="R20">
        <v>1000000</v>
      </c>
      <c r="S20">
        <v>4</v>
      </c>
      <c r="T20" s="2">
        <v>0</v>
      </c>
      <c r="U20">
        <f t="shared" si="1"/>
        <v>0</v>
      </c>
      <c r="V20" t="e">
        <f t="shared" si="15"/>
        <v>#DIV/0!</v>
      </c>
      <c r="W20" s="2">
        <v>1152912</v>
      </c>
      <c r="X20">
        <f t="shared" si="16"/>
        <v>1125.890625</v>
      </c>
      <c r="Y20">
        <f t="shared" si="16"/>
        <v>1.0995025634765625</v>
      </c>
      <c r="Z20">
        <f t="shared" si="16"/>
        <v>1.0737329721450806E-3</v>
      </c>
      <c r="AA20" s="2">
        <f t="shared" si="2"/>
        <v>0</v>
      </c>
      <c r="AB20">
        <f t="shared" si="17"/>
        <v>0</v>
      </c>
      <c r="AC20">
        <f t="shared" si="17"/>
        <v>0</v>
      </c>
      <c r="AD20">
        <f t="shared" si="17"/>
        <v>0</v>
      </c>
      <c r="AG20">
        <v>10000</v>
      </c>
      <c r="AH20">
        <v>1000000</v>
      </c>
      <c r="AI20">
        <v>4</v>
      </c>
      <c r="AJ20" s="2">
        <v>0</v>
      </c>
      <c r="AK20">
        <f t="shared" si="3"/>
        <v>0</v>
      </c>
      <c r="AL20" t="e">
        <f t="shared" si="18"/>
        <v>#DIV/0!</v>
      </c>
      <c r="AM20" s="2">
        <v>1121128</v>
      </c>
      <c r="AN20">
        <f t="shared" si="19"/>
        <v>1094.8515625</v>
      </c>
      <c r="AO20">
        <f t="shared" si="19"/>
        <v>1.0691909790039062</v>
      </c>
      <c r="AP20">
        <f t="shared" si="19"/>
        <v>1.0441318154335022E-3</v>
      </c>
      <c r="AQ20" s="2">
        <f t="shared" si="4"/>
        <v>0</v>
      </c>
      <c r="AR20">
        <f t="shared" si="20"/>
        <v>0</v>
      </c>
      <c r="AS20">
        <f t="shared" si="20"/>
        <v>0</v>
      </c>
      <c r="AT20">
        <f t="shared" si="20"/>
        <v>0</v>
      </c>
      <c r="AW20">
        <v>10000</v>
      </c>
      <c r="AX20">
        <v>1000000</v>
      </c>
      <c r="AY20">
        <v>4</v>
      </c>
      <c r="AZ20" s="2">
        <v>15</v>
      </c>
      <c r="BA20">
        <f t="shared" si="5"/>
        <v>1.5E-3</v>
      </c>
      <c r="BB20">
        <f t="shared" si="21"/>
        <v>666666.66666666663</v>
      </c>
      <c r="BC20" s="2">
        <v>966000</v>
      </c>
      <c r="BD20">
        <f t="shared" si="22"/>
        <v>943.359375</v>
      </c>
      <c r="BE20">
        <f t="shared" si="22"/>
        <v>0.9212493896484375</v>
      </c>
      <c r="BF20">
        <f t="shared" si="22"/>
        <v>8.9965760707855225E-4</v>
      </c>
      <c r="BG20" s="2">
        <f t="shared" si="6"/>
        <v>0</v>
      </c>
      <c r="BH20">
        <f t="shared" si="23"/>
        <v>0</v>
      </c>
      <c r="BI20">
        <f t="shared" si="23"/>
        <v>0</v>
      </c>
      <c r="BJ20">
        <f t="shared" si="23"/>
        <v>0</v>
      </c>
      <c r="BM20">
        <v>1000000</v>
      </c>
      <c r="BN20">
        <v>1000000</v>
      </c>
      <c r="BO20">
        <v>4</v>
      </c>
      <c r="BP20" s="2">
        <v>16</v>
      </c>
      <c r="BQ20">
        <f t="shared" si="7"/>
        <v>1.5999999999999999E-5</v>
      </c>
      <c r="BR20">
        <f t="shared" si="24"/>
        <v>62500000</v>
      </c>
      <c r="BS20" s="2">
        <v>933144</v>
      </c>
      <c r="BT20">
        <f t="shared" si="25"/>
        <v>911.2734375</v>
      </c>
      <c r="BU20">
        <f t="shared" si="25"/>
        <v>0.88991546630859375</v>
      </c>
      <c r="BV20">
        <f t="shared" si="25"/>
        <v>8.6905807256698608E-4</v>
      </c>
      <c r="BW20" s="2">
        <f t="shared" si="8"/>
        <v>0</v>
      </c>
      <c r="BX20">
        <f t="shared" si="26"/>
        <v>0</v>
      </c>
      <c r="BY20">
        <f t="shared" si="26"/>
        <v>0</v>
      </c>
      <c r="BZ20">
        <f t="shared" si="26"/>
        <v>0</v>
      </c>
      <c r="CC20">
        <v>10000</v>
      </c>
      <c r="CD20">
        <v>1000000</v>
      </c>
      <c r="CE20">
        <v>4</v>
      </c>
      <c r="CF20" s="2">
        <f t="shared" si="27"/>
        <v>6.2</v>
      </c>
      <c r="CG20">
        <f t="shared" si="28"/>
        <v>3.032E-4</v>
      </c>
      <c r="CH20" t="e">
        <f t="shared" si="29"/>
        <v>#DIV/0!</v>
      </c>
      <c r="CI20" s="2">
        <f t="shared" si="30"/>
        <v>1060432</v>
      </c>
      <c r="CJ20">
        <f t="shared" si="31"/>
        <v>1035.578125</v>
      </c>
      <c r="CK20">
        <f t="shared" si="31"/>
        <v>1.0113067626953125</v>
      </c>
      <c r="CL20">
        <f t="shared" si="31"/>
        <v>9.8760426044464111E-4</v>
      </c>
      <c r="CM20" s="2">
        <f t="shared" si="9"/>
        <v>0</v>
      </c>
      <c r="CN20">
        <f t="shared" si="32"/>
        <v>0</v>
      </c>
      <c r="CO20">
        <f t="shared" si="32"/>
        <v>0</v>
      </c>
      <c r="CP20">
        <f t="shared" si="32"/>
        <v>0</v>
      </c>
      <c r="CT20">
        <v>10000</v>
      </c>
      <c r="CU20">
        <v>1000000</v>
      </c>
      <c r="CV20">
        <v>4</v>
      </c>
      <c r="CW20" s="2">
        <f t="shared" si="33"/>
        <v>0</v>
      </c>
      <c r="CX20" s="3">
        <f t="shared" si="34"/>
        <v>0</v>
      </c>
      <c r="CY20" s="3" t="e">
        <f t="shared" si="35"/>
        <v>#DIV/0!</v>
      </c>
      <c r="CZ20" s="2">
        <f t="shared" si="36"/>
        <v>1121128</v>
      </c>
      <c r="DA20">
        <f t="shared" si="37"/>
        <v>1094.8515625</v>
      </c>
      <c r="DB20">
        <f t="shared" si="38"/>
        <v>1.0691909790039062</v>
      </c>
      <c r="DC20">
        <f t="shared" si="39"/>
        <v>1.0441318154335022E-3</v>
      </c>
      <c r="DD20" s="2">
        <f t="shared" si="10"/>
        <v>0</v>
      </c>
      <c r="DE20">
        <f t="shared" si="40"/>
        <v>0</v>
      </c>
      <c r="DF20">
        <f t="shared" si="41"/>
        <v>0</v>
      </c>
      <c r="DG20">
        <f t="shared" si="42"/>
        <v>0</v>
      </c>
    </row>
    <row r="21" spans="1:111" x14ac:dyDescent="0.25">
      <c r="A21">
        <v>10000</v>
      </c>
      <c r="B21">
        <v>1000000</v>
      </c>
      <c r="C21">
        <v>8</v>
      </c>
      <c r="D21" s="2">
        <v>0</v>
      </c>
      <c r="E21">
        <f t="shared" si="0"/>
        <v>0</v>
      </c>
      <c r="F21" t="e">
        <f t="shared" si="11"/>
        <v>#DIV/0!</v>
      </c>
      <c r="G21">
        <v>1129320</v>
      </c>
      <c r="H21">
        <f t="shared" si="12"/>
        <v>1102.8515625</v>
      </c>
      <c r="I21">
        <f t="shared" si="12"/>
        <v>1.0770034790039063</v>
      </c>
      <c r="J21">
        <f t="shared" si="12"/>
        <v>1.0517612099647522E-3</v>
      </c>
      <c r="K21" s="2">
        <v>0</v>
      </c>
      <c r="L21">
        <f t="shared" si="13"/>
        <v>0</v>
      </c>
      <c r="M21">
        <f t="shared" si="14"/>
        <v>0</v>
      </c>
      <c r="N21">
        <f t="shared" si="14"/>
        <v>0</v>
      </c>
      <c r="Q21">
        <v>10000</v>
      </c>
      <c r="R21">
        <v>1000000</v>
      </c>
      <c r="S21">
        <v>8</v>
      </c>
      <c r="T21" s="2">
        <v>0</v>
      </c>
      <c r="U21">
        <f t="shared" si="1"/>
        <v>0</v>
      </c>
      <c r="V21" t="e">
        <f t="shared" si="15"/>
        <v>#DIV/0!</v>
      </c>
      <c r="W21" s="2">
        <v>1163664</v>
      </c>
      <c r="X21">
        <f t="shared" si="16"/>
        <v>1136.390625</v>
      </c>
      <c r="Y21">
        <f t="shared" si="16"/>
        <v>1.1097564697265625</v>
      </c>
      <c r="Z21">
        <f t="shared" si="16"/>
        <v>1.0837465524673462E-3</v>
      </c>
      <c r="AA21" s="2">
        <f t="shared" si="2"/>
        <v>0</v>
      </c>
      <c r="AB21">
        <f t="shared" si="17"/>
        <v>0</v>
      </c>
      <c r="AC21">
        <f t="shared" si="17"/>
        <v>0</v>
      </c>
      <c r="AD21">
        <f t="shared" si="17"/>
        <v>0</v>
      </c>
      <c r="AG21">
        <v>10000</v>
      </c>
      <c r="AH21">
        <v>1000000</v>
      </c>
      <c r="AI21">
        <v>8</v>
      </c>
      <c r="AJ21" s="2">
        <v>16</v>
      </c>
      <c r="AK21">
        <f t="shared" si="3"/>
        <v>1.6000000000000001E-3</v>
      </c>
      <c r="AL21">
        <f t="shared" si="18"/>
        <v>625000</v>
      </c>
      <c r="AM21" s="2">
        <v>925024</v>
      </c>
      <c r="AN21">
        <f t="shared" si="19"/>
        <v>903.34375</v>
      </c>
      <c r="AO21">
        <f t="shared" si="19"/>
        <v>0.882171630859375</v>
      </c>
      <c r="AP21">
        <f t="shared" si="19"/>
        <v>8.614957332611084E-4</v>
      </c>
      <c r="AQ21" s="2">
        <f t="shared" si="4"/>
        <v>0</v>
      </c>
      <c r="AR21">
        <f t="shared" si="20"/>
        <v>0</v>
      </c>
      <c r="AS21">
        <f t="shared" si="20"/>
        <v>0</v>
      </c>
      <c r="AT21">
        <f t="shared" si="20"/>
        <v>0</v>
      </c>
      <c r="AW21">
        <v>10000</v>
      </c>
      <c r="AX21">
        <v>1000000</v>
      </c>
      <c r="AY21">
        <v>8</v>
      </c>
      <c r="AZ21" s="2">
        <v>0</v>
      </c>
      <c r="BA21">
        <f t="shared" si="5"/>
        <v>0</v>
      </c>
      <c r="BB21" t="e">
        <f t="shared" si="21"/>
        <v>#DIV/0!</v>
      </c>
      <c r="BC21" s="2">
        <v>1146408</v>
      </c>
      <c r="BD21">
        <f t="shared" si="22"/>
        <v>1119.5390625</v>
      </c>
      <c r="BE21">
        <f t="shared" si="22"/>
        <v>1.0932998657226562</v>
      </c>
      <c r="BF21">
        <f t="shared" si="22"/>
        <v>1.0676756501197815E-3</v>
      </c>
      <c r="BG21" s="2">
        <f t="shared" si="6"/>
        <v>0</v>
      </c>
      <c r="BH21">
        <f t="shared" si="23"/>
        <v>0</v>
      </c>
      <c r="BI21">
        <f t="shared" si="23"/>
        <v>0</v>
      </c>
      <c r="BJ21">
        <f t="shared" si="23"/>
        <v>0</v>
      </c>
      <c r="BM21">
        <v>1000000</v>
      </c>
      <c r="BN21">
        <v>1000000</v>
      </c>
      <c r="BO21">
        <v>8</v>
      </c>
      <c r="BP21" s="2">
        <v>0</v>
      </c>
      <c r="BQ21">
        <f t="shared" si="7"/>
        <v>0</v>
      </c>
      <c r="BR21" t="e">
        <f t="shared" si="24"/>
        <v>#DIV/0!</v>
      </c>
      <c r="BS21" s="2">
        <v>1171536</v>
      </c>
      <c r="BT21">
        <f t="shared" si="25"/>
        <v>1144.078125</v>
      </c>
      <c r="BU21">
        <f t="shared" si="25"/>
        <v>1.1172637939453125</v>
      </c>
      <c r="BV21">
        <f t="shared" si="25"/>
        <v>1.0910779237747192E-3</v>
      </c>
      <c r="BW21" s="2">
        <f t="shared" si="8"/>
        <v>0</v>
      </c>
      <c r="BX21">
        <f t="shared" si="26"/>
        <v>0</v>
      </c>
      <c r="BY21">
        <f t="shared" si="26"/>
        <v>0</v>
      </c>
      <c r="BZ21">
        <f t="shared" si="26"/>
        <v>0</v>
      </c>
      <c r="CC21">
        <v>10000</v>
      </c>
      <c r="CD21">
        <v>1000000</v>
      </c>
      <c r="CE21">
        <v>8</v>
      </c>
      <c r="CF21" s="2">
        <f t="shared" si="27"/>
        <v>3.2</v>
      </c>
      <c r="CG21">
        <f t="shared" si="28"/>
        <v>3.2000000000000003E-4</v>
      </c>
      <c r="CH21" t="e">
        <f t="shared" si="29"/>
        <v>#DIV/0!</v>
      </c>
      <c r="CI21" s="2">
        <f t="shared" si="30"/>
        <v>1107190.3999999999</v>
      </c>
      <c r="CJ21">
        <f t="shared" si="31"/>
        <v>1081.2406249999999</v>
      </c>
      <c r="CK21">
        <f t="shared" si="31"/>
        <v>1.0558990478515624</v>
      </c>
      <c r="CL21">
        <f t="shared" si="31"/>
        <v>1.0311514139175414E-3</v>
      </c>
      <c r="CM21" s="2">
        <f t="shared" si="9"/>
        <v>0</v>
      </c>
      <c r="CN21">
        <f t="shared" si="32"/>
        <v>0</v>
      </c>
      <c r="CO21">
        <f t="shared" si="32"/>
        <v>0</v>
      </c>
      <c r="CP21">
        <f t="shared" si="32"/>
        <v>0</v>
      </c>
      <c r="CT21">
        <v>10000</v>
      </c>
      <c r="CU21">
        <v>1000000</v>
      </c>
      <c r="CV21">
        <v>8</v>
      </c>
      <c r="CW21" s="2">
        <f t="shared" si="33"/>
        <v>0</v>
      </c>
      <c r="CX21" s="3">
        <f t="shared" si="34"/>
        <v>0</v>
      </c>
      <c r="CY21" s="3" t="e">
        <f t="shared" si="35"/>
        <v>#DIV/0!</v>
      </c>
      <c r="CZ21" s="2">
        <f t="shared" si="36"/>
        <v>1146408</v>
      </c>
      <c r="DA21">
        <f t="shared" si="37"/>
        <v>1119.5390625</v>
      </c>
      <c r="DB21">
        <f t="shared" si="38"/>
        <v>1.0932998657226562</v>
      </c>
      <c r="DC21">
        <f t="shared" si="39"/>
        <v>1.0676756501197815E-3</v>
      </c>
      <c r="DD21" s="2">
        <f t="shared" si="10"/>
        <v>0</v>
      </c>
      <c r="DE21">
        <f t="shared" si="40"/>
        <v>0</v>
      </c>
      <c r="DF21">
        <f t="shared" si="41"/>
        <v>0</v>
      </c>
      <c r="DG21">
        <f t="shared" si="42"/>
        <v>0</v>
      </c>
    </row>
    <row r="22" spans="1:111" x14ac:dyDescent="0.25">
      <c r="A22">
        <v>10000</v>
      </c>
      <c r="B22">
        <v>1000000</v>
      </c>
      <c r="C22">
        <v>64</v>
      </c>
      <c r="D22" s="2">
        <v>0</v>
      </c>
      <c r="E22">
        <f t="shared" si="0"/>
        <v>0</v>
      </c>
      <c r="F22" t="e">
        <f t="shared" si="11"/>
        <v>#DIV/0!</v>
      </c>
      <c r="G22">
        <v>1157576</v>
      </c>
      <c r="H22">
        <f t="shared" si="12"/>
        <v>1130.4453125</v>
      </c>
      <c r="I22">
        <f t="shared" si="12"/>
        <v>1.1039505004882813</v>
      </c>
      <c r="J22">
        <f t="shared" si="12"/>
        <v>1.0780766606330872E-3</v>
      </c>
      <c r="K22" s="2">
        <v>0</v>
      </c>
      <c r="L22">
        <f t="shared" si="13"/>
        <v>0</v>
      </c>
      <c r="M22">
        <f t="shared" si="14"/>
        <v>0</v>
      </c>
      <c r="N22">
        <f t="shared" si="14"/>
        <v>0</v>
      </c>
      <c r="Q22">
        <v>10000</v>
      </c>
      <c r="R22">
        <v>1000000</v>
      </c>
      <c r="S22">
        <v>64</v>
      </c>
      <c r="T22" s="2">
        <v>0</v>
      </c>
      <c r="U22">
        <f t="shared" si="1"/>
        <v>0</v>
      </c>
      <c r="V22" t="e">
        <f t="shared" si="15"/>
        <v>#DIV/0!</v>
      </c>
      <c r="W22" s="2">
        <v>1133016</v>
      </c>
      <c r="X22">
        <f t="shared" si="16"/>
        <v>1106.4609375</v>
      </c>
      <c r="Y22">
        <f t="shared" si="16"/>
        <v>1.0805282592773437</v>
      </c>
      <c r="Z22">
        <f t="shared" si="16"/>
        <v>1.055203378200531E-3</v>
      </c>
      <c r="AA22" s="2">
        <f t="shared" si="2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G22">
        <v>10000</v>
      </c>
      <c r="AH22">
        <v>1000000</v>
      </c>
      <c r="AI22">
        <v>64</v>
      </c>
      <c r="AJ22" s="2">
        <v>0</v>
      </c>
      <c r="AK22">
        <f t="shared" si="3"/>
        <v>0</v>
      </c>
      <c r="AL22" t="e">
        <f t="shared" si="18"/>
        <v>#DIV/0!</v>
      </c>
      <c r="AM22" s="2">
        <v>1141456</v>
      </c>
      <c r="AN22">
        <f t="shared" si="19"/>
        <v>1114.703125</v>
      </c>
      <c r="AO22">
        <f t="shared" si="19"/>
        <v>1.0885772705078125</v>
      </c>
      <c r="AP22">
        <f t="shared" si="19"/>
        <v>1.0630637407302856E-3</v>
      </c>
      <c r="AQ22" s="2">
        <f t="shared" si="4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W22">
        <v>10000</v>
      </c>
      <c r="AX22">
        <v>1000000</v>
      </c>
      <c r="AY22">
        <v>64</v>
      </c>
      <c r="AZ22" s="2">
        <v>16</v>
      </c>
      <c r="BA22">
        <f t="shared" si="5"/>
        <v>1.6000000000000001E-3</v>
      </c>
      <c r="BB22">
        <f t="shared" si="21"/>
        <v>625000</v>
      </c>
      <c r="BC22" s="2">
        <v>933496</v>
      </c>
      <c r="BD22">
        <f t="shared" si="22"/>
        <v>911.6171875</v>
      </c>
      <c r="BE22">
        <f t="shared" si="22"/>
        <v>0.89025115966796875</v>
      </c>
      <c r="BF22">
        <f t="shared" si="22"/>
        <v>8.6938589811325073E-4</v>
      </c>
      <c r="BG22" s="2">
        <f t="shared" si="6"/>
        <v>0</v>
      </c>
      <c r="BH22">
        <f t="shared" si="23"/>
        <v>0</v>
      </c>
      <c r="BI22">
        <f t="shared" si="23"/>
        <v>0</v>
      </c>
      <c r="BJ22">
        <f t="shared" si="23"/>
        <v>0</v>
      </c>
      <c r="BM22">
        <v>1000000</v>
      </c>
      <c r="BN22">
        <v>1000000</v>
      </c>
      <c r="BO22">
        <v>64</v>
      </c>
      <c r="BP22" s="2">
        <v>0</v>
      </c>
      <c r="BQ22">
        <f t="shared" si="7"/>
        <v>0</v>
      </c>
      <c r="BR22" t="e">
        <f t="shared" si="24"/>
        <v>#DIV/0!</v>
      </c>
      <c r="BS22" s="2">
        <v>1124808</v>
      </c>
      <c r="BT22">
        <f t="shared" si="25"/>
        <v>1098.4453125</v>
      </c>
      <c r="BU22">
        <f t="shared" si="25"/>
        <v>1.0727005004882812</v>
      </c>
      <c r="BV22">
        <f t="shared" si="25"/>
        <v>1.0475590825080872E-3</v>
      </c>
      <c r="BW22" s="2">
        <f t="shared" si="8"/>
        <v>0</v>
      </c>
      <c r="BX22">
        <f t="shared" si="26"/>
        <v>0</v>
      </c>
      <c r="BY22">
        <f t="shared" si="26"/>
        <v>0</v>
      </c>
      <c r="BZ22">
        <f t="shared" si="26"/>
        <v>0</v>
      </c>
      <c r="CC22">
        <v>10000</v>
      </c>
      <c r="CD22">
        <v>1000000</v>
      </c>
      <c r="CE22">
        <v>64</v>
      </c>
      <c r="CF22" s="2">
        <f t="shared" si="27"/>
        <v>3.2</v>
      </c>
      <c r="CG22">
        <f t="shared" si="28"/>
        <v>3.2000000000000003E-4</v>
      </c>
      <c r="CH22" t="e">
        <f t="shared" si="29"/>
        <v>#DIV/0!</v>
      </c>
      <c r="CI22" s="2">
        <f t="shared" si="30"/>
        <v>1098070.3999999999</v>
      </c>
      <c r="CJ22">
        <f t="shared" si="31"/>
        <v>1072.3343749999999</v>
      </c>
      <c r="CK22">
        <f t="shared" si="31"/>
        <v>1.0472015380859374</v>
      </c>
      <c r="CL22">
        <f t="shared" si="31"/>
        <v>1.0226577520370483E-3</v>
      </c>
      <c r="CM22" s="2">
        <f t="shared" si="9"/>
        <v>0</v>
      </c>
      <c r="CN22">
        <f t="shared" si="32"/>
        <v>0</v>
      </c>
      <c r="CO22">
        <f t="shared" si="32"/>
        <v>0</v>
      </c>
      <c r="CP22">
        <f t="shared" si="32"/>
        <v>0</v>
      </c>
      <c r="CT22">
        <v>10000</v>
      </c>
      <c r="CU22">
        <v>1000000</v>
      </c>
      <c r="CV22">
        <v>64</v>
      </c>
      <c r="CW22" s="2">
        <f t="shared" si="33"/>
        <v>0</v>
      </c>
      <c r="CX22" s="3">
        <f t="shared" si="34"/>
        <v>0</v>
      </c>
      <c r="CY22" s="3" t="e">
        <f t="shared" si="35"/>
        <v>#DIV/0!</v>
      </c>
      <c r="CZ22" s="2">
        <f t="shared" si="36"/>
        <v>1133016</v>
      </c>
      <c r="DA22">
        <f t="shared" si="37"/>
        <v>1106.4609375</v>
      </c>
      <c r="DB22">
        <f t="shared" si="38"/>
        <v>1.0805282592773437</v>
      </c>
      <c r="DC22">
        <f t="shared" si="39"/>
        <v>1.055203378200531E-3</v>
      </c>
      <c r="DD22" s="2">
        <f t="shared" si="10"/>
        <v>0</v>
      </c>
      <c r="DE22">
        <f t="shared" si="40"/>
        <v>0</v>
      </c>
      <c r="DF22">
        <f t="shared" si="41"/>
        <v>0</v>
      </c>
      <c r="DG22">
        <f t="shared" si="42"/>
        <v>0</v>
      </c>
    </row>
    <row r="23" spans="1:111" x14ac:dyDescent="0.25">
      <c r="A23">
        <v>10000</v>
      </c>
      <c r="B23">
        <v>1000000</v>
      </c>
      <c r="C23">
        <v>512</v>
      </c>
      <c r="D23" s="2">
        <v>15</v>
      </c>
      <c r="E23">
        <f t="shared" si="0"/>
        <v>1.5E-3</v>
      </c>
      <c r="F23">
        <f t="shared" si="11"/>
        <v>666666.66666666663</v>
      </c>
      <c r="G23">
        <v>942496</v>
      </c>
      <c r="H23">
        <f t="shared" si="12"/>
        <v>920.40625</v>
      </c>
      <c r="I23">
        <f t="shared" si="12"/>
        <v>0.898834228515625</v>
      </c>
      <c r="J23">
        <f t="shared" si="12"/>
        <v>8.7776780128479004E-4</v>
      </c>
      <c r="K23" s="2">
        <v>0</v>
      </c>
      <c r="L23">
        <f t="shared" si="13"/>
        <v>0</v>
      </c>
      <c r="M23">
        <f t="shared" si="14"/>
        <v>0</v>
      </c>
      <c r="N23">
        <f t="shared" si="14"/>
        <v>0</v>
      </c>
      <c r="Q23">
        <v>10000</v>
      </c>
      <c r="R23">
        <v>1000000</v>
      </c>
      <c r="S23">
        <v>512</v>
      </c>
      <c r="T23" s="2">
        <v>15</v>
      </c>
      <c r="U23">
        <f t="shared" si="1"/>
        <v>1.5E-3</v>
      </c>
      <c r="V23">
        <f t="shared" si="15"/>
        <v>666666.66666666663</v>
      </c>
      <c r="W23" s="2">
        <v>950528</v>
      </c>
      <c r="X23">
        <f t="shared" si="16"/>
        <v>928.25</v>
      </c>
      <c r="Y23">
        <f t="shared" si="16"/>
        <v>0.906494140625</v>
      </c>
      <c r="Z23">
        <f t="shared" si="16"/>
        <v>8.8524818420410156E-4</v>
      </c>
      <c r="AA23" s="2">
        <f t="shared" si="2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G23">
        <v>10000</v>
      </c>
      <c r="AH23">
        <v>1000000</v>
      </c>
      <c r="AI23">
        <v>512</v>
      </c>
      <c r="AJ23" s="2">
        <v>15</v>
      </c>
      <c r="AK23">
        <f t="shared" si="3"/>
        <v>1.5E-3</v>
      </c>
      <c r="AL23">
        <f t="shared" si="18"/>
        <v>666666.66666666663</v>
      </c>
      <c r="AM23" s="2">
        <v>950528</v>
      </c>
      <c r="AN23">
        <f t="shared" si="19"/>
        <v>928.25</v>
      </c>
      <c r="AO23">
        <f t="shared" si="19"/>
        <v>0.906494140625</v>
      </c>
      <c r="AP23">
        <f t="shared" si="19"/>
        <v>8.8524818420410156E-4</v>
      </c>
      <c r="AQ23" s="2">
        <f t="shared" si="4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W23">
        <v>10000</v>
      </c>
      <c r="AX23">
        <v>1000000</v>
      </c>
      <c r="AY23">
        <v>512</v>
      </c>
      <c r="AZ23" s="2">
        <v>16</v>
      </c>
      <c r="BA23">
        <f t="shared" si="5"/>
        <v>1.6000000000000001E-3</v>
      </c>
      <c r="BB23">
        <f t="shared" si="21"/>
        <v>625000</v>
      </c>
      <c r="BC23" s="2">
        <v>958896</v>
      </c>
      <c r="BD23">
        <f t="shared" si="22"/>
        <v>936.421875</v>
      </c>
      <c r="BE23">
        <f t="shared" si="22"/>
        <v>0.9144744873046875</v>
      </c>
      <c r="BF23">
        <f t="shared" si="22"/>
        <v>8.9304149150848389E-4</v>
      </c>
      <c r="BG23" s="2">
        <f t="shared" si="6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M23">
        <v>1000000</v>
      </c>
      <c r="BN23">
        <v>1000000</v>
      </c>
      <c r="BO23">
        <v>512</v>
      </c>
      <c r="BP23" s="2">
        <v>16</v>
      </c>
      <c r="BQ23">
        <f t="shared" si="7"/>
        <v>1.5999999999999999E-5</v>
      </c>
      <c r="BR23">
        <f t="shared" si="24"/>
        <v>62500000</v>
      </c>
      <c r="BS23" s="2">
        <v>942480</v>
      </c>
      <c r="BT23">
        <f t="shared" si="25"/>
        <v>920.390625</v>
      </c>
      <c r="BU23">
        <f t="shared" si="25"/>
        <v>0.8988189697265625</v>
      </c>
      <c r="BV23">
        <f t="shared" si="25"/>
        <v>8.7775290012359619E-4</v>
      </c>
      <c r="BW23" s="2">
        <f t="shared" si="8"/>
        <v>0</v>
      </c>
      <c r="BX23">
        <f t="shared" si="26"/>
        <v>0</v>
      </c>
      <c r="BY23">
        <f t="shared" si="26"/>
        <v>0</v>
      </c>
      <c r="BZ23">
        <f t="shared" si="26"/>
        <v>0</v>
      </c>
      <c r="CC23">
        <v>10000</v>
      </c>
      <c r="CD23">
        <v>1000000</v>
      </c>
      <c r="CE23">
        <v>512</v>
      </c>
      <c r="CF23" s="2">
        <f t="shared" si="27"/>
        <v>15.4</v>
      </c>
      <c r="CG23">
        <f t="shared" si="28"/>
        <v>1.2232000000000002E-3</v>
      </c>
      <c r="CH23">
        <f t="shared" si="29"/>
        <v>13025000</v>
      </c>
      <c r="CI23" s="2">
        <f t="shared" si="30"/>
        <v>948985.6</v>
      </c>
      <c r="CJ23">
        <f t="shared" si="31"/>
        <v>926.74374999999998</v>
      </c>
      <c r="CK23">
        <f t="shared" si="31"/>
        <v>0.90502319335937498</v>
      </c>
      <c r="CL23">
        <f t="shared" si="31"/>
        <v>8.8381171226501463E-4</v>
      </c>
      <c r="CM23" s="2">
        <f t="shared" si="9"/>
        <v>0</v>
      </c>
      <c r="CN23">
        <f t="shared" si="32"/>
        <v>0</v>
      </c>
      <c r="CO23">
        <f t="shared" si="32"/>
        <v>0</v>
      </c>
      <c r="CP23">
        <f t="shared" si="32"/>
        <v>0</v>
      </c>
      <c r="CT23">
        <v>10000</v>
      </c>
      <c r="CU23">
        <v>1000000</v>
      </c>
      <c r="CV23">
        <v>512</v>
      </c>
      <c r="CW23" s="2">
        <f t="shared" si="33"/>
        <v>15</v>
      </c>
      <c r="CX23" s="3">
        <f t="shared" si="34"/>
        <v>1.5E-3</v>
      </c>
      <c r="CY23" s="3">
        <f t="shared" si="35"/>
        <v>666666.66666666663</v>
      </c>
      <c r="CZ23" s="2">
        <f t="shared" si="36"/>
        <v>950528</v>
      </c>
      <c r="DA23">
        <f t="shared" si="37"/>
        <v>928.25</v>
      </c>
      <c r="DB23">
        <f t="shared" si="38"/>
        <v>0.906494140625</v>
      </c>
      <c r="DC23">
        <f t="shared" si="39"/>
        <v>8.8524818420410156E-4</v>
      </c>
      <c r="DD23" s="2">
        <f t="shared" si="10"/>
        <v>0</v>
      </c>
      <c r="DE23">
        <f t="shared" si="40"/>
        <v>0</v>
      </c>
      <c r="DF23">
        <f t="shared" si="41"/>
        <v>0</v>
      </c>
      <c r="DG23">
        <f t="shared" si="42"/>
        <v>0</v>
      </c>
    </row>
    <row r="24" spans="1:111" x14ac:dyDescent="0.25">
      <c r="A24">
        <v>10000</v>
      </c>
      <c r="B24">
        <v>10000000</v>
      </c>
      <c r="C24">
        <v>2</v>
      </c>
      <c r="D24" s="2">
        <v>0</v>
      </c>
      <c r="E24">
        <f t="shared" si="0"/>
        <v>0</v>
      </c>
      <c r="F24" t="e">
        <f t="shared" si="11"/>
        <v>#DIV/0!</v>
      </c>
      <c r="G24">
        <v>1118824</v>
      </c>
      <c r="H24">
        <f t="shared" si="12"/>
        <v>1092.6015625</v>
      </c>
      <c r="I24">
        <f t="shared" si="12"/>
        <v>1.0669937133789062</v>
      </c>
      <c r="J24">
        <f t="shared" si="12"/>
        <v>1.0419860482215881E-3</v>
      </c>
      <c r="K24" s="2">
        <v>0</v>
      </c>
      <c r="L24">
        <f t="shared" si="13"/>
        <v>0</v>
      </c>
      <c r="M24">
        <f t="shared" si="14"/>
        <v>0</v>
      </c>
      <c r="N24">
        <f t="shared" si="14"/>
        <v>0</v>
      </c>
      <c r="Q24">
        <v>10000</v>
      </c>
      <c r="R24">
        <v>10000000</v>
      </c>
      <c r="S24">
        <v>2</v>
      </c>
      <c r="T24" s="2">
        <v>0</v>
      </c>
      <c r="U24">
        <f t="shared" si="1"/>
        <v>0</v>
      </c>
      <c r="V24" t="e">
        <f t="shared" si="15"/>
        <v>#DIV/0!</v>
      </c>
      <c r="W24" s="2">
        <v>1124392</v>
      </c>
      <c r="X24">
        <f t="shared" ref="X24:Z30" si="43">W24/1024</f>
        <v>1098.0390625</v>
      </c>
      <c r="Y24">
        <f t="shared" si="43"/>
        <v>1.0723037719726562</v>
      </c>
      <c r="Z24">
        <f t="shared" si="43"/>
        <v>1.0471716523170471E-3</v>
      </c>
      <c r="AA24" s="2">
        <f t="shared" si="2"/>
        <v>0</v>
      </c>
      <c r="AB24">
        <f t="shared" ref="AB24:AD30" si="44">AA24/1024</f>
        <v>0</v>
      </c>
      <c r="AC24">
        <f t="shared" si="44"/>
        <v>0</v>
      </c>
      <c r="AD24">
        <f t="shared" si="44"/>
        <v>0</v>
      </c>
      <c r="AG24">
        <v>10000</v>
      </c>
      <c r="AH24">
        <v>10000000</v>
      </c>
      <c r="AI24">
        <v>2</v>
      </c>
      <c r="AJ24" s="2">
        <v>15</v>
      </c>
      <c r="AK24">
        <f t="shared" si="3"/>
        <v>1.5E-3</v>
      </c>
      <c r="AL24">
        <f t="shared" si="18"/>
        <v>666666.66666666663</v>
      </c>
      <c r="AM24" s="2">
        <v>949536</v>
      </c>
      <c r="AN24">
        <f t="shared" ref="AN24:AP30" si="45">AM24/1024</f>
        <v>927.28125</v>
      </c>
      <c r="AO24">
        <f t="shared" si="45"/>
        <v>0.905548095703125</v>
      </c>
      <c r="AP24">
        <f t="shared" si="45"/>
        <v>8.8432431221008301E-4</v>
      </c>
      <c r="AQ24" s="2">
        <f t="shared" si="4"/>
        <v>0</v>
      </c>
      <c r="AR24">
        <f t="shared" ref="AR24:AT30" si="46">AQ24/1024</f>
        <v>0</v>
      </c>
      <c r="AS24">
        <f t="shared" si="46"/>
        <v>0</v>
      </c>
      <c r="AT24">
        <f t="shared" si="46"/>
        <v>0</v>
      </c>
      <c r="AW24">
        <v>10000</v>
      </c>
      <c r="AX24">
        <v>10000000</v>
      </c>
      <c r="AY24">
        <v>2</v>
      </c>
      <c r="AZ24" s="2">
        <v>0</v>
      </c>
      <c r="BA24">
        <f t="shared" si="5"/>
        <v>0</v>
      </c>
      <c r="BB24" t="e">
        <f t="shared" si="21"/>
        <v>#DIV/0!</v>
      </c>
      <c r="BC24" s="2">
        <v>1136184</v>
      </c>
      <c r="BD24">
        <f t="shared" ref="BD24:BF30" si="47">BC24/1024</f>
        <v>1109.5546875</v>
      </c>
      <c r="BE24">
        <f t="shared" si="47"/>
        <v>1.0835494995117187</v>
      </c>
      <c r="BF24">
        <f t="shared" si="47"/>
        <v>1.0581538081169128E-3</v>
      </c>
      <c r="BG24" s="2">
        <f t="shared" si="6"/>
        <v>0</v>
      </c>
      <c r="BH24">
        <f t="shared" ref="BH24:BJ30" si="48">BG24/1024</f>
        <v>0</v>
      </c>
      <c r="BI24">
        <f t="shared" si="48"/>
        <v>0</v>
      </c>
      <c r="BJ24">
        <f t="shared" si="48"/>
        <v>0</v>
      </c>
      <c r="BM24">
        <v>10000000</v>
      </c>
      <c r="BN24">
        <v>10000000</v>
      </c>
      <c r="BO24">
        <v>2</v>
      </c>
      <c r="BP24" s="2">
        <v>0</v>
      </c>
      <c r="BQ24">
        <f t="shared" si="7"/>
        <v>0</v>
      </c>
      <c r="BR24" t="e">
        <f t="shared" si="24"/>
        <v>#DIV/0!</v>
      </c>
      <c r="BS24" s="2">
        <v>1136504</v>
      </c>
      <c r="BT24">
        <f t="shared" ref="BT24:BV30" si="49">BS24/1024</f>
        <v>1109.8671875</v>
      </c>
      <c r="BU24">
        <f t="shared" si="49"/>
        <v>1.0838546752929687</v>
      </c>
      <c r="BV24">
        <f t="shared" si="49"/>
        <v>1.0584518313407898E-3</v>
      </c>
      <c r="BW24" s="2">
        <f t="shared" si="8"/>
        <v>0</v>
      </c>
      <c r="BX24">
        <f t="shared" ref="BX24:BZ30" si="50">BW24/1024</f>
        <v>0</v>
      </c>
      <c r="BY24">
        <f t="shared" si="50"/>
        <v>0</v>
      </c>
      <c r="BZ24">
        <f t="shared" si="50"/>
        <v>0</v>
      </c>
      <c r="CC24">
        <v>10000</v>
      </c>
      <c r="CD24">
        <v>10000000</v>
      </c>
      <c r="CE24">
        <v>2</v>
      </c>
      <c r="CF24" s="2">
        <f t="shared" si="27"/>
        <v>3</v>
      </c>
      <c r="CG24">
        <f t="shared" si="28"/>
        <v>3.0000000000000003E-4</v>
      </c>
      <c r="CH24" t="e">
        <f t="shared" si="29"/>
        <v>#DIV/0!</v>
      </c>
      <c r="CI24" s="2">
        <f t="shared" si="30"/>
        <v>1093088</v>
      </c>
      <c r="CJ24">
        <f t="shared" ref="CJ24:CL30" si="51">CI24/1024</f>
        <v>1067.46875</v>
      </c>
      <c r="CK24">
        <f t="shared" si="51"/>
        <v>1.042449951171875</v>
      </c>
      <c r="CL24">
        <f t="shared" si="51"/>
        <v>1.0180175304412842E-3</v>
      </c>
      <c r="CM24" s="2">
        <f t="shared" si="9"/>
        <v>0</v>
      </c>
      <c r="CN24">
        <f t="shared" ref="CN24:CP30" si="52">CM24/1024</f>
        <v>0</v>
      </c>
      <c r="CO24">
        <f t="shared" si="52"/>
        <v>0</v>
      </c>
      <c r="CP24">
        <f t="shared" si="52"/>
        <v>0</v>
      </c>
      <c r="CT24">
        <v>10000</v>
      </c>
      <c r="CU24">
        <v>10000000</v>
      </c>
      <c r="CV24">
        <v>2</v>
      </c>
      <c r="CW24" s="2">
        <f t="shared" si="33"/>
        <v>0</v>
      </c>
      <c r="CX24" s="3">
        <f t="shared" si="34"/>
        <v>0</v>
      </c>
      <c r="CY24" s="3" t="e">
        <f t="shared" si="35"/>
        <v>#DIV/0!</v>
      </c>
      <c r="CZ24" s="2">
        <f t="shared" si="36"/>
        <v>1124392</v>
      </c>
      <c r="DA24">
        <f t="shared" si="37"/>
        <v>1098.0390625</v>
      </c>
      <c r="DB24">
        <f t="shared" si="38"/>
        <v>1.0723037719726562</v>
      </c>
      <c r="DC24">
        <f t="shared" si="39"/>
        <v>1.0471716523170471E-3</v>
      </c>
      <c r="DD24" s="2">
        <f t="shared" si="10"/>
        <v>0</v>
      </c>
      <c r="DE24">
        <f t="shared" si="40"/>
        <v>0</v>
      </c>
      <c r="DF24">
        <f t="shared" si="41"/>
        <v>0</v>
      </c>
      <c r="DG24">
        <f t="shared" si="42"/>
        <v>0</v>
      </c>
    </row>
    <row r="25" spans="1:111" x14ac:dyDescent="0.25">
      <c r="A25">
        <v>10000</v>
      </c>
      <c r="B25">
        <v>10000000</v>
      </c>
      <c r="C25">
        <v>4</v>
      </c>
      <c r="D25" s="2">
        <v>0</v>
      </c>
      <c r="E25">
        <f t="shared" si="0"/>
        <v>0</v>
      </c>
      <c r="F25" t="e">
        <f t="shared" si="11"/>
        <v>#DIV/0!</v>
      </c>
      <c r="G25">
        <v>1144440</v>
      </c>
      <c r="H25">
        <f t="shared" si="12"/>
        <v>1117.6171875</v>
      </c>
      <c r="I25">
        <f t="shared" si="12"/>
        <v>1.0914230346679687</v>
      </c>
      <c r="J25">
        <f t="shared" si="12"/>
        <v>1.0658428072929382E-3</v>
      </c>
      <c r="K25" s="2">
        <v>0</v>
      </c>
      <c r="L25">
        <f t="shared" si="13"/>
        <v>0</v>
      </c>
      <c r="M25">
        <f t="shared" si="14"/>
        <v>0</v>
      </c>
      <c r="N25">
        <f t="shared" si="14"/>
        <v>0</v>
      </c>
      <c r="Q25">
        <v>10000</v>
      </c>
      <c r="R25">
        <v>10000000</v>
      </c>
      <c r="S25">
        <v>4</v>
      </c>
      <c r="T25" s="2">
        <v>16</v>
      </c>
      <c r="U25">
        <f t="shared" si="1"/>
        <v>1.6000000000000001E-3</v>
      </c>
      <c r="V25">
        <f t="shared" si="15"/>
        <v>625000</v>
      </c>
      <c r="W25" s="2">
        <v>933136</v>
      </c>
      <c r="X25">
        <f t="shared" si="43"/>
        <v>911.265625</v>
      </c>
      <c r="Y25">
        <f t="shared" si="43"/>
        <v>0.8899078369140625</v>
      </c>
      <c r="Z25">
        <f t="shared" si="43"/>
        <v>8.6905062198638916E-4</v>
      </c>
      <c r="AA25" s="2">
        <f t="shared" si="2"/>
        <v>0</v>
      </c>
      <c r="AB25">
        <f t="shared" si="44"/>
        <v>0</v>
      </c>
      <c r="AC25">
        <f t="shared" si="44"/>
        <v>0</v>
      </c>
      <c r="AD25">
        <f t="shared" si="44"/>
        <v>0</v>
      </c>
      <c r="AG25">
        <v>10000</v>
      </c>
      <c r="AH25">
        <v>10000000</v>
      </c>
      <c r="AI25">
        <v>4</v>
      </c>
      <c r="AJ25" s="2">
        <v>0</v>
      </c>
      <c r="AK25">
        <f t="shared" si="3"/>
        <v>0</v>
      </c>
      <c r="AL25" t="e">
        <f t="shared" si="18"/>
        <v>#DIV/0!</v>
      </c>
      <c r="AM25" s="2">
        <v>1137512</v>
      </c>
      <c r="AN25">
        <f t="shared" si="45"/>
        <v>1110.8515625</v>
      </c>
      <c r="AO25">
        <f t="shared" si="45"/>
        <v>1.0848159790039062</v>
      </c>
      <c r="AP25">
        <f t="shared" si="45"/>
        <v>1.0593906044960022E-3</v>
      </c>
      <c r="AQ25" s="2">
        <f t="shared" si="4"/>
        <v>0</v>
      </c>
      <c r="AR25">
        <f t="shared" si="46"/>
        <v>0</v>
      </c>
      <c r="AS25">
        <f t="shared" si="46"/>
        <v>0</v>
      </c>
      <c r="AT25">
        <f t="shared" si="46"/>
        <v>0</v>
      </c>
      <c r="AW25">
        <v>10000</v>
      </c>
      <c r="AX25">
        <v>10000000</v>
      </c>
      <c r="AY25">
        <v>4</v>
      </c>
      <c r="AZ25" s="2">
        <v>15</v>
      </c>
      <c r="BA25">
        <f t="shared" si="5"/>
        <v>1.5E-3</v>
      </c>
      <c r="BB25">
        <f t="shared" si="21"/>
        <v>666666.66666666663</v>
      </c>
      <c r="BC25" s="2">
        <v>933136</v>
      </c>
      <c r="BD25">
        <f t="shared" si="47"/>
        <v>911.265625</v>
      </c>
      <c r="BE25">
        <f t="shared" si="47"/>
        <v>0.8899078369140625</v>
      </c>
      <c r="BF25">
        <f t="shared" si="47"/>
        <v>8.6905062198638916E-4</v>
      </c>
      <c r="BG25" s="2">
        <f t="shared" si="6"/>
        <v>0</v>
      </c>
      <c r="BH25">
        <f t="shared" si="48"/>
        <v>0</v>
      </c>
      <c r="BI25">
        <f t="shared" si="48"/>
        <v>0</v>
      </c>
      <c r="BJ25">
        <f t="shared" si="48"/>
        <v>0</v>
      </c>
      <c r="BM25">
        <v>10000000</v>
      </c>
      <c r="BN25">
        <v>10000000</v>
      </c>
      <c r="BO25">
        <v>4</v>
      </c>
      <c r="BP25" s="2">
        <v>0</v>
      </c>
      <c r="BQ25">
        <f t="shared" si="7"/>
        <v>0</v>
      </c>
      <c r="BR25" t="e">
        <f t="shared" si="24"/>
        <v>#DIV/0!</v>
      </c>
      <c r="BS25" s="2">
        <v>1120784</v>
      </c>
      <c r="BT25">
        <f t="shared" si="49"/>
        <v>1094.515625</v>
      </c>
      <c r="BU25">
        <f t="shared" si="49"/>
        <v>1.0688629150390625</v>
      </c>
      <c r="BV25">
        <f t="shared" si="49"/>
        <v>1.0438114404678345E-3</v>
      </c>
      <c r="BW25" s="2">
        <f t="shared" si="8"/>
        <v>0</v>
      </c>
      <c r="BX25">
        <f t="shared" si="50"/>
        <v>0</v>
      </c>
      <c r="BY25">
        <f t="shared" si="50"/>
        <v>0</v>
      </c>
      <c r="BZ25">
        <f t="shared" si="50"/>
        <v>0</v>
      </c>
      <c r="CC25">
        <v>10000</v>
      </c>
      <c r="CD25">
        <v>10000000</v>
      </c>
      <c r="CE25">
        <v>4</v>
      </c>
      <c r="CF25" s="2">
        <f t="shared" si="27"/>
        <v>6.2</v>
      </c>
      <c r="CG25">
        <f t="shared" si="28"/>
        <v>6.2000000000000011E-4</v>
      </c>
      <c r="CH25" t="e">
        <f t="shared" si="29"/>
        <v>#DIV/0!</v>
      </c>
      <c r="CI25" s="2">
        <f t="shared" si="30"/>
        <v>1053801.6000000001</v>
      </c>
      <c r="CJ25">
        <f t="shared" si="51"/>
        <v>1029.1031250000001</v>
      </c>
      <c r="CK25">
        <f t="shared" si="51"/>
        <v>1.0049835205078126</v>
      </c>
      <c r="CL25">
        <f t="shared" si="51"/>
        <v>9.8142921924591073E-4</v>
      </c>
      <c r="CM25" s="2">
        <f t="shared" si="9"/>
        <v>0</v>
      </c>
      <c r="CN25">
        <f t="shared" si="52"/>
        <v>0</v>
      </c>
      <c r="CO25">
        <f t="shared" si="52"/>
        <v>0</v>
      </c>
      <c r="CP25">
        <f t="shared" si="52"/>
        <v>0</v>
      </c>
      <c r="CT25">
        <v>10000</v>
      </c>
      <c r="CU25">
        <v>10000000</v>
      </c>
      <c r="CV25">
        <v>4</v>
      </c>
      <c r="CW25" s="2">
        <f t="shared" si="33"/>
        <v>0</v>
      </c>
      <c r="CX25" s="3">
        <f t="shared" si="34"/>
        <v>0</v>
      </c>
      <c r="CY25" s="3" t="e">
        <f t="shared" si="35"/>
        <v>#DIV/0!</v>
      </c>
      <c r="CZ25" s="2">
        <f t="shared" si="36"/>
        <v>1120784</v>
      </c>
      <c r="DA25">
        <f t="shared" si="37"/>
        <v>1094.515625</v>
      </c>
      <c r="DB25">
        <f t="shared" si="38"/>
        <v>1.0688629150390625</v>
      </c>
      <c r="DC25">
        <f t="shared" si="39"/>
        <v>1.0438114404678345E-3</v>
      </c>
      <c r="DD25" s="2">
        <f t="shared" si="10"/>
        <v>0</v>
      </c>
      <c r="DE25">
        <f t="shared" si="40"/>
        <v>0</v>
      </c>
      <c r="DF25">
        <f t="shared" si="41"/>
        <v>0</v>
      </c>
      <c r="DG25">
        <f t="shared" si="42"/>
        <v>0</v>
      </c>
    </row>
    <row r="26" spans="1:111" x14ac:dyDescent="0.25">
      <c r="A26">
        <v>10000</v>
      </c>
      <c r="B26">
        <v>10000000</v>
      </c>
      <c r="C26">
        <v>8</v>
      </c>
      <c r="D26" s="2">
        <v>15</v>
      </c>
      <c r="E26">
        <f t="shared" si="0"/>
        <v>1.5E-3</v>
      </c>
      <c r="F26">
        <f t="shared" si="11"/>
        <v>666666.66666666663</v>
      </c>
      <c r="G26">
        <v>1196064</v>
      </c>
      <c r="H26">
        <f t="shared" si="12"/>
        <v>1168.03125</v>
      </c>
      <c r="I26">
        <f t="shared" si="12"/>
        <v>1.140655517578125</v>
      </c>
      <c r="J26">
        <f t="shared" si="12"/>
        <v>1.1139214038848877E-3</v>
      </c>
      <c r="K26" s="2">
        <v>0</v>
      </c>
      <c r="L26">
        <f t="shared" si="13"/>
        <v>0</v>
      </c>
      <c r="M26">
        <f t="shared" si="14"/>
        <v>0</v>
      </c>
      <c r="N26">
        <f t="shared" si="14"/>
        <v>0</v>
      </c>
      <c r="Q26">
        <v>10000</v>
      </c>
      <c r="R26">
        <v>10000000</v>
      </c>
      <c r="S26">
        <v>8</v>
      </c>
      <c r="T26" s="2">
        <v>16</v>
      </c>
      <c r="U26">
        <f t="shared" si="1"/>
        <v>1.6000000000000001E-3</v>
      </c>
      <c r="V26">
        <f t="shared" si="15"/>
        <v>625000</v>
      </c>
      <c r="W26" s="2">
        <v>1163280</v>
      </c>
      <c r="X26">
        <f t="shared" si="43"/>
        <v>1136.015625</v>
      </c>
      <c r="Y26">
        <f t="shared" si="43"/>
        <v>1.1093902587890625</v>
      </c>
      <c r="Z26">
        <f t="shared" si="43"/>
        <v>1.0833889245986938E-3</v>
      </c>
      <c r="AA26" s="2">
        <f t="shared" si="2"/>
        <v>0</v>
      </c>
      <c r="AB26">
        <f t="shared" si="44"/>
        <v>0</v>
      </c>
      <c r="AC26">
        <f t="shared" si="44"/>
        <v>0</v>
      </c>
      <c r="AD26">
        <f t="shared" si="44"/>
        <v>0</v>
      </c>
      <c r="AG26">
        <v>10000</v>
      </c>
      <c r="AH26">
        <v>10000000</v>
      </c>
      <c r="AI26">
        <v>8</v>
      </c>
      <c r="AJ26" s="2">
        <v>0</v>
      </c>
      <c r="AK26">
        <f t="shared" si="3"/>
        <v>0</v>
      </c>
      <c r="AL26" t="e">
        <f t="shared" si="18"/>
        <v>#DIV/0!</v>
      </c>
      <c r="AM26" s="2">
        <v>1155128</v>
      </c>
      <c r="AN26">
        <f t="shared" si="45"/>
        <v>1128.0546875</v>
      </c>
      <c r="AO26">
        <f t="shared" si="45"/>
        <v>1.1016159057617187</v>
      </c>
      <c r="AP26">
        <f t="shared" si="45"/>
        <v>1.0757967829704285E-3</v>
      </c>
      <c r="AQ26" s="2">
        <f t="shared" si="4"/>
        <v>0</v>
      </c>
      <c r="AR26">
        <f t="shared" si="46"/>
        <v>0</v>
      </c>
      <c r="AS26">
        <f t="shared" si="46"/>
        <v>0</v>
      </c>
      <c r="AT26">
        <f t="shared" si="46"/>
        <v>0</v>
      </c>
      <c r="AW26">
        <v>10000</v>
      </c>
      <c r="AX26">
        <v>10000000</v>
      </c>
      <c r="AY26">
        <v>8</v>
      </c>
      <c r="AZ26" s="2">
        <v>0</v>
      </c>
      <c r="BA26">
        <f t="shared" si="5"/>
        <v>0</v>
      </c>
      <c r="BB26" t="e">
        <f t="shared" si="21"/>
        <v>#DIV/0!</v>
      </c>
      <c r="BC26" s="2">
        <v>1179712</v>
      </c>
      <c r="BD26">
        <f t="shared" si="47"/>
        <v>1152.0625</v>
      </c>
      <c r="BE26">
        <f t="shared" si="47"/>
        <v>1.12506103515625</v>
      </c>
      <c r="BF26">
        <f t="shared" si="47"/>
        <v>1.0986924171447754E-3</v>
      </c>
      <c r="BG26" s="2">
        <f t="shared" si="6"/>
        <v>0</v>
      </c>
      <c r="BH26">
        <f t="shared" si="48"/>
        <v>0</v>
      </c>
      <c r="BI26">
        <f t="shared" si="48"/>
        <v>0</v>
      </c>
      <c r="BJ26">
        <f t="shared" si="48"/>
        <v>0</v>
      </c>
      <c r="BM26">
        <v>10000000</v>
      </c>
      <c r="BN26">
        <v>10000000</v>
      </c>
      <c r="BO26">
        <v>8</v>
      </c>
      <c r="BP26" s="2">
        <v>16</v>
      </c>
      <c r="BQ26">
        <f t="shared" si="7"/>
        <v>1.5999999999999999E-6</v>
      </c>
      <c r="BR26">
        <f t="shared" si="24"/>
        <v>625000000</v>
      </c>
      <c r="BS26" s="2">
        <v>916872</v>
      </c>
      <c r="BT26">
        <f t="shared" si="49"/>
        <v>895.3828125</v>
      </c>
      <c r="BU26">
        <f t="shared" si="49"/>
        <v>0.87439727783203125</v>
      </c>
      <c r="BV26">
        <f t="shared" si="49"/>
        <v>8.5390359163284302E-4</v>
      </c>
      <c r="BW26" s="2">
        <f t="shared" si="8"/>
        <v>0</v>
      </c>
      <c r="BX26">
        <f t="shared" si="50"/>
        <v>0</v>
      </c>
      <c r="BY26">
        <f t="shared" si="50"/>
        <v>0</v>
      </c>
      <c r="BZ26">
        <f t="shared" si="50"/>
        <v>0</v>
      </c>
      <c r="CC26">
        <v>10000</v>
      </c>
      <c r="CD26">
        <v>10000000</v>
      </c>
      <c r="CE26">
        <v>8</v>
      </c>
      <c r="CF26" s="2">
        <f t="shared" si="27"/>
        <v>9.4</v>
      </c>
      <c r="CG26">
        <f t="shared" si="28"/>
        <v>6.2032000000000005E-4</v>
      </c>
      <c r="CH26" t="e">
        <f t="shared" si="29"/>
        <v>#DIV/0!</v>
      </c>
      <c r="CI26" s="2">
        <f t="shared" si="30"/>
        <v>1122211.2</v>
      </c>
      <c r="CJ26">
        <f t="shared" si="51"/>
        <v>1095.909375</v>
      </c>
      <c r="CK26">
        <f t="shared" si="51"/>
        <v>1.0702239990234375</v>
      </c>
      <c r="CL26">
        <f t="shared" si="51"/>
        <v>1.0451406240463256E-3</v>
      </c>
      <c r="CM26" s="2">
        <f t="shared" si="9"/>
        <v>0</v>
      </c>
      <c r="CN26">
        <f t="shared" si="52"/>
        <v>0</v>
      </c>
      <c r="CO26">
        <f t="shared" si="52"/>
        <v>0</v>
      </c>
      <c r="CP26">
        <f t="shared" si="52"/>
        <v>0</v>
      </c>
      <c r="CT26">
        <v>10000</v>
      </c>
      <c r="CU26">
        <v>10000000</v>
      </c>
      <c r="CV26">
        <v>8</v>
      </c>
      <c r="CW26" s="2">
        <f t="shared" si="33"/>
        <v>15</v>
      </c>
      <c r="CX26" s="3">
        <f t="shared" si="34"/>
        <v>1.5999999999999999E-6</v>
      </c>
      <c r="CY26" s="3" t="e">
        <f t="shared" si="35"/>
        <v>#DIV/0!</v>
      </c>
      <c r="CZ26" s="2">
        <f t="shared" si="36"/>
        <v>1163280</v>
      </c>
      <c r="DA26">
        <f t="shared" si="37"/>
        <v>1136.015625</v>
      </c>
      <c r="DB26">
        <f t="shared" si="38"/>
        <v>1.1093902587890625</v>
      </c>
      <c r="DC26">
        <f t="shared" si="39"/>
        <v>1.0833889245986938E-3</v>
      </c>
      <c r="DD26" s="2">
        <f t="shared" si="10"/>
        <v>0</v>
      </c>
      <c r="DE26">
        <f t="shared" si="40"/>
        <v>0</v>
      </c>
      <c r="DF26">
        <f t="shared" si="41"/>
        <v>0</v>
      </c>
      <c r="DG26">
        <f t="shared" si="42"/>
        <v>0</v>
      </c>
    </row>
    <row r="27" spans="1:111" x14ac:dyDescent="0.25">
      <c r="A27">
        <v>10000</v>
      </c>
      <c r="B27">
        <v>10000000</v>
      </c>
      <c r="C27">
        <v>64</v>
      </c>
      <c r="D27" s="2">
        <v>15</v>
      </c>
      <c r="E27">
        <f t="shared" si="0"/>
        <v>1.5E-3</v>
      </c>
      <c r="F27">
        <f t="shared" si="11"/>
        <v>666666.66666666663</v>
      </c>
      <c r="G27">
        <v>908936</v>
      </c>
      <c r="H27">
        <f t="shared" si="12"/>
        <v>887.6328125</v>
      </c>
      <c r="I27">
        <f t="shared" si="12"/>
        <v>0.86682891845703125</v>
      </c>
      <c r="J27">
        <f t="shared" si="12"/>
        <v>8.4651261568069458E-4</v>
      </c>
      <c r="K27" s="2">
        <v>0</v>
      </c>
      <c r="L27">
        <f t="shared" si="13"/>
        <v>0</v>
      </c>
      <c r="M27">
        <f t="shared" si="14"/>
        <v>0</v>
      </c>
      <c r="N27">
        <f t="shared" si="14"/>
        <v>0</v>
      </c>
      <c r="Q27">
        <v>10000</v>
      </c>
      <c r="R27">
        <v>10000000</v>
      </c>
      <c r="S27">
        <v>64</v>
      </c>
      <c r="T27" s="2">
        <v>15</v>
      </c>
      <c r="U27">
        <f t="shared" si="1"/>
        <v>1.5E-3</v>
      </c>
      <c r="V27">
        <f t="shared" si="15"/>
        <v>666666.66666666663</v>
      </c>
      <c r="W27" s="2">
        <v>941688</v>
      </c>
      <c r="X27">
        <f t="shared" si="43"/>
        <v>919.6171875</v>
      </c>
      <c r="Y27">
        <f t="shared" si="43"/>
        <v>0.89806365966796875</v>
      </c>
      <c r="Z27">
        <f t="shared" si="43"/>
        <v>8.7701529264450073E-4</v>
      </c>
      <c r="AA27" s="2">
        <f t="shared" si="2"/>
        <v>0</v>
      </c>
      <c r="AB27">
        <f t="shared" si="44"/>
        <v>0</v>
      </c>
      <c r="AC27">
        <f t="shared" si="44"/>
        <v>0</v>
      </c>
      <c r="AD27">
        <f t="shared" si="44"/>
        <v>0</v>
      </c>
      <c r="AG27">
        <v>10000</v>
      </c>
      <c r="AH27">
        <v>10000000</v>
      </c>
      <c r="AI27">
        <v>64</v>
      </c>
      <c r="AJ27" s="2">
        <v>16</v>
      </c>
      <c r="AK27">
        <f t="shared" si="3"/>
        <v>1.6000000000000001E-3</v>
      </c>
      <c r="AL27">
        <f t="shared" si="18"/>
        <v>625000</v>
      </c>
      <c r="AM27" s="2">
        <v>925288</v>
      </c>
      <c r="AN27">
        <f t="shared" si="45"/>
        <v>903.6015625</v>
      </c>
      <c r="AO27">
        <f t="shared" si="45"/>
        <v>0.88242340087890625</v>
      </c>
      <c r="AP27">
        <f t="shared" si="45"/>
        <v>8.6174160242080688E-4</v>
      </c>
      <c r="AQ27" s="2">
        <f t="shared" si="4"/>
        <v>0</v>
      </c>
      <c r="AR27">
        <f t="shared" si="46"/>
        <v>0</v>
      </c>
      <c r="AS27">
        <f t="shared" si="46"/>
        <v>0</v>
      </c>
      <c r="AT27">
        <f t="shared" si="46"/>
        <v>0</v>
      </c>
      <c r="AW27">
        <v>10000</v>
      </c>
      <c r="AX27">
        <v>10000000</v>
      </c>
      <c r="AY27">
        <v>64</v>
      </c>
      <c r="AZ27" s="2">
        <v>16</v>
      </c>
      <c r="BA27">
        <f t="shared" si="5"/>
        <v>1.6000000000000001E-3</v>
      </c>
      <c r="BB27">
        <f t="shared" si="21"/>
        <v>625000</v>
      </c>
      <c r="BC27" s="2">
        <v>933448</v>
      </c>
      <c r="BD27">
        <f t="shared" si="47"/>
        <v>911.5703125</v>
      </c>
      <c r="BE27">
        <f t="shared" si="47"/>
        <v>0.89020538330078125</v>
      </c>
      <c r="BF27">
        <f t="shared" si="47"/>
        <v>8.6934119462966919E-4</v>
      </c>
      <c r="BG27" s="2">
        <f t="shared" si="6"/>
        <v>0</v>
      </c>
      <c r="BH27">
        <f t="shared" si="48"/>
        <v>0</v>
      </c>
      <c r="BI27">
        <f t="shared" si="48"/>
        <v>0</v>
      </c>
      <c r="BJ27">
        <f t="shared" si="48"/>
        <v>0</v>
      </c>
      <c r="BM27">
        <v>10000000</v>
      </c>
      <c r="BN27">
        <v>10000000</v>
      </c>
      <c r="BO27">
        <v>64</v>
      </c>
      <c r="BP27" s="2">
        <v>0</v>
      </c>
      <c r="BQ27">
        <f t="shared" si="7"/>
        <v>0</v>
      </c>
      <c r="BR27" t="e">
        <f t="shared" si="24"/>
        <v>#DIV/0!</v>
      </c>
      <c r="BS27" s="2">
        <v>1157824</v>
      </c>
      <c r="BT27">
        <f t="shared" si="49"/>
        <v>1130.6875</v>
      </c>
      <c r="BU27">
        <f t="shared" si="49"/>
        <v>1.10418701171875</v>
      </c>
      <c r="BV27">
        <f t="shared" si="49"/>
        <v>1.0783076286315918E-3</v>
      </c>
      <c r="BW27" s="2">
        <f t="shared" si="8"/>
        <v>0</v>
      </c>
      <c r="BX27">
        <f t="shared" si="50"/>
        <v>0</v>
      </c>
      <c r="BY27">
        <f t="shared" si="50"/>
        <v>0</v>
      </c>
      <c r="BZ27">
        <f t="shared" si="50"/>
        <v>0</v>
      </c>
      <c r="CC27">
        <v>10000</v>
      </c>
      <c r="CD27">
        <v>10000000</v>
      </c>
      <c r="CE27">
        <v>64</v>
      </c>
      <c r="CF27" s="2">
        <f t="shared" si="27"/>
        <v>12.4</v>
      </c>
      <c r="CG27">
        <f t="shared" si="28"/>
        <v>1.24E-3</v>
      </c>
      <c r="CH27" t="e">
        <f t="shared" si="29"/>
        <v>#DIV/0!</v>
      </c>
      <c r="CI27" s="2">
        <f t="shared" si="30"/>
        <v>973436.8</v>
      </c>
      <c r="CJ27">
        <f t="shared" si="51"/>
        <v>950.62187500000005</v>
      </c>
      <c r="CK27">
        <f t="shared" si="51"/>
        <v>0.92834167480468754</v>
      </c>
      <c r="CL27">
        <f t="shared" si="51"/>
        <v>9.0658366680145268E-4</v>
      </c>
      <c r="CM27" s="2">
        <f t="shared" si="9"/>
        <v>0</v>
      </c>
      <c r="CN27">
        <f t="shared" si="52"/>
        <v>0</v>
      </c>
      <c r="CO27">
        <f t="shared" si="52"/>
        <v>0</v>
      </c>
      <c r="CP27">
        <f t="shared" si="52"/>
        <v>0</v>
      </c>
      <c r="CT27">
        <v>10000</v>
      </c>
      <c r="CU27">
        <v>10000000</v>
      </c>
      <c r="CV27">
        <v>64</v>
      </c>
      <c r="CW27" s="2">
        <f t="shared" si="33"/>
        <v>15</v>
      </c>
      <c r="CX27" s="3">
        <f t="shared" si="34"/>
        <v>1.5E-3</v>
      </c>
      <c r="CY27" s="3" t="e">
        <f t="shared" si="35"/>
        <v>#DIV/0!</v>
      </c>
      <c r="CZ27" s="2">
        <f t="shared" si="36"/>
        <v>933448</v>
      </c>
      <c r="DA27">
        <f t="shared" si="37"/>
        <v>911.5703125</v>
      </c>
      <c r="DB27">
        <f t="shared" si="38"/>
        <v>0.89020538330078125</v>
      </c>
      <c r="DC27">
        <f t="shared" si="39"/>
        <v>8.6934119462966919E-4</v>
      </c>
      <c r="DD27" s="2">
        <f t="shared" si="10"/>
        <v>0</v>
      </c>
      <c r="DE27">
        <f t="shared" si="40"/>
        <v>0</v>
      </c>
      <c r="DF27">
        <f t="shared" si="41"/>
        <v>0</v>
      </c>
      <c r="DG27">
        <f t="shared" si="42"/>
        <v>0</v>
      </c>
    </row>
    <row r="28" spans="1:111" x14ac:dyDescent="0.25">
      <c r="A28">
        <v>10000</v>
      </c>
      <c r="B28">
        <v>100000000</v>
      </c>
      <c r="C28">
        <v>2</v>
      </c>
      <c r="D28" s="2">
        <v>0</v>
      </c>
      <c r="E28">
        <f t="shared" si="0"/>
        <v>0</v>
      </c>
      <c r="F28" t="e">
        <f t="shared" si="11"/>
        <v>#DIV/0!</v>
      </c>
      <c r="G28">
        <v>1127048</v>
      </c>
      <c r="H28">
        <f t="shared" si="12"/>
        <v>1100.6328125</v>
      </c>
      <c r="I28">
        <f t="shared" si="12"/>
        <v>1.0748367309570312</v>
      </c>
      <c r="J28">
        <f t="shared" si="12"/>
        <v>1.0496452450752258E-3</v>
      </c>
      <c r="K28" s="2">
        <v>0</v>
      </c>
      <c r="L28">
        <f t="shared" si="13"/>
        <v>0</v>
      </c>
      <c r="M28">
        <f t="shared" si="14"/>
        <v>0</v>
      </c>
      <c r="N28">
        <f t="shared" si="14"/>
        <v>0</v>
      </c>
      <c r="Q28">
        <v>10000</v>
      </c>
      <c r="R28">
        <v>100000000</v>
      </c>
      <c r="S28">
        <v>2</v>
      </c>
      <c r="T28" s="2">
        <v>15</v>
      </c>
      <c r="U28">
        <f t="shared" si="1"/>
        <v>1.5E-3</v>
      </c>
      <c r="V28">
        <f t="shared" si="15"/>
        <v>666666.66666666663</v>
      </c>
      <c r="W28" s="2">
        <v>925008</v>
      </c>
      <c r="X28">
        <f t="shared" si="43"/>
        <v>903.328125</v>
      </c>
      <c r="Y28">
        <f t="shared" si="43"/>
        <v>0.8821563720703125</v>
      </c>
      <c r="Z28">
        <f t="shared" si="43"/>
        <v>8.6148083209991455E-4</v>
      </c>
      <c r="AA28" s="2">
        <f t="shared" si="2"/>
        <v>0</v>
      </c>
      <c r="AB28">
        <f t="shared" si="44"/>
        <v>0</v>
      </c>
      <c r="AC28">
        <f t="shared" si="44"/>
        <v>0</v>
      </c>
      <c r="AD28">
        <f t="shared" si="44"/>
        <v>0</v>
      </c>
      <c r="AG28">
        <v>10000</v>
      </c>
      <c r="AH28">
        <v>100000000</v>
      </c>
      <c r="AI28">
        <v>2</v>
      </c>
      <c r="AJ28" s="2">
        <v>0</v>
      </c>
      <c r="AK28">
        <f t="shared" si="3"/>
        <v>0</v>
      </c>
      <c r="AL28" t="e">
        <f t="shared" si="18"/>
        <v>#DIV/0!</v>
      </c>
      <c r="AM28" s="2">
        <v>1129288</v>
      </c>
      <c r="AN28">
        <f t="shared" si="45"/>
        <v>1102.8203125</v>
      </c>
      <c r="AO28">
        <f t="shared" si="45"/>
        <v>1.0769729614257812</v>
      </c>
      <c r="AP28">
        <f t="shared" si="45"/>
        <v>1.0517314076423645E-3</v>
      </c>
      <c r="AQ28" s="2">
        <f t="shared" si="4"/>
        <v>0</v>
      </c>
      <c r="AR28">
        <f t="shared" si="46"/>
        <v>0</v>
      </c>
      <c r="AS28">
        <f t="shared" si="46"/>
        <v>0</v>
      </c>
      <c r="AT28">
        <f t="shared" si="46"/>
        <v>0</v>
      </c>
      <c r="AW28">
        <v>10000</v>
      </c>
      <c r="AX28">
        <v>100000000</v>
      </c>
      <c r="AY28">
        <v>2</v>
      </c>
      <c r="AZ28" s="2">
        <v>16</v>
      </c>
      <c r="BA28">
        <f t="shared" si="5"/>
        <v>1.6000000000000001E-3</v>
      </c>
      <c r="BB28">
        <f t="shared" si="21"/>
        <v>625000</v>
      </c>
      <c r="BC28" s="2">
        <v>933320</v>
      </c>
      <c r="BD28">
        <f t="shared" si="47"/>
        <v>911.4453125</v>
      </c>
      <c r="BE28">
        <f t="shared" si="47"/>
        <v>0.89008331298828125</v>
      </c>
      <c r="BF28">
        <f t="shared" si="47"/>
        <v>8.6922198534011841E-4</v>
      </c>
      <c r="BG28" s="2">
        <f t="shared" si="6"/>
        <v>0</v>
      </c>
      <c r="BH28">
        <f t="shared" si="48"/>
        <v>0</v>
      </c>
      <c r="BI28">
        <f t="shared" si="48"/>
        <v>0</v>
      </c>
      <c r="BJ28">
        <f t="shared" si="48"/>
        <v>0</v>
      </c>
      <c r="BM28">
        <v>100000000</v>
      </c>
      <c r="BN28">
        <v>100000000</v>
      </c>
      <c r="BO28">
        <v>2</v>
      </c>
      <c r="BP28" s="2">
        <v>0</v>
      </c>
      <c r="BQ28">
        <f t="shared" si="7"/>
        <v>0</v>
      </c>
      <c r="BR28" t="e">
        <f t="shared" si="24"/>
        <v>#DIV/0!</v>
      </c>
      <c r="BS28" s="2">
        <v>1127032</v>
      </c>
      <c r="BT28">
        <f t="shared" si="49"/>
        <v>1100.6171875</v>
      </c>
      <c r="BU28">
        <f t="shared" si="49"/>
        <v>1.0748214721679687</v>
      </c>
      <c r="BV28">
        <f t="shared" si="49"/>
        <v>1.049630343914032E-3</v>
      </c>
      <c r="BW28" s="2">
        <f t="shared" si="8"/>
        <v>0</v>
      </c>
      <c r="BX28">
        <f t="shared" si="50"/>
        <v>0</v>
      </c>
      <c r="BY28">
        <f t="shared" si="50"/>
        <v>0</v>
      </c>
      <c r="BZ28">
        <f t="shared" si="50"/>
        <v>0</v>
      </c>
      <c r="CC28">
        <v>10000</v>
      </c>
      <c r="CD28">
        <v>100000000</v>
      </c>
      <c r="CE28">
        <v>2</v>
      </c>
      <c r="CF28" s="2">
        <f t="shared" si="27"/>
        <v>6.2</v>
      </c>
      <c r="CG28">
        <f t="shared" si="28"/>
        <v>6.2000000000000011E-4</v>
      </c>
      <c r="CH28" t="e">
        <f t="shared" si="29"/>
        <v>#DIV/0!</v>
      </c>
      <c r="CI28" s="2">
        <f t="shared" si="30"/>
        <v>1048339.2</v>
      </c>
      <c r="CJ28">
        <f t="shared" si="51"/>
        <v>1023.76875</v>
      </c>
      <c r="CK28">
        <f t="shared" si="51"/>
        <v>0.99977416992187496</v>
      </c>
      <c r="CL28">
        <f t="shared" si="51"/>
        <v>9.7634196281433101E-4</v>
      </c>
      <c r="CM28" s="2">
        <f t="shared" si="9"/>
        <v>0</v>
      </c>
      <c r="CN28">
        <f t="shared" si="52"/>
        <v>0</v>
      </c>
      <c r="CO28">
        <f t="shared" si="52"/>
        <v>0</v>
      </c>
      <c r="CP28">
        <f t="shared" si="52"/>
        <v>0</v>
      </c>
      <c r="CT28">
        <v>10000</v>
      </c>
      <c r="CU28">
        <v>100000000</v>
      </c>
      <c r="CV28">
        <v>2</v>
      </c>
      <c r="CW28" s="2">
        <f t="shared" si="33"/>
        <v>0</v>
      </c>
      <c r="CX28" s="3">
        <f t="shared" si="34"/>
        <v>0</v>
      </c>
      <c r="CY28" s="3" t="e">
        <f t="shared" si="35"/>
        <v>#DIV/0!</v>
      </c>
      <c r="CZ28" s="2">
        <f t="shared" si="36"/>
        <v>1127032</v>
      </c>
      <c r="DA28">
        <f t="shared" si="37"/>
        <v>1100.6171875</v>
      </c>
      <c r="DB28">
        <f t="shared" si="38"/>
        <v>1.0748214721679687</v>
      </c>
      <c r="DC28">
        <f t="shared" si="39"/>
        <v>1.049630343914032E-3</v>
      </c>
      <c r="DD28" s="2">
        <f t="shared" si="10"/>
        <v>0</v>
      </c>
      <c r="DE28">
        <f t="shared" si="40"/>
        <v>0</v>
      </c>
      <c r="DF28">
        <f t="shared" si="41"/>
        <v>0</v>
      </c>
      <c r="DG28">
        <f t="shared" si="42"/>
        <v>0</v>
      </c>
    </row>
    <row r="29" spans="1:111" x14ac:dyDescent="0.25">
      <c r="A29">
        <v>10000</v>
      </c>
      <c r="B29">
        <v>100000000</v>
      </c>
      <c r="C29">
        <v>4</v>
      </c>
      <c r="D29" s="2">
        <v>16</v>
      </c>
      <c r="E29">
        <f t="shared" si="0"/>
        <v>1.6000000000000001E-3</v>
      </c>
      <c r="F29">
        <f t="shared" si="11"/>
        <v>625000</v>
      </c>
      <c r="G29">
        <v>925048</v>
      </c>
      <c r="H29">
        <f t="shared" si="12"/>
        <v>903.3671875</v>
      </c>
      <c r="I29">
        <f t="shared" si="12"/>
        <v>0.88219451904296875</v>
      </c>
      <c r="J29">
        <f t="shared" si="12"/>
        <v>8.6151808500289917E-4</v>
      </c>
      <c r="K29" s="2">
        <v>0</v>
      </c>
      <c r="L29">
        <f t="shared" si="13"/>
        <v>0</v>
      </c>
      <c r="M29">
        <f t="shared" si="14"/>
        <v>0</v>
      </c>
      <c r="N29">
        <f t="shared" si="14"/>
        <v>0</v>
      </c>
      <c r="Q29">
        <v>10000</v>
      </c>
      <c r="R29">
        <v>100000000</v>
      </c>
      <c r="S29">
        <v>4</v>
      </c>
      <c r="T29" s="2">
        <v>0</v>
      </c>
      <c r="U29">
        <f t="shared" si="1"/>
        <v>0</v>
      </c>
      <c r="V29" t="e">
        <f t="shared" si="15"/>
        <v>#DIV/0!</v>
      </c>
      <c r="W29" s="2">
        <v>1120464</v>
      </c>
      <c r="X29">
        <f t="shared" si="43"/>
        <v>1094.203125</v>
      </c>
      <c r="Y29">
        <f t="shared" si="43"/>
        <v>1.0685577392578125</v>
      </c>
      <c r="Z29">
        <f t="shared" si="43"/>
        <v>1.0435134172439575E-3</v>
      </c>
      <c r="AA29" s="2">
        <f t="shared" si="2"/>
        <v>0</v>
      </c>
      <c r="AB29">
        <f t="shared" si="44"/>
        <v>0</v>
      </c>
      <c r="AC29">
        <f t="shared" si="44"/>
        <v>0</v>
      </c>
      <c r="AD29">
        <f t="shared" si="44"/>
        <v>0</v>
      </c>
      <c r="AG29">
        <v>10000</v>
      </c>
      <c r="AH29">
        <v>100000000</v>
      </c>
      <c r="AI29">
        <v>4</v>
      </c>
      <c r="AJ29" s="2">
        <v>16</v>
      </c>
      <c r="AK29">
        <f t="shared" si="3"/>
        <v>1.6000000000000001E-3</v>
      </c>
      <c r="AL29">
        <f t="shared" si="18"/>
        <v>625000</v>
      </c>
      <c r="AM29" s="2">
        <v>925072</v>
      </c>
      <c r="AN29">
        <f t="shared" si="45"/>
        <v>903.390625</v>
      </c>
      <c r="AO29">
        <f t="shared" si="45"/>
        <v>0.8822174072265625</v>
      </c>
      <c r="AP29">
        <f t="shared" si="45"/>
        <v>8.6154043674468994E-4</v>
      </c>
      <c r="AQ29" s="2">
        <f t="shared" si="4"/>
        <v>0</v>
      </c>
      <c r="AR29">
        <f t="shared" si="46"/>
        <v>0</v>
      </c>
      <c r="AS29">
        <f t="shared" si="46"/>
        <v>0</v>
      </c>
      <c r="AT29">
        <f t="shared" si="46"/>
        <v>0</v>
      </c>
      <c r="AW29">
        <v>10000</v>
      </c>
      <c r="AX29">
        <v>100000000</v>
      </c>
      <c r="AY29">
        <v>4</v>
      </c>
      <c r="AZ29" s="2">
        <v>0</v>
      </c>
      <c r="BA29">
        <f t="shared" si="5"/>
        <v>0</v>
      </c>
      <c r="BB29" t="e">
        <f t="shared" si="21"/>
        <v>#DIV/0!</v>
      </c>
      <c r="BC29" s="2">
        <v>1137144</v>
      </c>
      <c r="BD29">
        <f t="shared" si="47"/>
        <v>1110.4921875</v>
      </c>
      <c r="BE29">
        <f t="shared" si="47"/>
        <v>1.0844650268554687</v>
      </c>
      <c r="BF29">
        <f t="shared" si="47"/>
        <v>1.0590478777885437E-3</v>
      </c>
      <c r="BG29" s="2">
        <f t="shared" si="6"/>
        <v>0</v>
      </c>
      <c r="BH29">
        <f t="shared" si="48"/>
        <v>0</v>
      </c>
      <c r="BI29">
        <f t="shared" si="48"/>
        <v>0</v>
      </c>
      <c r="BJ29">
        <f t="shared" si="48"/>
        <v>0</v>
      </c>
      <c r="BM29">
        <v>100000000</v>
      </c>
      <c r="BN29">
        <v>100000000</v>
      </c>
      <c r="BO29">
        <v>4</v>
      </c>
      <c r="BP29" s="2">
        <v>0</v>
      </c>
      <c r="BQ29">
        <f t="shared" si="7"/>
        <v>0</v>
      </c>
      <c r="BR29" t="e">
        <f t="shared" si="24"/>
        <v>#DIV/0!</v>
      </c>
      <c r="BS29" s="2">
        <v>1137528</v>
      </c>
      <c r="BT29">
        <f t="shared" si="49"/>
        <v>1110.8671875</v>
      </c>
      <c r="BU29">
        <f t="shared" si="49"/>
        <v>1.0848312377929687</v>
      </c>
      <c r="BV29">
        <f t="shared" si="49"/>
        <v>1.059405505657196E-3</v>
      </c>
      <c r="BW29" s="2">
        <f t="shared" si="8"/>
        <v>0</v>
      </c>
      <c r="BX29">
        <f t="shared" si="50"/>
        <v>0</v>
      </c>
      <c r="BY29">
        <f t="shared" si="50"/>
        <v>0</v>
      </c>
      <c r="BZ29">
        <f t="shared" si="50"/>
        <v>0</v>
      </c>
      <c r="CC29">
        <v>10000</v>
      </c>
      <c r="CD29">
        <v>100000000</v>
      </c>
      <c r="CE29">
        <v>4</v>
      </c>
      <c r="CF29" s="2">
        <f t="shared" si="27"/>
        <v>6.4</v>
      </c>
      <c r="CG29">
        <f t="shared" si="28"/>
        <v>6.4000000000000005E-4</v>
      </c>
      <c r="CH29" t="e">
        <f t="shared" si="29"/>
        <v>#DIV/0!</v>
      </c>
      <c r="CI29" s="2">
        <f t="shared" si="30"/>
        <v>1049051.2</v>
      </c>
      <c r="CJ29">
        <f t="shared" si="51"/>
        <v>1024.4640625</v>
      </c>
      <c r="CK29">
        <f t="shared" si="51"/>
        <v>1.0004531860351562</v>
      </c>
      <c r="CL29">
        <f t="shared" si="51"/>
        <v>9.7700506448745723E-4</v>
      </c>
      <c r="CM29" s="2">
        <f t="shared" si="9"/>
        <v>0</v>
      </c>
      <c r="CN29">
        <f t="shared" si="52"/>
        <v>0</v>
      </c>
      <c r="CO29">
        <f t="shared" si="52"/>
        <v>0</v>
      </c>
      <c r="CP29">
        <f t="shared" si="52"/>
        <v>0</v>
      </c>
      <c r="CT29">
        <v>10000</v>
      </c>
      <c r="CU29">
        <v>100000000</v>
      </c>
      <c r="CV29">
        <v>4</v>
      </c>
      <c r="CW29" s="2">
        <f t="shared" si="33"/>
        <v>0</v>
      </c>
      <c r="CX29" s="3">
        <f t="shared" si="34"/>
        <v>0</v>
      </c>
      <c r="CY29" s="3" t="e">
        <f t="shared" si="35"/>
        <v>#DIV/0!</v>
      </c>
      <c r="CZ29" s="2">
        <f t="shared" si="36"/>
        <v>1120464</v>
      </c>
      <c r="DA29">
        <f t="shared" si="37"/>
        <v>1094.203125</v>
      </c>
      <c r="DB29">
        <f t="shared" si="38"/>
        <v>1.0685577392578125</v>
      </c>
      <c r="DC29">
        <f t="shared" si="39"/>
        <v>1.0435134172439575E-3</v>
      </c>
      <c r="DD29" s="2">
        <f t="shared" si="10"/>
        <v>0</v>
      </c>
      <c r="DE29">
        <f t="shared" si="40"/>
        <v>0</v>
      </c>
      <c r="DF29">
        <f t="shared" si="41"/>
        <v>0</v>
      </c>
      <c r="DG29">
        <f t="shared" si="42"/>
        <v>0</v>
      </c>
    </row>
    <row r="30" spans="1:111" x14ac:dyDescent="0.25">
      <c r="A30">
        <v>10000</v>
      </c>
      <c r="B30">
        <v>100000000</v>
      </c>
      <c r="C30">
        <v>8</v>
      </c>
      <c r="D30" s="2">
        <v>0</v>
      </c>
      <c r="E30">
        <f t="shared" si="0"/>
        <v>0</v>
      </c>
      <c r="F30" t="e">
        <f t="shared" si="11"/>
        <v>#DIV/0!</v>
      </c>
      <c r="G30">
        <v>1163640</v>
      </c>
      <c r="H30">
        <f t="shared" si="12"/>
        <v>1136.3671875</v>
      </c>
      <c r="I30">
        <f t="shared" si="12"/>
        <v>1.1097335815429687</v>
      </c>
      <c r="J30">
        <f t="shared" si="12"/>
        <v>1.0837242007255554E-3</v>
      </c>
      <c r="K30" s="2">
        <v>0</v>
      </c>
      <c r="L30">
        <f t="shared" si="13"/>
        <v>0</v>
      </c>
      <c r="M30">
        <f t="shared" si="14"/>
        <v>0</v>
      </c>
      <c r="N30">
        <f t="shared" si="14"/>
        <v>0</v>
      </c>
      <c r="Q30">
        <v>10000</v>
      </c>
      <c r="R30">
        <v>100000000</v>
      </c>
      <c r="S30">
        <v>8</v>
      </c>
      <c r="T30" s="2">
        <v>0</v>
      </c>
      <c r="U30">
        <f t="shared" si="1"/>
        <v>0</v>
      </c>
      <c r="V30" t="e">
        <f t="shared" si="15"/>
        <v>#DIV/0!</v>
      </c>
      <c r="W30" s="2">
        <v>1162504</v>
      </c>
      <c r="X30">
        <f t="shared" si="43"/>
        <v>1135.2578125</v>
      </c>
      <c r="Y30">
        <f t="shared" si="43"/>
        <v>1.1086502075195312</v>
      </c>
      <c r="Z30">
        <f t="shared" si="43"/>
        <v>1.0826662182807922E-3</v>
      </c>
      <c r="AA30" s="2">
        <f t="shared" si="2"/>
        <v>0</v>
      </c>
      <c r="AB30">
        <f t="shared" si="44"/>
        <v>0</v>
      </c>
      <c r="AC30">
        <f t="shared" si="44"/>
        <v>0</v>
      </c>
      <c r="AD30">
        <f t="shared" si="44"/>
        <v>0</v>
      </c>
      <c r="AG30">
        <v>10000</v>
      </c>
      <c r="AH30">
        <v>100000000</v>
      </c>
      <c r="AI30">
        <v>8</v>
      </c>
      <c r="AJ30" s="2">
        <v>15</v>
      </c>
      <c r="AK30">
        <f t="shared" si="3"/>
        <v>1.5E-3</v>
      </c>
      <c r="AL30">
        <f t="shared" si="18"/>
        <v>666666.66666666663</v>
      </c>
      <c r="AM30" s="2">
        <v>949248</v>
      </c>
      <c r="AN30">
        <f t="shared" si="45"/>
        <v>927</v>
      </c>
      <c r="AO30">
        <f t="shared" si="45"/>
        <v>0.9052734375</v>
      </c>
      <c r="AP30">
        <f t="shared" si="45"/>
        <v>8.8405609130859375E-4</v>
      </c>
      <c r="AQ30" s="2">
        <f t="shared" si="4"/>
        <v>0</v>
      </c>
      <c r="AR30">
        <f t="shared" si="46"/>
        <v>0</v>
      </c>
      <c r="AS30">
        <f t="shared" si="46"/>
        <v>0</v>
      </c>
      <c r="AT30">
        <f t="shared" si="46"/>
        <v>0</v>
      </c>
      <c r="AW30">
        <v>10000</v>
      </c>
      <c r="AX30">
        <v>100000000</v>
      </c>
      <c r="AY30">
        <v>8</v>
      </c>
      <c r="AZ30" s="2">
        <v>16</v>
      </c>
      <c r="BA30">
        <f t="shared" si="5"/>
        <v>1.6000000000000001E-3</v>
      </c>
      <c r="BB30">
        <f t="shared" si="21"/>
        <v>625000</v>
      </c>
      <c r="BC30" s="2">
        <v>1163296</v>
      </c>
      <c r="BD30">
        <f t="shared" si="47"/>
        <v>1136.03125</v>
      </c>
      <c r="BE30">
        <f t="shared" si="47"/>
        <v>1.109405517578125</v>
      </c>
      <c r="BF30">
        <f t="shared" si="47"/>
        <v>1.0834038257598877E-3</v>
      </c>
      <c r="BG30" s="2">
        <f t="shared" si="6"/>
        <v>0</v>
      </c>
      <c r="BH30">
        <f t="shared" si="48"/>
        <v>0</v>
      </c>
      <c r="BI30">
        <f t="shared" si="48"/>
        <v>0</v>
      </c>
      <c r="BJ30">
        <f t="shared" si="48"/>
        <v>0</v>
      </c>
      <c r="BM30">
        <v>100000000</v>
      </c>
      <c r="BN30">
        <v>100000000</v>
      </c>
      <c r="BO30">
        <v>8</v>
      </c>
      <c r="BP30" s="2">
        <v>16</v>
      </c>
      <c r="BQ30">
        <f t="shared" si="7"/>
        <v>1.6E-7</v>
      </c>
      <c r="BR30">
        <f t="shared" si="24"/>
        <v>6250000000</v>
      </c>
      <c r="BS30" s="2">
        <v>1155088</v>
      </c>
      <c r="BT30">
        <f t="shared" si="49"/>
        <v>1128.015625</v>
      </c>
      <c r="BU30">
        <f t="shared" si="49"/>
        <v>1.1015777587890625</v>
      </c>
      <c r="BV30">
        <f t="shared" si="49"/>
        <v>1.0757595300674438E-3</v>
      </c>
      <c r="BW30" s="2">
        <f t="shared" si="8"/>
        <v>0</v>
      </c>
      <c r="BX30">
        <f t="shared" si="50"/>
        <v>0</v>
      </c>
      <c r="BY30">
        <f t="shared" si="50"/>
        <v>0</v>
      </c>
      <c r="BZ30">
        <f t="shared" si="50"/>
        <v>0</v>
      </c>
      <c r="CC30">
        <v>10000</v>
      </c>
      <c r="CD30">
        <v>100000000</v>
      </c>
      <c r="CE30">
        <v>8</v>
      </c>
      <c r="CF30" s="2">
        <f t="shared" si="27"/>
        <v>9.4</v>
      </c>
      <c r="CG30">
        <f t="shared" si="28"/>
        <v>6.2003200000000007E-4</v>
      </c>
      <c r="CH30" t="e">
        <f t="shared" si="29"/>
        <v>#DIV/0!</v>
      </c>
      <c r="CI30" s="2">
        <f t="shared" si="30"/>
        <v>1118755.2</v>
      </c>
      <c r="CJ30">
        <f t="shared" si="51"/>
        <v>1092.534375</v>
      </c>
      <c r="CK30">
        <f t="shared" si="51"/>
        <v>1.0669281005859375</v>
      </c>
      <c r="CL30">
        <f t="shared" si="51"/>
        <v>1.0419219732284545E-3</v>
      </c>
      <c r="CM30" s="2">
        <f t="shared" si="9"/>
        <v>0</v>
      </c>
      <c r="CN30">
        <f t="shared" si="52"/>
        <v>0</v>
      </c>
      <c r="CO30">
        <f t="shared" si="52"/>
        <v>0</v>
      </c>
      <c r="CP30">
        <f t="shared" si="52"/>
        <v>0</v>
      </c>
      <c r="CT30">
        <v>10000</v>
      </c>
      <c r="CU30">
        <v>100000000</v>
      </c>
      <c r="CV30">
        <v>8</v>
      </c>
      <c r="CW30" s="2">
        <f t="shared" si="33"/>
        <v>15</v>
      </c>
      <c r="CX30" s="3">
        <f t="shared" si="34"/>
        <v>1.6E-7</v>
      </c>
      <c r="CY30" s="3" t="e">
        <f t="shared" si="35"/>
        <v>#DIV/0!</v>
      </c>
      <c r="CZ30" s="2">
        <f t="shared" si="36"/>
        <v>1162504</v>
      </c>
      <c r="DA30">
        <f t="shared" si="37"/>
        <v>1135.2578125</v>
      </c>
      <c r="DB30">
        <f t="shared" si="38"/>
        <v>1.1086502075195312</v>
      </c>
      <c r="DC30">
        <f t="shared" si="39"/>
        <v>1.0826662182807922E-3</v>
      </c>
      <c r="DD30" s="2">
        <f t="shared" si="10"/>
        <v>0</v>
      </c>
      <c r="DE30">
        <f t="shared" si="40"/>
        <v>0</v>
      </c>
      <c r="DF30">
        <f t="shared" si="41"/>
        <v>0</v>
      </c>
      <c r="DG30">
        <f t="shared" si="42"/>
        <v>0</v>
      </c>
    </row>
    <row r="31" spans="1:111" x14ac:dyDescent="0.25">
      <c r="A31">
        <v>1000000</v>
      </c>
      <c r="B31">
        <v>10000</v>
      </c>
      <c r="C31">
        <v>2</v>
      </c>
      <c r="D31" s="2">
        <v>1170</v>
      </c>
      <c r="E31">
        <f t="shared" si="0"/>
        <v>1.17E-3</v>
      </c>
      <c r="F31">
        <f t="shared" si="11"/>
        <v>854700.85470085475</v>
      </c>
      <c r="G31">
        <v>5884864</v>
      </c>
      <c r="H31">
        <f t="shared" si="12"/>
        <v>5746.9375</v>
      </c>
      <c r="I31">
        <f t="shared" si="12"/>
        <v>5.61224365234375</v>
      </c>
      <c r="J31">
        <f t="shared" si="12"/>
        <v>5.4807066917419434E-3</v>
      </c>
      <c r="K31" s="2">
        <v>79052800</v>
      </c>
      <c r="L31">
        <f t="shared" si="13"/>
        <v>77200</v>
      </c>
      <c r="M31">
        <f t="shared" si="14"/>
        <v>75.390625</v>
      </c>
      <c r="N31">
        <f t="shared" si="14"/>
        <v>7.36236572265625E-2</v>
      </c>
      <c r="Q31">
        <v>1000000</v>
      </c>
      <c r="R31">
        <v>10000</v>
      </c>
      <c r="S31">
        <v>2</v>
      </c>
      <c r="T31" s="2">
        <v>983</v>
      </c>
      <c r="U31">
        <f t="shared" si="1"/>
        <v>9.8299999999999993E-4</v>
      </c>
      <c r="V31">
        <f t="shared" si="15"/>
        <v>1017293.997965412</v>
      </c>
      <c r="W31" s="2">
        <v>5864944</v>
      </c>
      <c r="X31">
        <f t="shared" ref="X31:Z43" si="53">W31/1024</f>
        <v>5727.484375</v>
      </c>
      <c r="Y31">
        <f t="shared" si="53"/>
        <v>5.5932464599609375</v>
      </c>
      <c r="Z31">
        <f t="shared" si="53"/>
        <v>5.462154746055603E-3</v>
      </c>
      <c r="AA31" s="2">
        <f t="shared" si="2"/>
        <v>79052800</v>
      </c>
      <c r="AB31">
        <f t="shared" ref="AB31:AD43" si="54">AA31/1024</f>
        <v>77200</v>
      </c>
      <c r="AC31">
        <f t="shared" si="54"/>
        <v>75.390625</v>
      </c>
      <c r="AD31">
        <f t="shared" si="54"/>
        <v>7.36236572265625E-2</v>
      </c>
      <c r="AG31">
        <v>1000000</v>
      </c>
      <c r="AH31">
        <v>10000</v>
      </c>
      <c r="AI31">
        <v>2</v>
      </c>
      <c r="AJ31" s="2">
        <v>968</v>
      </c>
      <c r="AK31">
        <f t="shared" si="3"/>
        <v>9.68E-4</v>
      </c>
      <c r="AL31">
        <f t="shared" si="18"/>
        <v>1033057.8512396694</v>
      </c>
      <c r="AM31" s="2">
        <v>5725104</v>
      </c>
      <c r="AN31">
        <f t="shared" ref="AN31:AP43" si="55">AM31/1024</f>
        <v>5590.921875</v>
      </c>
      <c r="AO31">
        <f t="shared" si="55"/>
        <v>5.4598846435546875</v>
      </c>
      <c r="AP31">
        <f t="shared" si="55"/>
        <v>5.3319185972213745E-3</v>
      </c>
      <c r="AQ31" s="2">
        <f t="shared" si="4"/>
        <v>79052800</v>
      </c>
      <c r="AR31">
        <f t="shared" ref="AR31:AT43" si="56">AQ31/1024</f>
        <v>77200</v>
      </c>
      <c r="AS31">
        <f t="shared" si="56"/>
        <v>75.390625</v>
      </c>
      <c r="AT31">
        <f t="shared" si="56"/>
        <v>7.36236572265625E-2</v>
      </c>
      <c r="AW31">
        <v>1000000</v>
      </c>
      <c r="AX31">
        <v>10000</v>
      </c>
      <c r="AY31">
        <v>2</v>
      </c>
      <c r="AZ31" s="2">
        <v>1061</v>
      </c>
      <c r="BA31">
        <f t="shared" si="5"/>
        <v>1.0610000000000001E-3</v>
      </c>
      <c r="BB31">
        <f t="shared" si="21"/>
        <v>942507.0688030161</v>
      </c>
      <c r="BC31" s="2">
        <v>5859712</v>
      </c>
      <c r="BD31">
        <f t="shared" ref="BD31:BF43" si="57">BC31/1024</f>
        <v>5722.375</v>
      </c>
      <c r="BE31">
        <f t="shared" si="57"/>
        <v>5.5882568359375</v>
      </c>
      <c r="BF31">
        <f t="shared" si="57"/>
        <v>5.4572820663452148E-3</v>
      </c>
      <c r="BG31" s="2">
        <f t="shared" si="6"/>
        <v>79052800</v>
      </c>
      <c r="BH31">
        <f t="shared" ref="BH31:BJ43" si="58">BG31/1024</f>
        <v>77200</v>
      </c>
      <c r="BI31">
        <f t="shared" si="58"/>
        <v>75.390625</v>
      </c>
      <c r="BJ31">
        <f t="shared" si="58"/>
        <v>7.36236572265625E-2</v>
      </c>
      <c r="BM31">
        <v>10000</v>
      </c>
      <c r="BN31">
        <v>10000</v>
      </c>
      <c r="BO31">
        <v>2</v>
      </c>
      <c r="BP31" s="2">
        <v>967</v>
      </c>
      <c r="BQ31">
        <f t="shared" si="7"/>
        <v>9.6699999999999994E-2</v>
      </c>
      <c r="BR31">
        <f t="shared" si="24"/>
        <v>10341.261633919337</v>
      </c>
      <c r="BS31" s="2">
        <v>5990464</v>
      </c>
      <c r="BT31">
        <f t="shared" ref="BT31:BV43" si="59">BS31/1024</f>
        <v>5850.0625</v>
      </c>
      <c r="BU31">
        <f t="shared" si="59"/>
        <v>5.71295166015625</v>
      </c>
      <c r="BV31">
        <f t="shared" si="59"/>
        <v>5.5790543556213379E-3</v>
      </c>
      <c r="BW31" s="2">
        <f t="shared" si="8"/>
        <v>79052800</v>
      </c>
      <c r="BX31">
        <f t="shared" ref="BX31:BZ43" si="60">BW31/1024</f>
        <v>77200</v>
      </c>
      <c r="BY31">
        <f t="shared" si="60"/>
        <v>75.390625</v>
      </c>
      <c r="BZ31">
        <f t="shared" si="60"/>
        <v>7.36236572265625E-2</v>
      </c>
      <c r="CC31">
        <v>1000000</v>
      </c>
      <c r="CD31">
        <v>10000</v>
      </c>
      <c r="CE31">
        <v>2</v>
      </c>
      <c r="CF31" s="2">
        <f t="shared" si="27"/>
        <v>1029.8</v>
      </c>
      <c r="CG31">
        <f t="shared" si="28"/>
        <v>2.0176400000000001E-2</v>
      </c>
      <c r="CH31">
        <f t="shared" si="29"/>
        <v>771580.20686857437</v>
      </c>
      <c r="CI31" s="2">
        <f t="shared" si="30"/>
        <v>5865017.5999999996</v>
      </c>
      <c r="CJ31">
        <f t="shared" ref="CJ31:CL43" si="61">CI31/1024</f>
        <v>5727.5562499999996</v>
      </c>
      <c r="CK31">
        <f t="shared" si="61"/>
        <v>5.5933166503906246</v>
      </c>
      <c r="CL31">
        <f t="shared" si="61"/>
        <v>5.4622232913970944E-3</v>
      </c>
      <c r="CM31" s="2">
        <f t="shared" si="9"/>
        <v>79052800</v>
      </c>
      <c r="CN31">
        <f t="shared" ref="CN31:CP43" si="62">CM31/1024</f>
        <v>77200</v>
      </c>
      <c r="CO31">
        <f t="shared" si="62"/>
        <v>75.390625</v>
      </c>
      <c r="CP31">
        <f t="shared" si="62"/>
        <v>7.36236572265625E-2</v>
      </c>
      <c r="CT31">
        <v>1000000</v>
      </c>
      <c r="CU31">
        <v>10000</v>
      </c>
      <c r="CV31">
        <v>2</v>
      </c>
      <c r="CW31" s="2">
        <f t="shared" si="33"/>
        <v>983</v>
      </c>
      <c r="CX31" s="3">
        <f t="shared" si="34"/>
        <v>1.0610000000000001E-3</v>
      </c>
      <c r="CY31" s="3">
        <f t="shared" si="35"/>
        <v>942507.0688030161</v>
      </c>
      <c r="CZ31" s="2">
        <f t="shared" si="36"/>
        <v>5864944</v>
      </c>
      <c r="DA31">
        <f t="shared" si="37"/>
        <v>5727.484375</v>
      </c>
      <c r="DB31">
        <f t="shared" si="38"/>
        <v>5.5932464599609375</v>
      </c>
      <c r="DC31">
        <f t="shared" si="39"/>
        <v>5.462154746055603E-3</v>
      </c>
      <c r="DD31" s="2">
        <f t="shared" si="10"/>
        <v>79052800</v>
      </c>
      <c r="DE31">
        <f t="shared" si="40"/>
        <v>77200</v>
      </c>
      <c r="DF31">
        <f t="shared" si="41"/>
        <v>75.390625</v>
      </c>
      <c r="DG31">
        <f t="shared" si="42"/>
        <v>7.36236572265625E-2</v>
      </c>
    </row>
    <row r="32" spans="1:111" x14ac:dyDescent="0.25">
      <c r="A32">
        <v>1000000</v>
      </c>
      <c r="B32">
        <v>10000</v>
      </c>
      <c r="C32">
        <v>4</v>
      </c>
      <c r="D32" s="2">
        <v>967</v>
      </c>
      <c r="E32">
        <f t="shared" si="0"/>
        <v>9.6699999999999998E-4</v>
      </c>
      <c r="F32">
        <f t="shared" si="11"/>
        <v>1034126.1633919339</v>
      </c>
      <c r="G32">
        <v>29463000</v>
      </c>
      <c r="H32">
        <f t="shared" si="12"/>
        <v>28772.4609375</v>
      </c>
      <c r="I32">
        <f t="shared" si="12"/>
        <v>28.098106384277344</v>
      </c>
      <c r="J32">
        <f t="shared" si="12"/>
        <v>2.7439557015895844E-2</v>
      </c>
      <c r="K32" s="2">
        <v>79052800</v>
      </c>
      <c r="L32">
        <f t="shared" si="13"/>
        <v>77200</v>
      </c>
      <c r="M32">
        <f t="shared" si="14"/>
        <v>75.390625</v>
      </c>
      <c r="N32">
        <f t="shared" si="14"/>
        <v>7.36236572265625E-2</v>
      </c>
      <c r="Q32">
        <v>1000000</v>
      </c>
      <c r="R32">
        <v>10000</v>
      </c>
      <c r="S32">
        <v>4</v>
      </c>
      <c r="T32" s="2">
        <v>982</v>
      </c>
      <c r="U32">
        <f t="shared" si="1"/>
        <v>9.8200000000000002E-4</v>
      </c>
      <c r="V32">
        <f t="shared" si="15"/>
        <v>1018329.9389002036</v>
      </c>
      <c r="W32" s="2">
        <v>29445160</v>
      </c>
      <c r="X32">
        <f t="shared" si="53"/>
        <v>28755.0390625</v>
      </c>
      <c r="Y32">
        <f t="shared" si="53"/>
        <v>28.081092834472656</v>
      </c>
      <c r="Z32">
        <f t="shared" si="53"/>
        <v>2.7422942221164703E-2</v>
      </c>
      <c r="AA32" s="2">
        <f t="shared" si="2"/>
        <v>79052800</v>
      </c>
      <c r="AB32">
        <f t="shared" si="54"/>
        <v>77200</v>
      </c>
      <c r="AC32">
        <f t="shared" si="54"/>
        <v>75.390625</v>
      </c>
      <c r="AD32">
        <f t="shared" si="54"/>
        <v>7.36236572265625E-2</v>
      </c>
      <c r="AG32">
        <v>1000000</v>
      </c>
      <c r="AH32">
        <v>10000</v>
      </c>
      <c r="AI32">
        <v>4</v>
      </c>
      <c r="AJ32" s="2">
        <v>951</v>
      </c>
      <c r="AK32">
        <f t="shared" si="3"/>
        <v>9.5100000000000002E-4</v>
      </c>
      <c r="AL32">
        <f t="shared" si="18"/>
        <v>1051524.7108307045</v>
      </c>
      <c r="AM32" s="2">
        <v>29347800</v>
      </c>
      <c r="AN32">
        <f t="shared" si="55"/>
        <v>28659.9609375</v>
      </c>
      <c r="AO32">
        <f t="shared" si="55"/>
        <v>27.988243103027344</v>
      </c>
      <c r="AP32">
        <f t="shared" si="55"/>
        <v>2.733226865530014E-2</v>
      </c>
      <c r="AQ32" s="2">
        <f t="shared" si="4"/>
        <v>79052800</v>
      </c>
      <c r="AR32">
        <f t="shared" si="56"/>
        <v>77200</v>
      </c>
      <c r="AS32">
        <f t="shared" si="56"/>
        <v>75.390625</v>
      </c>
      <c r="AT32">
        <f t="shared" si="56"/>
        <v>7.36236572265625E-2</v>
      </c>
      <c r="AW32">
        <v>1000000</v>
      </c>
      <c r="AX32">
        <v>10000</v>
      </c>
      <c r="AY32">
        <v>4</v>
      </c>
      <c r="AZ32" s="2">
        <v>968</v>
      </c>
      <c r="BA32">
        <f t="shared" si="5"/>
        <v>9.68E-4</v>
      </c>
      <c r="BB32">
        <f t="shared" si="21"/>
        <v>1033057.8512396694</v>
      </c>
      <c r="BC32" s="2">
        <v>29477928</v>
      </c>
      <c r="BD32">
        <f t="shared" si="57"/>
        <v>28787.0390625</v>
      </c>
      <c r="BE32">
        <f t="shared" si="57"/>
        <v>28.112342834472656</v>
      </c>
      <c r="BF32">
        <f t="shared" si="57"/>
        <v>2.7453459799289703E-2</v>
      </c>
      <c r="BG32" s="2">
        <f t="shared" si="6"/>
        <v>79052800</v>
      </c>
      <c r="BH32">
        <f t="shared" si="58"/>
        <v>77200</v>
      </c>
      <c r="BI32">
        <f t="shared" si="58"/>
        <v>75.390625</v>
      </c>
      <c r="BJ32">
        <f t="shared" si="58"/>
        <v>7.36236572265625E-2</v>
      </c>
      <c r="BM32">
        <v>10000</v>
      </c>
      <c r="BN32">
        <v>10000</v>
      </c>
      <c r="BO32">
        <v>4</v>
      </c>
      <c r="BP32" s="2">
        <v>936</v>
      </c>
      <c r="BQ32">
        <f t="shared" si="7"/>
        <v>9.3600000000000003E-2</v>
      </c>
      <c r="BR32">
        <f t="shared" si="24"/>
        <v>10683.760683760684</v>
      </c>
      <c r="BS32" s="2">
        <v>29465704</v>
      </c>
      <c r="BT32">
        <f t="shared" si="59"/>
        <v>28775.1015625</v>
      </c>
      <c r="BU32">
        <f t="shared" si="59"/>
        <v>28.100685119628906</v>
      </c>
      <c r="BV32">
        <f t="shared" si="59"/>
        <v>2.7442075312137604E-2</v>
      </c>
      <c r="BW32" s="2">
        <f t="shared" si="8"/>
        <v>79052800</v>
      </c>
      <c r="BX32">
        <f t="shared" si="60"/>
        <v>77200</v>
      </c>
      <c r="BY32">
        <f t="shared" si="60"/>
        <v>75.390625</v>
      </c>
      <c r="BZ32">
        <f t="shared" si="60"/>
        <v>7.36236572265625E-2</v>
      </c>
      <c r="CC32">
        <v>1000000</v>
      </c>
      <c r="CD32">
        <v>10000</v>
      </c>
      <c r="CE32">
        <v>4</v>
      </c>
      <c r="CF32" s="2">
        <f t="shared" si="27"/>
        <v>960.8</v>
      </c>
      <c r="CG32">
        <f t="shared" si="28"/>
        <v>1.94936E-2</v>
      </c>
      <c r="CH32">
        <f t="shared" si="29"/>
        <v>829544.48500925442</v>
      </c>
      <c r="CI32" s="2">
        <f t="shared" si="30"/>
        <v>29439918.399999999</v>
      </c>
      <c r="CJ32">
        <f t="shared" si="61"/>
        <v>28749.920312499999</v>
      </c>
      <c r="CK32">
        <f t="shared" si="61"/>
        <v>28.07609405517578</v>
      </c>
      <c r="CL32">
        <f t="shared" si="61"/>
        <v>2.7418060600757597E-2</v>
      </c>
      <c r="CM32" s="2">
        <f t="shared" si="9"/>
        <v>79052800</v>
      </c>
      <c r="CN32">
        <f t="shared" si="62"/>
        <v>77200</v>
      </c>
      <c r="CO32">
        <f t="shared" si="62"/>
        <v>75.390625</v>
      </c>
      <c r="CP32">
        <f t="shared" si="62"/>
        <v>7.36236572265625E-2</v>
      </c>
      <c r="CT32">
        <v>1000000</v>
      </c>
      <c r="CU32">
        <v>10000</v>
      </c>
      <c r="CV32">
        <v>4</v>
      </c>
      <c r="CW32" s="2">
        <f t="shared" si="33"/>
        <v>967</v>
      </c>
      <c r="CX32" s="3">
        <f t="shared" si="34"/>
        <v>9.68E-4</v>
      </c>
      <c r="CY32" s="3">
        <f t="shared" si="35"/>
        <v>1033057.8512396694</v>
      </c>
      <c r="CZ32" s="2">
        <f t="shared" si="36"/>
        <v>29463000</v>
      </c>
      <c r="DA32">
        <f t="shared" si="37"/>
        <v>28772.4609375</v>
      </c>
      <c r="DB32">
        <f t="shared" si="38"/>
        <v>28.098106384277344</v>
      </c>
      <c r="DC32">
        <f t="shared" si="39"/>
        <v>2.7439557015895844E-2</v>
      </c>
      <c r="DD32" s="2">
        <f t="shared" si="10"/>
        <v>79052800</v>
      </c>
      <c r="DE32">
        <f t="shared" si="40"/>
        <v>77200</v>
      </c>
      <c r="DF32">
        <f t="shared" si="41"/>
        <v>75.390625</v>
      </c>
      <c r="DG32">
        <f t="shared" si="42"/>
        <v>7.36236572265625E-2</v>
      </c>
    </row>
    <row r="33" spans="1:111" x14ac:dyDescent="0.25">
      <c r="A33">
        <v>1000000</v>
      </c>
      <c r="B33">
        <v>10000</v>
      </c>
      <c r="C33">
        <v>8</v>
      </c>
      <c r="D33" s="2">
        <v>936</v>
      </c>
      <c r="E33">
        <f t="shared" si="0"/>
        <v>9.3599999999999998E-4</v>
      </c>
      <c r="F33">
        <f t="shared" si="11"/>
        <v>1068376.0683760683</v>
      </c>
      <c r="G33">
        <v>7974096</v>
      </c>
      <c r="H33">
        <f t="shared" si="12"/>
        <v>7787.203125</v>
      </c>
      <c r="I33">
        <f t="shared" si="12"/>
        <v>7.6046905517578125</v>
      </c>
      <c r="J33">
        <f t="shared" si="12"/>
        <v>7.4264556169509888E-3</v>
      </c>
      <c r="K33" s="2">
        <v>79052800</v>
      </c>
      <c r="L33">
        <f t="shared" si="13"/>
        <v>77200</v>
      </c>
      <c r="M33">
        <f t="shared" si="14"/>
        <v>75.390625</v>
      </c>
      <c r="N33">
        <f t="shared" si="14"/>
        <v>7.36236572265625E-2</v>
      </c>
      <c r="Q33">
        <v>1000000</v>
      </c>
      <c r="R33">
        <v>10000</v>
      </c>
      <c r="S33">
        <v>8</v>
      </c>
      <c r="T33" s="2">
        <v>936</v>
      </c>
      <c r="U33">
        <f t="shared" si="1"/>
        <v>9.3599999999999998E-4</v>
      </c>
      <c r="V33">
        <f t="shared" si="15"/>
        <v>1068376.0683760683</v>
      </c>
      <c r="W33" s="2">
        <v>7317616</v>
      </c>
      <c r="X33">
        <f t="shared" si="53"/>
        <v>7146.109375</v>
      </c>
      <c r="Y33">
        <f t="shared" si="53"/>
        <v>6.9786224365234375</v>
      </c>
      <c r="Z33">
        <f t="shared" si="53"/>
        <v>6.8150609731674194E-3</v>
      </c>
      <c r="AA33" s="2">
        <f t="shared" si="2"/>
        <v>79052800</v>
      </c>
      <c r="AB33">
        <f t="shared" si="54"/>
        <v>77200</v>
      </c>
      <c r="AC33">
        <f t="shared" si="54"/>
        <v>75.390625</v>
      </c>
      <c r="AD33">
        <f t="shared" si="54"/>
        <v>7.36236572265625E-2</v>
      </c>
      <c r="AG33">
        <v>1000000</v>
      </c>
      <c r="AH33">
        <v>10000</v>
      </c>
      <c r="AI33">
        <v>8</v>
      </c>
      <c r="AJ33" s="2">
        <v>967</v>
      </c>
      <c r="AK33">
        <f t="shared" si="3"/>
        <v>9.6699999999999998E-4</v>
      </c>
      <c r="AL33">
        <f t="shared" si="18"/>
        <v>1034126.1633919339</v>
      </c>
      <c r="AM33" s="2">
        <v>7298296</v>
      </c>
      <c r="AN33">
        <f t="shared" si="55"/>
        <v>7127.2421875</v>
      </c>
      <c r="AO33">
        <f t="shared" si="55"/>
        <v>6.9601974487304687</v>
      </c>
      <c r="AP33">
        <f t="shared" si="55"/>
        <v>6.7970678210258484E-3</v>
      </c>
      <c r="AQ33" s="2">
        <f t="shared" si="4"/>
        <v>79052800</v>
      </c>
      <c r="AR33">
        <f t="shared" si="56"/>
        <v>77200</v>
      </c>
      <c r="AS33">
        <f t="shared" si="56"/>
        <v>75.390625</v>
      </c>
      <c r="AT33">
        <f t="shared" si="56"/>
        <v>7.36236572265625E-2</v>
      </c>
      <c r="AW33">
        <v>1000000</v>
      </c>
      <c r="AX33">
        <v>10000</v>
      </c>
      <c r="AY33">
        <v>8</v>
      </c>
      <c r="AZ33" s="2">
        <v>920</v>
      </c>
      <c r="BA33">
        <f t="shared" si="5"/>
        <v>9.2000000000000003E-4</v>
      </c>
      <c r="BB33">
        <f t="shared" si="21"/>
        <v>1086956.5217391306</v>
      </c>
      <c r="BC33" s="2">
        <v>8002568</v>
      </c>
      <c r="BD33">
        <f t="shared" si="57"/>
        <v>7815.0078125</v>
      </c>
      <c r="BE33">
        <f t="shared" si="57"/>
        <v>7.6318435668945313</v>
      </c>
      <c r="BF33">
        <f t="shared" si="57"/>
        <v>7.4529722332954407E-3</v>
      </c>
      <c r="BG33" s="2">
        <f t="shared" si="6"/>
        <v>79052800</v>
      </c>
      <c r="BH33">
        <f t="shared" si="58"/>
        <v>77200</v>
      </c>
      <c r="BI33">
        <f t="shared" si="58"/>
        <v>75.390625</v>
      </c>
      <c r="BJ33">
        <f t="shared" si="58"/>
        <v>7.36236572265625E-2</v>
      </c>
      <c r="BM33">
        <v>10000</v>
      </c>
      <c r="BN33">
        <v>10000</v>
      </c>
      <c r="BO33">
        <v>8</v>
      </c>
      <c r="BP33" s="2">
        <v>921</v>
      </c>
      <c r="BQ33">
        <f t="shared" si="7"/>
        <v>9.2100000000000001E-2</v>
      </c>
      <c r="BR33">
        <f t="shared" si="24"/>
        <v>10857.763300760043</v>
      </c>
      <c r="BS33" s="2">
        <v>8058208</v>
      </c>
      <c r="BT33">
        <f t="shared" si="59"/>
        <v>7869.34375</v>
      </c>
      <c r="BU33">
        <f t="shared" si="59"/>
        <v>7.684906005859375</v>
      </c>
      <c r="BV33">
        <f t="shared" si="59"/>
        <v>7.5047910213470459E-3</v>
      </c>
      <c r="BW33" s="2">
        <f t="shared" si="8"/>
        <v>79052800</v>
      </c>
      <c r="BX33">
        <f t="shared" si="60"/>
        <v>77200</v>
      </c>
      <c r="BY33">
        <f t="shared" si="60"/>
        <v>75.390625</v>
      </c>
      <c r="BZ33">
        <f t="shared" si="60"/>
        <v>7.36236572265625E-2</v>
      </c>
      <c r="CC33">
        <v>1000000</v>
      </c>
      <c r="CD33">
        <v>10000</v>
      </c>
      <c r="CE33">
        <v>8</v>
      </c>
      <c r="CF33" s="2">
        <f t="shared" si="27"/>
        <v>936</v>
      </c>
      <c r="CG33">
        <f t="shared" si="28"/>
        <v>1.9171799999999999E-2</v>
      </c>
      <c r="CH33">
        <f t="shared" si="29"/>
        <v>853738.51703679212</v>
      </c>
      <c r="CI33" s="2">
        <f t="shared" si="30"/>
        <v>7730156.7999999998</v>
      </c>
      <c r="CJ33">
        <f t="shared" si="61"/>
        <v>7548.9812499999998</v>
      </c>
      <c r="CK33">
        <f t="shared" si="61"/>
        <v>7.3720520019531248</v>
      </c>
      <c r="CL33">
        <f t="shared" si="61"/>
        <v>7.1992695331573485E-3</v>
      </c>
      <c r="CM33" s="2">
        <f t="shared" si="9"/>
        <v>79052800</v>
      </c>
      <c r="CN33">
        <f t="shared" si="62"/>
        <v>77200</v>
      </c>
      <c r="CO33">
        <f t="shared" si="62"/>
        <v>75.390625</v>
      </c>
      <c r="CP33">
        <f t="shared" si="62"/>
        <v>7.36236572265625E-2</v>
      </c>
      <c r="CT33">
        <v>1000000</v>
      </c>
      <c r="CU33">
        <v>10000</v>
      </c>
      <c r="CV33">
        <v>8</v>
      </c>
      <c r="CW33" s="2">
        <f t="shared" si="33"/>
        <v>936</v>
      </c>
      <c r="CX33" s="3">
        <f t="shared" si="34"/>
        <v>9.3599999999999998E-4</v>
      </c>
      <c r="CY33" s="3">
        <f t="shared" si="35"/>
        <v>1068376.0683760683</v>
      </c>
      <c r="CZ33" s="2">
        <f t="shared" si="36"/>
        <v>7974096</v>
      </c>
      <c r="DA33">
        <f t="shared" si="37"/>
        <v>7787.203125</v>
      </c>
      <c r="DB33">
        <f t="shared" si="38"/>
        <v>7.6046905517578125</v>
      </c>
      <c r="DC33">
        <f t="shared" si="39"/>
        <v>7.4264556169509888E-3</v>
      </c>
      <c r="DD33" s="2">
        <f t="shared" si="10"/>
        <v>79052800</v>
      </c>
      <c r="DE33">
        <f t="shared" si="40"/>
        <v>77200</v>
      </c>
      <c r="DF33">
        <f t="shared" si="41"/>
        <v>75.390625</v>
      </c>
      <c r="DG33">
        <f t="shared" si="42"/>
        <v>7.36236572265625E-2</v>
      </c>
    </row>
    <row r="34" spans="1:111" x14ac:dyDescent="0.25">
      <c r="A34">
        <v>1000000</v>
      </c>
      <c r="B34">
        <v>10000</v>
      </c>
      <c r="C34">
        <v>64</v>
      </c>
      <c r="D34" s="2">
        <v>733</v>
      </c>
      <c r="E34">
        <f t="shared" si="0"/>
        <v>7.3300000000000004E-4</v>
      </c>
      <c r="F34">
        <f t="shared" si="11"/>
        <v>1364256.480218281</v>
      </c>
      <c r="G34">
        <v>37591112</v>
      </c>
      <c r="H34">
        <f t="shared" si="12"/>
        <v>36710.0703125</v>
      </c>
      <c r="I34">
        <f t="shared" si="12"/>
        <v>35.849678039550781</v>
      </c>
      <c r="J34">
        <f t="shared" si="12"/>
        <v>3.500945121049881E-2</v>
      </c>
      <c r="K34" s="2">
        <v>79052800</v>
      </c>
      <c r="L34">
        <f t="shared" si="13"/>
        <v>77200</v>
      </c>
      <c r="M34">
        <f t="shared" si="14"/>
        <v>75.390625</v>
      </c>
      <c r="N34">
        <f t="shared" si="14"/>
        <v>7.36236572265625E-2</v>
      </c>
      <c r="Q34">
        <v>1000000</v>
      </c>
      <c r="R34">
        <v>10000</v>
      </c>
      <c r="S34">
        <v>64</v>
      </c>
      <c r="T34" s="2">
        <v>655</v>
      </c>
      <c r="U34">
        <f t="shared" si="1"/>
        <v>6.5499999999999998E-4</v>
      </c>
      <c r="V34">
        <f t="shared" si="15"/>
        <v>1526717.5572519084</v>
      </c>
      <c r="W34" s="2">
        <v>29450984</v>
      </c>
      <c r="X34">
        <f t="shared" si="53"/>
        <v>28760.7265625</v>
      </c>
      <c r="Y34">
        <f t="shared" si="53"/>
        <v>28.086647033691406</v>
      </c>
      <c r="Z34">
        <f t="shared" si="53"/>
        <v>2.7428366243839264E-2</v>
      </c>
      <c r="AA34" s="2">
        <f t="shared" si="2"/>
        <v>79052800</v>
      </c>
      <c r="AB34">
        <f t="shared" si="54"/>
        <v>77200</v>
      </c>
      <c r="AC34">
        <f t="shared" si="54"/>
        <v>75.390625</v>
      </c>
      <c r="AD34">
        <f t="shared" si="54"/>
        <v>7.36236572265625E-2</v>
      </c>
      <c r="AG34">
        <v>1000000</v>
      </c>
      <c r="AH34">
        <v>10000</v>
      </c>
      <c r="AI34">
        <v>64</v>
      </c>
      <c r="AJ34" s="2">
        <v>687</v>
      </c>
      <c r="AK34">
        <f t="shared" si="3"/>
        <v>6.87E-4</v>
      </c>
      <c r="AL34">
        <f t="shared" si="18"/>
        <v>1455604.075691412</v>
      </c>
      <c r="AM34" s="2">
        <v>38345384</v>
      </c>
      <c r="AN34">
        <f t="shared" si="55"/>
        <v>37446.6640625</v>
      </c>
      <c r="AO34">
        <f t="shared" si="55"/>
        <v>36.569007873535156</v>
      </c>
      <c r="AP34">
        <f t="shared" si="55"/>
        <v>3.5711921751499176E-2</v>
      </c>
      <c r="AQ34" s="2">
        <f t="shared" si="4"/>
        <v>79052800</v>
      </c>
      <c r="AR34">
        <f t="shared" si="56"/>
        <v>77200</v>
      </c>
      <c r="AS34">
        <f t="shared" si="56"/>
        <v>75.390625</v>
      </c>
      <c r="AT34">
        <f t="shared" si="56"/>
        <v>7.36236572265625E-2</v>
      </c>
      <c r="AW34">
        <v>1000000</v>
      </c>
      <c r="AX34">
        <v>10000</v>
      </c>
      <c r="AY34">
        <v>64</v>
      </c>
      <c r="AZ34" s="2">
        <v>670</v>
      </c>
      <c r="BA34">
        <f t="shared" si="5"/>
        <v>6.7000000000000002E-4</v>
      </c>
      <c r="BB34">
        <f t="shared" si="21"/>
        <v>1492537.3134328357</v>
      </c>
      <c r="BC34" s="2">
        <v>38598104</v>
      </c>
      <c r="BD34">
        <f t="shared" si="57"/>
        <v>37693.4609375</v>
      </c>
      <c r="BE34">
        <f t="shared" si="57"/>
        <v>36.810020446777344</v>
      </c>
      <c r="BF34">
        <f t="shared" si="57"/>
        <v>3.5947285592556E-2</v>
      </c>
      <c r="BG34" s="2">
        <f t="shared" si="6"/>
        <v>79052800</v>
      </c>
      <c r="BH34">
        <f t="shared" si="58"/>
        <v>77200</v>
      </c>
      <c r="BI34">
        <f t="shared" si="58"/>
        <v>75.390625</v>
      </c>
      <c r="BJ34">
        <f t="shared" si="58"/>
        <v>7.36236572265625E-2</v>
      </c>
      <c r="BM34">
        <v>10000</v>
      </c>
      <c r="BN34">
        <v>10000</v>
      </c>
      <c r="BO34">
        <v>64</v>
      </c>
      <c r="BP34" s="2">
        <v>702</v>
      </c>
      <c r="BQ34">
        <f t="shared" si="7"/>
        <v>7.0199999999999999E-2</v>
      </c>
      <c r="BR34">
        <f t="shared" si="24"/>
        <v>14245.014245014245</v>
      </c>
      <c r="BS34" s="2">
        <v>29871560</v>
      </c>
      <c r="BT34">
        <f t="shared" si="59"/>
        <v>29171.4453125</v>
      </c>
      <c r="BU34">
        <f t="shared" si="59"/>
        <v>28.487739562988281</v>
      </c>
      <c r="BV34">
        <f t="shared" si="59"/>
        <v>2.7820058166980743E-2</v>
      </c>
      <c r="BW34" s="2">
        <f t="shared" si="8"/>
        <v>79052800</v>
      </c>
      <c r="BX34">
        <f t="shared" si="60"/>
        <v>77200</v>
      </c>
      <c r="BY34">
        <f t="shared" si="60"/>
        <v>75.390625</v>
      </c>
      <c r="BZ34">
        <f t="shared" si="60"/>
        <v>7.36236572265625E-2</v>
      </c>
      <c r="CC34">
        <v>1000000</v>
      </c>
      <c r="CD34">
        <v>10000</v>
      </c>
      <c r="CE34">
        <v>64</v>
      </c>
      <c r="CF34" s="2">
        <f t="shared" si="27"/>
        <v>689.4</v>
      </c>
      <c r="CG34">
        <f t="shared" si="28"/>
        <v>1.4589E-2</v>
      </c>
      <c r="CH34">
        <f t="shared" si="29"/>
        <v>1170672.0881678904</v>
      </c>
      <c r="CI34" s="2">
        <f t="shared" si="30"/>
        <v>34771428.799999997</v>
      </c>
      <c r="CJ34">
        <f t="shared" si="61"/>
        <v>33956.473437499997</v>
      </c>
      <c r="CK34">
        <f t="shared" si="61"/>
        <v>33.160618591308591</v>
      </c>
      <c r="CL34">
        <f t="shared" si="61"/>
        <v>3.2383416593074796E-2</v>
      </c>
      <c r="CM34" s="2">
        <f t="shared" si="9"/>
        <v>79052800</v>
      </c>
      <c r="CN34">
        <f t="shared" si="62"/>
        <v>77200</v>
      </c>
      <c r="CO34">
        <f t="shared" si="62"/>
        <v>75.390625</v>
      </c>
      <c r="CP34">
        <f t="shared" si="62"/>
        <v>7.36236572265625E-2</v>
      </c>
      <c r="CT34">
        <v>1000000</v>
      </c>
      <c r="CU34">
        <v>10000</v>
      </c>
      <c r="CV34">
        <v>64</v>
      </c>
      <c r="CW34" s="2">
        <f t="shared" si="33"/>
        <v>687</v>
      </c>
      <c r="CX34" s="3">
        <f t="shared" si="34"/>
        <v>6.87E-4</v>
      </c>
      <c r="CY34" s="3">
        <f t="shared" si="35"/>
        <v>1455604.075691412</v>
      </c>
      <c r="CZ34" s="2">
        <f t="shared" si="36"/>
        <v>37591112</v>
      </c>
      <c r="DA34">
        <f t="shared" si="37"/>
        <v>36710.0703125</v>
      </c>
      <c r="DB34">
        <f t="shared" si="38"/>
        <v>35.849678039550781</v>
      </c>
      <c r="DC34">
        <f t="shared" si="39"/>
        <v>3.500945121049881E-2</v>
      </c>
      <c r="DD34" s="2">
        <f t="shared" si="10"/>
        <v>79052800</v>
      </c>
      <c r="DE34">
        <f t="shared" si="40"/>
        <v>77200</v>
      </c>
      <c r="DF34">
        <f t="shared" si="41"/>
        <v>75.390625</v>
      </c>
      <c r="DG34">
        <f t="shared" si="42"/>
        <v>7.36236572265625E-2</v>
      </c>
    </row>
    <row r="35" spans="1:111" x14ac:dyDescent="0.25">
      <c r="A35">
        <v>1000000</v>
      </c>
      <c r="B35">
        <v>10000</v>
      </c>
      <c r="C35">
        <v>512</v>
      </c>
      <c r="D35" s="2">
        <v>717</v>
      </c>
      <c r="E35">
        <f t="shared" si="0"/>
        <v>7.1699999999999997E-4</v>
      </c>
      <c r="F35">
        <f t="shared" si="11"/>
        <v>1394700.139470014</v>
      </c>
      <c r="G35">
        <v>32488904</v>
      </c>
      <c r="H35">
        <f t="shared" si="12"/>
        <v>31727.4453125</v>
      </c>
      <c r="I35">
        <f t="shared" si="12"/>
        <v>30.983833312988281</v>
      </c>
      <c r="J35">
        <f t="shared" si="12"/>
        <v>3.0257649719715118E-2</v>
      </c>
      <c r="K35" s="2">
        <v>0</v>
      </c>
      <c r="L35">
        <f t="shared" si="13"/>
        <v>0</v>
      </c>
      <c r="M35">
        <f t="shared" si="14"/>
        <v>0</v>
      </c>
      <c r="N35">
        <f t="shared" si="14"/>
        <v>0</v>
      </c>
      <c r="Q35">
        <v>1000000</v>
      </c>
      <c r="R35">
        <v>10000</v>
      </c>
      <c r="S35">
        <v>512</v>
      </c>
      <c r="T35" s="2">
        <v>702</v>
      </c>
      <c r="U35">
        <f t="shared" si="1"/>
        <v>7.0200000000000004E-4</v>
      </c>
      <c r="V35">
        <f t="shared" si="15"/>
        <v>1424501.4245014244</v>
      </c>
      <c r="W35" s="2">
        <v>32940888</v>
      </c>
      <c r="X35">
        <f t="shared" si="53"/>
        <v>32168.8359375</v>
      </c>
      <c r="Y35">
        <f t="shared" si="53"/>
        <v>31.414878845214844</v>
      </c>
      <c r="Z35">
        <f t="shared" si="53"/>
        <v>3.0678592622280121E-2</v>
      </c>
      <c r="AA35" s="2">
        <f t="shared" si="2"/>
        <v>0</v>
      </c>
      <c r="AB35">
        <f t="shared" si="54"/>
        <v>0</v>
      </c>
      <c r="AC35">
        <f t="shared" si="54"/>
        <v>0</v>
      </c>
      <c r="AD35">
        <f t="shared" si="54"/>
        <v>0</v>
      </c>
      <c r="AG35">
        <v>1000000</v>
      </c>
      <c r="AH35">
        <v>10000</v>
      </c>
      <c r="AI35">
        <v>512</v>
      </c>
      <c r="AJ35" s="2">
        <v>733</v>
      </c>
      <c r="AK35">
        <f t="shared" si="3"/>
        <v>7.3300000000000004E-4</v>
      </c>
      <c r="AL35">
        <f t="shared" si="18"/>
        <v>1364256.480218281</v>
      </c>
      <c r="AM35" s="2">
        <v>32946992</v>
      </c>
      <c r="AN35">
        <f t="shared" si="55"/>
        <v>32174.796875</v>
      </c>
      <c r="AO35">
        <f t="shared" si="55"/>
        <v>31.420700073242188</v>
      </c>
      <c r="AP35">
        <f t="shared" si="55"/>
        <v>3.0684277415275574E-2</v>
      </c>
      <c r="AQ35" s="2">
        <f t="shared" si="4"/>
        <v>0</v>
      </c>
      <c r="AR35">
        <f t="shared" si="56"/>
        <v>0</v>
      </c>
      <c r="AS35">
        <f t="shared" si="56"/>
        <v>0</v>
      </c>
      <c r="AT35">
        <f t="shared" si="56"/>
        <v>0</v>
      </c>
      <c r="AW35">
        <v>1000000</v>
      </c>
      <c r="AX35">
        <v>10000</v>
      </c>
      <c r="AY35">
        <v>512</v>
      </c>
      <c r="AZ35" s="2">
        <v>733</v>
      </c>
      <c r="BA35">
        <f t="shared" si="5"/>
        <v>7.3300000000000004E-4</v>
      </c>
      <c r="BB35">
        <f t="shared" si="21"/>
        <v>1364256.480218281</v>
      </c>
      <c r="BC35" s="2">
        <v>32577136</v>
      </c>
      <c r="BD35">
        <f t="shared" si="57"/>
        <v>31813.609375</v>
      </c>
      <c r="BE35">
        <f t="shared" si="57"/>
        <v>31.067977905273438</v>
      </c>
      <c r="BF35">
        <f t="shared" si="57"/>
        <v>3.0339822173118591E-2</v>
      </c>
      <c r="BG35" s="2">
        <f t="shared" si="6"/>
        <v>0</v>
      </c>
      <c r="BH35">
        <f t="shared" si="58"/>
        <v>0</v>
      </c>
      <c r="BI35">
        <f t="shared" si="58"/>
        <v>0</v>
      </c>
      <c r="BJ35">
        <f t="shared" si="58"/>
        <v>0</v>
      </c>
      <c r="BM35">
        <v>10000</v>
      </c>
      <c r="BN35">
        <v>10000</v>
      </c>
      <c r="BO35">
        <v>512</v>
      </c>
      <c r="BP35" s="2">
        <v>702</v>
      </c>
      <c r="BQ35">
        <f t="shared" si="7"/>
        <v>7.0199999999999999E-2</v>
      </c>
      <c r="BR35">
        <f t="shared" si="24"/>
        <v>14245.014245014245</v>
      </c>
      <c r="BS35" s="2">
        <v>33057712</v>
      </c>
      <c r="BT35">
        <f t="shared" si="59"/>
        <v>32282.921875</v>
      </c>
      <c r="BU35">
        <f t="shared" si="59"/>
        <v>31.526290893554687</v>
      </c>
      <c r="BV35">
        <f t="shared" si="59"/>
        <v>3.0787393450737E-2</v>
      </c>
      <c r="BW35" s="2">
        <f t="shared" si="8"/>
        <v>0</v>
      </c>
      <c r="BX35">
        <f t="shared" si="60"/>
        <v>0</v>
      </c>
      <c r="BY35">
        <f t="shared" si="60"/>
        <v>0</v>
      </c>
      <c r="BZ35">
        <f t="shared" si="60"/>
        <v>0</v>
      </c>
      <c r="CC35">
        <v>1000000</v>
      </c>
      <c r="CD35">
        <v>10000</v>
      </c>
      <c r="CE35">
        <v>512</v>
      </c>
      <c r="CF35" s="2">
        <f t="shared" si="27"/>
        <v>717.4</v>
      </c>
      <c r="CG35">
        <f t="shared" si="28"/>
        <v>1.4617E-2</v>
      </c>
      <c r="CH35">
        <f t="shared" si="29"/>
        <v>1112391.9077306031</v>
      </c>
      <c r="CI35" s="2">
        <f t="shared" si="30"/>
        <v>32802326.399999999</v>
      </c>
      <c r="CJ35">
        <f t="shared" si="61"/>
        <v>32033.521874999999</v>
      </c>
      <c r="CK35">
        <f t="shared" si="61"/>
        <v>31.282736206054686</v>
      </c>
      <c r="CL35">
        <f t="shared" si="61"/>
        <v>3.0549547076225279E-2</v>
      </c>
      <c r="CM35" s="2">
        <f t="shared" si="9"/>
        <v>0</v>
      </c>
      <c r="CN35">
        <f t="shared" si="62"/>
        <v>0</v>
      </c>
      <c r="CO35">
        <f t="shared" si="62"/>
        <v>0</v>
      </c>
      <c r="CP35">
        <f t="shared" si="62"/>
        <v>0</v>
      </c>
      <c r="CT35">
        <v>1000000</v>
      </c>
      <c r="CU35">
        <v>10000</v>
      </c>
      <c r="CV35">
        <v>512</v>
      </c>
      <c r="CW35" s="2">
        <f t="shared" si="33"/>
        <v>717</v>
      </c>
      <c r="CX35" s="3">
        <f t="shared" si="34"/>
        <v>7.3300000000000004E-4</v>
      </c>
      <c r="CY35" s="3">
        <f t="shared" si="35"/>
        <v>1364256.480218281</v>
      </c>
      <c r="CZ35" s="2">
        <f t="shared" si="36"/>
        <v>32940888</v>
      </c>
      <c r="DA35">
        <f t="shared" si="37"/>
        <v>32168.8359375</v>
      </c>
      <c r="DB35">
        <f t="shared" si="38"/>
        <v>31.414878845214844</v>
      </c>
      <c r="DC35">
        <f t="shared" si="39"/>
        <v>3.0678592622280121E-2</v>
      </c>
      <c r="DD35" s="2">
        <f t="shared" si="10"/>
        <v>0</v>
      </c>
      <c r="DE35">
        <f t="shared" si="40"/>
        <v>0</v>
      </c>
      <c r="DF35">
        <f t="shared" si="41"/>
        <v>0</v>
      </c>
      <c r="DG35">
        <f t="shared" si="42"/>
        <v>0</v>
      </c>
    </row>
    <row r="36" spans="1:111" x14ac:dyDescent="0.25">
      <c r="A36">
        <v>1000000</v>
      </c>
      <c r="B36">
        <v>10000</v>
      </c>
      <c r="C36">
        <v>4096</v>
      </c>
      <c r="D36" s="2">
        <v>3994</v>
      </c>
      <c r="E36">
        <f t="shared" si="0"/>
        <v>3.9940000000000002E-3</v>
      </c>
      <c r="F36">
        <f t="shared" si="11"/>
        <v>250375.56334501752</v>
      </c>
      <c r="G36">
        <v>33060608</v>
      </c>
      <c r="H36">
        <f t="shared" si="12"/>
        <v>32285.75</v>
      </c>
      <c r="I36">
        <f t="shared" si="12"/>
        <v>31.529052734375</v>
      </c>
      <c r="J36">
        <f t="shared" si="12"/>
        <v>3.0790090560913086E-2</v>
      </c>
      <c r="K36" s="2">
        <v>0</v>
      </c>
      <c r="L36">
        <f t="shared" si="13"/>
        <v>0</v>
      </c>
      <c r="M36">
        <f t="shared" si="14"/>
        <v>0</v>
      </c>
      <c r="N36">
        <f t="shared" si="14"/>
        <v>0</v>
      </c>
      <c r="Q36">
        <v>1000000</v>
      </c>
      <c r="R36">
        <v>10000</v>
      </c>
      <c r="S36">
        <v>4096</v>
      </c>
      <c r="T36" s="2">
        <v>3962</v>
      </c>
      <c r="U36">
        <f t="shared" si="1"/>
        <v>3.9620000000000002E-3</v>
      </c>
      <c r="V36">
        <f t="shared" si="15"/>
        <v>252397.77889954566</v>
      </c>
      <c r="W36" s="2">
        <v>33154688</v>
      </c>
      <c r="X36">
        <f t="shared" si="53"/>
        <v>32377.625</v>
      </c>
      <c r="Y36">
        <f t="shared" si="53"/>
        <v>31.6187744140625</v>
      </c>
      <c r="Z36">
        <f t="shared" si="53"/>
        <v>3.087770938873291E-2</v>
      </c>
      <c r="AA36" s="2">
        <f t="shared" si="2"/>
        <v>0</v>
      </c>
      <c r="AB36">
        <f t="shared" si="54"/>
        <v>0</v>
      </c>
      <c r="AC36">
        <f t="shared" si="54"/>
        <v>0</v>
      </c>
      <c r="AD36">
        <f t="shared" si="54"/>
        <v>0</v>
      </c>
      <c r="AG36">
        <v>1000000</v>
      </c>
      <c r="AH36">
        <v>10000</v>
      </c>
      <c r="AI36">
        <v>4096</v>
      </c>
      <c r="AJ36" s="2">
        <v>3978</v>
      </c>
      <c r="AK36">
        <f t="shared" si="3"/>
        <v>3.9779999999999998E-3</v>
      </c>
      <c r="AL36">
        <f t="shared" si="18"/>
        <v>251382.60432378078</v>
      </c>
      <c r="AM36" s="2">
        <v>32674320</v>
      </c>
      <c r="AN36">
        <f t="shared" si="55"/>
        <v>31908.515625</v>
      </c>
      <c r="AO36">
        <f t="shared" si="55"/>
        <v>31.160659790039063</v>
      </c>
      <c r="AP36">
        <f t="shared" si="55"/>
        <v>3.0430331826210022E-2</v>
      </c>
      <c r="AQ36" s="2">
        <f t="shared" si="4"/>
        <v>0</v>
      </c>
      <c r="AR36">
        <f t="shared" si="56"/>
        <v>0</v>
      </c>
      <c r="AS36">
        <f t="shared" si="56"/>
        <v>0</v>
      </c>
      <c r="AT36">
        <f t="shared" si="56"/>
        <v>0</v>
      </c>
      <c r="AW36">
        <v>1000000</v>
      </c>
      <c r="AX36">
        <v>10000</v>
      </c>
      <c r="AY36">
        <v>4096</v>
      </c>
      <c r="AZ36" s="2">
        <v>3963</v>
      </c>
      <c r="BA36">
        <f t="shared" si="5"/>
        <v>3.9630000000000004E-3</v>
      </c>
      <c r="BB36">
        <f t="shared" si="21"/>
        <v>252334.09033560436</v>
      </c>
      <c r="BC36" s="2">
        <v>32128696</v>
      </c>
      <c r="BD36">
        <f t="shared" si="57"/>
        <v>31375.6796875</v>
      </c>
      <c r="BE36">
        <f t="shared" si="57"/>
        <v>30.640312194824219</v>
      </c>
      <c r="BF36">
        <f t="shared" si="57"/>
        <v>2.9922179877758026E-2</v>
      </c>
      <c r="BG36" s="2">
        <f t="shared" si="6"/>
        <v>0</v>
      </c>
      <c r="BH36">
        <f t="shared" si="58"/>
        <v>0</v>
      </c>
      <c r="BI36">
        <f t="shared" si="58"/>
        <v>0</v>
      </c>
      <c r="BJ36">
        <f t="shared" si="58"/>
        <v>0</v>
      </c>
      <c r="BM36">
        <v>10000</v>
      </c>
      <c r="BN36">
        <v>10000</v>
      </c>
      <c r="BO36">
        <v>4096</v>
      </c>
      <c r="BP36" s="2">
        <v>3962</v>
      </c>
      <c r="BQ36">
        <f t="shared" si="7"/>
        <v>0.3962</v>
      </c>
      <c r="BR36">
        <f t="shared" si="24"/>
        <v>2523.9777889954571</v>
      </c>
      <c r="BS36" s="2">
        <v>31526968</v>
      </c>
      <c r="BT36">
        <f t="shared" si="59"/>
        <v>30788.0546875</v>
      </c>
      <c r="BU36">
        <f t="shared" si="59"/>
        <v>30.066459655761719</v>
      </c>
      <c r="BV36">
        <f t="shared" si="59"/>
        <v>2.9361777007579803E-2</v>
      </c>
      <c r="BW36" s="2">
        <f t="shared" si="8"/>
        <v>0</v>
      </c>
      <c r="BX36">
        <f t="shared" si="60"/>
        <v>0</v>
      </c>
      <c r="BY36">
        <f t="shared" si="60"/>
        <v>0</v>
      </c>
      <c r="BZ36">
        <f t="shared" si="60"/>
        <v>0</v>
      </c>
      <c r="CC36">
        <v>1000000</v>
      </c>
      <c r="CD36">
        <v>10000</v>
      </c>
      <c r="CE36">
        <v>4096</v>
      </c>
      <c r="CF36" s="2">
        <f t="shared" si="27"/>
        <v>3971.8</v>
      </c>
      <c r="CG36">
        <f t="shared" si="28"/>
        <v>8.2419400000000004E-2</v>
      </c>
      <c r="CH36">
        <f t="shared" si="29"/>
        <v>201802.80293858875</v>
      </c>
      <c r="CI36" s="2">
        <f t="shared" si="30"/>
        <v>32509056</v>
      </c>
      <c r="CJ36">
        <f t="shared" si="61"/>
        <v>31747.125</v>
      </c>
      <c r="CK36">
        <f t="shared" si="61"/>
        <v>31.0030517578125</v>
      </c>
      <c r="CL36">
        <f t="shared" si="61"/>
        <v>3.027641773223877E-2</v>
      </c>
      <c r="CM36" s="2">
        <f t="shared" si="9"/>
        <v>0</v>
      </c>
      <c r="CN36">
        <f t="shared" si="62"/>
        <v>0</v>
      </c>
      <c r="CO36">
        <f t="shared" si="62"/>
        <v>0</v>
      </c>
      <c r="CP36">
        <f t="shared" si="62"/>
        <v>0</v>
      </c>
      <c r="CT36">
        <v>1000000</v>
      </c>
      <c r="CU36">
        <v>10000</v>
      </c>
      <c r="CV36">
        <v>4096</v>
      </c>
      <c r="CW36" s="2">
        <f t="shared" si="33"/>
        <v>3963</v>
      </c>
      <c r="CX36" s="3">
        <f t="shared" si="34"/>
        <v>3.9779999999999998E-3</v>
      </c>
      <c r="CY36" s="3">
        <f t="shared" si="35"/>
        <v>251382.60432378078</v>
      </c>
      <c r="CZ36" s="2">
        <f t="shared" si="36"/>
        <v>32674320</v>
      </c>
      <c r="DA36">
        <f t="shared" si="37"/>
        <v>31908.515625</v>
      </c>
      <c r="DB36">
        <f t="shared" si="38"/>
        <v>31.160659790039063</v>
      </c>
      <c r="DC36">
        <f t="shared" si="39"/>
        <v>3.0430331826210022E-2</v>
      </c>
      <c r="DD36" s="2">
        <f t="shared" si="10"/>
        <v>0</v>
      </c>
      <c r="DE36">
        <f t="shared" si="40"/>
        <v>0</v>
      </c>
      <c r="DF36">
        <f t="shared" si="41"/>
        <v>0</v>
      </c>
      <c r="DG36">
        <f t="shared" si="42"/>
        <v>0</v>
      </c>
    </row>
    <row r="37" spans="1:111" x14ac:dyDescent="0.25">
      <c r="A37">
        <v>1000000</v>
      </c>
      <c r="B37">
        <v>100000</v>
      </c>
      <c r="C37">
        <v>2</v>
      </c>
      <c r="D37" s="2">
        <v>858</v>
      </c>
      <c r="E37">
        <f t="shared" si="0"/>
        <v>8.5800000000000004E-4</v>
      </c>
      <c r="F37">
        <f t="shared" si="11"/>
        <v>1165501.1655011657</v>
      </c>
      <c r="G37">
        <v>19695448</v>
      </c>
      <c r="H37">
        <f t="shared" si="12"/>
        <v>19233.8359375</v>
      </c>
      <c r="I37">
        <f t="shared" si="12"/>
        <v>18.783042907714844</v>
      </c>
      <c r="J37">
        <f t="shared" si="12"/>
        <v>1.8342815339565277E-2</v>
      </c>
      <c r="K37" s="2">
        <v>79011840</v>
      </c>
      <c r="L37">
        <f t="shared" si="13"/>
        <v>77160</v>
      </c>
      <c r="M37">
        <f t="shared" si="14"/>
        <v>75.3515625</v>
      </c>
      <c r="N37">
        <f t="shared" si="14"/>
        <v>7.358551025390625E-2</v>
      </c>
      <c r="Q37">
        <v>1000000</v>
      </c>
      <c r="R37">
        <v>100000</v>
      </c>
      <c r="S37">
        <v>2</v>
      </c>
      <c r="T37" s="2">
        <v>874</v>
      </c>
      <c r="U37">
        <f t="shared" si="1"/>
        <v>8.7399999999999999E-4</v>
      </c>
      <c r="V37">
        <f t="shared" si="15"/>
        <v>1144164.7597254005</v>
      </c>
      <c r="W37" s="2">
        <v>19628296</v>
      </c>
      <c r="X37">
        <f t="shared" si="53"/>
        <v>19168.2578125</v>
      </c>
      <c r="Y37">
        <f t="shared" si="53"/>
        <v>18.719001770019531</v>
      </c>
      <c r="Z37">
        <f t="shared" si="53"/>
        <v>1.8280275166034698E-2</v>
      </c>
      <c r="AA37" s="2">
        <f t="shared" si="2"/>
        <v>79011840</v>
      </c>
      <c r="AB37">
        <f t="shared" si="54"/>
        <v>77160</v>
      </c>
      <c r="AC37">
        <f t="shared" si="54"/>
        <v>75.3515625</v>
      </c>
      <c r="AD37">
        <f t="shared" si="54"/>
        <v>7.358551025390625E-2</v>
      </c>
      <c r="AG37">
        <v>1000000</v>
      </c>
      <c r="AH37">
        <v>100000</v>
      </c>
      <c r="AI37">
        <v>2</v>
      </c>
      <c r="AJ37" s="2">
        <v>873</v>
      </c>
      <c r="AK37">
        <f t="shared" si="3"/>
        <v>8.7299999999999997E-4</v>
      </c>
      <c r="AL37">
        <f t="shared" si="18"/>
        <v>1145475.3722794959</v>
      </c>
      <c r="AM37" s="2">
        <v>19455096</v>
      </c>
      <c r="AN37">
        <f t="shared" si="55"/>
        <v>18999.1171875</v>
      </c>
      <c r="AO37">
        <f t="shared" si="55"/>
        <v>18.553825378417969</v>
      </c>
      <c r="AP37">
        <f t="shared" si="55"/>
        <v>1.8118970096111298E-2</v>
      </c>
      <c r="AQ37" s="2">
        <f t="shared" si="4"/>
        <v>79011840</v>
      </c>
      <c r="AR37">
        <f t="shared" si="56"/>
        <v>77160</v>
      </c>
      <c r="AS37">
        <f t="shared" si="56"/>
        <v>75.3515625</v>
      </c>
      <c r="AT37">
        <f t="shared" si="56"/>
        <v>7.358551025390625E-2</v>
      </c>
      <c r="AW37">
        <v>1000000</v>
      </c>
      <c r="AX37">
        <v>100000</v>
      </c>
      <c r="AY37">
        <v>2</v>
      </c>
      <c r="AZ37" s="2">
        <v>858</v>
      </c>
      <c r="BA37">
        <f t="shared" si="5"/>
        <v>8.5800000000000004E-4</v>
      </c>
      <c r="BB37">
        <f t="shared" si="21"/>
        <v>1165501.1655011657</v>
      </c>
      <c r="BC37" s="2">
        <v>19446392</v>
      </c>
      <c r="BD37">
        <f t="shared" si="57"/>
        <v>18990.6171875</v>
      </c>
      <c r="BE37">
        <f t="shared" si="57"/>
        <v>18.545524597167969</v>
      </c>
      <c r="BF37">
        <f t="shared" si="57"/>
        <v>1.8110863864421844E-2</v>
      </c>
      <c r="BG37" s="2">
        <f t="shared" si="6"/>
        <v>79011840</v>
      </c>
      <c r="BH37">
        <f t="shared" si="58"/>
        <v>77160</v>
      </c>
      <c r="BI37">
        <f t="shared" si="58"/>
        <v>75.3515625</v>
      </c>
      <c r="BJ37">
        <f t="shared" si="58"/>
        <v>7.358551025390625E-2</v>
      </c>
      <c r="BM37">
        <v>100000</v>
      </c>
      <c r="BN37">
        <v>100000</v>
      </c>
      <c r="BO37">
        <v>2</v>
      </c>
      <c r="BP37" s="2">
        <v>905</v>
      </c>
      <c r="BQ37">
        <f t="shared" si="7"/>
        <v>9.0500000000000008E-3</v>
      </c>
      <c r="BR37">
        <f t="shared" si="24"/>
        <v>110497.23756906077</v>
      </c>
      <c r="BS37" s="2">
        <v>31858400</v>
      </c>
      <c r="BT37">
        <f t="shared" si="59"/>
        <v>31111.71875</v>
      </c>
      <c r="BU37">
        <f t="shared" si="59"/>
        <v>30.382537841796875</v>
      </c>
      <c r="BV37">
        <f t="shared" si="59"/>
        <v>2.9670447111129761E-2</v>
      </c>
      <c r="BW37" s="2">
        <f t="shared" si="8"/>
        <v>79011840</v>
      </c>
      <c r="BX37">
        <f t="shared" si="60"/>
        <v>77160</v>
      </c>
      <c r="BY37">
        <f t="shared" si="60"/>
        <v>75.3515625</v>
      </c>
      <c r="BZ37">
        <f t="shared" si="60"/>
        <v>7.358551025390625E-2</v>
      </c>
      <c r="CC37">
        <v>1000000</v>
      </c>
      <c r="CD37">
        <v>100000</v>
      </c>
      <c r="CE37">
        <v>2</v>
      </c>
      <c r="CF37" s="2">
        <f t="shared" si="27"/>
        <v>873.6</v>
      </c>
      <c r="CG37">
        <f t="shared" si="28"/>
        <v>2.5025999999999998E-3</v>
      </c>
      <c r="CH37">
        <f t="shared" si="29"/>
        <v>946227.94011525786</v>
      </c>
      <c r="CI37" s="2">
        <f t="shared" si="30"/>
        <v>22016726.399999999</v>
      </c>
      <c r="CJ37">
        <f t="shared" si="61"/>
        <v>21500.709374999999</v>
      </c>
      <c r="CK37">
        <f t="shared" si="61"/>
        <v>20.996786499023436</v>
      </c>
      <c r="CL37">
        <f t="shared" si="61"/>
        <v>2.0504674315452574E-2</v>
      </c>
      <c r="CM37" s="2">
        <f t="shared" si="9"/>
        <v>79011840</v>
      </c>
      <c r="CN37">
        <f t="shared" si="62"/>
        <v>77160</v>
      </c>
      <c r="CO37">
        <f t="shared" si="62"/>
        <v>75.3515625</v>
      </c>
      <c r="CP37">
        <f t="shared" si="62"/>
        <v>7.358551025390625E-2</v>
      </c>
      <c r="CT37">
        <v>1000000</v>
      </c>
      <c r="CU37">
        <v>100000</v>
      </c>
      <c r="CV37">
        <v>2</v>
      </c>
      <c r="CW37" s="2">
        <f t="shared" si="33"/>
        <v>873</v>
      </c>
      <c r="CX37" s="3">
        <f t="shared" si="34"/>
        <v>8.7299999999999997E-4</v>
      </c>
      <c r="CY37" s="3">
        <f t="shared" si="35"/>
        <v>1145475.3722794959</v>
      </c>
      <c r="CZ37" s="2">
        <f t="shared" si="36"/>
        <v>19628296</v>
      </c>
      <c r="DA37">
        <f t="shared" si="37"/>
        <v>19168.2578125</v>
      </c>
      <c r="DB37">
        <f t="shared" si="38"/>
        <v>18.719001770019531</v>
      </c>
      <c r="DC37">
        <f t="shared" si="39"/>
        <v>1.8280275166034698E-2</v>
      </c>
      <c r="DD37" s="2">
        <f t="shared" si="10"/>
        <v>79011840</v>
      </c>
      <c r="DE37">
        <f t="shared" si="40"/>
        <v>77160</v>
      </c>
      <c r="DF37">
        <f t="shared" si="41"/>
        <v>75.3515625</v>
      </c>
      <c r="DG37">
        <f t="shared" si="42"/>
        <v>7.358551025390625E-2</v>
      </c>
    </row>
    <row r="38" spans="1:111" x14ac:dyDescent="0.25">
      <c r="A38">
        <v>1000000</v>
      </c>
      <c r="B38">
        <v>100000</v>
      </c>
      <c r="C38">
        <v>4</v>
      </c>
      <c r="D38" s="2">
        <v>686</v>
      </c>
      <c r="E38">
        <f t="shared" si="0"/>
        <v>6.8599999999999998E-4</v>
      </c>
      <c r="F38">
        <f t="shared" si="11"/>
        <v>1457725.9475218658</v>
      </c>
      <c r="G38">
        <v>36853008</v>
      </c>
      <c r="H38">
        <f t="shared" si="12"/>
        <v>35989.265625</v>
      </c>
      <c r="I38">
        <f t="shared" si="12"/>
        <v>35.145767211914062</v>
      </c>
      <c r="J38">
        <f t="shared" si="12"/>
        <v>3.4322038292884827E-2</v>
      </c>
      <c r="K38" s="2">
        <v>79011840</v>
      </c>
      <c r="L38">
        <f t="shared" si="13"/>
        <v>77160</v>
      </c>
      <c r="M38">
        <f t="shared" si="14"/>
        <v>75.3515625</v>
      </c>
      <c r="N38">
        <f t="shared" si="14"/>
        <v>7.358551025390625E-2</v>
      </c>
      <c r="Q38">
        <v>1000000</v>
      </c>
      <c r="R38">
        <v>100000</v>
      </c>
      <c r="S38">
        <v>4</v>
      </c>
      <c r="T38" s="2">
        <v>765</v>
      </c>
      <c r="U38">
        <f t="shared" si="1"/>
        <v>7.6499999999999995E-4</v>
      </c>
      <c r="V38">
        <f t="shared" si="15"/>
        <v>1307189.5424836599</v>
      </c>
      <c r="W38" s="2">
        <v>37087560</v>
      </c>
      <c r="X38">
        <f t="shared" si="53"/>
        <v>36218.3203125</v>
      </c>
      <c r="Y38">
        <f t="shared" si="53"/>
        <v>35.369453430175781</v>
      </c>
      <c r="Z38">
        <f t="shared" si="53"/>
        <v>3.4540481865406036E-2</v>
      </c>
      <c r="AA38" s="2">
        <f t="shared" si="2"/>
        <v>79011840</v>
      </c>
      <c r="AB38">
        <f t="shared" si="54"/>
        <v>77160</v>
      </c>
      <c r="AC38">
        <f t="shared" si="54"/>
        <v>75.3515625</v>
      </c>
      <c r="AD38">
        <f t="shared" si="54"/>
        <v>7.358551025390625E-2</v>
      </c>
      <c r="AG38">
        <v>1000000</v>
      </c>
      <c r="AH38">
        <v>100000</v>
      </c>
      <c r="AI38">
        <v>4</v>
      </c>
      <c r="AJ38" s="2">
        <v>687</v>
      </c>
      <c r="AK38">
        <f t="shared" si="3"/>
        <v>6.87E-4</v>
      </c>
      <c r="AL38">
        <f t="shared" si="18"/>
        <v>1455604.075691412</v>
      </c>
      <c r="AM38" s="2">
        <v>27159896</v>
      </c>
      <c r="AN38">
        <f t="shared" si="55"/>
        <v>26523.3359375</v>
      </c>
      <c r="AO38">
        <f t="shared" si="55"/>
        <v>25.901695251464844</v>
      </c>
      <c r="AP38">
        <f t="shared" si="55"/>
        <v>2.5294624269008636E-2</v>
      </c>
      <c r="AQ38" s="2">
        <f t="shared" si="4"/>
        <v>79011840</v>
      </c>
      <c r="AR38">
        <f t="shared" si="56"/>
        <v>77160</v>
      </c>
      <c r="AS38">
        <f t="shared" si="56"/>
        <v>75.3515625</v>
      </c>
      <c r="AT38">
        <f t="shared" si="56"/>
        <v>7.358551025390625E-2</v>
      </c>
      <c r="AW38">
        <v>1000000</v>
      </c>
      <c r="AX38">
        <v>100000</v>
      </c>
      <c r="AY38">
        <v>4</v>
      </c>
      <c r="AZ38" s="2">
        <v>702</v>
      </c>
      <c r="BA38">
        <f t="shared" si="5"/>
        <v>7.0200000000000004E-4</v>
      </c>
      <c r="BB38">
        <f t="shared" si="21"/>
        <v>1424501.4245014244</v>
      </c>
      <c r="BC38" s="2">
        <v>27005768</v>
      </c>
      <c r="BD38">
        <f t="shared" si="57"/>
        <v>26372.8203125</v>
      </c>
      <c r="BE38">
        <f t="shared" si="57"/>
        <v>25.754707336425781</v>
      </c>
      <c r="BF38">
        <f t="shared" si="57"/>
        <v>2.5151081383228302E-2</v>
      </c>
      <c r="BG38" s="2">
        <f t="shared" si="6"/>
        <v>79011840</v>
      </c>
      <c r="BH38">
        <f t="shared" si="58"/>
        <v>77160</v>
      </c>
      <c r="BI38">
        <f t="shared" si="58"/>
        <v>75.3515625</v>
      </c>
      <c r="BJ38">
        <f t="shared" si="58"/>
        <v>7.358551025390625E-2</v>
      </c>
      <c r="BM38">
        <v>100000</v>
      </c>
      <c r="BN38">
        <v>100000</v>
      </c>
      <c r="BO38">
        <v>4</v>
      </c>
      <c r="BP38" s="2">
        <v>686</v>
      </c>
      <c r="BQ38">
        <f t="shared" si="7"/>
        <v>6.8599999999999998E-3</v>
      </c>
      <c r="BR38">
        <f t="shared" si="24"/>
        <v>145772.59475218659</v>
      </c>
      <c r="BS38" s="2">
        <v>27142504</v>
      </c>
      <c r="BT38">
        <f t="shared" si="59"/>
        <v>26506.3515625</v>
      </c>
      <c r="BU38">
        <f t="shared" si="59"/>
        <v>25.885108947753906</v>
      </c>
      <c r="BV38">
        <f t="shared" si="59"/>
        <v>2.5278426706790924E-2</v>
      </c>
      <c r="BW38" s="2">
        <f t="shared" si="8"/>
        <v>79011840</v>
      </c>
      <c r="BX38">
        <f t="shared" si="60"/>
        <v>77160</v>
      </c>
      <c r="BY38">
        <f t="shared" si="60"/>
        <v>75.3515625</v>
      </c>
      <c r="BZ38">
        <f t="shared" si="60"/>
        <v>7.358551025390625E-2</v>
      </c>
      <c r="CC38">
        <v>1000000</v>
      </c>
      <c r="CD38">
        <v>100000</v>
      </c>
      <c r="CE38">
        <v>4</v>
      </c>
      <c r="CF38" s="2">
        <f t="shared" si="27"/>
        <v>705.2</v>
      </c>
      <c r="CG38">
        <f t="shared" si="28"/>
        <v>1.9400000000000001E-3</v>
      </c>
      <c r="CH38">
        <f t="shared" si="29"/>
        <v>1158158.71699011</v>
      </c>
      <c r="CI38" s="2">
        <f t="shared" si="30"/>
        <v>31049747.199999999</v>
      </c>
      <c r="CJ38">
        <f t="shared" si="61"/>
        <v>30322.018749999999</v>
      </c>
      <c r="CK38">
        <f t="shared" si="61"/>
        <v>29.611346435546874</v>
      </c>
      <c r="CL38">
        <f t="shared" si="61"/>
        <v>2.8917330503463744E-2</v>
      </c>
      <c r="CM38" s="2">
        <f t="shared" si="9"/>
        <v>79011840</v>
      </c>
      <c r="CN38">
        <f t="shared" si="62"/>
        <v>77160</v>
      </c>
      <c r="CO38">
        <f t="shared" si="62"/>
        <v>75.3515625</v>
      </c>
      <c r="CP38">
        <f t="shared" si="62"/>
        <v>7.358551025390625E-2</v>
      </c>
      <c r="CT38">
        <v>1000000</v>
      </c>
      <c r="CU38">
        <v>100000</v>
      </c>
      <c r="CV38">
        <v>4</v>
      </c>
      <c r="CW38" s="2">
        <f t="shared" si="33"/>
        <v>687</v>
      </c>
      <c r="CX38" s="3">
        <f t="shared" si="34"/>
        <v>7.0200000000000004E-4</v>
      </c>
      <c r="CY38" s="3">
        <f t="shared" si="35"/>
        <v>1424501.4245014244</v>
      </c>
      <c r="CZ38" s="2">
        <f t="shared" si="36"/>
        <v>27159896</v>
      </c>
      <c r="DA38">
        <f t="shared" si="37"/>
        <v>26523.3359375</v>
      </c>
      <c r="DB38">
        <f t="shared" si="38"/>
        <v>25.901695251464844</v>
      </c>
      <c r="DC38">
        <f t="shared" si="39"/>
        <v>2.5294624269008636E-2</v>
      </c>
      <c r="DD38" s="2">
        <f t="shared" si="10"/>
        <v>79011840</v>
      </c>
      <c r="DE38">
        <f t="shared" si="40"/>
        <v>77160</v>
      </c>
      <c r="DF38">
        <f t="shared" si="41"/>
        <v>75.3515625</v>
      </c>
      <c r="DG38">
        <f t="shared" si="42"/>
        <v>7.358551025390625E-2</v>
      </c>
    </row>
    <row r="39" spans="1:111" x14ac:dyDescent="0.25">
      <c r="A39">
        <v>1000000</v>
      </c>
      <c r="B39">
        <v>100000</v>
      </c>
      <c r="C39">
        <v>8</v>
      </c>
      <c r="D39" s="2">
        <v>390</v>
      </c>
      <c r="E39">
        <f t="shared" si="0"/>
        <v>3.8999999999999999E-4</v>
      </c>
      <c r="F39">
        <f t="shared" si="11"/>
        <v>2564102.564102564</v>
      </c>
      <c r="G39">
        <v>35197984</v>
      </c>
      <c r="H39">
        <f t="shared" si="12"/>
        <v>34373.03125</v>
      </c>
      <c r="I39">
        <f t="shared" si="12"/>
        <v>33.567413330078125</v>
      </c>
      <c r="J39">
        <f t="shared" si="12"/>
        <v>3.2780677080154419E-2</v>
      </c>
      <c r="K39" s="2">
        <v>79011840</v>
      </c>
      <c r="L39">
        <f t="shared" si="13"/>
        <v>77160</v>
      </c>
      <c r="M39">
        <f t="shared" si="14"/>
        <v>75.3515625</v>
      </c>
      <c r="N39">
        <f t="shared" si="14"/>
        <v>7.358551025390625E-2</v>
      </c>
      <c r="Q39">
        <v>1000000</v>
      </c>
      <c r="R39">
        <v>100000</v>
      </c>
      <c r="S39">
        <v>8</v>
      </c>
      <c r="T39" s="2">
        <v>421</v>
      </c>
      <c r="U39">
        <f t="shared" si="1"/>
        <v>4.2099999999999999E-4</v>
      </c>
      <c r="V39">
        <f t="shared" si="15"/>
        <v>2375296.9121140139</v>
      </c>
      <c r="W39" s="2">
        <v>34857184</v>
      </c>
      <c r="X39">
        <f t="shared" si="53"/>
        <v>34040.21875</v>
      </c>
      <c r="Y39">
        <f t="shared" si="53"/>
        <v>33.242401123046875</v>
      </c>
      <c r="Z39">
        <f t="shared" si="53"/>
        <v>3.2463282346725464E-2</v>
      </c>
      <c r="AA39" s="2">
        <f t="shared" ref="AA39:AA86" si="63">K39</f>
        <v>79011840</v>
      </c>
      <c r="AB39">
        <f t="shared" si="54"/>
        <v>77160</v>
      </c>
      <c r="AC39">
        <f t="shared" si="54"/>
        <v>75.3515625</v>
      </c>
      <c r="AD39">
        <f t="shared" si="54"/>
        <v>7.358551025390625E-2</v>
      </c>
      <c r="AG39">
        <v>1000000</v>
      </c>
      <c r="AH39">
        <v>100000</v>
      </c>
      <c r="AI39">
        <v>8</v>
      </c>
      <c r="AJ39" s="2">
        <v>390</v>
      </c>
      <c r="AK39">
        <f t="shared" si="3"/>
        <v>3.8999999999999999E-4</v>
      </c>
      <c r="AL39">
        <f t="shared" si="18"/>
        <v>2564102.564102564</v>
      </c>
      <c r="AM39" s="2">
        <v>35396872</v>
      </c>
      <c r="AN39">
        <f t="shared" si="55"/>
        <v>34567.2578125</v>
      </c>
      <c r="AO39">
        <f t="shared" si="55"/>
        <v>33.757087707519531</v>
      </c>
      <c r="AP39">
        <f t="shared" si="55"/>
        <v>3.2965905964374542E-2</v>
      </c>
      <c r="AQ39" s="2">
        <f t="shared" ref="AQ39:AQ86" si="64">K39</f>
        <v>79011840</v>
      </c>
      <c r="AR39">
        <f t="shared" si="56"/>
        <v>77160</v>
      </c>
      <c r="AS39">
        <f t="shared" si="56"/>
        <v>75.3515625</v>
      </c>
      <c r="AT39">
        <f t="shared" si="56"/>
        <v>7.358551025390625E-2</v>
      </c>
      <c r="AW39">
        <v>1000000</v>
      </c>
      <c r="AX39">
        <v>100000</v>
      </c>
      <c r="AY39">
        <v>8</v>
      </c>
      <c r="AZ39" s="2">
        <v>405</v>
      </c>
      <c r="BA39">
        <f t="shared" si="5"/>
        <v>4.0499999999999998E-4</v>
      </c>
      <c r="BB39">
        <f t="shared" si="21"/>
        <v>2469135.8024691357</v>
      </c>
      <c r="BC39" s="2">
        <v>28706904</v>
      </c>
      <c r="BD39">
        <f t="shared" si="57"/>
        <v>28034.0859375</v>
      </c>
      <c r="BE39">
        <f t="shared" si="57"/>
        <v>27.377037048339844</v>
      </c>
      <c r="BF39">
        <f t="shared" si="57"/>
        <v>2.6735387742519379E-2</v>
      </c>
      <c r="BG39" s="2">
        <f t="shared" ref="BG39:BG86" si="65">K39</f>
        <v>79011840</v>
      </c>
      <c r="BH39">
        <f t="shared" si="58"/>
        <v>77160</v>
      </c>
      <c r="BI39">
        <f t="shared" si="58"/>
        <v>75.3515625</v>
      </c>
      <c r="BJ39">
        <f t="shared" si="58"/>
        <v>7.358551025390625E-2</v>
      </c>
      <c r="BM39">
        <v>100000</v>
      </c>
      <c r="BN39">
        <v>100000</v>
      </c>
      <c r="BO39">
        <v>8</v>
      </c>
      <c r="BP39" s="2">
        <v>405</v>
      </c>
      <c r="BQ39">
        <f t="shared" si="7"/>
        <v>4.0499999999999998E-3</v>
      </c>
      <c r="BR39">
        <f t="shared" si="24"/>
        <v>246913.58024691357</v>
      </c>
      <c r="BS39" s="2">
        <v>35400336</v>
      </c>
      <c r="BT39">
        <f t="shared" si="59"/>
        <v>34570.640625</v>
      </c>
      <c r="BU39">
        <f t="shared" si="59"/>
        <v>33.760391235351563</v>
      </c>
      <c r="BV39">
        <f t="shared" si="59"/>
        <v>3.296913206577301E-2</v>
      </c>
      <c r="BW39" s="2">
        <f t="shared" ref="BW39:BW86" si="66">K39</f>
        <v>79011840</v>
      </c>
      <c r="BX39">
        <f t="shared" si="60"/>
        <v>77160</v>
      </c>
      <c r="BY39">
        <f t="shared" si="60"/>
        <v>75.3515625</v>
      </c>
      <c r="BZ39">
        <f t="shared" si="60"/>
        <v>7.358551025390625E-2</v>
      </c>
      <c r="CC39">
        <v>1000000</v>
      </c>
      <c r="CD39">
        <v>100000</v>
      </c>
      <c r="CE39">
        <v>8</v>
      </c>
      <c r="CF39" s="2">
        <f t="shared" si="27"/>
        <v>402.2</v>
      </c>
      <c r="CG39">
        <f t="shared" si="28"/>
        <v>1.1312E-3</v>
      </c>
      <c r="CH39">
        <f t="shared" si="29"/>
        <v>2043910.2846070384</v>
      </c>
      <c r="CI39" s="2">
        <f t="shared" si="30"/>
        <v>33911856</v>
      </c>
      <c r="CJ39">
        <f t="shared" si="61"/>
        <v>33117.046875</v>
      </c>
      <c r="CK39">
        <f t="shared" si="61"/>
        <v>32.340866088867187</v>
      </c>
      <c r="CL39">
        <f t="shared" si="61"/>
        <v>3.1582877039909363E-2</v>
      </c>
      <c r="CM39" s="2">
        <f t="shared" ref="CM39:CM86" si="67">K39</f>
        <v>79011840</v>
      </c>
      <c r="CN39">
        <f t="shared" si="62"/>
        <v>77160</v>
      </c>
      <c r="CO39">
        <f t="shared" si="62"/>
        <v>75.3515625</v>
      </c>
      <c r="CP39">
        <f t="shared" si="62"/>
        <v>7.358551025390625E-2</v>
      </c>
      <c r="CT39">
        <v>1000000</v>
      </c>
      <c r="CU39">
        <v>100000</v>
      </c>
      <c r="CV39">
        <v>8</v>
      </c>
      <c r="CW39" s="2">
        <f t="shared" si="33"/>
        <v>405</v>
      </c>
      <c r="CX39" s="3">
        <f t="shared" si="34"/>
        <v>4.0499999999999998E-4</v>
      </c>
      <c r="CY39" s="3">
        <f t="shared" si="35"/>
        <v>2469135.8024691357</v>
      </c>
      <c r="CZ39" s="2">
        <f t="shared" si="36"/>
        <v>35197984</v>
      </c>
      <c r="DA39">
        <f t="shared" si="37"/>
        <v>34373.03125</v>
      </c>
      <c r="DB39">
        <f t="shared" si="38"/>
        <v>33.567413330078125</v>
      </c>
      <c r="DC39">
        <f t="shared" si="39"/>
        <v>3.2780677080154419E-2</v>
      </c>
      <c r="DD39" s="2">
        <f t="shared" ref="DD39:DD86" si="68">K39</f>
        <v>79011840</v>
      </c>
      <c r="DE39">
        <f t="shared" si="40"/>
        <v>77160</v>
      </c>
      <c r="DF39">
        <f t="shared" si="41"/>
        <v>75.3515625</v>
      </c>
      <c r="DG39">
        <f t="shared" si="42"/>
        <v>7.358551025390625E-2</v>
      </c>
    </row>
    <row r="40" spans="1:111" x14ac:dyDescent="0.25">
      <c r="A40">
        <v>1000000</v>
      </c>
      <c r="B40">
        <v>100000</v>
      </c>
      <c r="C40">
        <v>64</v>
      </c>
      <c r="D40" s="2">
        <v>187</v>
      </c>
      <c r="E40">
        <f t="shared" si="0"/>
        <v>1.8699999999999999E-4</v>
      </c>
      <c r="F40">
        <f t="shared" si="11"/>
        <v>5347593.5828877008</v>
      </c>
      <c r="G40">
        <v>30918560</v>
      </c>
      <c r="H40">
        <f t="shared" si="12"/>
        <v>30193.90625</v>
      </c>
      <c r="I40">
        <f t="shared" si="12"/>
        <v>29.486236572265625</v>
      </c>
      <c r="J40">
        <f t="shared" si="12"/>
        <v>2.8795152902603149E-2</v>
      </c>
      <c r="K40" s="2">
        <v>0</v>
      </c>
      <c r="L40">
        <f t="shared" ref="L40:L87" si="69">K40/1024</f>
        <v>0</v>
      </c>
      <c r="M40">
        <f t="shared" si="14"/>
        <v>0</v>
      </c>
      <c r="N40">
        <f t="shared" si="14"/>
        <v>0</v>
      </c>
      <c r="Q40">
        <v>1000000</v>
      </c>
      <c r="R40">
        <v>100000</v>
      </c>
      <c r="S40">
        <v>64</v>
      </c>
      <c r="T40" s="2">
        <v>171</v>
      </c>
      <c r="U40">
        <f t="shared" si="1"/>
        <v>1.7100000000000001E-4</v>
      </c>
      <c r="V40">
        <f t="shared" si="15"/>
        <v>5847953.2163742688</v>
      </c>
      <c r="W40" s="2">
        <v>29872192</v>
      </c>
      <c r="X40">
        <f t="shared" si="53"/>
        <v>29172.0625</v>
      </c>
      <c r="Y40">
        <f t="shared" si="53"/>
        <v>28.48834228515625</v>
      </c>
      <c r="Z40">
        <f t="shared" si="53"/>
        <v>2.78206467628479E-2</v>
      </c>
      <c r="AA40" s="2">
        <f t="shared" si="63"/>
        <v>0</v>
      </c>
      <c r="AB40">
        <f t="shared" si="54"/>
        <v>0</v>
      </c>
      <c r="AC40">
        <f t="shared" si="54"/>
        <v>0</v>
      </c>
      <c r="AD40">
        <f t="shared" si="54"/>
        <v>0</v>
      </c>
      <c r="AG40">
        <v>1000000</v>
      </c>
      <c r="AH40">
        <v>100000</v>
      </c>
      <c r="AI40">
        <v>64</v>
      </c>
      <c r="AJ40" s="2">
        <v>187</v>
      </c>
      <c r="AK40">
        <f t="shared" si="3"/>
        <v>1.8699999999999999E-4</v>
      </c>
      <c r="AL40">
        <f t="shared" si="18"/>
        <v>5347593.5828877008</v>
      </c>
      <c r="AM40" s="2">
        <v>30890936</v>
      </c>
      <c r="AN40">
        <f t="shared" si="55"/>
        <v>30166.9296875</v>
      </c>
      <c r="AO40">
        <f t="shared" si="55"/>
        <v>29.459892272949219</v>
      </c>
      <c r="AP40">
        <f t="shared" si="55"/>
        <v>2.8769426047801971E-2</v>
      </c>
      <c r="AQ40" s="2">
        <f t="shared" si="64"/>
        <v>0</v>
      </c>
      <c r="AR40">
        <f t="shared" si="56"/>
        <v>0</v>
      </c>
      <c r="AS40">
        <f t="shared" si="56"/>
        <v>0</v>
      </c>
      <c r="AT40">
        <f t="shared" si="56"/>
        <v>0</v>
      </c>
      <c r="AW40">
        <v>1000000</v>
      </c>
      <c r="AX40">
        <v>100000</v>
      </c>
      <c r="AY40">
        <v>64</v>
      </c>
      <c r="AZ40" s="2">
        <v>187</v>
      </c>
      <c r="BA40">
        <f t="shared" si="5"/>
        <v>1.8699999999999999E-4</v>
      </c>
      <c r="BB40">
        <f t="shared" si="21"/>
        <v>5347593.5828877008</v>
      </c>
      <c r="BC40" s="2">
        <v>31239656</v>
      </c>
      <c r="BD40">
        <f t="shared" si="57"/>
        <v>30507.4765625</v>
      </c>
      <c r="BE40">
        <f t="shared" si="57"/>
        <v>29.792457580566406</v>
      </c>
      <c r="BF40">
        <f t="shared" si="57"/>
        <v>2.9094196856021881E-2</v>
      </c>
      <c r="BG40" s="2">
        <f t="shared" si="65"/>
        <v>0</v>
      </c>
      <c r="BH40">
        <f t="shared" si="58"/>
        <v>0</v>
      </c>
      <c r="BI40">
        <f t="shared" si="58"/>
        <v>0</v>
      </c>
      <c r="BJ40">
        <f t="shared" si="58"/>
        <v>0</v>
      </c>
      <c r="BM40">
        <v>100000</v>
      </c>
      <c r="BN40">
        <v>100000</v>
      </c>
      <c r="BO40">
        <v>64</v>
      </c>
      <c r="BP40" s="2">
        <v>172</v>
      </c>
      <c r="BQ40">
        <f t="shared" si="7"/>
        <v>1.72E-3</v>
      </c>
      <c r="BR40">
        <f t="shared" si="24"/>
        <v>581395.34883720928</v>
      </c>
      <c r="BS40" s="2">
        <v>29993896</v>
      </c>
      <c r="BT40">
        <f t="shared" si="59"/>
        <v>29290.9140625</v>
      </c>
      <c r="BU40">
        <f t="shared" si="59"/>
        <v>28.604408264160156</v>
      </c>
      <c r="BV40">
        <f t="shared" si="59"/>
        <v>2.7933992445468903E-2</v>
      </c>
      <c r="BW40" s="2">
        <f t="shared" si="66"/>
        <v>0</v>
      </c>
      <c r="BX40">
        <f t="shared" si="60"/>
        <v>0</v>
      </c>
      <c r="BY40">
        <f t="shared" si="60"/>
        <v>0</v>
      </c>
      <c r="BZ40">
        <f t="shared" si="60"/>
        <v>0</v>
      </c>
      <c r="CC40">
        <v>1000000</v>
      </c>
      <c r="CD40">
        <v>100000</v>
      </c>
      <c r="CE40">
        <v>64</v>
      </c>
      <c r="CF40" s="2">
        <f t="shared" ref="CF40:CF87" si="70">AVERAGE(D40,T40,AJ40,AZ40,BP40)</f>
        <v>180.8</v>
      </c>
      <c r="CG40">
        <f t="shared" ref="CG40:CG87" si="71">AVERAGE(E40,U40,AK40,BA40,BQ40)</f>
        <v>4.9039999999999999E-4</v>
      </c>
      <c r="CH40">
        <f t="shared" si="29"/>
        <v>4494425.862774916</v>
      </c>
      <c r="CI40" s="2">
        <f t="shared" ref="CI40:CI87" si="72">AVERAGE(G40,W40,AM40,BC40,BS40)</f>
        <v>30583048</v>
      </c>
      <c r="CJ40">
        <f t="shared" si="61"/>
        <v>29866.2578125</v>
      </c>
      <c r="CK40">
        <f t="shared" si="61"/>
        <v>29.166267395019531</v>
      </c>
      <c r="CL40">
        <f t="shared" si="61"/>
        <v>2.8482683002948761E-2</v>
      </c>
      <c r="CM40" s="2">
        <f t="shared" si="67"/>
        <v>0</v>
      </c>
      <c r="CN40">
        <f t="shared" si="62"/>
        <v>0</v>
      </c>
      <c r="CO40">
        <f t="shared" si="62"/>
        <v>0</v>
      </c>
      <c r="CP40">
        <f t="shared" si="62"/>
        <v>0</v>
      </c>
      <c r="CT40">
        <v>1000000</v>
      </c>
      <c r="CU40">
        <v>100000</v>
      </c>
      <c r="CV40">
        <v>64</v>
      </c>
      <c r="CW40" s="2">
        <f t="shared" ref="CW40:CW87" si="73">MEDIAN(D40,T40,AJ40,AZ40,BP40)</f>
        <v>187</v>
      </c>
      <c r="CX40" s="3">
        <f t="shared" ref="CX40:CX87" si="74">MEDIAN(E40,U40,AK40,BA40,BQ40)</f>
        <v>1.8699999999999999E-4</v>
      </c>
      <c r="CY40" s="3">
        <f t="shared" si="35"/>
        <v>5347593.5828877008</v>
      </c>
      <c r="CZ40" s="2">
        <f t="shared" ref="CZ40:CZ87" si="75">MEDIAN(G40,W40,AM40,BC40,BS40)</f>
        <v>30890936</v>
      </c>
      <c r="DA40">
        <f t="shared" si="37"/>
        <v>30166.9296875</v>
      </c>
      <c r="DB40">
        <f t="shared" si="38"/>
        <v>29.459892272949219</v>
      </c>
      <c r="DC40">
        <f t="shared" si="39"/>
        <v>2.8769426047801971E-2</v>
      </c>
      <c r="DD40" s="2">
        <f t="shared" si="68"/>
        <v>0</v>
      </c>
      <c r="DE40">
        <f t="shared" si="40"/>
        <v>0</v>
      </c>
      <c r="DF40">
        <f t="shared" si="41"/>
        <v>0</v>
      </c>
      <c r="DG40">
        <f t="shared" si="42"/>
        <v>0</v>
      </c>
    </row>
    <row r="41" spans="1:111" x14ac:dyDescent="0.25">
      <c r="A41">
        <v>1000000</v>
      </c>
      <c r="B41">
        <v>100000</v>
      </c>
      <c r="C41">
        <v>512</v>
      </c>
      <c r="D41" s="2">
        <v>546</v>
      </c>
      <c r="E41">
        <f t="shared" si="0"/>
        <v>5.4600000000000004E-4</v>
      </c>
      <c r="F41">
        <f t="shared" si="11"/>
        <v>1831501.8315018315</v>
      </c>
      <c r="G41">
        <v>29982208</v>
      </c>
      <c r="H41">
        <f t="shared" si="12"/>
        <v>29279.5</v>
      </c>
      <c r="I41">
        <f t="shared" si="12"/>
        <v>28.59326171875</v>
      </c>
      <c r="J41">
        <f t="shared" si="12"/>
        <v>2.7923107147216797E-2</v>
      </c>
      <c r="K41" s="2">
        <v>0</v>
      </c>
      <c r="L41">
        <f t="shared" si="69"/>
        <v>0</v>
      </c>
      <c r="M41">
        <f t="shared" si="14"/>
        <v>0</v>
      </c>
      <c r="N41">
        <f t="shared" si="14"/>
        <v>0</v>
      </c>
      <c r="Q41">
        <v>1000000</v>
      </c>
      <c r="R41">
        <v>100000</v>
      </c>
      <c r="S41">
        <v>512</v>
      </c>
      <c r="T41" s="2">
        <v>562</v>
      </c>
      <c r="U41">
        <f t="shared" si="1"/>
        <v>5.62E-4</v>
      </c>
      <c r="V41">
        <f t="shared" si="15"/>
        <v>1779359.4306049822</v>
      </c>
      <c r="W41" s="2">
        <v>30745984</v>
      </c>
      <c r="X41">
        <f t="shared" si="53"/>
        <v>30025.375</v>
      </c>
      <c r="Y41">
        <f t="shared" si="53"/>
        <v>29.3216552734375</v>
      </c>
      <c r="Z41">
        <f t="shared" si="53"/>
        <v>2.8634428977966309E-2</v>
      </c>
      <c r="AA41" s="2">
        <f t="shared" si="63"/>
        <v>0</v>
      </c>
      <c r="AB41">
        <f t="shared" si="54"/>
        <v>0</v>
      </c>
      <c r="AC41">
        <f t="shared" si="54"/>
        <v>0</v>
      </c>
      <c r="AD41">
        <f t="shared" si="54"/>
        <v>0</v>
      </c>
      <c r="AG41">
        <v>1000000</v>
      </c>
      <c r="AH41">
        <v>100000</v>
      </c>
      <c r="AI41">
        <v>512</v>
      </c>
      <c r="AJ41" s="2">
        <v>546</v>
      </c>
      <c r="AK41">
        <f t="shared" si="3"/>
        <v>5.4600000000000004E-4</v>
      </c>
      <c r="AL41">
        <f t="shared" si="18"/>
        <v>1831501.8315018315</v>
      </c>
      <c r="AM41" s="2">
        <v>30474376</v>
      </c>
      <c r="AN41">
        <f t="shared" si="55"/>
        <v>29760.1328125</v>
      </c>
      <c r="AO41">
        <f t="shared" si="55"/>
        <v>29.062629699707031</v>
      </c>
      <c r="AP41">
        <f t="shared" si="55"/>
        <v>2.8381474316120148E-2</v>
      </c>
      <c r="AQ41" s="2">
        <f t="shared" si="64"/>
        <v>0</v>
      </c>
      <c r="AR41">
        <f t="shared" si="56"/>
        <v>0</v>
      </c>
      <c r="AS41">
        <f t="shared" si="56"/>
        <v>0</v>
      </c>
      <c r="AT41">
        <f t="shared" si="56"/>
        <v>0</v>
      </c>
      <c r="AW41">
        <v>1000000</v>
      </c>
      <c r="AX41">
        <v>100000</v>
      </c>
      <c r="AY41">
        <v>512</v>
      </c>
      <c r="AZ41" s="2">
        <v>546</v>
      </c>
      <c r="BA41">
        <f t="shared" si="5"/>
        <v>5.4600000000000004E-4</v>
      </c>
      <c r="BB41">
        <f t="shared" si="21"/>
        <v>1831501.8315018315</v>
      </c>
      <c r="BC41" s="2">
        <v>30223632</v>
      </c>
      <c r="BD41">
        <f t="shared" si="57"/>
        <v>29515.265625</v>
      </c>
      <c r="BE41">
        <f t="shared" si="57"/>
        <v>28.823501586914063</v>
      </c>
      <c r="BF41">
        <f t="shared" si="57"/>
        <v>2.8147950768470764E-2</v>
      </c>
      <c r="BG41" s="2">
        <f t="shared" si="65"/>
        <v>0</v>
      </c>
      <c r="BH41">
        <f t="shared" si="58"/>
        <v>0</v>
      </c>
      <c r="BI41">
        <f t="shared" si="58"/>
        <v>0</v>
      </c>
      <c r="BJ41">
        <f t="shared" si="58"/>
        <v>0</v>
      </c>
      <c r="BM41">
        <v>100000</v>
      </c>
      <c r="BN41">
        <v>100000</v>
      </c>
      <c r="BO41">
        <v>512</v>
      </c>
      <c r="BP41" s="2">
        <v>546</v>
      </c>
      <c r="BQ41">
        <f t="shared" si="7"/>
        <v>5.4599999999999996E-3</v>
      </c>
      <c r="BR41">
        <f t="shared" si="24"/>
        <v>183150.18315018315</v>
      </c>
      <c r="BS41" s="2">
        <v>30023512</v>
      </c>
      <c r="BT41">
        <f t="shared" si="59"/>
        <v>29319.8359375</v>
      </c>
      <c r="BU41">
        <f t="shared" si="59"/>
        <v>28.632652282714844</v>
      </c>
      <c r="BV41">
        <f t="shared" si="59"/>
        <v>2.7961574494838715E-2</v>
      </c>
      <c r="BW41" s="2">
        <f t="shared" si="66"/>
        <v>0</v>
      </c>
      <c r="BX41">
        <f t="shared" si="60"/>
        <v>0</v>
      </c>
      <c r="BY41">
        <f t="shared" si="60"/>
        <v>0</v>
      </c>
      <c r="BZ41">
        <f t="shared" si="60"/>
        <v>0</v>
      </c>
      <c r="CC41">
        <v>1000000</v>
      </c>
      <c r="CD41">
        <v>100000</v>
      </c>
      <c r="CE41">
        <v>512</v>
      </c>
      <c r="CF41" s="2">
        <f t="shared" si="70"/>
        <v>549.20000000000005</v>
      </c>
      <c r="CG41">
        <f t="shared" si="71"/>
        <v>1.5319999999999999E-3</v>
      </c>
      <c r="CH41">
        <f t="shared" si="29"/>
        <v>1491403.0216521318</v>
      </c>
      <c r="CI41" s="2">
        <f t="shared" si="72"/>
        <v>30289942.399999999</v>
      </c>
      <c r="CJ41">
        <f t="shared" si="61"/>
        <v>29580.021874999999</v>
      </c>
      <c r="CK41">
        <f t="shared" si="61"/>
        <v>28.886740112304686</v>
      </c>
      <c r="CL41">
        <f t="shared" si="61"/>
        <v>2.8209707140922545E-2</v>
      </c>
      <c r="CM41" s="2">
        <f t="shared" si="67"/>
        <v>0</v>
      </c>
      <c r="CN41">
        <f t="shared" si="62"/>
        <v>0</v>
      </c>
      <c r="CO41">
        <f t="shared" si="62"/>
        <v>0</v>
      </c>
      <c r="CP41">
        <f t="shared" si="62"/>
        <v>0</v>
      </c>
      <c r="CT41">
        <v>1000000</v>
      </c>
      <c r="CU41">
        <v>100000</v>
      </c>
      <c r="CV41">
        <v>512</v>
      </c>
      <c r="CW41" s="2">
        <f t="shared" si="73"/>
        <v>546</v>
      </c>
      <c r="CX41" s="3">
        <f t="shared" si="74"/>
        <v>5.4600000000000004E-4</v>
      </c>
      <c r="CY41" s="3">
        <f t="shared" si="35"/>
        <v>1831501.8315018315</v>
      </c>
      <c r="CZ41" s="2">
        <f t="shared" si="75"/>
        <v>30223632</v>
      </c>
      <c r="DA41">
        <f t="shared" si="37"/>
        <v>29515.265625</v>
      </c>
      <c r="DB41">
        <f t="shared" si="38"/>
        <v>28.823501586914063</v>
      </c>
      <c r="DC41">
        <f t="shared" si="39"/>
        <v>2.8147950768470764E-2</v>
      </c>
      <c r="DD41" s="2">
        <f t="shared" si="68"/>
        <v>0</v>
      </c>
      <c r="DE41">
        <f t="shared" si="40"/>
        <v>0</v>
      </c>
      <c r="DF41">
        <f t="shared" si="41"/>
        <v>0</v>
      </c>
      <c r="DG41">
        <f t="shared" si="42"/>
        <v>0</v>
      </c>
    </row>
    <row r="42" spans="1:111" x14ac:dyDescent="0.25">
      <c r="A42">
        <v>1000000</v>
      </c>
      <c r="B42">
        <v>100000</v>
      </c>
      <c r="C42">
        <v>4096</v>
      </c>
      <c r="D42" s="2">
        <v>3791</v>
      </c>
      <c r="E42">
        <f t="shared" si="0"/>
        <v>3.7910000000000001E-3</v>
      </c>
      <c r="F42">
        <f t="shared" si="11"/>
        <v>263782.64310208394</v>
      </c>
      <c r="G42">
        <v>31173000</v>
      </c>
      <c r="H42">
        <f t="shared" si="12"/>
        <v>30442.3828125</v>
      </c>
      <c r="I42">
        <f t="shared" si="12"/>
        <v>29.728889465332031</v>
      </c>
      <c r="J42">
        <f t="shared" si="12"/>
        <v>2.9032118618488312E-2</v>
      </c>
      <c r="K42" s="2">
        <v>0</v>
      </c>
      <c r="L42">
        <f t="shared" si="69"/>
        <v>0</v>
      </c>
      <c r="M42">
        <f t="shared" si="14"/>
        <v>0</v>
      </c>
      <c r="N42">
        <f t="shared" si="14"/>
        <v>0</v>
      </c>
      <c r="Q42">
        <v>1000000</v>
      </c>
      <c r="R42">
        <v>100000</v>
      </c>
      <c r="S42">
        <v>4096</v>
      </c>
      <c r="T42" s="2">
        <v>3790</v>
      </c>
      <c r="U42">
        <f t="shared" si="1"/>
        <v>3.79E-3</v>
      </c>
      <c r="V42">
        <f t="shared" si="15"/>
        <v>263852.24274406332</v>
      </c>
      <c r="W42" s="2">
        <v>31119768</v>
      </c>
      <c r="X42">
        <f t="shared" si="53"/>
        <v>30390.3984375</v>
      </c>
      <c r="Y42">
        <f t="shared" si="53"/>
        <v>29.678123474121094</v>
      </c>
      <c r="Z42">
        <f t="shared" si="53"/>
        <v>2.8982542455196381E-2</v>
      </c>
      <c r="AA42" s="2">
        <f t="shared" si="63"/>
        <v>0</v>
      </c>
      <c r="AB42">
        <f t="shared" si="54"/>
        <v>0</v>
      </c>
      <c r="AC42">
        <f t="shared" si="54"/>
        <v>0</v>
      </c>
      <c r="AD42">
        <f t="shared" si="54"/>
        <v>0</v>
      </c>
      <c r="AG42">
        <v>1000000</v>
      </c>
      <c r="AH42">
        <v>100000</v>
      </c>
      <c r="AI42">
        <v>4096</v>
      </c>
      <c r="AJ42" s="2">
        <v>3822</v>
      </c>
      <c r="AK42">
        <f t="shared" si="3"/>
        <v>3.8219999999999999E-3</v>
      </c>
      <c r="AL42">
        <f t="shared" si="18"/>
        <v>261643.11878597591</v>
      </c>
      <c r="AM42" s="2">
        <v>30898784</v>
      </c>
      <c r="AN42">
        <f t="shared" si="55"/>
        <v>30174.59375</v>
      </c>
      <c r="AO42">
        <f t="shared" si="55"/>
        <v>29.467376708984375</v>
      </c>
      <c r="AP42">
        <f t="shared" si="55"/>
        <v>2.8776735067367554E-2</v>
      </c>
      <c r="AQ42" s="2">
        <f t="shared" si="64"/>
        <v>0</v>
      </c>
      <c r="AR42">
        <f t="shared" si="56"/>
        <v>0</v>
      </c>
      <c r="AS42">
        <f t="shared" si="56"/>
        <v>0</v>
      </c>
      <c r="AT42">
        <f t="shared" si="56"/>
        <v>0</v>
      </c>
      <c r="AW42">
        <v>1000000</v>
      </c>
      <c r="AX42">
        <v>100000</v>
      </c>
      <c r="AY42">
        <v>4096</v>
      </c>
      <c r="AZ42" s="2">
        <v>3806</v>
      </c>
      <c r="BA42">
        <f t="shared" si="5"/>
        <v>3.8059999999999999E-3</v>
      </c>
      <c r="BB42">
        <f t="shared" si="21"/>
        <v>262743.03730951127</v>
      </c>
      <c r="BC42" s="2">
        <v>31095160</v>
      </c>
      <c r="BD42">
        <f t="shared" si="57"/>
        <v>30366.3671875</v>
      </c>
      <c r="BE42">
        <f t="shared" si="57"/>
        <v>29.654655456542969</v>
      </c>
      <c r="BF42">
        <f t="shared" si="57"/>
        <v>2.8959624469280243E-2</v>
      </c>
      <c r="BG42" s="2">
        <f t="shared" si="65"/>
        <v>0</v>
      </c>
      <c r="BH42">
        <f t="shared" si="58"/>
        <v>0</v>
      </c>
      <c r="BI42">
        <f t="shared" si="58"/>
        <v>0</v>
      </c>
      <c r="BJ42">
        <f t="shared" si="58"/>
        <v>0</v>
      </c>
      <c r="BM42">
        <v>100000</v>
      </c>
      <c r="BN42">
        <v>100000</v>
      </c>
      <c r="BO42">
        <v>4096</v>
      </c>
      <c r="BP42" s="2">
        <v>3775</v>
      </c>
      <c r="BQ42">
        <f t="shared" si="7"/>
        <v>3.7749999999999999E-2</v>
      </c>
      <c r="BR42">
        <f t="shared" si="24"/>
        <v>26490.066225165563</v>
      </c>
      <c r="BS42" s="2">
        <v>31152504</v>
      </c>
      <c r="BT42">
        <f t="shared" si="59"/>
        <v>30422.3671875</v>
      </c>
      <c r="BU42">
        <f t="shared" si="59"/>
        <v>29.709342956542969</v>
      </c>
      <c r="BV42">
        <f t="shared" si="59"/>
        <v>2.9013030230998993E-2</v>
      </c>
      <c r="BW42" s="2">
        <f t="shared" si="66"/>
        <v>0</v>
      </c>
      <c r="BX42">
        <f t="shared" si="60"/>
        <v>0</v>
      </c>
      <c r="BY42">
        <f t="shared" si="60"/>
        <v>0</v>
      </c>
      <c r="BZ42">
        <f t="shared" si="60"/>
        <v>0</v>
      </c>
      <c r="CC42">
        <v>1000000</v>
      </c>
      <c r="CD42">
        <v>100000</v>
      </c>
      <c r="CE42">
        <v>4096</v>
      </c>
      <c r="CF42" s="2">
        <f t="shared" si="70"/>
        <v>3796.8</v>
      </c>
      <c r="CG42">
        <f t="shared" si="71"/>
        <v>1.05918E-2</v>
      </c>
      <c r="CH42">
        <f t="shared" si="29"/>
        <v>215702.22163336002</v>
      </c>
      <c r="CI42" s="2">
        <f t="shared" si="72"/>
        <v>31087843.199999999</v>
      </c>
      <c r="CJ42">
        <f t="shared" si="61"/>
        <v>30359.221874999999</v>
      </c>
      <c r="CK42">
        <f t="shared" si="61"/>
        <v>29.647677612304687</v>
      </c>
      <c r="CL42">
        <f t="shared" si="61"/>
        <v>2.8952810168266296E-2</v>
      </c>
      <c r="CM42" s="2">
        <f t="shared" si="67"/>
        <v>0</v>
      </c>
      <c r="CN42">
        <f t="shared" si="62"/>
        <v>0</v>
      </c>
      <c r="CO42">
        <f t="shared" si="62"/>
        <v>0</v>
      </c>
      <c r="CP42">
        <f t="shared" si="62"/>
        <v>0</v>
      </c>
      <c r="CT42">
        <v>1000000</v>
      </c>
      <c r="CU42">
        <v>100000</v>
      </c>
      <c r="CV42">
        <v>4096</v>
      </c>
      <c r="CW42" s="2">
        <f t="shared" si="73"/>
        <v>3791</v>
      </c>
      <c r="CX42" s="3">
        <f t="shared" si="74"/>
        <v>3.8059999999999999E-3</v>
      </c>
      <c r="CY42" s="3">
        <f t="shared" si="35"/>
        <v>262743.03730951127</v>
      </c>
      <c r="CZ42" s="2">
        <f t="shared" si="75"/>
        <v>31119768</v>
      </c>
      <c r="DA42">
        <f t="shared" si="37"/>
        <v>30390.3984375</v>
      </c>
      <c r="DB42">
        <f t="shared" si="38"/>
        <v>29.678123474121094</v>
      </c>
      <c r="DC42">
        <f t="shared" si="39"/>
        <v>2.8982542455196381E-2</v>
      </c>
      <c r="DD42" s="2">
        <f t="shared" si="68"/>
        <v>0</v>
      </c>
      <c r="DE42">
        <f t="shared" si="40"/>
        <v>0</v>
      </c>
      <c r="DF42">
        <f t="shared" si="41"/>
        <v>0</v>
      </c>
      <c r="DG42">
        <f t="shared" si="42"/>
        <v>0</v>
      </c>
    </row>
    <row r="43" spans="1:111" x14ac:dyDescent="0.25">
      <c r="A43">
        <v>1000000</v>
      </c>
      <c r="B43">
        <v>1000000</v>
      </c>
      <c r="C43">
        <v>2</v>
      </c>
      <c r="D43" s="2">
        <v>172</v>
      </c>
      <c r="E43">
        <f t="shared" si="0"/>
        <v>1.7200000000000001E-4</v>
      </c>
      <c r="F43">
        <f t="shared" si="11"/>
        <v>5813953.4883720921</v>
      </c>
      <c r="G43">
        <v>33136688</v>
      </c>
      <c r="H43">
        <f t="shared" si="12"/>
        <v>32360.046875</v>
      </c>
      <c r="I43">
        <f t="shared" si="12"/>
        <v>31.601608276367188</v>
      </c>
      <c r="J43">
        <f t="shared" si="12"/>
        <v>3.0860945582389832E-2</v>
      </c>
      <c r="K43" s="2">
        <v>0</v>
      </c>
      <c r="L43">
        <f t="shared" si="69"/>
        <v>0</v>
      </c>
      <c r="M43">
        <f t="shared" si="14"/>
        <v>0</v>
      </c>
      <c r="N43">
        <f t="shared" si="14"/>
        <v>0</v>
      </c>
      <c r="Q43">
        <v>1000000</v>
      </c>
      <c r="R43">
        <v>1000000</v>
      </c>
      <c r="S43">
        <v>2</v>
      </c>
      <c r="T43" s="2">
        <v>156</v>
      </c>
      <c r="U43">
        <f t="shared" si="1"/>
        <v>1.56E-4</v>
      </c>
      <c r="V43">
        <f t="shared" si="15"/>
        <v>6410256.41025641</v>
      </c>
      <c r="W43" s="2">
        <v>33128408</v>
      </c>
      <c r="X43">
        <f t="shared" si="53"/>
        <v>32351.9609375</v>
      </c>
      <c r="Y43">
        <f t="shared" si="53"/>
        <v>31.593711853027344</v>
      </c>
      <c r="Z43">
        <f t="shared" si="53"/>
        <v>3.0853234231472015E-2</v>
      </c>
      <c r="AA43" s="2">
        <f t="shared" si="63"/>
        <v>0</v>
      </c>
      <c r="AB43">
        <f t="shared" si="54"/>
        <v>0</v>
      </c>
      <c r="AC43">
        <f t="shared" si="54"/>
        <v>0</v>
      </c>
      <c r="AD43">
        <f t="shared" si="54"/>
        <v>0</v>
      </c>
      <c r="AG43">
        <v>1000000</v>
      </c>
      <c r="AH43">
        <v>1000000</v>
      </c>
      <c r="AI43">
        <v>2</v>
      </c>
      <c r="AJ43" s="2">
        <v>172</v>
      </c>
      <c r="AK43">
        <f t="shared" si="3"/>
        <v>1.7200000000000001E-4</v>
      </c>
      <c r="AL43">
        <f t="shared" si="18"/>
        <v>5813953.4883720921</v>
      </c>
      <c r="AM43" s="2">
        <v>33160296</v>
      </c>
      <c r="AN43">
        <f t="shared" si="55"/>
        <v>32383.1015625</v>
      </c>
      <c r="AO43">
        <f t="shared" si="55"/>
        <v>31.624122619628906</v>
      </c>
      <c r="AP43">
        <f t="shared" si="55"/>
        <v>3.0882932245731354E-2</v>
      </c>
      <c r="AQ43" s="2">
        <f t="shared" si="64"/>
        <v>0</v>
      </c>
      <c r="AR43">
        <f t="shared" si="56"/>
        <v>0</v>
      </c>
      <c r="AS43">
        <f t="shared" si="56"/>
        <v>0</v>
      </c>
      <c r="AT43">
        <f t="shared" si="56"/>
        <v>0</v>
      </c>
      <c r="AW43">
        <v>1000000</v>
      </c>
      <c r="AX43">
        <v>1000000</v>
      </c>
      <c r="AY43">
        <v>2</v>
      </c>
      <c r="AZ43" s="2">
        <v>156</v>
      </c>
      <c r="BA43">
        <f t="shared" si="5"/>
        <v>1.56E-4</v>
      </c>
      <c r="BB43">
        <f t="shared" si="21"/>
        <v>6410256.41025641</v>
      </c>
      <c r="BC43" s="2">
        <v>33095680</v>
      </c>
      <c r="BD43">
        <f t="shared" si="57"/>
        <v>32320</v>
      </c>
      <c r="BE43">
        <f t="shared" si="57"/>
        <v>31.5625</v>
      </c>
      <c r="BF43">
        <f t="shared" si="57"/>
        <v>3.082275390625E-2</v>
      </c>
      <c r="BG43" s="2">
        <f t="shared" si="65"/>
        <v>0</v>
      </c>
      <c r="BH43">
        <f t="shared" si="58"/>
        <v>0</v>
      </c>
      <c r="BI43">
        <f t="shared" si="58"/>
        <v>0</v>
      </c>
      <c r="BJ43">
        <f t="shared" si="58"/>
        <v>0</v>
      </c>
      <c r="BM43">
        <v>1000000</v>
      </c>
      <c r="BN43">
        <v>1000000</v>
      </c>
      <c r="BO43">
        <v>2</v>
      </c>
      <c r="BP43" s="2">
        <v>156</v>
      </c>
      <c r="BQ43">
        <f t="shared" si="7"/>
        <v>1.56E-4</v>
      </c>
      <c r="BR43">
        <f t="shared" si="24"/>
        <v>6410256.41025641</v>
      </c>
      <c r="BS43" s="2">
        <v>33341984</v>
      </c>
      <c r="BT43">
        <f t="shared" si="59"/>
        <v>32560.53125</v>
      </c>
      <c r="BU43">
        <f t="shared" si="59"/>
        <v>31.797393798828125</v>
      </c>
      <c r="BV43">
        <f t="shared" si="59"/>
        <v>3.1052142381668091E-2</v>
      </c>
      <c r="BW43" s="2">
        <f t="shared" si="66"/>
        <v>0</v>
      </c>
      <c r="BX43">
        <f t="shared" si="60"/>
        <v>0</v>
      </c>
      <c r="BY43">
        <f t="shared" si="60"/>
        <v>0</v>
      </c>
      <c r="BZ43">
        <f t="shared" si="60"/>
        <v>0</v>
      </c>
      <c r="CC43">
        <v>1000000</v>
      </c>
      <c r="CD43">
        <v>1000000</v>
      </c>
      <c r="CE43">
        <v>2</v>
      </c>
      <c r="CF43" s="2">
        <f t="shared" si="70"/>
        <v>162.4</v>
      </c>
      <c r="CG43">
        <f t="shared" si="71"/>
        <v>1.6239999999999999E-4</v>
      </c>
      <c r="CH43">
        <f t="shared" si="29"/>
        <v>6171735.2415026827</v>
      </c>
      <c r="CI43" s="2">
        <f t="shared" si="72"/>
        <v>33172611.199999999</v>
      </c>
      <c r="CJ43">
        <f t="shared" si="61"/>
        <v>32395.128124999999</v>
      </c>
      <c r="CK43">
        <f t="shared" si="61"/>
        <v>31.635867309570312</v>
      </c>
      <c r="CL43">
        <f t="shared" si="61"/>
        <v>3.0894401669502258E-2</v>
      </c>
      <c r="CM43" s="2">
        <f t="shared" si="67"/>
        <v>0</v>
      </c>
      <c r="CN43">
        <f t="shared" si="62"/>
        <v>0</v>
      </c>
      <c r="CO43">
        <f t="shared" si="62"/>
        <v>0</v>
      </c>
      <c r="CP43">
        <f t="shared" si="62"/>
        <v>0</v>
      </c>
      <c r="CT43">
        <v>1000000</v>
      </c>
      <c r="CU43">
        <v>1000000</v>
      </c>
      <c r="CV43">
        <v>2</v>
      </c>
      <c r="CW43" s="2">
        <f t="shared" si="73"/>
        <v>156</v>
      </c>
      <c r="CX43" s="3">
        <f t="shared" si="74"/>
        <v>1.56E-4</v>
      </c>
      <c r="CY43" s="3">
        <f t="shared" si="35"/>
        <v>6410256.41025641</v>
      </c>
      <c r="CZ43" s="2">
        <f t="shared" si="75"/>
        <v>33136688</v>
      </c>
      <c r="DA43">
        <f t="shared" si="37"/>
        <v>32360.046875</v>
      </c>
      <c r="DB43">
        <f t="shared" si="38"/>
        <v>31.601608276367188</v>
      </c>
      <c r="DC43">
        <f t="shared" si="39"/>
        <v>3.0860945582389832E-2</v>
      </c>
      <c r="DD43" s="2">
        <f t="shared" si="68"/>
        <v>0</v>
      </c>
      <c r="DE43">
        <f t="shared" si="40"/>
        <v>0</v>
      </c>
      <c r="DF43">
        <f t="shared" si="41"/>
        <v>0</v>
      </c>
      <c r="DG43">
        <f t="shared" si="42"/>
        <v>0</v>
      </c>
    </row>
    <row r="44" spans="1:111" x14ac:dyDescent="0.25">
      <c r="A44">
        <v>1000000</v>
      </c>
      <c r="B44">
        <v>1000000</v>
      </c>
      <c r="C44">
        <v>4</v>
      </c>
      <c r="D44" s="2">
        <v>156</v>
      </c>
      <c r="E44">
        <f t="shared" si="0"/>
        <v>1.56E-4</v>
      </c>
      <c r="F44">
        <f t="shared" si="11"/>
        <v>6410256.41025641</v>
      </c>
      <c r="G44">
        <v>29914088</v>
      </c>
      <c r="H44">
        <f t="shared" si="12"/>
        <v>29212.9765625</v>
      </c>
      <c r="I44">
        <f t="shared" si="12"/>
        <v>28.528297424316406</v>
      </c>
      <c r="J44">
        <f t="shared" si="12"/>
        <v>2.785966545343399E-2</v>
      </c>
      <c r="K44" s="2">
        <v>0</v>
      </c>
      <c r="L44">
        <f t="shared" si="69"/>
        <v>0</v>
      </c>
      <c r="M44">
        <f t="shared" si="14"/>
        <v>0</v>
      </c>
      <c r="N44">
        <f t="shared" si="14"/>
        <v>0</v>
      </c>
      <c r="Q44">
        <v>1000000</v>
      </c>
      <c r="R44">
        <v>1000000</v>
      </c>
      <c r="S44">
        <v>4</v>
      </c>
      <c r="T44" s="2">
        <v>172</v>
      </c>
      <c r="U44">
        <f t="shared" si="1"/>
        <v>1.7200000000000001E-4</v>
      </c>
      <c r="V44">
        <f t="shared" si="15"/>
        <v>5813953.4883720921</v>
      </c>
      <c r="W44" s="2">
        <v>33064944</v>
      </c>
      <c r="X44">
        <f t="shared" ref="X44:Z54" si="76">W44/1024</f>
        <v>32289.984375</v>
      </c>
      <c r="Y44">
        <f t="shared" si="76"/>
        <v>31.533187866210938</v>
      </c>
      <c r="Z44">
        <f t="shared" si="76"/>
        <v>3.0794128775596619E-2</v>
      </c>
      <c r="AA44" s="2">
        <f t="shared" si="63"/>
        <v>0</v>
      </c>
      <c r="AB44">
        <f t="shared" ref="AB44:AD54" si="77">AA44/1024</f>
        <v>0</v>
      </c>
      <c r="AC44">
        <f t="shared" si="77"/>
        <v>0</v>
      </c>
      <c r="AD44">
        <f t="shared" si="77"/>
        <v>0</v>
      </c>
      <c r="AG44">
        <v>1000000</v>
      </c>
      <c r="AH44">
        <v>1000000</v>
      </c>
      <c r="AI44">
        <v>4</v>
      </c>
      <c r="AJ44" s="2">
        <v>187</v>
      </c>
      <c r="AK44">
        <f t="shared" si="3"/>
        <v>1.8699999999999999E-4</v>
      </c>
      <c r="AL44">
        <f t="shared" si="18"/>
        <v>5347593.5828877008</v>
      </c>
      <c r="AM44" s="2">
        <v>33082208</v>
      </c>
      <c r="AN44">
        <f t="shared" ref="AN44:AP54" si="78">AM44/1024</f>
        <v>32306.84375</v>
      </c>
      <c r="AO44">
        <f t="shared" si="78"/>
        <v>31.549652099609375</v>
      </c>
      <c r="AP44">
        <f t="shared" si="78"/>
        <v>3.081020712852478E-2</v>
      </c>
      <c r="AQ44" s="2">
        <f t="shared" si="64"/>
        <v>0</v>
      </c>
      <c r="AR44">
        <f t="shared" ref="AR44:AT54" si="79">AQ44/1024</f>
        <v>0</v>
      </c>
      <c r="AS44">
        <f t="shared" si="79"/>
        <v>0</v>
      </c>
      <c r="AT44">
        <f t="shared" si="79"/>
        <v>0</v>
      </c>
      <c r="AW44">
        <v>1000000</v>
      </c>
      <c r="AX44">
        <v>1000000</v>
      </c>
      <c r="AY44">
        <v>4</v>
      </c>
      <c r="AZ44" s="2">
        <v>187</v>
      </c>
      <c r="BA44">
        <f t="shared" si="5"/>
        <v>1.8699999999999999E-4</v>
      </c>
      <c r="BB44">
        <f t="shared" si="21"/>
        <v>5347593.5828877008</v>
      </c>
      <c r="BC44" s="2">
        <v>33133536</v>
      </c>
      <c r="BD44">
        <f t="shared" ref="BD44:BF54" si="80">BC44/1024</f>
        <v>32356.96875</v>
      </c>
      <c r="BE44">
        <f t="shared" si="80"/>
        <v>31.598602294921875</v>
      </c>
      <c r="BF44">
        <f t="shared" si="80"/>
        <v>3.0858010053634644E-2</v>
      </c>
      <c r="BG44" s="2">
        <f t="shared" si="65"/>
        <v>0</v>
      </c>
      <c r="BH44">
        <f t="shared" ref="BH44:BJ54" si="81">BG44/1024</f>
        <v>0</v>
      </c>
      <c r="BI44">
        <f t="shared" si="81"/>
        <v>0</v>
      </c>
      <c r="BJ44">
        <f t="shared" si="81"/>
        <v>0</v>
      </c>
      <c r="BM44">
        <v>1000000</v>
      </c>
      <c r="BN44">
        <v>1000000</v>
      </c>
      <c r="BO44">
        <v>4</v>
      </c>
      <c r="BP44" s="2">
        <v>172</v>
      </c>
      <c r="BQ44">
        <f t="shared" si="7"/>
        <v>1.7200000000000001E-4</v>
      </c>
      <c r="BR44">
        <f t="shared" si="24"/>
        <v>5813953.4883720921</v>
      </c>
      <c r="BS44" s="2">
        <v>33076648</v>
      </c>
      <c r="BT44">
        <f t="shared" ref="BT44:BV54" si="82">BS44/1024</f>
        <v>32301.4140625</v>
      </c>
      <c r="BU44">
        <f t="shared" si="82"/>
        <v>31.544349670410156</v>
      </c>
      <c r="BV44">
        <f t="shared" si="82"/>
        <v>3.0805028975009918E-2</v>
      </c>
      <c r="BW44" s="2">
        <f t="shared" si="66"/>
        <v>0</v>
      </c>
      <c r="BX44">
        <f t="shared" ref="BX44:BZ54" si="83">BW44/1024</f>
        <v>0</v>
      </c>
      <c r="BY44">
        <f t="shared" si="83"/>
        <v>0</v>
      </c>
      <c r="BZ44">
        <f t="shared" si="83"/>
        <v>0</v>
      </c>
      <c r="CC44">
        <v>1000000</v>
      </c>
      <c r="CD44">
        <v>1000000</v>
      </c>
      <c r="CE44">
        <v>4</v>
      </c>
      <c r="CF44" s="2">
        <f t="shared" si="70"/>
        <v>174.8</v>
      </c>
      <c r="CG44">
        <f t="shared" si="71"/>
        <v>1.7479999999999999E-4</v>
      </c>
      <c r="CH44">
        <f t="shared" si="29"/>
        <v>5746670.1105551999</v>
      </c>
      <c r="CI44" s="2">
        <f t="shared" si="72"/>
        <v>32454284.800000001</v>
      </c>
      <c r="CJ44">
        <f t="shared" ref="CJ44:CL54" si="84">CI44/1024</f>
        <v>31693.637500000001</v>
      </c>
      <c r="CK44">
        <f t="shared" si="84"/>
        <v>30.950817871093751</v>
      </c>
      <c r="CL44">
        <f t="shared" si="84"/>
        <v>3.0225408077239991E-2</v>
      </c>
      <c r="CM44" s="2">
        <f t="shared" si="67"/>
        <v>0</v>
      </c>
      <c r="CN44">
        <f t="shared" ref="CN44:CP54" si="85">CM44/1024</f>
        <v>0</v>
      </c>
      <c r="CO44">
        <f t="shared" si="85"/>
        <v>0</v>
      </c>
      <c r="CP44">
        <f t="shared" si="85"/>
        <v>0</v>
      </c>
      <c r="CT44">
        <v>1000000</v>
      </c>
      <c r="CU44">
        <v>1000000</v>
      </c>
      <c r="CV44">
        <v>4</v>
      </c>
      <c r="CW44" s="2">
        <f t="shared" si="73"/>
        <v>172</v>
      </c>
      <c r="CX44" s="3">
        <f t="shared" si="74"/>
        <v>1.7200000000000001E-4</v>
      </c>
      <c r="CY44" s="3">
        <f t="shared" si="35"/>
        <v>5813953.4883720921</v>
      </c>
      <c r="CZ44" s="2">
        <f t="shared" si="75"/>
        <v>33076648</v>
      </c>
      <c r="DA44">
        <f t="shared" si="37"/>
        <v>32301.4140625</v>
      </c>
      <c r="DB44">
        <f t="shared" si="38"/>
        <v>31.544349670410156</v>
      </c>
      <c r="DC44">
        <f t="shared" si="39"/>
        <v>3.0805028975009918E-2</v>
      </c>
      <c r="DD44" s="2">
        <f t="shared" si="68"/>
        <v>0</v>
      </c>
      <c r="DE44">
        <f t="shared" si="40"/>
        <v>0</v>
      </c>
      <c r="DF44">
        <f t="shared" si="41"/>
        <v>0</v>
      </c>
      <c r="DG44">
        <f t="shared" si="42"/>
        <v>0</v>
      </c>
    </row>
    <row r="45" spans="1:111" x14ac:dyDescent="0.25">
      <c r="A45">
        <v>1000000</v>
      </c>
      <c r="B45">
        <v>1000000</v>
      </c>
      <c r="C45">
        <v>8</v>
      </c>
      <c r="D45" s="2">
        <v>171</v>
      </c>
      <c r="E45">
        <f t="shared" si="0"/>
        <v>1.7100000000000001E-4</v>
      </c>
      <c r="F45">
        <f t="shared" si="11"/>
        <v>5847953.2163742688</v>
      </c>
      <c r="G45">
        <v>33126352</v>
      </c>
      <c r="H45">
        <f t="shared" si="12"/>
        <v>32349.953125</v>
      </c>
      <c r="I45">
        <f t="shared" si="12"/>
        <v>31.591751098632812</v>
      </c>
      <c r="J45">
        <f t="shared" si="12"/>
        <v>3.0851319432258606E-2</v>
      </c>
      <c r="K45" s="2">
        <v>0</v>
      </c>
      <c r="L45">
        <f t="shared" si="69"/>
        <v>0</v>
      </c>
      <c r="M45">
        <f t="shared" si="14"/>
        <v>0</v>
      </c>
      <c r="N45">
        <f t="shared" si="14"/>
        <v>0</v>
      </c>
      <c r="Q45">
        <v>1000000</v>
      </c>
      <c r="R45">
        <v>1000000</v>
      </c>
      <c r="S45">
        <v>8</v>
      </c>
      <c r="T45" s="2">
        <v>172</v>
      </c>
      <c r="U45">
        <f t="shared" si="1"/>
        <v>1.7200000000000001E-4</v>
      </c>
      <c r="V45">
        <f t="shared" si="15"/>
        <v>5813953.4883720921</v>
      </c>
      <c r="W45" s="2">
        <v>33235632</v>
      </c>
      <c r="X45">
        <f t="shared" si="76"/>
        <v>32456.671875</v>
      </c>
      <c r="Y45">
        <f t="shared" si="76"/>
        <v>31.695968627929688</v>
      </c>
      <c r="Z45">
        <f t="shared" si="76"/>
        <v>3.0953094363212585E-2</v>
      </c>
      <c r="AA45" s="2">
        <f t="shared" si="63"/>
        <v>0</v>
      </c>
      <c r="AB45">
        <f t="shared" si="77"/>
        <v>0</v>
      </c>
      <c r="AC45">
        <f t="shared" si="77"/>
        <v>0</v>
      </c>
      <c r="AD45">
        <f t="shared" si="77"/>
        <v>0</v>
      </c>
      <c r="AG45">
        <v>1000000</v>
      </c>
      <c r="AH45">
        <v>1000000</v>
      </c>
      <c r="AI45">
        <v>8</v>
      </c>
      <c r="AJ45" s="2">
        <v>171</v>
      </c>
      <c r="AK45">
        <f t="shared" si="3"/>
        <v>1.7100000000000001E-4</v>
      </c>
      <c r="AL45">
        <f t="shared" si="18"/>
        <v>5847953.2163742688</v>
      </c>
      <c r="AM45" s="2">
        <v>29861608</v>
      </c>
      <c r="AN45">
        <f t="shared" si="78"/>
        <v>29161.7265625</v>
      </c>
      <c r="AO45">
        <f t="shared" si="78"/>
        <v>28.478248596191406</v>
      </c>
      <c r="AP45">
        <f t="shared" si="78"/>
        <v>2.781078964471817E-2</v>
      </c>
      <c r="AQ45" s="2">
        <f t="shared" si="64"/>
        <v>0</v>
      </c>
      <c r="AR45">
        <f t="shared" si="79"/>
        <v>0</v>
      </c>
      <c r="AS45">
        <f t="shared" si="79"/>
        <v>0</v>
      </c>
      <c r="AT45">
        <f t="shared" si="79"/>
        <v>0</v>
      </c>
      <c r="AW45">
        <v>1000000</v>
      </c>
      <c r="AX45">
        <v>1000000</v>
      </c>
      <c r="AY45">
        <v>8</v>
      </c>
      <c r="AZ45" s="2">
        <v>203</v>
      </c>
      <c r="BA45">
        <f t="shared" si="5"/>
        <v>2.03E-4</v>
      </c>
      <c r="BB45">
        <f t="shared" si="21"/>
        <v>4926108.3743842365</v>
      </c>
      <c r="BC45" s="2">
        <v>29850712</v>
      </c>
      <c r="BD45">
        <f t="shared" si="80"/>
        <v>29151.0859375</v>
      </c>
      <c r="BE45">
        <f t="shared" si="80"/>
        <v>28.467857360839844</v>
      </c>
      <c r="BF45">
        <f t="shared" si="80"/>
        <v>2.780064195394516E-2</v>
      </c>
      <c r="BG45" s="2">
        <f t="shared" si="65"/>
        <v>0</v>
      </c>
      <c r="BH45">
        <f t="shared" si="81"/>
        <v>0</v>
      </c>
      <c r="BI45">
        <f t="shared" si="81"/>
        <v>0</v>
      </c>
      <c r="BJ45">
        <f t="shared" si="81"/>
        <v>0</v>
      </c>
      <c r="BM45">
        <v>1000000</v>
      </c>
      <c r="BN45">
        <v>1000000</v>
      </c>
      <c r="BO45">
        <v>8</v>
      </c>
      <c r="BP45" s="2">
        <v>187</v>
      </c>
      <c r="BQ45">
        <f t="shared" si="7"/>
        <v>1.8699999999999999E-4</v>
      </c>
      <c r="BR45">
        <f t="shared" si="24"/>
        <v>5347593.5828877008</v>
      </c>
      <c r="BS45" s="2">
        <v>33102784</v>
      </c>
      <c r="BT45">
        <f t="shared" si="82"/>
        <v>32326.9375</v>
      </c>
      <c r="BU45">
        <f t="shared" si="82"/>
        <v>31.56927490234375</v>
      </c>
      <c r="BV45">
        <f t="shared" si="82"/>
        <v>3.0829370021820068E-2</v>
      </c>
      <c r="BW45" s="2">
        <f t="shared" si="66"/>
        <v>0</v>
      </c>
      <c r="BX45">
        <f t="shared" si="83"/>
        <v>0</v>
      </c>
      <c r="BY45">
        <f t="shared" si="83"/>
        <v>0</v>
      </c>
      <c r="BZ45">
        <f t="shared" si="83"/>
        <v>0</v>
      </c>
      <c r="CC45">
        <v>1000000</v>
      </c>
      <c r="CD45">
        <v>1000000</v>
      </c>
      <c r="CE45">
        <v>8</v>
      </c>
      <c r="CF45" s="2">
        <f t="shared" si="70"/>
        <v>180.8</v>
      </c>
      <c r="CG45">
        <f t="shared" si="71"/>
        <v>1.808E-4</v>
      </c>
      <c r="CH45">
        <f t="shared" si="29"/>
        <v>5556712.3756785132</v>
      </c>
      <c r="CI45" s="2">
        <f t="shared" si="72"/>
        <v>31835417.600000001</v>
      </c>
      <c r="CJ45">
        <f t="shared" si="84"/>
        <v>31089.275000000001</v>
      </c>
      <c r="CK45">
        <f t="shared" si="84"/>
        <v>30.360620117187501</v>
      </c>
      <c r="CL45">
        <f t="shared" si="84"/>
        <v>2.9649043083190919E-2</v>
      </c>
      <c r="CM45" s="2">
        <f t="shared" si="67"/>
        <v>0</v>
      </c>
      <c r="CN45">
        <f t="shared" si="85"/>
        <v>0</v>
      </c>
      <c r="CO45">
        <f t="shared" si="85"/>
        <v>0</v>
      </c>
      <c r="CP45">
        <f t="shared" si="85"/>
        <v>0</v>
      </c>
      <c r="CT45">
        <v>1000000</v>
      </c>
      <c r="CU45">
        <v>1000000</v>
      </c>
      <c r="CV45">
        <v>8</v>
      </c>
      <c r="CW45" s="2">
        <f t="shared" si="73"/>
        <v>172</v>
      </c>
      <c r="CX45" s="3">
        <f t="shared" si="74"/>
        <v>1.7200000000000001E-4</v>
      </c>
      <c r="CY45" s="3">
        <f t="shared" si="35"/>
        <v>5813953.4883720921</v>
      </c>
      <c r="CZ45" s="2">
        <f t="shared" si="75"/>
        <v>33102784</v>
      </c>
      <c r="DA45">
        <f t="shared" si="37"/>
        <v>32326.9375</v>
      </c>
      <c r="DB45">
        <f t="shared" si="38"/>
        <v>31.56927490234375</v>
      </c>
      <c r="DC45">
        <f t="shared" si="39"/>
        <v>3.0829370021820068E-2</v>
      </c>
      <c r="DD45" s="2">
        <f t="shared" si="68"/>
        <v>0</v>
      </c>
      <c r="DE45">
        <f t="shared" si="40"/>
        <v>0</v>
      </c>
      <c r="DF45">
        <f t="shared" si="41"/>
        <v>0</v>
      </c>
      <c r="DG45">
        <f t="shared" si="42"/>
        <v>0</v>
      </c>
    </row>
    <row r="46" spans="1:111" x14ac:dyDescent="0.25">
      <c r="A46">
        <v>1000000</v>
      </c>
      <c r="B46">
        <v>1000000</v>
      </c>
      <c r="C46">
        <v>64</v>
      </c>
      <c r="D46" s="2">
        <v>250</v>
      </c>
      <c r="E46">
        <f t="shared" si="0"/>
        <v>2.5000000000000001E-4</v>
      </c>
      <c r="F46">
        <f t="shared" si="11"/>
        <v>4000000</v>
      </c>
      <c r="G46">
        <v>33214504</v>
      </c>
      <c r="H46">
        <f t="shared" si="12"/>
        <v>32436.0390625</v>
      </c>
      <c r="I46">
        <f t="shared" si="12"/>
        <v>31.675819396972656</v>
      </c>
      <c r="J46">
        <f t="shared" si="12"/>
        <v>3.093341737985611E-2</v>
      </c>
      <c r="K46" s="2">
        <v>0</v>
      </c>
      <c r="L46">
        <f t="shared" si="69"/>
        <v>0</v>
      </c>
      <c r="M46">
        <f t="shared" si="14"/>
        <v>0</v>
      </c>
      <c r="N46">
        <f t="shared" si="14"/>
        <v>0</v>
      </c>
      <c r="Q46">
        <v>1000000</v>
      </c>
      <c r="R46">
        <v>1000000</v>
      </c>
      <c r="S46">
        <v>64</v>
      </c>
      <c r="T46" s="2">
        <v>234</v>
      </c>
      <c r="U46">
        <f t="shared" si="1"/>
        <v>2.34E-4</v>
      </c>
      <c r="V46">
        <f t="shared" si="15"/>
        <v>4273504.273504273</v>
      </c>
      <c r="W46" s="2">
        <v>33079848</v>
      </c>
      <c r="X46">
        <f t="shared" si="76"/>
        <v>32304.5390625</v>
      </c>
      <c r="Y46">
        <f t="shared" si="76"/>
        <v>31.547401428222656</v>
      </c>
      <c r="Z46">
        <f t="shared" si="76"/>
        <v>3.0808009207248688E-2</v>
      </c>
      <c r="AA46" s="2">
        <f t="shared" si="63"/>
        <v>0</v>
      </c>
      <c r="AB46">
        <f t="shared" si="77"/>
        <v>0</v>
      </c>
      <c r="AC46">
        <f t="shared" si="77"/>
        <v>0</v>
      </c>
      <c r="AD46">
        <f t="shared" si="77"/>
        <v>0</v>
      </c>
      <c r="AG46">
        <v>1000000</v>
      </c>
      <c r="AH46">
        <v>1000000</v>
      </c>
      <c r="AI46">
        <v>64</v>
      </c>
      <c r="AJ46" s="2">
        <v>234</v>
      </c>
      <c r="AK46">
        <f t="shared" si="3"/>
        <v>2.34E-4</v>
      </c>
      <c r="AL46">
        <f t="shared" si="18"/>
        <v>4273504.273504273</v>
      </c>
      <c r="AM46" s="2">
        <v>33042160</v>
      </c>
      <c r="AN46">
        <f t="shared" si="78"/>
        <v>32267.734375</v>
      </c>
      <c r="AO46">
        <f t="shared" si="78"/>
        <v>31.511459350585937</v>
      </c>
      <c r="AP46">
        <f t="shared" si="78"/>
        <v>3.077290952205658E-2</v>
      </c>
      <c r="AQ46" s="2">
        <f t="shared" si="64"/>
        <v>0</v>
      </c>
      <c r="AR46">
        <f t="shared" si="79"/>
        <v>0</v>
      </c>
      <c r="AS46">
        <f t="shared" si="79"/>
        <v>0</v>
      </c>
      <c r="AT46">
        <f t="shared" si="79"/>
        <v>0</v>
      </c>
      <c r="AW46">
        <v>1000000</v>
      </c>
      <c r="AX46">
        <v>1000000</v>
      </c>
      <c r="AY46">
        <v>64</v>
      </c>
      <c r="AZ46" s="2">
        <v>234</v>
      </c>
      <c r="BA46">
        <f t="shared" si="5"/>
        <v>2.34E-4</v>
      </c>
      <c r="BB46">
        <f t="shared" si="21"/>
        <v>4273504.273504273</v>
      </c>
      <c r="BC46" s="2">
        <v>33062624</v>
      </c>
      <c r="BD46">
        <f t="shared" si="80"/>
        <v>32287.71875</v>
      </c>
      <c r="BE46">
        <f t="shared" si="80"/>
        <v>31.530975341796875</v>
      </c>
      <c r="BF46">
        <f t="shared" si="80"/>
        <v>3.0791968107223511E-2</v>
      </c>
      <c r="BG46" s="2">
        <f t="shared" si="65"/>
        <v>0</v>
      </c>
      <c r="BH46">
        <f t="shared" si="81"/>
        <v>0</v>
      </c>
      <c r="BI46">
        <f t="shared" si="81"/>
        <v>0</v>
      </c>
      <c r="BJ46">
        <f t="shared" si="81"/>
        <v>0</v>
      </c>
      <c r="BM46">
        <v>1000000</v>
      </c>
      <c r="BN46">
        <v>1000000</v>
      </c>
      <c r="BO46">
        <v>64</v>
      </c>
      <c r="BP46" s="2">
        <v>250</v>
      </c>
      <c r="BQ46">
        <f t="shared" si="7"/>
        <v>2.5000000000000001E-4</v>
      </c>
      <c r="BR46">
        <f t="shared" si="24"/>
        <v>4000000</v>
      </c>
      <c r="BS46" s="2">
        <v>33079008</v>
      </c>
      <c r="BT46">
        <f t="shared" si="82"/>
        <v>32303.71875</v>
      </c>
      <c r="BU46">
        <f t="shared" si="82"/>
        <v>31.546600341796875</v>
      </c>
      <c r="BV46">
        <f t="shared" si="82"/>
        <v>3.0807226896286011E-2</v>
      </c>
      <c r="BW46" s="2">
        <f t="shared" si="66"/>
        <v>0</v>
      </c>
      <c r="BX46">
        <f t="shared" si="83"/>
        <v>0</v>
      </c>
      <c r="BY46">
        <f t="shared" si="83"/>
        <v>0</v>
      </c>
      <c r="BZ46">
        <f t="shared" si="83"/>
        <v>0</v>
      </c>
      <c r="CC46">
        <v>1000000</v>
      </c>
      <c r="CD46">
        <v>1000000</v>
      </c>
      <c r="CE46">
        <v>64</v>
      </c>
      <c r="CF46" s="2">
        <f t="shared" si="70"/>
        <v>240.4</v>
      </c>
      <c r="CG46">
        <f t="shared" si="71"/>
        <v>2.4039999999999999E-4</v>
      </c>
      <c r="CH46">
        <f t="shared" si="29"/>
        <v>4164102.564102564</v>
      </c>
      <c r="CI46" s="2">
        <f t="shared" si="72"/>
        <v>33095628.800000001</v>
      </c>
      <c r="CJ46">
        <f t="shared" si="84"/>
        <v>32319.95</v>
      </c>
      <c r="CK46">
        <f t="shared" si="84"/>
        <v>31.562451171875001</v>
      </c>
      <c r="CL46">
        <f t="shared" si="84"/>
        <v>3.082270622253418E-2</v>
      </c>
      <c r="CM46" s="2">
        <f t="shared" si="67"/>
        <v>0</v>
      </c>
      <c r="CN46">
        <f t="shared" si="85"/>
        <v>0</v>
      </c>
      <c r="CO46">
        <f t="shared" si="85"/>
        <v>0</v>
      </c>
      <c r="CP46">
        <f t="shared" si="85"/>
        <v>0</v>
      </c>
      <c r="CT46">
        <v>1000000</v>
      </c>
      <c r="CU46">
        <v>1000000</v>
      </c>
      <c r="CV46">
        <v>64</v>
      </c>
      <c r="CW46" s="2">
        <f t="shared" si="73"/>
        <v>234</v>
      </c>
      <c r="CX46" s="3">
        <f t="shared" si="74"/>
        <v>2.34E-4</v>
      </c>
      <c r="CY46" s="3">
        <f t="shared" si="35"/>
        <v>4273504.273504273</v>
      </c>
      <c r="CZ46" s="2">
        <f t="shared" si="75"/>
        <v>33079008</v>
      </c>
      <c r="DA46">
        <f t="shared" si="37"/>
        <v>32303.71875</v>
      </c>
      <c r="DB46">
        <f t="shared" si="38"/>
        <v>31.546600341796875</v>
      </c>
      <c r="DC46">
        <f t="shared" si="39"/>
        <v>3.0807226896286011E-2</v>
      </c>
      <c r="DD46" s="2">
        <f t="shared" si="68"/>
        <v>0</v>
      </c>
      <c r="DE46">
        <f t="shared" si="40"/>
        <v>0</v>
      </c>
      <c r="DF46">
        <f t="shared" si="41"/>
        <v>0</v>
      </c>
      <c r="DG46">
        <f t="shared" si="42"/>
        <v>0</v>
      </c>
    </row>
    <row r="47" spans="1:111" x14ac:dyDescent="0.25">
      <c r="A47">
        <v>1000000</v>
      </c>
      <c r="B47">
        <v>1000000</v>
      </c>
      <c r="C47">
        <v>512</v>
      </c>
      <c r="D47" s="2">
        <v>608</v>
      </c>
      <c r="E47">
        <f t="shared" si="0"/>
        <v>6.0800000000000003E-4</v>
      </c>
      <c r="F47">
        <f t="shared" si="11"/>
        <v>1644736.8421052631</v>
      </c>
      <c r="G47">
        <v>33053376</v>
      </c>
      <c r="H47">
        <f t="shared" si="12"/>
        <v>32278.6875</v>
      </c>
      <c r="I47">
        <f t="shared" si="12"/>
        <v>31.52215576171875</v>
      </c>
      <c r="J47">
        <f t="shared" si="12"/>
        <v>3.0783355236053467E-2</v>
      </c>
      <c r="K47" s="2">
        <v>0</v>
      </c>
      <c r="L47">
        <f t="shared" si="69"/>
        <v>0</v>
      </c>
      <c r="M47">
        <f t="shared" si="14"/>
        <v>0</v>
      </c>
      <c r="N47">
        <f t="shared" si="14"/>
        <v>0</v>
      </c>
      <c r="Q47">
        <v>1000000</v>
      </c>
      <c r="R47">
        <v>1000000</v>
      </c>
      <c r="S47">
        <v>512</v>
      </c>
      <c r="T47" s="2">
        <v>624</v>
      </c>
      <c r="U47">
        <f t="shared" si="1"/>
        <v>6.2399999999999999E-4</v>
      </c>
      <c r="V47">
        <f t="shared" si="15"/>
        <v>1602564.1025641025</v>
      </c>
      <c r="W47" s="2">
        <v>33124680</v>
      </c>
      <c r="X47">
        <f t="shared" si="76"/>
        <v>32348.3203125</v>
      </c>
      <c r="Y47">
        <f t="shared" si="76"/>
        <v>31.590156555175781</v>
      </c>
      <c r="Z47">
        <f t="shared" si="76"/>
        <v>3.0849762260913849E-2</v>
      </c>
      <c r="AA47" s="2">
        <f t="shared" si="63"/>
        <v>0</v>
      </c>
      <c r="AB47">
        <f t="shared" si="77"/>
        <v>0</v>
      </c>
      <c r="AC47">
        <f t="shared" si="77"/>
        <v>0</v>
      </c>
      <c r="AD47">
        <f t="shared" si="77"/>
        <v>0</v>
      </c>
      <c r="AG47">
        <v>1000000</v>
      </c>
      <c r="AH47">
        <v>1000000</v>
      </c>
      <c r="AI47">
        <v>512</v>
      </c>
      <c r="AJ47" s="2">
        <v>593</v>
      </c>
      <c r="AK47">
        <f t="shared" si="3"/>
        <v>5.9299999999999999E-4</v>
      </c>
      <c r="AL47">
        <f t="shared" si="18"/>
        <v>1686340.6408094435</v>
      </c>
      <c r="AM47" s="2">
        <v>30072680</v>
      </c>
      <c r="AN47">
        <f t="shared" si="78"/>
        <v>29367.8515625</v>
      </c>
      <c r="AO47">
        <f t="shared" si="78"/>
        <v>28.679542541503906</v>
      </c>
      <c r="AP47">
        <f t="shared" si="78"/>
        <v>2.8007365763187408E-2</v>
      </c>
      <c r="AQ47" s="2">
        <f t="shared" si="64"/>
        <v>0</v>
      </c>
      <c r="AR47">
        <f t="shared" si="79"/>
        <v>0</v>
      </c>
      <c r="AS47">
        <f t="shared" si="79"/>
        <v>0</v>
      </c>
      <c r="AT47">
        <f t="shared" si="79"/>
        <v>0</v>
      </c>
      <c r="AW47">
        <v>1000000</v>
      </c>
      <c r="AX47">
        <v>1000000</v>
      </c>
      <c r="AY47">
        <v>512</v>
      </c>
      <c r="AZ47" s="2">
        <v>624</v>
      </c>
      <c r="BA47">
        <f t="shared" si="5"/>
        <v>6.2399999999999999E-4</v>
      </c>
      <c r="BB47">
        <f t="shared" si="21"/>
        <v>1602564.1025641025</v>
      </c>
      <c r="BC47" s="2">
        <v>33103120</v>
      </c>
      <c r="BD47">
        <f t="shared" si="80"/>
        <v>32327.265625</v>
      </c>
      <c r="BE47">
        <f t="shared" si="80"/>
        <v>31.569595336914063</v>
      </c>
      <c r="BF47">
        <f t="shared" si="80"/>
        <v>3.0829682946205139E-2</v>
      </c>
      <c r="BG47" s="2">
        <f t="shared" si="65"/>
        <v>0</v>
      </c>
      <c r="BH47">
        <f t="shared" si="81"/>
        <v>0</v>
      </c>
      <c r="BI47">
        <f t="shared" si="81"/>
        <v>0</v>
      </c>
      <c r="BJ47">
        <f t="shared" si="81"/>
        <v>0</v>
      </c>
      <c r="BM47">
        <v>1000000</v>
      </c>
      <c r="BN47">
        <v>1000000</v>
      </c>
      <c r="BO47">
        <v>512</v>
      </c>
      <c r="BP47" s="2">
        <v>624</v>
      </c>
      <c r="BQ47">
        <f t="shared" si="7"/>
        <v>6.2399999999999999E-4</v>
      </c>
      <c r="BR47">
        <f t="shared" si="24"/>
        <v>1602564.1025641025</v>
      </c>
      <c r="BS47" s="2">
        <v>33109000</v>
      </c>
      <c r="BT47">
        <f t="shared" si="82"/>
        <v>32333.0078125</v>
      </c>
      <c r="BU47">
        <f t="shared" si="82"/>
        <v>31.575202941894531</v>
      </c>
      <c r="BV47">
        <f t="shared" si="82"/>
        <v>3.0835159122943878E-2</v>
      </c>
      <c r="BW47" s="2">
        <f t="shared" si="66"/>
        <v>0</v>
      </c>
      <c r="BX47">
        <f t="shared" si="83"/>
        <v>0</v>
      </c>
      <c r="BY47">
        <f t="shared" si="83"/>
        <v>0</v>
      </c>
      <c r="BZ47">
        <f t="shared" si="83"/>
        <v>0</v>
      </c>
      <c r="CC47">
        <v>1000000</v>
      </c>
      <c r="CD47">
        <v>1000000</v>
      </c>
      <c r="CE47">
        <v>512</v>
      </c>
      <c r="CF47" s="2">
        <f t="shared" si="70"/>
        <v>614.6</v>
      </c>
      <c r="CG47">
        <f t="shared" si="71"/>
        <v>6.1459999999999998E-4</v>
      </c>
      <c r="CH47">
        <f t="shared" si="29"/>
        <v>1627753.9581214029</v>
      </c>
      <c r="CI47" s="2">
        <f t="shared" si="72"/>
        <v>32492571.199999999</v>
      </c>
      <c r="CJ47">
        <f t="shared" si="84"/>
        <v>31731.026562499999</v>
      </c>
      <c r="CK47">
        <f t="shared" si="84"/>
        <v>30.987330627441406</v>
      </c>
      <c r="CL47">
        <f t="shared" si="84"/>
        <v>3.0261065065860748E-2</v>
      </c>
      <c r="CM47" s="2">
        <f t="shared" si="67"/>
        <v>0</v>
      </c>
      <c r="CN47">
        <f t="shared" si="85"/>
        <v>0</v>
      </c>
      <c r="CO47">
        <f t="shared" si="85"/>
        <v>0</v>
      </c>
      <c r="CP47">
        <f t="shared" si="85"/>
        <v>0</v>
      </c>
      <c r="CT47">
        <v>1000000</v>
      </c>
      <c r="CU47">
        <v>1000000</v>
      </c>
      <c r="CV47">
        <v>512</v>
      </c>
      <c r="CW47" s="2">
        <f t="shared" si="73"/>
        <v>624</v>
      </c>
      <c r="CX47" s="3">
        <f t="shared" si="74"/>
        <v>6.2399999999999999E-4</v>
      </c>
      <c r="CY47" s="3">
        <f t="shared" si="35"/>
        <v>1602564.1025641025</v>
      </c>
      <c r="CZ47" s="2">
        <f t="shared" si="75"/>
        <v>33103120</v>
      </c>
      <c r="DA47">
        <f t="shared" si="37"/>
        <v>32327.265625</v>
      </c>
      <c r="DB47">
        <f t="shared" si="38"/>
        <v>31.569595336914063</v>
      </c>
      <c r="DC47">
        <f t="shared" si="39"/>
        <v>3.0829682946205139E-2</v>
      </c>
      <c r="DD47" s="2">
        <f t="shared" si="68"/>
        <v>0</v>
      </c>
      <c r="DE47">
        <f t="shared" si="40"/>
        <v>0</v>
      </c>
      <c r="DF47">
        <f t="shared" si="41"/>
        <v>0</v>
      </c>
      <c r="DG47">
        <f t="shared" si="42"/>
        <v>0</v>
      </c>
    </row>
    <row r="48" spans="1:111" x14ac:dyDescent="0.25">
      <c r="A48">
        <v>1000000</v>
      </c>
      <c r="B48">
        <v>10000000</v>
      </c>
      <c r="C48">
        <v>2</v>
      </c>
      <c r="D48" s="2">
        <v>172</v>
      </c>
      <c r="E48">
        <f t="shared" si="0"/>
        <v>1.7200000000000001E-4</v>
      </c>
      <c r="F48">
        <f t="shared" si="11"/>
        <v>5813953.4883720921</v>
      </c>
      <c r="G48">
        <v>33135688</v>
      </c>
      <c r="H48">
        <f t="shared" si="12"/>
        <v>32359.0703125</v>
      </c>
      <c r="I48">
        <f t="shared" si="12"/>
        <v>31.600654602050781</v>
      </c>
      <c r="J48">
        <f t="shared" si="12"/>
        <v>3.0860014259815216E-2</v>
      </c>
      <c r="K48" s="2">
        <v>0</v>
      </c>
      <c r="L48">
        <f t="shared" si="69"/>
        <v>0</v>
      </c>
      <c r="M48">
        <f t="shared" si="14"/>
        <v>0</v>
      </c>
      <c r="N48">
        <f t="shared" si="14"/>
        <v>0</v>
      </c>
      <c r="Q48">
        <v>1000000</v>
      </c>
      <c r="R48">
        <v>10000000</v>
      </c>
      <c r="S48">
        <v>2</v>
      </c>
      <c r="T48" s="2">
        <v>171</v>
      </c>
      <c r="U48">
        <f t="shared" si="1"/>
        <v>1.7100000000000001E-4</v>
      </c>
      <c r="V48">
        <f t="shared" si="15"/>
        <v>5847953.2163742688</v>
      </c>
      <c r="W48" s="2">
        <v>33129792</v>
      </c>
      <c r="X48">
        <f t="shared" si="76"/>
        <v>32353.3125</v>
      </c>
      <c r="Y48">
        <f t="shared" si="76"/>
        <v>31.59503173828125</v>
      </c>
      <c r="Z48">
        <f t="shared" si="76"/>
        <v>3.0854523181915283E-2</v>
      </c>
      <c r="AA48" s="2">
        <f t="shared" si="63"/>
        <v>0</v>
      </c>
      <c r="AB48">
        <f t="shared" si="77"/>
        <v>0</v>
      </c>
      <c r="AC48">
        <f t="shared" si="77"/>
        <v>0</v>
      </c>
      <c r="AD48">
        <f t="shared" si="77"/>
        <v>0</v>
      </c>
      <c r="AG48">
        <v>1000000</v>
      </c>
      <c r="AH48">
        <v>10000000</v>
      </c>
      <c r="AI48">
        <v>2</v>
      </c>
      <c r="AJ48" s="2">
        <v>188</v>
      </c>
      <c r="AK48">
        <f t="shared" si="3"/>
        <v>1.8799999999999999E-4</v>
      </c>
      <c r="AL48">
        <f t="shared" si="18"/>
        <v>5319148.936170212</v>
      </c>
      <c r="AM48" s="2">
        <v>33175904</v>
      </c>
      <c r="AN48">
        <f t="shared" si="78"/>
        <v>32398.34375</v>
      </c>
      <c r="AO48">
        <f t="shared" si="78"/>
        <v>31.639007568359375</v>
      </c>
      <c r="AP48">
        <f t="shared" si="78"/>
        <v>3.0897468328475952E-2</v>
      </c>
      <c r="AQ48" s="2">
        <f t="shared" si="64"/>
        <v>0</v>
      </c>
      <c r="AR48">
        <f t="shared" si="79"/>
        <v>0</v>
      </c>
      <c r="AS48">
        <f t="shared" si="79"/>
        <v>0</v>
      </c>
      <c r="AT48">
        <f t="shared" si="79"/>
        <v>0</v>
      </c>
      <c r="AW48">
        <v>1000000</v>
      </c>
      <c r="AX48">
        <v>10000000</v>
      </c>
      <c r="AY48">
        <v>2</v>
      </c>
      <c r="AZ48" s="2">
        <v>187</v>
      </c>
      <c r="BA48">
        <f t="shared" si="5"/>
        <v>1.8699999999999999E-4</v>
      </c>
      <c r="BB48">
        <f t="shared" si="21"/>
        <v>5347593.5828877008</v>
      </c>
      <c r="BC48" s="2">
        <v>33319896</v>
      </c>
      <c r="BD48">
        <f t="shared" si="80"/>
        <v>32538.9609375</v>
      </c>
      <c r="BE48">
        <f t="shared" si="80"/>
        <v>31.776329040527344</v>
      </c>
      <c r="BF48">
        <f t="shared" si="80"/>
        <v>3.1031571328639984E-2</v>
      </c>
      <c r="BG48" s="2">
        <f t="shared" si="65"/>
        <v>0</v>
      </c>
      <c r="BH48">
        <f t="shared" si="81"/>
        <v>0</v>
      </c>
      <c r="BI48">
        <f t="shared" si="81"/>
        <v>0</v>
      </c>
      <c r="BJ48">
        <f t="shared" si="81"/>
        <v>0</v>
      </c>
      <c r="BM48">
        <v>10000000</v>
      </c>
      <c r="BN48">
        <v>10000000</v>
      </c>
      <c r="BO48">
        <v>2</v>
      </c>
      <c r="BP48" s="2">
        <v>156</v>
      </c>
      <c r="BQ48">
        <f t="shared" si="7"/>
        <v>1.56E-5</v>
      </c>
      <c r="BR48">
        <f t="shared" si="24"/>
        <v>64102564.102564104</v>
      </c>
      <c r="BS48" s="2">
        <v>29971744</v>
      </c>
      <c r="BT48">
        <f t="shared" si="82"/>
        <v>29269.28125</v>
      </c>
      <c r="BU48">
        <f t="shared" si="82"/>
        <v>28.583282470703125</v>
      </c>
      <c r="BV48">
        <f t="shared" si="82"/>
        <v>2.7913361787796021E-2</v>
      </c>
      <c r="BW48" s="2">
        <f t="shared" si="66"/>
        <v>0</v>
      </c>
      <c r="BX48">
        <f t="shared" si="83"/>
        <v>0</v>
      </c>
      <c r="BY48">
        <f t="shared" si="83"/>
        <v>0</v>
      </c>
      <c r="BZ48">
        <f t="shared" si="83"/>
        <v>0</v>
      </c>
      <c r="CC48">
        <v>1000000</v>
      </c>
      <c r="CD48">
        <v>10000000</v>
      </c>
      <c r="CE48">
        <v>2</v>
      </c>
      <c r="CF48" s="2">
        <f t="shared" si="70"/>
        <v>174.8</v>
      </c>
      <c r="CG48">
        <f t="shared" si="71"/>
        <v>1.4672E-4</v>
      </c>
      <c r="CH48">
        <f t="shared" si="29"/>
        <v>17286242.665273674</v>
      </c>
      <c r="CI48" s="2">
        <f t="shared" si="72"/>
        <v>32546604.800000001</v>
      </c>
      <c r="CJ48">
        <f t="shared" si="84"/>
        <v>31783.793750000001</v>
      </c>
      <c r="CK48">
        <f t="shared" si="84"/>
        <v>31.038861083984376</v>
      </c>
      <c r="CL48">
        <f t="shared" si="84"/>
        <v>3.0311387777328492E-2</v>
      </c>
      <c r="CM48" s="2">
        <f t="shared" si="67"/>
        <v>0</v>
      </c>
      <c r="CN48">
        <f t="shared" si="85"/>
        <v>0</v>
      </c>
      <c r="CO48">
        <f t="shared" si="85"/>
        <v>0</v>
      </c>
      <c r="CP48">
        <f t="shared" si="85"/>
        <v>0</v>
      </c>
      <c r="CT48">
        <v>1000000</v>
      </c>
      <c r="CU48">
        <v>10000000</v>
      </c>
      <c r="CV48">
        <v>2</v>
      </c>
      <c r="CW48" s="2">
        <f t="shared" si="73"/>
        <v>172</v>
      </c>
      <c r="CX48" s="3">
        <f t="shared" si="74"/>
        <v>1.7200000000000001E-4</v>
      </c>
      <c r="CY48" s="3">
        <f t="shared" si="35"/>
        <v>5813953.4883720921</v>
      </c>
      <c r="CZ48" s="2">
        <f t="shared" si="75"/>
        <v>33135688</v>
      </c>
      <c r="DA48">
        <f t="shared" si="37"/>
        <v>32359.0703125</v>
      </c>
      <c r="DB48">
        <f t="shared" si="38"/>
        <v>31.600654602050781</v>
      </c>
      <c r="DC48">
        <f t="shared" si="39"/>
        <v>3.0860014259815216E-2</v>
      </c>
      <c r="DD48" s="2">
        <f t="shared" si="68"/>
        <v>0</v>
      </c>
      <c r="DE48">
        <f t="shared" si="40"/>
        <v>0</v>
      </c>
      <c r="DF48">
        <f t="shared" si="41"/>
        <v>0</v>
      </c>
      <c r="DG48">
        <f t="shared" si="42"/>
        <v>0</v>
      </c>
    </row>
    <row r="49" spans="1:111" x14ac:dyDescent="0.25">
      <c r="A49">
        <v>1000000</v>
      </c>
      <c r="B49">
        <v>10000000</v>
      </c>
      <c r="C49">
        <v>4</v>
      </c>
      <c r="D49" s="2">
        <v>171</v>
      </c>
      <c r="E49">
        <f t="shared" si="0"/>
        <v>1.7100000000000001E-4</v>
      </c>
      <c r="F49">
        <f t="shared" si="11"/>
        <v>5847953.2163742688</v>
      </c>
      <c r="G49">
        <v>33290008</v>
      </c>
      <c r="H49">
        <f t="shared" si="12"/>
        <v>32509.7734375</v>
      </c>
      <c r="I49">
        <f t="shared" si="12"/>
        <v>31.747825622558594</v>
      </c>
      <c r="J49">
        <f t="shared" si="12"/>
        <v>3.1003735959529877E-2</v>
      </c>
      <c r="K49" s="2">
        <v>0</v>
      </c>
      <c r="L49">
        <f t="shared" si="69"/>
        <v>0</v>
      </c>
      <c r="M49">
        <f t="shared" si="14"/>
        <v>0</v>
      </c>
      <c r="N49">
        <f t="shared" si="14"/>
        <v>0</v>
      </c>
      <c r="Q49">
        <v>1000000</v>
      </c>
      <c r="R49">
        <v>10000000</v>
      </c>
      <c r="S49">
        <v>4</v>
      </c>
      <c r="T49" s="2">
        <v>203</v>
      </c>
      <c r="U49">
        <f t="shared" si="1"/>
        <v>2.03E-4</v>
      </c>
      <c r="V49">
        <f t="shared" si="15"/>
        <v>4926108.3743842365</v>
      </c>
      <c r="W49" s="2">
        <v>33054992</v>
      </c>
      <c r="X49">
        <f t="shared" si="76"/>
        <v>32280.265625</v>
      </c>
      <c r="Y49">
        <f t="shared" si="76"/>
        <v>31.523696899414063</v>
      </c>
      <c r="Z49">
        <f t="shared" si="76"/>
        <v>3.0784860253334045E-2</v>
      </c>
      <c r="AA49" s="2">
        <f t="shared" si="63"/>
        <v>0</v>
      </c>
      <c r="AB49">
        <f t="shared" si="77"/>
        <v>0</v>
      </c>
      <c r="AC49">
        <f t="shared" si="77"/>
        <v>0</v>
      </c>
      <c r="AD49">
        <f t="shared" si="77"/>
        <v>0</v>
      </c>
      <c r="AG49">
        <v>1000000</v>
      </c>
      <c r="AH49">
        <v>10000000</v>
      </c>
      <c r="AI49">
        <v>4</v>
      </c>
      <c r="AJ49" s="2">
        <v>187</v>
      </c>
      <c r="AK49">
        <f t="shared" si="3"/>
        <v>1.8699999999999999E-4</v>
      </c>
      <c r="AL49">
        <f t="shared" si="18"/>
        <v>5347593.5828877008</v>
      </c>
      <c r="AM49" s="2">
        <v>33102736</v>
      </c>
      <c r="AN49">
        <f t="shared" si="78"/>
        <v>32326.890625</v>
      </c>
      <c r="AO49">
        <f t="shared" si="78"/>
        <v>31.569229125976563</v>
      </c>
      <c r="AP49">
        <f t="shared" si="78"/>
        <v>3.0829325318336487E-2</v>
      </c>
      <c r="AQ49" s="2">
        <f t="shared" si="64"/>
        <v>0</v>
      </c>
      <c r="AR49">
        <f t="shared" si="79"/>
        <v>0</v>
      </c>
      <c r="AS49">
        <f t="shared" si="79"/>
        <v>0</v>
      </c>
      <c r="AT49">
        <f t="shared" si="79"/>
        <v>0</v>
      </c>
      <c r="AW49">
        <v>1000000</v>
      </c>
      <c r="AX49">
        <v>10000000</v>
      </c>
      <c r="AY49">
        <v>4</v>
      </c>
      <c r="AZ49" s="2">
        <v>187</v>
      </c>
      <c r="BA49">
        <f t="shared" si="5"/>
        <v>1.8699999999999999E-4</v>
      </c>
      <c r="BB49">
        <f t="shared" si="21"/>
        <v>5347593.5828877008</v>
      </c>
      <c r="BC49" s="2">
        <v>33085456</v>
      </c>
      <c r="BD49">
        <f t="shared" si="80"/>
        <v>32310.015625</v>
      </c>
      <c r="BE49">
        <f t="shared" si="80"/>
        <v>31.552749633789062</v>
      </c>
      <c r="BF49">
        <f t="shared" si="80"/>
        <v>3.0813232064247131E-2</v>
      </c>
      <c r="BG49" s="2">
        <f t="shared" si="65"/>
        <v>0</v>
      </c>
      <c r="BH49">
        <f t="shared" si="81"/>
        <v>0</v>
      </c>
      <c r="BI49">
        <f t="shared" si="81"/>
        <v>0</v>
      </c>
      <c r="BJ49">
        <f t="shared" si="81"/>
        <v>0</v>
      </c>
      <c r="BM49">
        <v>10000000</v>
      </c>
      <c r="BN49">
        <v>10000000</v>
      </c>
      <c r="BO49">
        <v>4</v>
      </c>
      <c r="BP49" s="2">
        <v>203</v>
      </c>
      <c r="BQ49">
        <f t="shared" si="7"/>
        <v>2.0299999999999999E-5</v>
      </c>
      <c r="BR49">
        <f t="shared" si="24"/>
        <v>49261083.743842363</v>
      </c>
      <c r="BS49" s="2">
        <v>33138752</v>
      </c>
      <c r="BT49">
        <f t="shared" si="82"/>
        <v>32362.0625</v>
      </c>
      <c r="BU49">
        <f t="shared" si="82"/>
        <v>31.60357666015625</v>
      </c>
      <c r="BV49">
        <f t="shared" si="82"/>
        <v>3.0862867832183838E-2</v>
      </c>
      <c r="BW49" s="2">
        <f t="shared" si="66"/>
        <v>0</v>
      </c>
      <c r="BX49">
        <f t="shared" si="83"/>
        <v>0</v>
      </c>
      <c r="BY49">
        <f t="shared" si="83"/>
        <v>0</v>
      </c>
      <c r="BZ49">
        <f t="shared" si="83"/>
        <v>0</v>
      </c>
      <c r="CC49">
        <v>1000000</v>
      </c>
      <c r="CD49">
        <v>10000000</v>
      </c>
      <c r="CE49">
        <v>4</v>
      </c>
      <c r="CF49" s="2">
        <f t="shared" si="70"/>
        <v>190.2</v>
      </c>
      <c r="CG49">
        <f t="shared" si="71"/>
        <v>1.5365999999999999E-4</v>
      </c>
      <c r="CH49">
        <f t="shared" si="29"/>
        <v>14146066.500075255</v>
      </c>
      <c r="CI49" s="2">
        <f t="shared" si="72"/>
        <v>33134388.800000001</v>
      </c>
      <c r="CJ49">
        <f t="shared" si="84"/>
        <v>32357.801562500001</v>
      </c>
      <c r="CK49">
        <f t="shared" si="84"/>
        <v>31.599415588378907</v>
      </c>
      <c r="CL49">
        <f t="shared" si="84"/>
        <v>3.0858804285526276E-2</v>
      </c>
      <c r="CM49" s="2">
        <f t="shared" si="67"/>
        <v>0</v>
      </c>
      <c r="CN49">
        <f t="shared" si="85"/>
        <v>0</v>
      </c>
      <c r="CO49">
        <f t="shared" si="85"/>
        <v>0</v>
      </c>
      <c r="CP49">
        <f t="shared" si="85"/>
        <v>0</v>
      </c>
      <c r="CT49">
        <v>1000000</v>
      </c>
      <c r="CU49">
        <v>10000000</v>
      </c>
      <c r="CV49">
        <v>4</v>
      </c>
      <c r="CW49" s="2">
        <f t="shared" si="73"/>
        <v>187</v>
      </c>
      <c r="CX49" s="3">
        <f t="shared" si="74"/>
        <v>1.8699999999999999E-4</v>
      </c>
      <c r="CY49" s="3">
        <f t="shared" si="35"/>
        <v>5347593.5828877008</v>
      </c>
      <c r="CZ49" s="2">
        <f t="shared" si="75"/>
        <v>33102736</v>
      </c>
      <c r="DA49">
        <f t="shared" si="37"/>
        <v>32326.890625</v>
      </c>
      <c r="DB49">
        <f t="shared" si="38"/>
        <v>31.569229125976563</v>
      </c>
      <c r="DC49">
        <f t="shared" si="39"/>
        <v>3.0829325318336487E-2</v>
      </c>
      <c r="DD49" s="2">
        <f t="shared" si="68"/>
        <v>0</v>
      </c>
      <c r="DE49">
        <f t="shared" si="40"/>
        <v>0</v>
      </c>
      <c r="DF49">
        <f t="shared" si="41"/>
        <v>0</v>
      </c>
      <c r="DG49">
        <f t="shared" si="42"/>
        <v>0</v>
      </c>
    </row>
    <row r="50" spans="1:111" x14ac:dyDescent="0.25">
      <c r="A50">
        <v>1000000</v>
      </c>
      <c r="B50">
        <v>10000000</v>
      </c>
      <c r="C50">
        <v>8</v>
      </c>
      <c r="D50" s="2">
        <v>187</v>
      </c>
      <c r="E50">
        <f t="shared" si="0"/>
        <v>1.8699999999999999E-4</v>
      </c>
      <c r="F50">
        <f t="shared" si="11"/>
        <v>5347593.5828877008</v>
      </c>
      <c r="G50">
        <v>29854976</v>
      </c>
      <c r="H50">
        <f t="shared" si="12"/>
        <v>29155.25</v>
      </c>
      <c r="I50">
        <f t="shared" si="12"/>
        <v>28.471923828125</v>
      </c>
      <c r="J50">
        <f t="shared" si="12"/>
        <v>2.780461311340332E-2</v>
      </c>
      <c r="K50" s="2">
        <v>0</v>
      </c>
      <c r="L50">
        <f t="shared" si="69"/>
        <v>0</v>
      </c>
      <c r="M50">
        <f t="shared" si="14"/>
        <v>0</v>
      </c>
      <c r="N50">
        <f t="shared" si="14"/>
        <v>0</v>
      </c>
      <c r="Q50">
        <v>1000000</v>
      </c>
      <c r="R50">
        <v>10000000</v>
      </c>
      <c r="S50">
        <v>8</v>
      </c>
      <c r="T50" s="2">
        <v>172</v>
      </c>
      <c r="U50">
        <f t="shared" si="1"/>
        <v>1.7200000000000001E-4</v>
      </c>
      <c r="V50">
        <f t="shared" si="15"/>
        <v>5813953.4883720921</v>
      </c>
      <c r="W50" s="2">
        <v>33155160</v>
      </c>
      <c r="X50">
        <f t="shared" si="76"/>
        <v>32378.0859375</v>
      </c>
      <c r="Y50">
        <f t="shared" si="76"/>
        <v>31.619224548339844</v>
      </c>
      <c r="Z50">
        <f t="shared" si="76"/>
        <v>3.0878148972988129E-2</v>
      </c>
      <c r="AA50" s="2">
        <f t="shared" si="63"/>
        <v>0</v>
      </c>
      <c r="AB50">
        <f t="shared" si="77"/>
        <v>0</v>
      </c>
      <c r="AC50">
        <f t="shared" si="77"/>
        <v>0</v>
      </c>
      <c r="AD50">
        <f t="shared" si="77"/>
        <v>0</v>
      </c>
      <c r="AG50">
        <v>1000000</v>
      </c>
      <c r="AH50">
        <v>10000000</v>
      </c>
      <c r="AI50">
        <v>8</v>
      </c>
      <c r="AJ50" s="2">
        <v>187</v>
      </c>
      <c r="AK50">
        <f t="shared" si="3"/>
        <v>1.8699999999999999E-4</v>
      </c>
      <c r="AL50">
        <f t="shared" si="18"/>
        <v>5347593.5828877008</v>
      </c>
      <c r="AM50" s="2">
        <v>33098776</v>
      </c>
      <c r="AN50">
        <f t="shared" si="78"/>
        <v>32323.0234375</v>
      </c>
      <c r="AO50">
        <f t="shared" si="78"/>
        <v>31.565452575683594</v>
      </c>
      <c r="AP50">
        <f t="shared" si="78"/>
        <v>3.082563728094101E-2</v>
      </c>
      <c r="AQ50" s="2">
        <f t="shared" si="64"/>
        <v>0</v>
      </c>
      <c r="AR50">
        <f t="shared" si="79"/>
        <v>0</v>
      </c>
      <c r="AS50">
        <f t="shared" si="79"/>
        <v>0</v>
      </c>
      <c r="AT50">
        <f t="shared" si="79"/>
        <v>0</v>
      </c>
      <c r="AW50">
        <v>1000000</v>
      </c>
      <c r="AX50">
        <v>10000000</v>
      </c>
      <c r="AY50">
        <v>8</v>
      </c>
      <c r="AZ50" s="2">
        <v>187</v>
      </c>
      <c r="BA50">
        <f t="shared" si="5"/>
        <v>1.8699999999999999E-4</v>
      </c>
      <c r="BB50">
        <f t="shared" si="21"/>
        <v>5347593.5828877008</v>
      </c>
      <c r="BC50" s="2">
        <v>33069760</v>
      </c>
      <c r="BD50">
        <f t="shared" si="80"/>
        <v>32294.6875</v>
      </c>
      <c r="BE50">
        <f t="shared" si="80"/>
        <v>31.53778076171875</v>
      </c>
      <c r="BF50">
        <f t="shared" si="80"/>
        <v>3.0798614025115967E-2</v>
      </c>
      <c r="BG50" s="2">
        <f t="shared" si="65"/>
        <v>0</v>
      </c>
      <c r="BH50">
        <f t="shared" si="81"/>
        <v>0</v>
      </c>
      <c r="BI50">
        <f t="shared" si="81"/>
        <v>0</v>
      </c>
      <c r="BJ50">
        <f t="shared" si="81"/>
        <v>0</v>
      </c>
      <c r="BM50">
        <v>10000000</v>
      </c>
      <c r="BN50">
        <v>10000000</v>
      </c>
      <c r="BO50">
        <v>8</v>
      </c>
      <c r="BP50" s="2">
        <v>172</v>
      </c>
      <c r="BQ50">
        <f t="shared" si="7"/>
        <v>1.7200000000000001E-5</v>
      </c>
      <c r="BR50">
        <f t="shared" si="24"/>
        <v>58139534.883720934</v>
      </c>
      <c r="BS50" s="2">
        <v>33153248</v>
      </c>
      <c r="BT50">
        <f t="shared" si="82"/>
        <v>32376.21875</v>
      </c>
      <c r="BU50">
        <f t="shared" si="82"/>
        <v>31.617401123046875</v>
      </c>
      <c r="BV50">
        <f t="shared" si="82"/>
        <v>3.0876368284225464E-2</v>
      </c>
      <c r="BW50" s="2">
        <f t="shared" si="66"/>
        <v>0</v>
      </c>
      <c r="BX50">
        <f t="shared" si="83"/>
        <v>0</v>
      </c>
      <c r="BY50">
        <f t="shared" si="83"/>
        <v>0</v>
      </c>
      <c r="BZ50">
        <f t="shared" si="83"/>
        <v>0</v>
      </c>
      <c r="CC50">
        <v>1000000</v>
      </c>
      <c r="CD50">
        <v>10000000</v>
      </c>
      <c r="CE50">
        <v>8</v>
      </c>
      <c r="CF50" s="2">
        <f t="shared" si="70"/>
        <v>181</v>
      </c>
      <c r="CG50">
        <f t="shared" si="71"/>
        <v>1.5003999999999999E-4</v>
      </c>
      <c r="CH50">
        <f t="shared" si="29"/>
        <v>15999253.824151227</v>
      </c>
      <c r="CI50" s="2">
        <f t="shared" si="72"/>
        <v>32466384</v>
      </c>
      <c r="CJ50">
        <f t="shared" si="84"/>
        <v>31705.453125</v>
      </c>
      <c r="CK50">
        <f t="shared" si="84"/>
        <v>30.962356567382813</v>
      </c>
      <c r="CL50">
        <f t="shared" si="84"/>
        <v>3.0236676335334778E-2</v>
      </c>
      <c r="CM50" s="2">
        <f t="shared" si="67"/>
        <v>0</v>
      </c>
      <c r="CN50">
        <f t="shared" si="85"/>
        <v>0</v>
      </c>
      <c r="CO50">
        <f t="shared" si="85"/>
        <v>0</v>
      </c>
      <c r="CP50">
        <f t="shared" si="85"/>
        <v>0</v>
      </c>
      <c r="CT50">
        <v>1000000</v>
      </c>
      <c r="CU50">
        <v>10000000</v>
      </c>
      <c r="CV50">
        <v>8</v>
      </c>
      <c r="CW50" s="2">
        <f t="shared" si="73"/>
        <v>187</v>
      </c>
      <c r="CX50" s="3">
        <f t="shared" si="74"/>
        <v>1.8699999999999999E-4</v>
      </c>
      <c r="CY50" s="3">
        <f t="shared" si="35"/>
        <v>5347593.5828877008</v>
      </c>
      <c r="CZ50" s="2">
        <f t="shared" si="75"/>
        <v>33098776</v>
      </c>
      <c r="DA50">
        <f t="shared" si="37"/>
        <v>32323.0234375</v>
      </c>
      <c r="DB50">
        <f t="shared" si="38"/>
        <v>31.565452575683594</v>
      </c>
      <c r="DC50">
        <f t="shared" si="39"/>
        <v>3.082563728094101E-2</v>
      </c>
      <c r="DD50" s="2">
        <f t="shared" si="68"/>
        <v>0</v>
      </c>
      <c r="DE50">
        <f t="shared" si="40"/>
        <v>0</v>
      </c>
      <c r="DF50">
        <f t="shared" si="41"/>
        <v>0</v>
      </c>
      <c r="DG50">
        <f t="shared" si="42"/>
        <v>0</v>
      </c>
    </row>
    <row r="51" spans="1:111" x14ac:dyDescent="0.25">
      <c r="A51">
        <v>1000000</v>
      </c>
      <c r="B51">
        <v>10000000</v>
      </c>
      <c r="C51">
        <v>64</v>
      </c>
      <c r="D51" s="2">
        <v>250</v>
      </c>
      <c r="E51">
        <f t="shared" si="0"/>
        <v>2.5000000000000001E-4</v>
      </c>
      <c r="F51">
        <f t="shared" si="11"/>
        <v>4000000</v>
      </c>
      <c r="G51">
        <v>33068272</v>
      </c>
      <c r="H51">
        <f t="shared" si="12"/>
        <v>32293.234375</v>
      </c>
      <c r="I51">
        <f t="shared" si="12"/>
        <v>31.536361694335938</v>
      </c>
      <c r="J51">
        <f t="shared" si="12"/>
        <v>3.0797228217124939E-2</v>
      </c>
      <c r="K51" s="2">
        <v>0</v>
      </c>
      <c r="L51">
        <f t="shared" si="69"/>
        <v>0</v>
      </c>
      <c r="M51">
        <f t="shared" si="14"/>
        <v>0</v>
      </c>
      <c r="N51">
        <f t="shared" si="14"/>
        <v>0</v>
      </c>
      <c r="Q51">
        <v>1000000</v>
      </c>
      <c r="R51">
        <v>10000000</v>
      </c>
      <c r="S51">
        <v>64</v>
      </c>
      <c r="T51" s="2">
        <v>234</v>
      </c>
      <c r="U51">
        <f t="shared" si="1"/>
        <v>2.34E-4</v>
      </c>
      <c r="V51">
        <f t="shared" si="15"/>
        <v>4273504.273504273</v>
      </c>
      <c r="W51" s="2">
        <v>33041392</v>
      </c>
      <c r="X51">
        <f t="shared" si="76"/>
        <v>32266.984375</v>
      </c>
      <c r="Y51">
        <f t="shared" si="76"/>
        <v>31.510726928710938</v>
      </c>
      <c r="Z51">
        <f t="shared" si="76"/>
        <v>3.0772194266319275E-2</v>
      </c>
      <c r="AA51" s="2">
        <f t="shared" si="63"/>
        <v>0</v>
      </c>
      <c r="AB51">
        <f t="shared" si="77"/>
        <v>0</v>
      </c>
      <c r="AC51">
        <f t="shared" si="77"/>
        <v>0</v>
      </c>
      <c r="AD51">
        <f t="shared" si="77"/>
        <v>0</v>
      </c>
      <c r="AG51">
        <v>1000000</v>
      </c>
      <c r="AH51">
        <v>10000000</v>
      </c>
      <c r="AI51">
        <v>64</v>
      </c>
      <c r="AJ51" s="2">
        <v>250</v>
      </c>
      <c r="AK51">
        <f t="shared" si="3"/>
        <v>2.5000000000000001E-4</v>
      </c>
      <c r="AL51">
        <f t="shared" si="18"/>
        <v>4000000</v>
      </c>
      <c r="AM51" s="2">
        <v>33062624</v>
      </c>
      <c r="AN51">
        <f t="shared" si="78"/>
        <v>32287.71875</v>
      </c>
      <c r="AO51">
        <f t="shared" si="78"/>
        <v>31.530975341796875</v>
      </c>
      <c r="AP51">
        <f t="shared" si="78"/>
        <v>3.0791968107223511E-2</v>
      </c>
      <c r="AQ51" s="2">
        <f t="shared" si="64"/>
        <v>0</v>
      </c>
      <c r="AR51">
        <f t="shared" si="79"/>
        <v>0</v>
      </c>
      <c r="AS51">
        <f t="shared" si="79"/>
        <v>0</v>
      </c>
      <c r="AT51">
        <f t="shared" si="79"/>
        <v>0</v>
      </c>
      <c r="AW51">
        <v>1000000</v>
      </c>
      <c r="AX51">
        <v>10000000</v>
      </c>
      <c r="AY51">
        <v>64</v>
      </c>
      <c r="AZ51" s="2">
        <v>249</v>
      </c>
      <c r="BA51">
        <f t="shared" si="5"/>
        <v>2.4899999999999998E-4</v>
      </c>
      <c r="BB51">
        <f t="shared" si="21"/>
        <v>4016064.2570281127</v>
      </c>
      <c r="BC51" s="2">
        <v>33090720</v>
      </c>
      <c r="BD51">
        <f t="shared" si="80"/>
        <v>32315.15625</v>
      </c>
      <c r="BE51">
        <f t="shared" si="80"/>
        <v>31.557769775390625</v>
      </c>
      <c r="BF51">
        <f t="shared" si="80"/>
        <v>3.0818134546279907E-2</v>
      </c>
      <c r="BG51" s="2">
        <f t="shared" si="65"/>
        <v>0</v>
      </c>
      <c r="BH51">
        <f t="shared" si="81"/>
        <v>0</v>
      </c>
      <c r="BI51">
        <f t="shared" si="81"/>
        <v>0</v>
      </c>
      <c r="BJ51">
        <f t="shared" si="81"/>
        <v>0</v>
      </c>
      <c r="BM51">
        <v>10000000</v>
      </c>
      <c r="BN51">
        <v>10000000</v>
      </c>
      <c r="BO51">
        <v>64</v>
      </c>
      <c r="BP51" s="2">
        <v>234</v>
      </c>
      <c r="BQ51">
        <f t="shared" si="7"/>
        <v>2.34E-5</v>
      </c>
      <c r="BR51">
        <f t="shared" si="24"/>
        <v>42735042.735042736</v>
      </c>
      <c r="BS51" s="2">
        <v>33133616</v>
      </c>
      <c r="BT51">
        <f t="shared" si="82"/>
        <v>32357.046875</v>
      </c>
      <c r="BU51">
        <f t="shared" si="82"/>
        <v>31.598678588867188</v>
      </c>
      <c r="BV51">
        <f t="shared" si="82"/>
        <v>3.0858084559440613E-2</v>
      </c>
      <c r="BW51" s="2">
        <f t="shared" si="66"/>
        <v>0</v>
      </c>
      <c r="BX51">
        <f t="shared" si="83"/>
        <v>0</v>
      </c>
      <c r="BY51">
        <f t="shared" si="83"/>
        <v>0</v>
      </c>
      <c r="BZ51">
        <f t="shared" si="83"/>
        <v>0</v>
      </c>
      <c r="CC51">
        <v>1000000</v>
      </c>
      <c r="CD51">
        <v>10000000</v>
      </c>
      <c r="CE51">
        <v>64</v>
      </c>
      <c r="CF51" s="2">
        <f t="shared" si="70"/>
        <v>243.4</v>
      </c>
      <c r="CG51">
        <f t="shared" si="71"/>
        <v>2.0128E-4</v>
      </c>
      <c r="CH51">
        <f t="shared" si="29"/>
        <v>11804922.253115024</v>
      </c>
      <c r="CI51" s="2">
        <f t="shared" si="72"/>
        <v>33079324.800000001</v>
      </c>
      <c r="CJ51">
        <f t="shared" si="84"/>
        <v>32304.028125000001</v>
      </c>
      <c r="CK51">
        <f t="shared" si="84"/>
        <v>31.546902465820313</v>
      </c>
      <c r="CL51">
        <f t="shared" si="84"/>
        <v>3.080752193927765E-2</v>
      </c>
      <c r="CM51" s="2">
        <f t="shared" si="67"/>
        <v>0</v>
      </c>
      <c r="CN51">
        <f t="shared" si="85"/>
        <v>0</v>
      </c>
      <c r="CO51">
        <f t="shared" si="85"/>
        <v>0</v>
      </c>
      <c r="CP51">
        <f t="shared" si="85"/>
        <v>0</v>
      </c>
      <c r="CT51">
        <v>1000000</v>
      </c>
      <c r="CU51">
        <v>10000000</v>
      </c>
      <c r="CV51">
        <v>64</v>
      </c>
      <c r="CW51" s="2">
        <f t="shared" si="73"/>
        <v>249</v>
      </c>
      <c r="CX51" s="3">
        <f t="shared" si="74"/>
        <v>2.4899999999999998E-4</v>
      </c>
      <c r="CY51" s="3">
        <f t="shared" si="35"/>
        <v>4016064.2570281127</v>
      </c>
      <c r="CZ51" s="2">
        <f t="shared" si="75"/>
        <v>33068272</v>
      </c>
      <c r="DA51">
        <f t="shared" si="37"/>
        <v>32293.234375</v>
      </c>
      <c r="DB51">
        <f t="shared" si="38"/>
        <v>31.536361694335938</v>
      </c>
      <c r="DC51">
        <f t="shared" si="39"/>
        <v>3.0797228217124939E-2</v>
      </c>
      <c r="DD51" s="2">
        <f t="shared" si="68"/>
        <v>0</v>
      </c>
      <c r="DE51">
        <f t="shared" si="40"/>
        <v>0</v>
      </c>
      <c r="DF51">
        <f t="shared" si="41"/>
        <v>0</v>
      </c>
      <c r="DG51">
        <f t="shared" si="42"/>
        <v>0</v>
      </c>
    </row>
    <row r="52" spans="1:111" x14ac:dyDescent="0.25">
      <c r="A52">
        <v>1000000</v>
      </c>
      <c r="B52">
        <v>100000000</v>
      </c>
      <c r="C52">
        <v>2</v>
      </c>
      <c r="D52" s="2">
        <v>172</v>
      </c>
      <c r="E52">
        <f t="shared" si="0"/>
        <v>1.7200000000000001E-4</v>
      </c>
      <c r="F52">
        <f t="shared" si="11"/>
        <v>5813953.4883720921</v>
      </c>
      <c r="G52">
        <v>33042976</v>
      </c>
      <c r="H52">
        <f t="shared" si="12"/>
        <v>32268.53125</v>
      </c>
      <c r="I52">
        <f t="shared" si="12"/>
        <v>31.512237548828125</v>
      </c>
      <c r="J52">
        <f t="shared" si="12"/>
        <v>3.0773669481277466E-2</v>
      </c>
      <c r="K52" s="2">
        <v>0</v>
      </c>
      <c r="L52">
        <f t="shared" si="69"/>
        <v>0</v>
      </c>
      <c r="M52">
        <f t="shared" si="14"/>
        <v>0</v>
      </c>
      <c r="N52">
        <f t="shared" si="14"/>
        <v>0</v>
      </c>
      <c r="Q52">
        <v>1000000</v>
      </c>
      <c r="R52">
        <v>100000000</v>
      </c>
      <c r="S52">
        <v>2</v>
      </c>
      <c r="T52" s="2">
        <v>171</v>
      </c>
      <c r="U52">
        <f t="shared" si="1"/>
        <v>1.7100000000000001E-4</v>
      </c>
      <c r="V52">
        <f t="shared" si="15"/>
        <v>5847953.2163742688</v>
      </c>
      <c r="W52" s="2">
        <v>33325616</v>
      </c>
      <c r="X52">
        <f t="shared" si="76"/>
        <v>32544.546875</v>
      </c>
      <c r="Y52">
        <f t="shared" si="76"/>
        <v>31.781784057617188</v>
      </c>
      <c r="Z52">
        <f t="shared" si="76"/>
        <v>3.1036898493766785E-2</v>
      </c>
      <c r="AA52" s="2">
        <f t="shared" si="63"/>
        <v>0</v>
      </c>
      <c r="AB52">
        <f t="shared" si="77"/>
        <v>0</v>
      </c>
      <c r="AC52">
        <f t="shared" si="77"/>
        <v>0</v>
      </c>
      <c r="AD52">
        <f t="shared" si="77"/>
        <v>0</v>
      </c>
      <c r="AG52">
        <v>1000000</v>
      </c>
      <c r="AH52">
        <v>100000000</v>
      </c>
      <c r="AI52">
        <v>2</v>
      </c>
      <c r="AJ52" s="2">
        <v>171</v>
      </c>
      <c r="AK52">
        <f t="shared" si="3"/>
        <v>1.7100000000000001E-4</v>
      </c>
      <c r="AL52">
        <f t="shared" si="18"/>
        <v>5847953.2163742688</v>
      </c>
      <c r="AM52" s="2">
        <v>33098680</v>
      </c>
      <c r="AN52">
        <f t="shared" si="78"/>
        <v>32322.9296875</v>
      </c>
      <c r="AO52">
        <f t="shared" si="78"/>
        <v>31.565361022949219</v>
      </c>
      <c r="AP52">
        <f t="shared" si="78"/>
        <v>3.0825547873973846E-2</v>
      </c>
      <c r="AQ52" s="2">
        <f t="shared" si="64"/>
        <v>0</v>
      </c>
      <c r="AR52">
        <f t="shared" si="79"/>
        <v>0</v>
      </c>
      <c r="AS52">
        <f t="shared" si="79"/>
        <v>0</v>
      </c>
      <c r="AT52">
        <f t="shared" si="79"/>
        <v>0</v>
      </c>
      <c r="AW52">
        <v>1000000</v>
      </c>
      <c r="AX52">
        <v>100000000</v>
      </c>
      <c r="AY52">
        <v>2</v>
      </c>
      <c r="AZ52" s="2">
        <v>171</v>
      </c>
      <c r="BA52">
        <f t="shared" si="5"/>
        <v>1.7100000000000001E-4</v>
      </c>
      <c r="BB52">
        <f t="shared" si="21"/>
        <v>5847953.2163742688</v>
      </c>
      <c r="BC52" s="2">
        <v>33132528</v>
      </c>
      <c r="BD52">
        <f t="shared" si="80"/>
        <v>32355.984375</v>
      </c>
      <c r="BE52">
        <f t="shared" si="80"/>
        <v>31.597640991210938</v>
      </c>
      <c r="BF52">
        <f t="shared" si="80"/>
        <v>3.0857071280479431E-2</v>
      </c>
      <c r="BG52" s="2">
        <f t="shared" si="65"/>
        <v>0</v>
      </c>
      <c r="BH52">
        <f t="shared" si="81"/>
        <v>0</v>
      </c>
      <c r="BI52">
        <f t="shared" si="81"/>
        <v>0</v>
      </c>
      <c r="BJ52">
        <f t="shared" si="81"/>
        <v>0</v>
      </c>
      <c r="BM52">
        <v>100000000</v>
      </c>
      <c r="BN52">
        <v>100000000</v>
      </c>
      <c r="BO52">
        <v>2</v>
      </c>
      <c r="BP52" s="2">
        <v>171</v>
      </c>
      <c r="BQ52">
        <f t="shared" si="7"/>
        <v>1.7099999999999999E-6</v>
      </c>
      <c r="BR52">
        <f t="shared" si="24"/>
        <v>584795321.63742685</v>
      </c>
      <c r="BS52" s="2">
        <v>33132704</v>
      </c>
      <c r="BT52">
        <f t="shared" si="82"/>
        <v>32356.15625</v>
      </c>
      <c r="BU52">
        <f t="shared" si="82"/>
        <v>31.597808837890625</v>
      </c>
      <c r="BV52">
        <f t="shared" si="82"/>
        <v>3.0857235193252563E-2</v>
      </c>
      <c r="BW52" s="2">
        <f t="shared" si="66"/>
        <v>0</v>
      </c>
      <c r="BX52">
        <f t="shared" si="83"/>
        <v>0</v>
      </c>
      <c r="BY52">
        <f t="shared" si="83"/>
        <v>0</v>
      </c>
      <c r="BZ52">
        <f t="shared" si="83"/>
        <v>0</v>
      </c>
      <c r="CC52">
        <v>1000000</v>
      </c>
      <c r="CD52">
        <v>100000000</v>
      </c>
      <c r="CE52">
        <v>2</v>
      </c>
      <c r="CF52" s="2">
        <f t="shared" si="70"/>
        <v>171.2</v>
      </c>
      <c r="CG52">
        <f t="shared" si="71"/>
        <v>1.3734200000000001E-4</v>
      </c>
      <c r="CH52">
        <f t="shared" si="29"/>
        <v>121630626.95498435</v>
      </c>
      <c r="CI52" s="2">
        <f t="shared" si="72"/>
        <v>33146500.800000001</v>
      </c>
      <c r="CJ52">
        <f t="shared" si="84"/>
        <v>32369.629687500001</v>
      </c>
      <c r="CK52">
        <f t="shared" si="84"/>
        <v>31.610966491699219</v>
      </c>
      <c r="CL52">
        <f t="shared" si="84"/>
        <v>3.0870084464550019E-2</v>
      </c>
      <c r="CM52" s="2">
        <f t="shared" si="67"/>
        <v>0</v>
      </c>
      <c r="CN52">
        <f t="shared" si="85"/>
        <v>0</v>
      </c>
      <c r="CO52">
        <f t="shared" si="85"/>
        <v>0</v>
      </c>
      <c r="CP52">
        <f t="shared" si="85"/>
        <v>0</v>
      </c>
      <c r="CT52">
        <v>1000000</v>
      </c>
      <c r="CU52">
        <v>100000000</v>
      </c>
      <c r="CV52">
        <v>2</v>
      </c>
      <c r="CW52" s="2">
        <f t="shared" si="73"/>
        <v>171</v>
      </c>
      <c r="CX52" s="3">
        <f t="shared" si="74"/>
        <v>1.7100000000000001E-4</v>
      </c>
      <c r="CY52" s="3">
        <f t="shared" si="35"/>
        <v>5847953.2163742688</v>
      </c>
      <c r="CZ52" s="2">
        <f t="shared" si="75"/>
        <v>33132528</v>
      </c>
      <c r="DA52">
        <f t="shared" si="37"/>
        <v>32355.984375</v>
      </c>
      <c r="DB52">
        <f t="shared" si="38"/>
        <v>31.597640991210938</v>
      </c>
      <c r="DC52">
        <f t="shared" si="39"/>
        <v>3.0857071280479431E-2</v>
      </c>
      <c r="DD52" s="2">
        <f t="shared" si="68"/>
        <v>0</v>
      </c>
      <c r="DE52">
        <f t="shared" si="40"/>
        <v>0</v>
      </c>
      <c r="DF52">
        <f t="shared" si="41"/>
        <v>0</v>
      </c>
      <c r="DG52">
        <f t="shared" si="42"/>
        <v>0</v>
      </c>
    </row>
    <row r="53" spans="1:111" x14ac:dyDescent="0.25">
      <c r="A53">
        <v>1000000</v>
      </c>
      <c r="B53">
        <v>100000000</v>
      </c>
      <c r="C53">
        <v>4</v>
      </c>
      <c r="D53" s="2">
        <v>172</v>
      </c>
      <c r="E53">
        <f t="shared" si="0"/>
        <v>1.7200000000000001E-4</v>
      </c>
      <c r="F53">
        <f t="shared" si="11"/>
        <v>5813953.4883720921</v>
      </c>
      <c r="G53">
        <v>33136400</v>
      </c>
      <c r="H53">
        <f t="shared" si="12"/>
        <v>32359.765625</v>
      </c>
      <c r="I53">
        <f t="shared" si="12"/>
        <v>31.601333618164063</v>
      </c>
      <c r="J53">
        <f t="shared" si="12"/>
        <v>3.0860677361488342E-2</v>
      </c>
      <c r="K53" s="2">
        <v>0</v>
      </c>
      <c r="L53">
        <f t="shared" si="69"/>
        <v>0</v>
      </c>
      <c r="M53">
        <f t="shared" si="14"/>
        <v>0</v>
      </c>
      <c r="N53">
        <f t="shared" si="14"/>
        <v>0</v>
      </c>
      <c r="Q53">
        <v>1000000</v>
      </c>
      <c r="R53">
        <v>100000000</v>
      </c>
      <c r="S53">
        <v>4</v>
      </c>
      <c r="T53" s="2">
        <v>172</v>
      </c>
      <c r="U53">
        <f t="shared" si="1"/>
        <v>1.7200000000000001E-4</v>
      </c>
      <c r="V53">
        <f t="shared" si="15"/>
        <v>5813953.4883720921</v>
      </c>
      <c r="W53" s="2">
        <v>33028880</v>
      </c>
      <c r="X53">
        <f t="shared" si="76"/>
        <v>32254.765625</v>
      </c>
      <c r="Y53">
        <f t="shared" si="76"/>
        <v>31.498794555664063</v>
      </c>
      <c r="Z53">
        <f t="shared" si="76"/>
        <v>3.0760541558265686E-2</v>
      </c>
      <c r="AA53" s="2">
        <f t="shared" si="63"/>
        <v>0</v>
      </c>
      <c r="AB53">
        <f t="shared" si="77"/>
        <v>0</v>
      </c>
      <c r="AC53">
        <f t="shared" si="77"/>
        <v>0</v>
      </c>
      <c r="AD53">
        <f t="shared" si="77"/>
        <v>0</v>
      </c>
      <c r="AG53">
        <v>1000000</v>
      </c>
      <c r="AH53">
        <v>100000000</v>
      </c>
      <c r="AI53">
        <v>4</v>
      </c>
      <c r="AJ53" s="2">
        <v>140</v>
      </c>
      <c r="AK53">
        <f t="shared" si="3"/>
        <v>1.3999999999999999E-4</v>
      </c>
      <c r="AL53">
        <f t="shared" si="18"/>
        <v>7142857.1428571427</v>
      </c>
      <c r="AM53" s="2">
        <v>33282808</v>
      </c>
      <c r="AN53">
        <f t="shared" si="78"/>
        <v>32502.7421875</v>
      </c>
      <c r="AO53">
        <f t="shared" si="78"/>
        <v>31.740959167480469</v>
      </c>
      <c r="AP53">
        <f t="shared" si="78"/>
        <v>3.0997030436992645E-2</v>
      </c>
      <c r="AQ53" s="2">
        <f t="shared" si="64"/>
        <v>0</v>
      </c>
      <c r="AR53">
        <f t="shared" si="79"/>
        <v>0</v>
      </c>
      <c r="AS53">
        <f t="shared" si="79"/>
        <v>0</v>
      </c>
      <c r="AT53">
        <f t="shared" si="79"/>
        <v>0</v>
      </c>
      <c r="AW53">
        <v>1000000</v>
      </c>
      <c r="AX53">
        <v>100000000</v>
      </c>
      <c r="AY53">
        <v>4</v>
      </c>
      <c r="AZ53" s="2">
        <v>234</v>
      </c>
      <c r="BA53">
        <f t="shared" si="5"/>
        <v>2.34E-4</v>
      </c>
      <c r="BB53">
        <f t="shared" si="21"/>
        <v>4273504.273504273</v>
      </c>
      <c r="BC53" s="2">
        <v>33246624</v>
      </c>
      <c r="BD53">
        <f t="shared" si="80"/>
        <v>32467.40625</v>
      </c>
      <c r="BE53">
        <f t="shared" si="80"/>
        <v>31.706451416015625</v>
      </c>
      <c r="BF53">
        <f t="shared" si="80"/>
        <v>3.0963331460952759E-2</v>
      </c>
      <c r="BG53" s="2">
        <f t="shared" si="65"/>
        <v>0</v>
      </c>
      <c r="BH53">
        <f t="shared" si="81"/>
        <v>0</v>
      </c>
      <c r="BI53">
        <f t="shared" si="81"/>
        <v>0</v>
      </c>
      <c r="BJ53">
        <f t="shared" si="81"/>
        <v>0</v>
      </c>
      <c r="BM53">
        <v>100000000</v>
      </c>
      <c r="BN53">
        <v>100000000</v>
      </c>
      <c r="BO53">
        <v>4</v>
      </c>
      <c r="BP53" s="2">
        <v>187</v>
      </c>
      <c r="BQ53">
        <f t="shared" si="7"/>
        <v>1.8700000000000001E-6</v>
      </c>
      <c r="BR53">
        <f t="shared" si="24"/>
        <v>534759358.28877008</v>
      </c>
      <c r="BS53" s="2">
        <v>33051024</v>
      </c>
      <c r="BT53">
        <f t="shared" si="82"/>
        <v>32276.390625</v>
      </c>
      <c r="BU53">
        <f t="shared" si="82"/>
        <v>31.519912719726563</v>
      </c>
      <c r="BV53">
        <f t="shared" si="82"/>
        <v>3.0781164765357971E-2</v>
      </c>
      <c r="BW53" s="2">
        <f t="shared" si="66"/>
        <v>0</v>
      </c>
      <c r="BX53">
        <f t="shared" si="83"/>
        <v>0</v>
      </c>
      <c r="BY53">
        <f t="shared" si="83"/>
        <v>0</v>
      </c>
      <c r="BZ53">
        <f t="shared" si="83"/>
        <v>0</v>
      </c>
      <c r="CC53">
        <v>1000000</v>
      </c>
      <c r="CD53">
        <v>100000000</v>
      </c>
      <c r="CE53">
        <v>4</v>
      </c>
      <c r="CF53" s="2">
        <f t="shared" si="70"/>
        <v>181</v>
      </c>
      <c r="CG53">
        <f t="shared" si="71"/>
        <v>1.43974E-4</v>
      </c>
      <c r="CH53">
        <f t="shared" si="29"/>
        <v>111560725.33637515</v>
      </c>
      <c r="CI53" s="2">
        <f t="shared" si="72"/>
        <v>33149147.199999999</v>
      </c>
      <c r="CJ53">
        <f t="shared" si="84"/>
        <v>32372.214062499999</v>
      </c>
      <c r="CK53">
        <f t="shared" si="84"/>
        <v>31.613490295410156</v>
      </c>
      <c r="CL53">
        <f t="shared" si="84"/>
        <v>3.087254911661148E-2</v>
      </c>
      <c r="CM53" s="2">
        <f t="shared" si="67"/>
        <v>0</v>
      </c>
      <c r="CN53">
        <f t="shared" si="85"/>
        <v>0</v>
      </c>
      <c r="CO53">
        <f t="shared" si="85"/>
        <v>0</v>
      </c>
      <c r="CP53">
        <f t="shared" si="85"/>
        <v>0</v>
      </c>
      <c r="CT53">
        <v>1000000</v>
      </c>
      <c r="CU53">
        <v>100000000</v>
      </c>
      <c r="CV53">
        <v>4</v>
      </c>
      <c r="CW53" s="2">
        <f t="shared" si="73"/>
        <v>172</v>
      </c>
      <c r="CX53" s="3">
        <f t="shared" si="74"/>
        <v>1.7200000000000001E-4</v>
      </c>
      <c r="CY53" s="3">
        <f t="shared" si="35"/>
        <v>5813953.4883720921</v>
      </c>
      <c r="CZ53" s="2">
        <f t="shared" si="75"/>
        <v>33136400</v>
      </c>
      <c r="DA53">
        <f t="shared" si="37"/>
        <v>32359.765625</v>
      </c>
      <c r="DB53">
        <f t="shared" si="38"/>
        <v>31.601333618164063</v>
      </c>
      <c r="DC53">
        <f t="shared" si="39"/>
        <v>3.0860677361488342E-2</v>
      </c>
      <c r="DD53" s="2">
        <f t="shared" si="68"/>
        <v>0</v>
      </c>
      <c r="DE53">
        <f t="shared" si="40"/>
        <v>0</v>
      </c>
      <c r="DF53">
        <f t="shared" si="41"/>
        <v>0</v>
      </c>
      <c r="DG53">
        <f t="shared" si="42"/>
        <v>0</v>
      </c>
    </row>
    <row r="54" spans="1:111" x14ac:dyDescent="0.25">
      <c r="A54">
        <v>1000000</v>
      </c>
      <c r="B54">
        <v>100000000</v>
      </c>
      <c r="C54">
        <v>8</v>
      </c>
      <c r="D54" s="2">
        <v>156</v>
      </c>
      <c r="E54">
        <f t="shared" si="0"/>
        <v>1.56E-4</v>
      </c>
      <c r="F54">
        <f t="shared" si="11"/>
        <v>6410256.41025641</v>
      </c>
      <c r="G54">
        <v>29910320</v>
      </c>
      <c r="H54">
        <f t="shared" si="12"/>
        <v>29209.296875</v>
      </c>
      <c r="I54">
        <f t="shared" si="12"/>
        <v>28.524703979492188</v>
      </c>
      <c r="J54">
        <f t="shared" si="12"/>
        <v>2.7856156229972839E-2</v>
      </c>
      <c r="K54" s="2">
        <v>0</v>
      </c>
      <c r="L54">
        <f t="shared" si="69"/>
        <v>0</v>
      </c>
      <c r="M54">
        <f t="shared" si="14"/>
        <v>0</v>
      </c>
      <c r="N54">
        <f t="shared" si="14"/>
        <v>0</v>
      </c>
      <c r="Q54">
        <v>1000000</v>
      </c>
      <c r="R54">
        <v>100000000</v>
      </c>
      <c r="S54">
        <v>8</v>
      </c>
      <c r="T54" s="2">
        <v>219</v>
      </c>
      <c r="U54">
        <f t="shared" si="1"/>
        <v>2.1900000000000001E-4</v>
      </c>
      <c r="V54">
        <f t="shared" si="15"/>
        <v>4566210.0456621004</v>
      </c>
      <c r="W54" s="2">
        <v>35291496</v>
      </c>
      <c r="X54">
        <f t="shared" si="76"/>
        <v>34464.3515625</v>
      </c>
      <c r="Y54">
        <f t="shared" si="76"/>
        <v>33.656593322753906</v>
      </c>
      <c r="Z54">
        <f t="shared" si="76"/>
        <v>3.2867766916751862E-2</v>
      </c>
      <c r="AA54" s="2">
        <f t="shared" si="63"/>
        <v>0</v>
      </c>
      <c r="AB54">
        <f t="shared" si="77"/>
        <v>0</v>
      </c>
      <c r="AC54">
        <f t="shared" si="77"/>
        <v>0</v>
      </c>
      <c r="AD54">
        <f t="shared" si="77"/>
        <v>0</v>
      </c>
      <c r="AG54">
        <v>1000000</v>
      </c>
      <c r="AH54">
        <v>100000000</v>
      </c>
      <c r="AI54">
        <v>8</v>
      </c>
      <c r="AJ54" s="2">
        <v>125</v>
      </c>
      <c r="AK54">
        <f t="shared" si="3"/>
        <v>1.25E-4</v>
      </c>
      <c r="AL54">
        <f t="shared" si="18"/>
        <v>8000000</v>
      </c>
      <c r="AM54" s="2">
        <v>29884408</v>
      </c>
      <c r="AN54">
        <f t="shared" si="78"/>
        <v>29183.9921875</v>
      </c>
      <c r="AO54">
        <f t="shared" si="78"/>
        <v>28.499992370605469</v>
      </c>
      <c r="AP54">
        <f t="shared" si="78"/>
        <v>2.7832023799419403E-2</v>
      </c>
      <c r="AQ54" s="2">
        <f t="shared" si="64"/>
        <v>0</v>
      </c>
      <c r="AR54">
        <f t="shared" si="79"/>
        <v>0</v>
      </c>
      <c r="AS54">
        <f t="shared" si="79"/>
        <v>0</v>
      </c>
      <c r="AT54">
        <f t="shared" si="79"/>
        <v>0</v>
      </c>
      <c r="AW54">
        <v>1000000</v>
      </c>
      <c r="AX54">
        <v>100000000</v>
      </c>
      <c r="AY54">
        <v>8</v>
      </c>
      <c r="AZ54" s="2">
        <v>172</v>
      </c>
      <c r="BA54">
        <f t="shared" si="5"/>
        <v>1.7200000000000001E-4</v>
      </c>
      <c r="BB54">
        <f t="shared" si="21"/>
        <v>5813953.4883720921</v>
      </c>
      <c r="BC54" s="2">
        <v>29893416</v>
      </c>
      <c r="BD54">
        <f t="shared" si="80"/>
        <v>29192.7890625</v>
      </c>
      <c r="BE54">
        <f t="shared" si="80"/>
        <v>28.508583068847656</v>
      </c>
      <c r="BF54">
        <f t="shared" si="80"/>
        <v>2.7840413153171539E-2</v>
      </c>
      <c r="BG54" s="2">
        <f t="shared" si="65"/>
        <v>0</v>
      </c>
      <c r="BH54">
        <f t="shared" si="81"/>
        <v>0</v>
      </c>
      <c r="BI54">
        <f t="shared" si="81"/>
        <v>0</v>
      </c>
      <c r="BJ54">
        <f t="shared" si="81"/>
        <v>0</v>
      </c>
      <c r="BM54">
        <v>100000000</v>
      </c>
      <c r="BN54">
        <v>100000000</v>
      </c>
      <c r="BO54">
        <v>8</v>
      </c>
      <c r="BP54" s="2">
        <v>172</v>
      </c>
      <c r="BQ54">
        <f t="shared" si="7"/>
        <v>1.72E-6</v>
      </c>
      <c r="BR54">
        <f t="shared" si="24"/>
        <v>581395348.83720922</v>
      </c>
      <c r="BS54" s="2">
        <v>33147296</v>
      </c>
      <c r="BT54">
        <f t="shared" si="82"/>
        <v>32370.40625</v>
      </c>
      <c r="BU54">
        <f t="shared" si="82"/>
        <v>31.611724853515625</v>
      </c>
      <c r="BV54">
        <f t="shared" si="82"/>
        <v>3.0870825052261353E-2</v>
      </c>
      <c r="BW54" s="2">
        <f t="shared" si="66"/>
        <v>0</v>
      </c>
      <c r="BX54">
        <f t="shared" si="83"/>
        <v>0</v>
      </c>
      <c r="BY54">
        <f t="shared" si="83"/>
        <v>0</v>
      </c>
      <c r="BZ54">
        <f t="shared" si="83"/>
        <v>0</v>
      </c>
      <c r="CC54">
        <v>1000000</v>
      </c>
      <c r="CD54">
        <v>100000000</v>
      </c>
      <c r="CE54">
        <v>8</v>
      </c>
      <c r="CF54" s="2">
        <f t="shared" si="70"/>
        <v>168.8</v>
      </c>
      <c r="CG54">
        <f t="shared" si="71"/>
        <v>1.3474400000000001E-4</v>
      </c>
      <c r="CH54">
        <f t="shared" si="29"/>
        <v>121237153.75629997</v>
      </c>
      <c r="CI54" s="2">
        <f t="shared" si="72"/>
        <v>31625387.199999999</v>
      </c>
      <c r="CJ54">
        <f t="shared" si="84"/>
        <v>30884.167187499999</v>
      </c>
      <c r="CK54">
        <f t="shared" si="84"/>
        <v>30.160319519042968</v>
      </c>
      <c r="CL54">
        <f t="shared" si="84"/>
        <v>2.9453437030315398E-2</v>
      </c>
      <c r="CM54" s="2">
        <f t="shared" si="67"/>
        <v>0</v>
      </c>
      <c r="CN54">
        <f t="shared" si="85"/>
        <v>0</v>
      </c>
      <c r="CO54">
        <f t="shared" si="85"/>
        <v>0</v>
      </c>
      <c r="CP54">
        <f t="shared" si="85"/>
        <v>0</v>
      </c>
      <c r="CT54">
        <v>1000000</v>
      </c>
      <c r="CU54">
        <v>100000000</v>
      </c>
      <c r="CV54">
        <v>8</v>
      </c>
      <c r="CW54" s="2">
        <f t="shared" si="73"/>
        <v>172</v>
      </c>
      <c r="CX54" s="3">
        <f t="shared" si="74"/>
        <v>1.56E-4</v>
      </c>
      <c r="CY54" s="3">
        <f t="shared" si="35"/>
        <v>6410256.41025641</v>
      </c>
      <c r="CZ54" s="2">
        <f t="shared" si="75"/>
        <v>29910320</v>
      </c>
      <c r="DA54">
        <f t="shared" si="37"/>
        <v>29209.296875</v>
      </c>
      <c r="DB54">
        <f t="shared" si="38"/>
        <v>28.524703979492188</v>
      </c>
      <c r="DC54">
        <f t="shared" si="39"/>
        <v>2.7856156229972839E-2</v>
      </c>
      <c r="DD54" s="2">
        <f t="shared" si="68"/>
        <v>0</v>
      </c>
      <c r="DE54">
        <f t="shared" si="40"/>
        <v>0</v>
      </c>
      <c r="DF54">
        <f t="shared" si="41"/>
        <v>0</v>
      </c>
      <c r="DG54">
        <f t="shared" si="42"/>
        <v>0</v>
      </c>
    </row>
    <row r="55" spans="1:111" x14ac:dyDescent="0.25">
      <c r="A55">
        <v>100000000</v>
      </c>
      <c r="B55">
        <v>100</v>
      </c>
      <c r="C55">
        <v>2</v>
      </c>
      <c r="D55" s="2">
        <v>8226628</v>
      </c>
      <c r="E55">
        <f t="shared" si="0"/>
        <v>8.2266279999999997E-2</v>
      </c>
      <c r="F55">
        <f t="shared" si="11"/>
        <v>12155.648705642214</v>
      </c>
      <c r="G55">
        <v>9485416</v>
      </c>
      <c r="H55">
        <f t="shared" ref="H55:H69" si="86">G55/1024</f>
        <v>9263.1015625</v>
      </c>
      <c r="I55">
        <f t="shared" ref="I55:I69" si="87">H55/1024</f>
        <v>9.0459976196289062</v>
      </c>
      <c r="J55">
        <f t="shared" ref="J55:J69" si="88">I55/1024</f>
        <v>8.8339820504188538E-3</v>
      </c>
      <c r="K55">
        <v>4096000000</v>
      </c>
      <c r="L55">
        <f t="shared" ref="L55:L69" si="89">K55/1024</f>
        <v>4000000</v>
      </c>
      <c r="M55">
        <f t="shared" ref="M55:M69" si="90">L55/1024</f>
        <v>3906.25</v>
      </c>
      <c r="N55">
        <f t="shared" ref="N55:N69" si="91">M55/1024</f>
        <v>3.814697265625</v>
      </c>
      <c r="Q55">
        <v>100000000</v>
      </c>
      <c r="R55">
        <v>100</v>
      </c>
      <c r="S55">
        <v>2</v>
      </c>
      <c r="T55" s="2">
        <v>6620739</v>
      </c>
      <c r="U55">
        <f t="shared" ref="U55:U69" si="92">T55/Q55</f>
        <v>6.6207390000000005E-2</v>
      </c>
      <c r="V55">
        <f t="shared" ref="V55:V69" si="93">(Q55/T55)*1000</f>
        <v>15104.054094263496</v>
      </c>
      <c r="W55" s="2">
        <v>3031912</v>
      </c>
      <c r="X55">
        <f t="shared" ref="X55:X69" si="94">W55/1024</f>
        <v>2960.8515625</v>
      </c>
      <c r="Y55">
        <f t="shared" ref="Y55:Y69" si="95">X55/1024</f>
        <v>2.8914566040039062</v>
      </c>
      <c r="Z55">
        <f t="shared" ref="Z55:Z69" si="96">Y55/1024</f>
        <v>2.8236880898475647E-3</v>
      </c>
      <c r="AA55" s="2">
        <f t="shared" ref="AA55:AA69" si="97">K55</f>
        <v>4096000000</v>
      </c>
      <c r="AB55">
        <f t="shared" ref="AB55:AB69" si="98">AA55/1024</f>
        <v>4000000</v>
      </c>
      <c r="AC55">
        <f t="shared" ref="AC55:AC69" si="99">AB55/1024</f>
        <v>3906.25</v>
      </c>
      <c r="AD55">
        <f t="shared" ref="AD55:AD69" si="100">AC55/1024</f>
        <v>3.814697265625</v>
      </c>
      <c r="AG55">
        <v>100000000</v>
      </c>
      <c r="AH55">
        <v>100</v>
      </c>
      <c r="AI55">
        <v>2</v>
      </c>
      <c r="AJ55" s="2">
        <v>4482824</v>
      </c>
      <c r="AK55">
        <f t="shared" ref="AK55:AK69" si="101">AJ55/AG55</f>
        <v>4.4828239999999998E-2</v>
      </c>
      <c r="AL55">
        <f t="shared" ref="AL55:AL69" si="102">(AG55/AJ55)*1000</f>
        <v>22307.366963324901</v>
      </c>
      <c r="AM55" s="2">
        <v>13282888</v>
      </c>
      <c r="AN55">
        <f t="shared" ref="AN55:AN69" si="103">AM55/1024</f>
        <v>12971.5703125</v>
      </c>
      <c r="AO55">
        <f t="shared" ref="AO55:AO69" si="104">AN55/1024</f>
        <v>12.667549133300781</v>
      </c>
      <c r="AP55">
        <f t="shared" ref="AP55:AP69" si="105">AO55/1024</f>
        <v>1.2370653450489044E-2</v>
      </c>
      <c r="AQ55" s="2">
        <f t="shared" ref="AQ55:AQ69" si="106">K55</f>
        <v>4096000000</v>
      </c>
      <c r="AR55">
        <f t="shared" ref="AR55:AR69" si="107">AQ55/1024</f>
        <v>4000000</v>
      </c>
      <c r="AS55">
        <f t="shared" ref="AS55:AS69" si="108">AR55/1024</f>
        <v>3906.25</v>
      </c>
      <c r="AT55">
        <f t="shared" ref="AT55:AT69" si="109">AS55/1024</f>
        <v>3.814697265625</v>
      </c>
      <c r="AW55">
        <v>100000000</v>
      </c>
      <c r="AX55">
        <v>100</v>
      </c>
      <c r="AY55">
        <v>2</v>
      </c>
      <c r="AZ55" s="2">
        <v>6578578</v>
      </c>
      <c r="BA55">
        <f t="shared" ref="BA55:BA69" si="110">AZ55/AW55</f>
        <v>6.5785780000000002E-2</v>
      </c>
      <c r="BB55">
        <f t="shared" ref="BB55:BB69" si="111">(AW55/AZ55)*1000</f>
        <v>15200.85343671535</v>
      </c>
      <c r="BC55" s="2">
        <v>14860928</v>
      </c>
      <c r="BD55">
        <f t="shared" ref="BD55:BD69" si="112">BC55/1024</f>
        <v>14512.625</v>
      </c>
      <c r="BE55">
        <f t="shared" ref="BE55:BE69" si="113">BD55/1024</f>
        <v>14.1724853515625</v>
      </c>
      <c r="BF55">
        <f t="shared" ref="BF55:BF69" si="114">BE55/1024</f>
        <v>1.3840317726135254E-2</v>
      </c>
      <c r="BG55" s="2">
        <f t="shared" ref="BG55:BG69" si="115">K55</f>
        <v>4096000000</v>
      </c>
      <c r="BH55">
        <f t="shared" ref="BH55:BH69" si="116">BG55/1024</f>
        <v>4000000</v>
      </c>
      <c r="BI55">
        <f t="shared" ref="BI55:BI69" si="117">BH55/1024</f>
        <v>3906.25</v>
      </c>
      <c r="BJ55">
        <f t="shared" ref="BJ55:BJ69" si="118">BI55/1024</f>
        <v>3.814697265625</v>
      </c>
      <c r="BM55">
        <v>100000000</v>
      </c>
      <c r="BN55">
        <v>100</v>
      </c>
      <c r="BO55">
        <v>2</v>
      </c>
      <c r="BP55" s="2">
        <v>6755826</v>
      </c>
      <c r="BQ55">
        <f t="shared" ref="BQ55:BQ69" si="119">BP55/BM55</f>
        <v>6.7558259999999995E-2</v>
      </c>
      <c r="BR55">
        <f t="shared" ref="BR55:BR69" si="120">(BM55/BP55)*1000</f>
        <v>14802.039010477773</v>
      </c>
      <c r="BS55" s="2">
        <v>7056088</v>
      </c>
      <c r="BT55">
        <f t="shared" ref="BT55:BT69" si="121">BS55/1024</f>
        <v>6890.7109375</v>
      </c>
      <c r="BU55">
        <f t="shared" ref="BU55:BU69" si="122">BT55/1024</f>
        <v>6.7292098999023437</v>
      </c>
      <c r="BV55">
        <f t="shared" ref="BV55:BV69" si="123">BU55/1024</f>
        <v>6.5714940428733826E-3</v>
      </c>
      <c r="BW55" s="2">
        <f t="shared" ref="BW55:BW69" si="124">K55</f>
        <v>4096000000</v>
      </c>
      <c r="BX55">
        <f t="shared" ref="BX55:BX69" si="125">BW55/1024</f>
        <v>4000000</v>
      </c>
      <c r="BY55">
        <f t="shared" ref="BY55:BY69" si="126">BX55/1024</f>
        <v>3906.25</v>
      </c>
      <c r="BZ55">
        <f t="shared" ref="BZ55:BZ69" si="127">BY55/1024</f>
        <v>3.814697265625</v>
      </c>
      <c r="CC55">
        <v>100000000</v>
      </c>
      <c r="CD55">
        <v>100</v>
      </c>
      <c r="CE55">
        <v>2</v>
      </c>
      <c r="CF55" s="2">
        <f t="shared" si="70"/>
        <v>6532919</v>
      </c>
      <c r="CG55">
        <f t="shared" ref="CG55:CG69" si="128">AVERAGE(E55,U55,AK55,BA55,BQ55)</f>
        <v>6.5329189999999995E-2</v>
      </c>
      <c r="CH55">
        <f t="shared" ref="CH55:CH69" si="129">AVERAGE(F55,V55,AL55,BB55,BR55)</f>
        <v>15913.992442084747</v>
      </c>
      <c r="CI55" s="2">
        <f t="shared" si="72"/>
        <v>9543446.4000000004</v>
      </c>
      <c r="CJ55">
        <f t="shared" ref="CJ55:CJ69" si="130">CI55/1024</f>
        <v>9319.7718750000004</v>
      </c>
      <c r="CK55">
        <f t="shared" ref="CK55:CK69" si="131">CJ55/1024</f>
        <v>9.1013397216796879</v>
      </c>
      <c r="CL55">
        <f t="shared" ref="CL55:CL69" si="132">CK55/1024</f>
        <v>8.8880270719528202E-3</v>
      </c>
      <c r="CM55" s="2">
        <f t="shared" ref="CM55:CM69" si="133">K55</f>
        <v>4096000000</v>
      </c>
      <c r="CN55">
        <f t="shared" ref="CN55:CN69" si="134">CM55/1024</f>
        <v>4000000</v>
      </c>
      <c r="CO55">
        <f t="shared" ref="CO55:CO69" si="135">CN55/1024</f>
        <v>3906.25</v>
      </c>
      <c r="CP55">
        <f t="shared" ref="CP55:CP69" si="136">CO55/1024</f>
        <v>3.814697265625</v>
      </c>
      <c r="CT55">
        <v>100000000</v>
      </c>
      <c r="CU55">
        <v>100</v>
      </c>
      <c r="CV55">
        <v>2</v>
      </c>
      <c r="CW55" s="2">
        <f t="shared" ref="CW55:CW69" si="137">MEDIAN(D55,T55,AJ55,AZ55,BP55)</f>
        <v>6620739</v>
      </c>
      <c r="CX55" s="3">
        <f t="shared" ref="CX55:CX69" si="138">MEDIAN(E55,U55,AK55,BA55,BQ55)</f>
        <v>6.6207390000000005E-2</v>
      </c>
      <c r="CY55" s="3">
        <f t="shared" ref="CY55:CY69" si="139">MEDIAN(F55,V55,AL55,BB55,BR55)</f>
        <v>15104.054094263496</v>
      </c>
      <c r="CZ55" s="2">
        <f t="shared" ref="CZ55:CZ69" si="140">MEDIAN(G55,W55,AM55,BC55,BS55)</f>
        <v>9485416</v>
      </c>
      <c r="DA55">
        <f t="shared" ref="DA55:DA69" si="141">CZ55/1024</f>
        <v>9263.1015625</v>
      </c>
      <c r="DB55">
        <f t="shared" ref="DB55:DB69" si="142">DA55/1024</f>
        <v>9.0459976196289062</v>
      </c>
      <c r="DC55">
        <f t="shared" ref="DC55:DC69" si="143">DB55/1024</f>
        <v>8.8339820504188538E-3</v>
      </c>
      <c r="DD55" s="2">
        <f t="shared" ref="DD55:DD69" si="144">K55</f>
        <v>4096000000</v>
      </c>
      <c r="DE55">
        <f t="shared" ref="DE55:DE69" si="145">DD55/1024</f>
        <v>4000000</v>
      </c>
      <c r="DF55">
        <f t="shared" ref="DF55:DF69" si="146">DE55/1024</f>
        <v>3906.25</v>
      </c>
      <c r="DG55">
        <f t="shared" ref="DG55:DG69" si="147">DF55/1024</f>
        <v>3.814697265625</v>
      </c>
    </row>
    <row r="56" spans="1:111" x14ac:dyDescent="0.25">
      <c r="A56">
        <v>100000000</v>
      </c>
      <c r="B56">
        <v>100</v>
      </c>
      <c r="C56">
        <v>4</v>
      </c>
      <c r="D56" s="2">
        <v>4394184</v>
      </c>
      <c r="E56">
        <f t="shared" si="0"/>
        <v>4.3941840000000003E-2</v>
      </c>
      <c r="F56">
        <f t="shared" si="11"/>
        <v>22757.353811310586</v>
      </c>
      <c r="G56">
        <v>12248400</v>
      </c>
      <c r="H56">
        <f t="shared" si="86"/>
        <v>11961.328125</v>
      </c>
      <c r="I56">
        <f t="shared" si="87"/>
        <v>11.680984497070313</v>
      </c>
      <c r="J56">
        <f t="shared" si="88"/>
        <v>1.1407211422920227E-2</v>
      </c>
      <c r="K56">
        <v>4096000000</v>
      </c>
      <c r="L56">
        <f t="shared" si="89"/>
        <v>4000000</v>
      </c>
      <c r="M56">
        <f t="shared" si="90"/>
        <v>3906.25</v>
      </c>
      <c r="N56">
        <f t="shared" si="91"/>
        <v>3.814697265625</v>
      </c>
      <c r="Q56">
        <v>100000000</v>
      </c>
      <c r="R56">
        <v>100</v>
      </c>
      <c r="S56">
        <v>4</v>
      </c>
      <c r="T56" s="2">
        <v>6403764</v>
      </c>
      <c r="U56">
        <f t="shared" si="92"/>
        <v>6.4037640000000007E-2</v>
      </c>
      <c r="V56">
        <f t="shared" si="93"/>
        <v>15615.815948245438</v>
      </c>
      <c r="W56" s="2">
        <v>9477000</v>
      </c>
      <c r="X56">
        <f t="shared" si="94"/>
        <v>9254.8828125</v>
      </c>
      <c r="Y56">
        <f t="shared" si="95"/>
        <v>9.0379714965820312</v>
      </c>
      <c r="Z56">
        <f t="shared" si="96"/>
        <v>8.8261440396308899E-3</v>
      </c>
      <c r="AA56" s="2">
        <f t="shared" si="97"/>
        <v>4096000000</v>
      </c>
      <c r="AB56">
        <f t="shared" si="98"/>
        <v>4000000</v>
      </c>
      <c r="AC56">
        <f t="shared" si="99"/>
        <v>3906.25</v>
      </c>
      <c r="AD56">
        <f t="shared" si="100"/>
        <v>3.814697265625</v>
      </c>
      <c r="AG56">
        <v>100000000</v>
      </c>
      <c r="AH56">
        <v>100</v>
      </c>
      <c r="AI56">
        <v>4</v>
      </c>
      <c r="AJ56" s="2">
        <v>6482905</v>
      </c>
      <c r="AK56">
        <f t="shared" si="101"/>
        <v>6.4829049999999999E-2</v>
      </c>
      <c r="AL56">
        <f t="shared" si="102"/>
        <v>15425.183617529488</v>
      </c>
      <c r="AM56" s="2">
        <v>14612672</v>
      </c>
      <c r="AN56">
        <f t="shared" si="103"/>
        <v>14270.1875</v>
      </c>
      <c r="AO56">
        <f t="shared" si="104"/>
        <v>13.93572998046875</v>
      </c>
      <c r="AP56">
        <f t="shared" si="105"/>
        <v>1.3609111309051514E-2</v>
      </c>
      <c r="AQ56" s="2">
        <f t="shared" si="106"/>
        <v>4096000000</v>
      </c>
      <c r="AR56">
        <f t="shared" si="107"/>
        <v>4000000</v>
      </c>
      <c r="AS56">
        <f t="shared" si="108"/>
        <v>3906.25</v>
      </c>
      <c r="AT56">
        <f t="shared" si="109"/>
        <v>3.814697265625</v>
      </c>
      <c r="AW56">
        <v>100000000</v>
      </c>
      <c r="AX56">
        <v>100</v>
      </c>
      <c r="AY56">
        <v>4</v>
      </c>
      <c r="AZ56" s="2">
        <v>6819068</v>
      </c>
      <c r="BA56">
        <f t="shared" si="110"/>
        <v>6.8190680000000004E-2</v>
      </c>
      <c r="BB56">
        <f t="shared" si="111"/>
        <v>14664.7606388439</v>
      </c>
      <c r="BC56" s="2">
        <v>5207792</v>
      </c>
      <c r="BD56">
        <f t="shared" si="112"/>
        <v>5085.734375</v>
      </c>
      <c r="BE56">
        <f t="shared" si="113"/>
        <v>4.9665374755859375</v>
      </c>
      <c r="BF56">
        <f t="shared" si="114"/>
        <v>4.8501342535018921E-3</v>
      </c>
      <c r="BG56" s="2">
        <f t="shared" si="115"/>
        <v>4096000000</v>
      </c>
      <c r="BH56">
        <f t="shared" si="116"/>
        <v>4000000</v>
      </c>
      <c r="BI56">
        <f t="shared" si="117"/>
        <v>3906.25</v>
      </c>
      <c r="BJ56">
        <f t="shared" si="118"/>
        <v>3.814697265625</v>
      </c>
      <c r="BM56">
        <v>100000000</v>
      </c>
      <c r="BN56">
        <v>100</v>
      </c>
      <c r="BO56">
        <v>4</v>
      </c>
      <c r="BP56" s="2">
        <v>7095891</v>
      </c>
      <c r="BQ56">
        <f t="shared" si="119"/>
        <v>7.095891E-2</v>
      </c>
      <c r="BR56">
        <f t="shared" si="120"/>
        <v>14092.662922809835</v>
      </c>
      <c r="BS56" s="2">
        <v>7350640</v>
      </c>
      <c r="BT56">
        <f t="shared" si="121"/>
        <v>7178.359375</v>
      </c>
      <c r="BU56">
        <f t="shared" si="122"/>
        <v>7.0101165771484375</v>
      </c>
      <c r="BV56">
        <f t="shared" si="123"/>
        <v>6.845816969871521E-3</v>
      </c>
      <c r="BW56" s="2">
        <f t="shared" si="124"/>
        <v>4096000000</v>
      </c>
      <c r="BX56">
        <f t="shared" si="125"/>
        <v>4000000</v>
      </c>
      <c r="BY56">
        <f t="shared" si="126"/>
        <v>3906.25</v>
      </c>
      <c r="BZ56">
        <f t="shared" si="127"/>
        <v>3.814697265625</v>
      </c>
      <c r="CC56">
        <v>100000000</v>
      </c>
      <c r="CD56">
        <v>100</v>
      </c>
      <c r="CE56">
        <v>4</v>
      </c>
      <c r="CF56" s="2">
        <f t="shared" si="70"/>
        <v>6239162.4000000004</v>
      </c>
      <c r="CG56">
        <f t="shared" si="128"/>
        <v>6.2391624E-2</v>
      </c>
      <c r="CH56">
        <f t="shared" si="129"/>
        <v>16511.155387747851</v>
      </c>
      <c r="CI56" s="2">
        <f t="shared" si="72"/>
        <v>9779300.8000000007</v>
      </c>
      <c r="CJ56">
        <f t="shared" si="130"/>
        <v>9550.0984375000007</v>
      </c>
      <c r="CK56">
        <f t="shared" si="131"/>
        <v>9.3262680053710945</v>
      </c>
      <c r="CL56">
        <f t="shared" si="132"/>
        <v>9.1076835989952094E-3</v>
      </c>
      <c r="CM56" s="2">
        <f t="shared" si="133"/>
        <v>4096000000</v>
      </c>
      <c r="CN56">
        <f t="shared" si="134"/>
        <v>4000000</v>
      </c>
      <c r="CO56">
        <f t="shared" si="135"/>
        <v>3906.25</v>
      </c>
      <c r="CP56">
        <f t="shared" si="136"/>
        <v>3.814697265625</v>
      </c>
      <c r="CT56">
        <v>100000000</v>
      </c>
      <c r="CU56">
        <v>100</v>
      </c>
      <c r="CV56">
        <v>4</v>
      </c>
      <c r="CW56" s="2">
        <f t="shared" si="137"/>
        <v>6482905</v>
      </c>
      <c r="CX56" s="3">
        <f t="shared" si="138"/>
        <v>6.4829049999999999E-2</v>
      </c>
      <c r="CY56" s="3">
        <f t="shared" si="139"/>
        <v>15425.183617529488</v>
      </c>
      <c r="CZ56" s="2">
        <f t="shared" si="140"/>
        <v>9477000</v>
      </c>
      <c r="DA56">
        <f t="shared" si="141"/>
        <v>9254.8828125</v>
      </c>
      <c r="DB56">
        <f t="shared" si="142"/>
        <v>9.0379714965820312</v>
      </c>
      <c r="DC56">
        <f t="shared" si="143"/>
        <v>8.8261440396308899E-3</v>
      </c>
      <c r="DD56" s="2">
        <f t="shared" si="144"/>
        <v>4096000000</v>
      </c>
      <c r="DE56">
        <f t="shared" si="145"/>
        <v>4000000</v>
      </c>
      <c r="DF56">
        <f t="shared" si="146"/>
        <v>3906.25</v>
      </c>
      <c r="DG56">
        <f t="shared" si="147"/>
        <v>3.814697265625</v>
      </c>
    </row>
    <row r="57" spans="1:111" x14ac:dyDescent="0.25">
      <c r="A57">
        <v>100000000</v>
      </c>
      <c r="B57">
        <v>100</v>
      </c>
      <c r="C57">
        <v>8</v>
      </c>
      <c r="D57" s="2">
        <v>6994475</v>
      </c>
      <c r="E57">
        <f t="shared" si="0"/>
        <v>6.994475E-2</v>
      </c>
      <c r="F57">
        <f t="shared" si="11"/>
        <v>14296.998702547367</v>
      </c>
      <c r="G57">
        <v>10859872</v>
      </c>
      <c r="H57">
        <f t="shared" si="86"/>
        <v>10605.34375</v>
      </c>
      <c r="I57">
        <f t="shared" si="87"/>
        <v>10.356781005859375</v>
      </c>
      <c r="J57">
        <f t="shared" si="88"/>
        <v>1.0114043951034546E-2</v>
      </c>
      <c r="K57">
        <v>4096000000</v>
      </c>
      <c r="L57">
        <f t="shared" si="89"/>
        <v>4000000</v>
      </c>
      <c r="M57">
        <f t="shared" si="90"/>
        <v>3906.25</v>
      </c>
      <c r="N57">
        <f t="shared" si="91"/>
        <v>3.814697265625</v>
      </c>
      <c r="Q57">
        <v>100000000</v>
      </c>
      <c r="R57">
        <v>100</v>
      </c>
      <c r="S57">
        <v>8</v>
      </c>
      <c r="T57" s="2">
        <v>6529062</v>
      </c>
      <c r="U57">
        <f t="shared" si="92"/>
        <v>6.5290619999999994E-2</v>
      </c>
      <c r="V57">
        <f t="shared" si="93"/>
        <v>15316.135763452698</v>
      </c>
      <c r="W57" s="2">
        <v>15199264</v>
      </c>
      <c r="X57">
        <f t="shared" si="94"/>
        <v>14843.03125</v>
      </c>
      <c r="Y57">
        <f t="shared" si="95"/>
        <v>14.495147705078125</v>
      </c>
      <c r="Z57">
        <f t="shared" si="96"/>
        <v>1.4155417680740356E-2</v>
      </c>
      <c r="AA57" s="2">
        <f t="shared" si="97"/>
        <v>4096000000</v>
      </c>
      <c r="AB57">
        <f t="shared" si="98"/>
        <v>4000000</v>
      </c>
      <c r="AC57">
        <f t="shared" si="99"/>
        <v>3906.25</v>
      </c>
      <c r="AD57">
        <f t="shared" si="100"/>
        <v>3.814697265625</v>
      </c>
      <c r="AG57">
        <v>100000000</v>
      </c>
      <c r="AH57">
        <v>100</v>
      </c>
      <c r="AI57">
        <v>8</v>
      </c>
      <c r="AJ57" s="2">
        <v>5275413</v>
      </c>
      <c r="AK57">
        <f t="shared" si="101"/>
        <v>5.2754130000000003E-2</v>
      </c>
      <c r="AL57">
        <f t="shared" si="102"/>
        <v>18955.861844371237</v>
      </c>
      <c r="AM57" s="2">
        <v>155738360</v>
      </c>
      <c r="AN57">
        <f t="shared" si="103"/>
        <v>152088.2421875</v>
      </c>
      <c r="AO57">
        <f t="shared" si="104"/>
        <v>148.52367401123047</v>
      </c>
      <c r="AP57">
        <f t="shared" si="105"/>
        <v>0.14504265040159225</v>
      </c>
      <c r="AQ57" s="2">
        <f t="shared" si="106"/>
        <v>4096000000</v>
      </c>
      <c r="AR57">
        <f t="shared" si="107"/>
        <v>4000000</v>
      </c>
      <c r="AS57">
        <f t="shared" si="108"/>
        <v>3906.25</v>
      </c>
      <c r="AT57">
        <f t="shared" si="109"/>
        <v>3.814697265625</v>
      </c>
      <c r="AW57">
        <v>100000000</v>
      </c>
      <c r="AX57">
        <v>100</v>
      </c>
      <c r="AY57">
        <v>8</v>
      </c>
      <c r="AZ57" s="2">
        <v>7178524</v>
      </c>
      <c r="BA57">
        <f t="shared" si="110"/>
        <v>7.178524E-2</v>
      </c>
      <c r="BB57">
        <f t="shared" si="111"/>
        <v>13930.440296640369</v>
      </c>
      <c r="BC57" s="2">
        <v>12854904</v>
      </c>
      <c r="BD57">
        <f t="shared" si="112"/>
        <v>12553.6171875</v>
      </c>
      <c r="BE57">
        <f t="shared" si="113"/>
        <v>12.259391784667969</v>
      </c>
      <c r="BF57">
        <f t="shared" si="114"/>
        <v>1.1972062289714813E-2</v>
      </c>
      <c r="BG57" s="2">
        <f t="shared" si="115"/>
        <v>4096000000</v>
      </c>
      <c r="BH57">
        <f t="shared" si="116"/>
        <v>4000000</v>
      </c>
      <c r="BI57">
        <f t="shared" si="117"/>
        <v>3906.25</v>
      </c>
      <c r="BJ57">
        <f t="shared" si="118"/>
        <v>3.814697265625</v>
      </c>
      <c r="BM57">
        <v>100000000</v>
      </c>
      <c r="BN57">
        <v>100</v>
      </c>
      <c r="BO57">
        <v>8</v>
      </c>
      <c r="BP57" s="2">
        <v>5548805</v>
      </c>
      <c r="BQ57">
        <f t="shared" si="119"/>
        <v>5.5488049999999997E-2</v>
      </c>
      <c r="BR57">
        <f t="shared" si="120"/>
        <v>18021.898408756482</v>
      </c>
      <c r="BS57" s="2">
        <v>16662400</v>
      </c>
      <c r="BT57">
        <f t="shared" si="121"/>
        <v>16271.875</v>
      </c>
      <c r="BU57">
        <f t="shared" si="122"/>
        <v>15.8905029296875</v>
      </c>
      <c r="BV57">
        <f t="shared" si="123"/>
        <v>1.5518069267272949E-2</v>
      </c>
      <c r="BW57" s="2">
        <f t="shared" si="124"/>
        <v>4096000000</v>
      </c>
      <c r="BX57">
        <f t="shared" si="125"/>
        <v>4000000</v>
      </c>
      <c r="BY57">
        <f t="shared" si="126"/>
        <v>3906.25</v>
      </c>
      <c r="BZ57">
        <f t="shared" si="127"/>
        <v>3.814697265625</v>
      </c>
      <c r="CC57">
        <v>100000000</v>
      </c>
      <c r="CD57">
        <v>100</v>
      </c>
      <c r="CE57">
        <v>8</v>
      </c>
      <c r="CF57" s="2">
        <f t="shared" si="70"/>
        <v>6305255.7999999998</v>
      </c>
      <c r="CG57">
        <f t="shared" si="128"/>
        <v>6.3052558000000009E-2</v>
      </c>
      <c r="CH57">
        <f t="shared" si="129"/>
        <v>16104.267003153631</v>
      </c>
      <c r="CI57" s="2">
        <f t="shared" si="72"/>
        <v>42262960</v>
      </c>
      <c r="CJ57">
        <f t="shared" si="130"/>
        <v>41272.421875</v>
      </c>
      <c r="CK57">
        <f t="shared" si="131"/>
        <v>40.305099487304687</v>
      </c>
      <c r="CL57">
        <f t="shared" si="132"/>
        <v>3.9360448718070984E-2</v>
      </c>
      <c r="CM57" s="2">
        <f t="shared" si="133"/>
        <v>4096000000</v>
      </c>
      <c r="CN57">
        <f t="shared" si="134"/>
        <v>4000000</v>
      </c>
      <c r="CO57">
        <f t="shared" si="135"/>
        <v>3906.25</v>
      </c>
      <c r="CP57">
        <f t="shared" si="136"/>
        <v>3.814697265625</v>
      </c>
      <c r="CT57">
        <v>100000000</v>
      </c>
      <c r="CU57">
        <v>100</v>
      </c>
      <c r="CV57">
        <v>8</v>
      </c>
      <c r="CW57" s="2">
        <f t="shared" si="137"/>
        <v>6529062</v>
      </c>
      <c r="CX57" s="3">
        <f t="shared" si="138"/>
        <v>6.5290619999999994E-2</v>
      </c>
      <c r="CY57" s="3">
        <f t="shared" si="139"/>
        <v>15316.135763452698</v>
      </c>
      <c r="CZ57" s="2">
        <f t="shared" si="140"/>
        <v>15199264</v>
      </c>
      <c r="DA57">
        <f t="shared" si="141"/>
        <v>14843.03125</v>
      </c>
      <c r="DB57">
        <f t="shared" si="142"/>
        <v>14.495147705078125</v>
      </c>
      <c r="DC57">
        <f t="shared" si="143"/>
        <v>1.4155417680740356E-2</v>
      </c>
      <c r="DD57" s="2">
        <f t="shared" si="144"/>
        <v>4096000000</v>
      </c>
      <c r="DE57">
        <f t="shared" si="145"/>
        <v>4000000</v>
      </c>
      <c r="DF57">
        <f t="shared" si="146"/>
        <v>3906.25</v>
      </c>
      <c r="DG57">
        <f t="shared" si="147"/>
        <v>3.814697265625</v>
      </c>
    </row>
    <row r="58" spans="1:111" x14ac:dyDescent="0.25">
      <c r="A58">
        <v>100000000</v>
      </c>
      <c r="B58">
        <v>100</v>
      </c>
      <c r="C58">
        <v>64</v>
      </c>
      <c r="D58" s="2">
        <v>4749677</v>
      </c>
      <c r="E58">
        <f t="shared" si="0"/>
        <v>4.7496770000000001E-2</v>
      </c>
      <c r="F58">
        <f t="shared" si="11"/>
        <v>21054.063255248726</v>
      </c>
      <c r="G58">
        <v>15903688</v>
      </c>
      <c r="H58">
        <f t="shared" si="86"/>
        <v>15530.9453125</v>
      </c>
      <c r="I58">
        <f t="shared" si="87"/>
        <v>15.166938781738281</v>
      </c>
      <c r="J58">
        <f t="shared" si="88"/>
        <v>1.481146365404129E-2</v>
      </c>
      <c r="K58">
        <v>4096000000</v>
      </c>
      <c r="L58">
        <f t="shared" si="89"/>
        <v>4000000</v>
      </c>
      <c r="M58">
        <f t="shared" si="90"/>
        <v>3906.25</v>
      </c>
      <c r="N58">
        <f t="shared" si="91"/>
        <v>3.814697265625</v>
      </c>
      <c r="Q58">
        <v>100000000</v>
      </c>
      <c r="R58">
        <v>100</v>
      </c>
      <c r="S58">
        <v>64</v>
      </c>
      <c r="T58" s="2">
        <v>5923362</v>
      </c>
      <c r="U58">
        <f t="shared" si="92"/>
        <v>5.9233620000000001E-2</v>
      </c>
      <c r="V58">
        <f t="shared" si="93"/>
        <v>16882.304340001509</v>
      </c>
      <c r="W58" s="2">
        <v>13370872</v>
      </c>
      <c r="X58">
        <f t="shared" si="94"/>
        <v>13057.4921875</v>
      </c>
      <c r="Y58">
        <f t="shared" si="95"/>
        <v>12.751457214355469</v>
      </c>
      <c r="Z58">
        <f t="shared" si="96"/>
        <v>1.2452594935894012E-2</v>
      </c>
      <c r="AA58" s="2">
        <f t="shared" si="97"/>
        <v>4096000000</v>
      </c>
      <c r="AB58">
        <f t="shared" si="98"/>
        <v>4000000</v>
      </c>
      <c r="AC58">
        <f t="shared" si="99"/>
        <v>3906.25</v>
      </c>
      <c r="AD58">
        <f t="shared" si="100"/>
        <v>3.814697265625</v>
      </c>
      <c r="AG58">
        <v>100000000</v>
      </c>
      <c r="AH58">
        <v>100</v>
      </c>
      <c r="AI58">
        <v>64</v>
      </c>
      <c r="AJ58" s="2">
        <v>7535765</v>
      </c>
      <c r="AK58">
        <f t="shared" si="101"/>
        <v>7.5357649999999998E-2</v>
      </c>
      <c r="AL58">
        <f t="shared" si="102"/>
        <v>13270.052874525678</v>
      </c>
      <c r="AM58" s="2">
        <v>5893616</v>
      </c>
      <c r="AN58">
        <f t="shared" si="103"/>
        <v>5755.484375</v>
      </c>
      <c r="AO58">
        <f t="shared" si="104"/>
        <v>5.6205902099609375</v>
      </c>
      <c r="AP58">
        <f t="shared" si="105"/>
        <v>5.488857626914978E-3</v>
      </c>
      <c r="AQ58" s="2">
        <f t="shared" si="106"/>
        <v>4096000000</v>
      </c>
      <c r="AR58">
        <f t="shared" si="107"/>
        <v>4000000</v>
      </c>
      <c r="AS58">
        <f t="shared" si="108"/>
        <v>3906.25</v>
      </c>
      <c r="AT58">
        <f t="shared" si="109"/>
        <v>3.814697265625</v>
      </c>
      <c r="AW58">
        <v>100000000</v>
      </c>
      <c r="AX58">
        <v>100</v>
      </c>
      <c r="AY58">
        <v>64</v>
      </c>
      <c r="AZ58" s="2">
        <v>7289690</v>
      </c>
      <c r="BA58">
        <f t="shared" si="110"/>
        <v>7.2896900000000001E-2</v>
      </c>
      <c r="BB58">
        <f t="shared" si="111"/>
        <v>13718.004469325857</v>
      </c>
      <c r="BC58" s="2">
        <v>5142800</v>
      </c>
      <c r="BD58">
        <f t="shared" si="112"/>
        <v>5022.265625</v>
      </c>
      <c r="BE58">
        <f t="shared" si="113"/>
        <v>4.9045562744140625</v>
      </c>
      <c r="BF58">
        <f t="shared" si="114"/>
        <v>4.7896057367324829E-3</v>
      </c>
      <c r="BG58" s="2">
        <f t="shared" si="115"/>
        <v>4096000000</v>
      </c>
      <c r="BH58">
        <f t="shared" si="116"/>
        <v>4000000</v>
      </c>
      <c r="BI58">
        <f t="shared" si="117"/>
        <v>3906.25</v>
      </c>
      <c r="BJ58">
        <f t="shared" si="118"/>
        <v>3.814697265625</v>
      </c>
      <c r="BM58">
        <v>100000000</v>
      </c>
      <c r="BN58">
        <v>100</v>
      </c>
      <c r="BO58">
        <v>64</v>
      </c>
      <c r="BP58" s="2">
        <v>6499669</v>
      </c>
      <c r="BQ58">
        <f t="shared" si="119"/>
        <v>6.4996689999999996E-2</v>
      </c>
      <c r="BR58">
        <f t="shared" si="120"/>
        <v>15385.398856464844</v>
      </c>
      <c r="BS58" s="2">
        <v>5878456</v>
      </c>
      <c r="BT58">
        <f t="shared" si="121"/>
        <v>5740.6796875</v>
      </c>
      <c r="BU58">
        <f t="shared" si="122"/>
        <v>5.6061325073242187</v>
      </c>
      <c r="BV58">
        <f t="shared" si="123"/>
        <v>5.4747387766838074E-3</v>
      </c>
      <c r="BW58" s="2">
        <f t="shared" si="124"/>
        <v>4096000000</v>
      </c>
      <c r="BX58">
        <f t="shared" si="125"/>
        <v>4000000</v>
      </c>
      <c r="BY58">
        <f t="shared" si="126"/>
        <v>3906.25</v>
      </c>
      <c r="BZ58">
        <f t="shared" si="127"/>
        <v>3.814697265625</v>
      </c>
      <c r="CC58">
        <v>100000000</v>
      </c>
      <c r="CD58">
        <v>100</v>
      </c>
      <c r="CE58">
        <v>64</v>
      </c>
      <c r="CF58" s="2">
        <f t="shared" si="70"/>
        <v>6399632.5999999996</v>
      </c>
      <c r="CG58">
        <f t="shared" si="128"/>
        <v>6.3996326000000006E-2</v>
      </c>
      <c r="CH58">
        <f t="shared" si="129"/>
        <v>16061.964759113322</v>
      </c>
      <c r="CI58" s="2">
        <f t="shared" si="72"/>
        <v>9237886.4000000004</v>
      </c>
      <c r="CJ58">
        <f t="shared" si="130"/>
        <v>9021.3734375000004</v>
      </c>
      <c r="CK58">
        <f t="shared" si="131"/>
        <v>8.8099349975585941</v>
      </c>
      <c r="CL58">
        <f t="shared" si="132"/>
        <v>8.6034521460533146E-3</v>
      </c>
      <c r="CM58" s="2">
        <f t="shared" si="133"/>
        <v>4096000000</v>
      </c>
      <c r="CN58">
        <f t="shared" si="134"/>
        <v>4000000</v>
      </c>
      <c r="CO58">
        <f t="shared" si="135"/>
        <v>3906.25</v>
      </c>
      <c r="CP58">
        <f t="shared" si="136"/>
        <v>3.814697265625</v>
      </c>
      <c r="CT58">
        <v>100000000</v>
      </c>
      <c r="CU58">
        <v>100</v>
      </c>
      <c r="CV58">
        <v>64</v>
      </c>
      <c r="CW58" s="2">
        <f t="shared" si="137"/>
        <v>6499669</v>
      </c>
      <c r="CX58" s="3">
        <f t="shared" si="138"/>
        <v>6.4996689999999996E-2</v>
      </c>
      <c r="CY58" s="3">
        <f t="shared" si="139"/>
        <v>15385.398856464844</v>
      </c>
      <c r="CZ58" s="2">
        <f t="shared" si="140"/>
        <v>5893616</v>
      </c>
      <c r="DA58">
        <f t="shared" si="141"/>
        <v>5755.484375</v>
      </c>
      <c r="DB58">
        <f t="shared" si="142"/>
        <v>5.6205902099609375</v>
      </c>
      <c r="DC58">
        <f t="shared" si="143"/>
        <v>5.488857626914978E-3</v>
      </c>
      <c r="DD58" s="2">
        <f t="shared" si="144"/>
        <v>4096000000</v>
      </c>
      <c r="DE58">
        <f t="shared" si="145"/>
        <v>4000000</v>
      </c>
      <c r="DF58">
        <f t="shared" si="146"/>
        <v>3906.25</v>
      </c>
      <c r="DG58">
        <f t="shared" si="147"/>
        <v>3.814697265625</v>
      </c>
    </row>
    <row r="59" spans="1:111" x14ac:dyDescent="0.25">
      <c r="A59">
        <v>100000000</v>
      </c>
      <c r="B59">
        <v>100</v>
      </c>
      <c r="C59">
        <v>512</v>
      </c>
      <c r="D59" s="2">
        <v>5087519</v>
      </c>
      <c r="E59">
        <f t="shared" si="0"/>
        <v>5.0875190000000001E-2</v>
      </c>
      <c r="F59">
        <f t="shared" si="11"/>
        <v>19655.946248063152</v>
      </c>
      <c r="G59">
        <v>17097576</v>
      </c>
      <c r="H59">
        <f t="shared" si="86"/>
        <v>16696.8515625</v>
      </c>
      <c r="I59">
        <f t="shared" si="87"/>
        <v>16.305519104003906</v>
      </c>
      <c r="J59">
        <f t="shared" si="88"/>
        <v>1.5923358500003815E-2</v>
      </c>
      <c r="K59">
        <v>4096000000</v>
      </c>
      <c r="L59">
        <f t="shared" si="89"/>
        <v>4000000</v>
      </c>
      <c r="M59">
        <f t="shared" si="90"/>
        <v>3906.25</v>
      </c>
      <c r="N59">
        <f t="shared" si="91"/>
        <v>3.814697265625</v>
      </c>
      <c r="Q59">
        <v>100000000</v>
      </c>
      <c r="R59">
        <v>100</v>
      </c>
      <c r="S59">
        <v>512</v>
      </c>
      <c r="T59" s="2">
        <v>5259862</v>
      </c>
      <c r="U59">
        <f t="shared" si="92"/>
        <v>5.2598619999999999E-2</v>
      </c>
      <c r="V59">
        <f t="shared" si="93"/>
        <v>19011.905635547089</v>
      </c>
      <c r="W59" s="2">
        <v>26868672</v>
      </c>
      <c r="X59">
        <f t="shared" si="94"/>
        <v>26238.9375</v>
      </c>
      <c r="Y59">
        <f t="shared" si="95"/>
        <v>25.62396240234375</v>
      </c>
      <c r="Z59">
        <f t="shared" si="96"/>
        <v>2.5023400783538818E-2</v>
      </c>
      <c r="AA59" s="2">
        <f t="shared" si="97"/>
        <v>4096000000</v>
      </c>
      <c r="AB59">
        <f t="shared" si="98"/>
        <v>4000000</v>
      </c>
      <c r="AC59">
        <f t="shared" si="99"/>
        <v>3906.25</v>
      </c>
      <c r="AD59">
        <f t="shared" si="100"/>
        <v>3.814697265625</v>
      </c>
      <c r="AG59">
        <v>100000000</v>
      </c>
      <c r="AH59">
        <v>100</v>
      </c>
      <c r="AI59">
        <v>512</v>
      </c>
      <c r="AJ59" s="2">
        <v>7403929</v>
      </c>
      <c r="AK59">
        <f t="shared" si="101"/>
        <v>7.4039289999999994E-2</v>
      </c>
      <c r="AL59">
        <f t="shared" si="102"/>
        <v>13506.342375784532</v>
      </c>
      <c r="AM59" s="2">
        <v>23525968</v>
      </c>
      <c r="AN59">
        <f t="shared" si="103"/>
        <v>22974.578125</v>
      </c>
      <c r="AO59">
        <f t="shared" si="104"/>
        <v>22.436111450195313</v>
      </c>
      <c r="AP59">
        <f t="shared" si="105"/>
        <v>2.191026508808136E-2</v>
      </c>
      <c r="AQ59" s="2">
        <f t="shared" si="106"/>
        <v>4096000000</v>
      </c>
      <c r="AR59">
        <f t="shared" si="107"/>
        <v>4000000</v>
      </c>
      <c r="AS59">
        <f t="shared" si="108"/>
        <v>3906.25</v>
      </c>
      <c r="AT59">
        <f t="shared" si="109"/>
        <v>3.814697265625</v>
      </c>
      <c r="AW59">
        <v>100000000</v>
      </c>
      <c r="AX59">
        <v>100</v>
      </c>
      <c r="AY59">
        <v>512</v>
      </c>
      <c r="AZ59" s="2">
        <v>7317333</v>
      </c>
      <c r="BA59">
        <f t="shared" si="110"/>
        <v>7.3173329999999995E-2</v>
      </c>
      <c r="BB59">
        <f t="shared" si="111"/>
        <v>13666.181380565844</v>
      </c>
      <c r="BC59" s="2">
        <v>31614680</v>
      </c>
      <c r="BD59">
        <f t="shared" si="112"/>
        <v>30873.7109375</v>
      </c>
      <c r="BE59">
        <f t="shared" si="113"/>
        <v>30.150108337402344</v>
      </c>
      <c r="BF59">
        <f t="shared" si="114"/>
        <v>2.9443465173244476E-2</v>
      </c>
      <c r="BG59" s="2">
        <f t="shared" si="115"/>
        <v>4096000000</v>
      </c>
      <c r="BH59">
        <f t="shared" si="116"/>
        <v>4000000</v>
      </c>
      <c r="BI59">
        <f t="shared" si="117"/>
        <v>3906.25</v>
      </c>
      <c r="BJ59">
        <f t="shared" si="118"/>
        <v>3.814697265625</v>
      </c>
      <c r="BM59">
        <v>100000000</v>
      </c>
      <c r="BN59">
        <v>100</v>
      </c>
      <c r="BO59">
        <v>512</v>
      </c>
      <c r="BP59" s="2">
        <v>7383914</v>
      </c>
      <c r="BQ59">
        <f t="shared" si="119"/>
        <v>7.3839139999999998E-2</v>
      </c>
      <c r="BR59">
        <f t="shared" si="120"/>
        <v>13542.952965053493</v>
      </c>
      <c r="BS59" s="2">
        <v>27730344</v>
      </c>
      <c r="BT59">
        <f t="shared" si="121"/>
        <v>27080.4140625</v>
      </c>
      <c r="BU59">
        <f t="shared" si="122"/>
        <v>26.445716857910156</v>
      </c>
      <c r="BV59">
        <f t="shared" si="123"/>
        <v>2.5825895369052887E-2</v>
      </c>
      <c r="BW59" s="2">
        <f t="shared" si="124"/>
        <v>4096000000</v>
      </c>
      <c r="BX59">
        <f t="shared" si="125"/>
        <v>4000000</v>
      </c>
      <c r="BY59">
        <f t="shared" si="126"/>
        <v>3906.25</v>
      </c>
      <c r="BZ59">
        <f t="shared" si="127"/>
        <v>3.814697265625</v>
      </c>
      <c r="CC59">
        <v>100000000</v>
      </c>
      <c r="CD59">
        <v>100</v>
      </c>
      <c r="CE59">
        <v>512</v>
      </c>
      <c r="CF59" s="2">
        <f t="shared" si="70"/>
        <v>6490511.4000000004</v>
      </c>
      <c r="CG59">
        <f t="shared" si="128"/>
        <v>6.4905113999999986E-2</v>
      </c>
      <c r="CH59">
        <f t="shared" si="129"/>
        <v>15876.665721002824</v>
      </c>
      <c r="CI59" s="2">
        <f t="shared" si="72"/>
        <v>25367448</v>
      </c>
      <c r="CJ59">
        <f t="shared" si="130"/>
        <v>24772.8984375</v>
      </c>
      <c r="CK59">
        <f t="shared" si="131"/>
        <v>24.192283630371094</v>
      </c>
      <c r="CL59">
        <f t="shared" si="132"/>
        <v>2.3625276982784271E-2</v>
      </c>
      <c r="CM59" s="2">
        <f t="shared" si="133"/>
        <v>4096000000</v>
      </c>
      <c r="CN59">
        <f t="shared" si="134"/>
        <v>4000000</v>
      </c>
      <c r="CO59">
        <f t="shared" si="135"/>
        <v>3906.25</v>
      </c>
      <c r="CP59">
        <f t="shared" si="136"/>
        <v>3.814697265625</v>
      </c>
      <c r="CT59">
        <v>100000000</v>
      </c>
      <c r="CU59">
        <v>100</v>
      </c>
      <c r="CV59">
        <v>512</v>
      </c>
      <c r="CW59" s="2">
        <f t="shared" si="137"/>
        <v>7317333</v>
      </c>
      <c r="CX59" s="3">
        <f t="shared" si="138"/>
        <v>7.3173329999999995E-2</v>
      </c>
      <c r="CY59" s="3">
        <f t="shared" si="139"/>
        <v>13666.181380565844</v>
      </c>
      <c r="CZ59" s="2">
        <f t="shared" si="140"/>
        <v>26868672</v>
      </c>
      <c r="DA59">
        <f t="shared" si="141"/>
        <v>26238.9375</v>
      </c>
      <c r="DB59">
        <f t="shared" si="142"/>
        <v>25.62396240234375</v>
      </c>
      <c r="DC59">
        <f t="shared" si="143"/>
        <v>2.5023400783538818E-2</v>
      </c>
      <c r="DD59" s="2">
        <f t="shared" si="144"/>
        <v>4096000000</v>
      </c>
      <c r="DE59">
        <f t="shared" si="145"/>
        <v>4000000</v>
      </c>
      <c r="DF59">
        <f t="shared" si="146"/>
        <v>3906.25</v>
      </c>
      <c r="DG59">
        <f t="shared" si="147"/>
        <v>3.814697265625</v>
      </c>
    </row>
    <row r="60" spans="1:111" x14ac:dyDescent="0.25">
      <c r="A60">
        <v>100000000</v>
      </c>
      <c r="B60">
        <v>100</v>
      </c>
      <c r="C60">
        <v>4096</v>
      </c>
      <c r="D60" s="2">
        <v>8356404</v>
      </c>
      <c r="E60">
        <f t="shared" si="0"/>
        <v>8.3564040000000006E-2</v>
      </c>
      <c r="F60">
        <f t="shared" si="11"/>
        <v>11966.869959853546</v>
      </c>
      <c r="G60">
        <v>15969704</v>
      </c>
      <c r="H60">
        <f t="shared" si="86"/>
        <v>15595.4140625</v>
      </c>
      <c r="I60">
        <f t="shared" si="87"/>
        <v>15.229896545410156</v>
      </c>
      <c r="J60">
        <f t="shared" si="88"/>
        <v>1.4872945845127106E-2</v>
      </c>
      <c r="K60">
        <v>4096000000</v>
      </c>
      <c r="L60">
        <f t="shared" si="89"/>
        <v>4000000</v>
      </c>
      <c r="M60">
        <f t="shared" si="90"/>
        <v>3906.25</v>
      </c>
      <c r="N60">
        <f t="shared" si="91"/>
        <v>3.814697265625</v>
      </c>
      <c r="Q60">
        <v>100000000</v>
      </c>
      <c r="R60">
        <v>100</v>
      </c>
      <c r="S60">
        <v>4096</v>
      </c>
      <c r="T60" s="2">
        <v>8128381</v>
      </c>
      <c r="U60">
        <f t="shared" si="92"/>
        <v>8.1283809999999998E-2</v>
      </c>
      <c r="V60">
        <f t="shared" si="93"/>
        <v>12302.572923193438</v>
      </c>
      <c r="W60" s="2">
        <v>23467328</v>
      </c>
      <c r="X60">
        <f t="shared" si="94"/>
        <v>22917.3125</v>
      </c>
      <c r="Y60">
        <f t="shared" si="95"/>
        <v>22.38018798828125</v>
      </c>
      <c r="Z60">
        <f t="shared" si="96"/>
        <v>2.1855652332305908E-2</v>
      </c>
      <c r="AA60" s="2">
        <f t="shared" si="97"/>
        <v>4096000000</v>
      </c>
      <c r="AB60">
        <f t="shared" si="98"/>
        <v>4000000</v>
      </c>
      <c r="AC60">
        <f t="shared" si="99"/>
        <v>3906.25</v>
      </c>
      <c r="AD60">
        <f t="shared" si="100"/>
        <v>3.814697265625</v>
      </c>
      <c r="AG60">
        <v>100000000</v>
      </c>
      <c r="AH60">
        <v>100</v>
      </c>
      <c r="AI60">
        <v>4096</v>
      </c>
      <c r="AJ60" s="2">
        <v>8868428</v>
      </c>
      <c r="AK60">
        <f t="shared" si="101"/>
        <v>8.8684280000000004E-2</v>
      </c>
      <c r="AL60">
        <f t="shared" si="102"/>
        <v>11275.955558301877</v>
      </c>
      <c r="AM60" s="2">
        <v>525736672</v>
      </c>
      <c r="AN60">
        <f t="shared" si="103"/>
        <v>513414.71875</v>
      </c>
      <c r="AO60">
        <f t="shared" si="104"/>
        <v>501.38156127929687</v>
      </c>
      <c r="AP60">
        <f t="shared" si="105"/>
        <v>0.48963043093681335</v>
      </c>
      <c r="AQ60" s="2">
        <f t="shared" si="106"/>
        <v>4096000000</v>
      </c>
      <c r="AR60">
        <f t="shared" si="107"/>
        <v>4000000</v>
      </c>
      <c r="AS60">
        <f t="shared" si="108"/>
        <v>3906.25</v>
      </c>
      <c r="AT60">
        <f t="shared" si="109"/>
        <v>3.814697265625</v>
      </c>
      <c r="AW60">
        <v>100000000</v>
      </c>
      <c r="AX60">
        <v>100</v>
      </c>
      <c r="AY60">
        <v>4096</v>
      </c>
      <c r="AZ60" s="2">
        <v>5445671</v>
      </c>
      <c r="BA60">
        <f t="shared" si="110"/>
        <v>5.4456709999999998E-2</v>
      </c>
      <c r="BB60">
        <f t="shared" si="111"/>
        <v>18363.209969900861</v>
      </c>
      <c r="BC60" s="2">
        <v>930896392</v>
      </c>
      <c r="BD60">
        <f t="shared" si="112"/>
        <v>909078.5078125</v>
      </c>
      <c r="BE60">
        <f t="shared" si="113"/>
        <v>887.77198028564453</v>
      </c>
      <c r="BF60">
        <f t="shared" si="114"/>
        <v>0.86696482449769974</v>
      </c>
      <c r="BG60" s="2">
        <f t="shared" si="115"/>
        <v>4096000000</v>
      </c>
      <c r="BH60">
        <f t="shared" si="116"/>
        <v>4000000</v>
      </c>
      <c r="BI60">
        <f t="shared" si="117"/>
        <v>3906.25</v>
      </c>
      <c r="BJ60">
        <f t="shared" si="118"/>
        <v>3.814697265625</v>
      </c>
      <c r="BM60">
        <v>100000000</v>
      </c>
      <c r="BN60">
        <v>100</v>
      </c>
      <c r="BO60">
        <v>4096</v>
      </c>
      <c r="BP60" s="2">
        <v>8860925</v>
      </c>
      <c r="BQ60">
        <f t="shared" si="119"/>
        <v>8.8609250000000001E-2</v>
      </c>
      <c r="BR60">
        <f t="shared" si="120"/>
        <v>11285.503488631266</v>
      </c>
      <c r="BS60" s="2">
        <v>163949040</v>
      </c>
      <c r="BT60">
        <f t="shared" si="121"/>
        <v>160106.484375</v>
      </c>
      <c r="BU60">
        <f t="shared" si="122"/>
        <v>156.35398864746094</v>
      </c>
      <c r="BV60">
        <f t="shared" si="123"/>
        <v>0.15268944203853607</v>
      </c>
      <c r="BW60" s="2">
        <f t="shared" si="124"/>
        <v>4096000000</v>
      </c>
      <c r="BX60">
        <f t="shared" si="125"/>
        <v>4000000</v>
      </c>
      <c r="BY60">
        <f t="shared" si="126"/>
        <v>3906.25</v>
      </c>
      <c r="BZ60">
        <f t="shared" si="127"/>
        <v>3.814697265625</v>
      </c>
      <c r="CC60">
        <v>100000000</v>
      </c>
      <c r="CD60">
        <v>100</v>
      </c>
      <c r="CE60">
        <v>4096</v>
      </c>
      <c r="CF60" s="2">
        <f t="shared" si="70"/>
        <v>7931961.7999999998</v>
      </c>
      <c r="CG60">
        <f t="shared" si="128"/>
        <v>7.9319618000000008E-2</v>
      </c>
      <c r="CH60">
        <f t="shared" si="129"/>
        <v>13038.822379976198</v>
      </c>
      <c r="CI60" s="2">
        <f t="shared" si="72"/>
        <v>332003827.19999999</v>
      </c>
      <c r="CJ60">
        <f t="shared" si="130"/>
        <v>324222.48749999999</v>
      </c>
      <c r="CK60">
        <f t="shared" si="131"/>
        <v>316.62352294921874</v>
      </c>
      <c r="CL60">
        <f t="shared" si="132"/>
        <v>0.30920265913009642</v>
      </c>
      <c r="CM60" s="2">
        <f t="shared" si="133"/>
        <v>4096000000</v>
      </c>
      <c r="CN60">
        <f t="shared" si="134"/>
        <v>4000000</v>
      </c>
      <c r="CO60">
        <f t="shared" si="135"/>
        <v>3906.25</v>
      </c>
      <c r="CP60">
        <f t="shared" si="136"/>
        <v>3.814697265625</v>
      </c>
      <c r="CT60">
        <v>100000000</v>
      </c>
      <c r="CU60">
        <v>100</v>
      </c>
      <c r="CV60">
        <v>4096</v>
      </c>
      <c r="CW60" s="2">
        <f t="shared" si="137"/>
        <v>8356404</v>
      </c>
      <c r="CX60" s="3">
        <f t="shared" si="138"/>
        <v>8.3564040000000006E-2</v>
      </c>
      <c r="CY60" s="3">
        <f t="shared" si="139"/>
        <v>11966.869959853546</v>
      </c>
      <c r="CZ60" s="2">
        <f t="shared" si="140"/>
        <v>163949040</v>
      </c>
      <c r="DA60">
        <f t="shared" si="141"/>
        <v>160106.484375</v>
      </c>
      <c r="DB60">
        <f t="shared" si="142"/>
        <v>156.35398864746094</v>
      </c>
      <c r="DC60">
        <f t="shared" si="143"/>
        <v>0.15268944203853607</v>
      </c>
      <c r="DD60" s="2">
        <f t="shared" si="144"/>
        <v>4096000000</v>
      </c>
      <c r="DE60">
        <f t="shared" si="145"/>
        <v>4000000</v>
      </c>
      <c r="DF60">
        <f t="shared" si="146"/>
        <v>3906.25</v>
      </c>
      <c r="DG60">
        <f t="shared" si="147"/>
        <v>3.814697265625</v>
      </c>
    </row>
    <row r="61" spans="1:111" x14ac:dyDescent="0.25">
      <c r="A61">
        <v>100000000</v>
      </c>
      <c r="B61">
        <v>100</v>
      </c>
      <c r="C61">
        <v>32768</v>
      </c>
      <c r="D61" s="2">
        <v>16836470</v>
      </c>
      <c r="E61">
        <f t="shared" si="0"/>
        <v>0.16836470000000001</v>
      </c>
      <c r="F61">
        <f t="shared" si="11"/>
        <v>5939.4873153339149</v>
      </c>
      <c r="G61">
        <v>108165344</v>
      </c>
      <c r="H61">
        <f t="shared" si="86"/>
        <v>105630.21875</v>
      </c>
      <c r="I61">
        <f t="shared" si="87"/>
        <v>103.15451049804687</v>
      </c>
      <c r="J61">
        <f t="shared" si="88"/>
        <v>0.1007368266582489</v>
      </c>
      <c r="K61">
        <v>4096000000</v>
      </c>
      <c r="L61">
        <f t="shared" si="89"/>
        <v>4000000</v>
      </c>
      <c r="M61">
        <f t="shared" si="90"/>
        <v>3906.25</v>
      </c>
      <c r="N61">
        <f t="shared" si="91"/>
        <v>3.814697265625</v>
      </c>
      <c r="Q61">
        <v>100000000</v>
      </c>
      <c r="R61">
        <v>100</v>
      </c>
      <c r="S61">
        <v>32768</v>
      </c>
      <c r="T61" s="2">
        <v>16931349</v>
      </c>
      <c r="U61">
        <f t="shared" si="92"/>
        <v>0.16931349000000001</v>
      </c>
      <c r="V61">
        <f t="shared" si="93"/>
        <v>5906.2039297636593</v>
      </c>
      <c r="W61" s="2">
        <v>103688504</v>
      </c>
      <c r="X61">
        <f t="shared" si="94"/>
        <v>101258.3046875</v>
      </c>
      <c r="Y61">
        <f t="shared" si="95"/>
        <v>98.885063171386719</v>
      </c>
      <c r="Z61">
        <f t="shared" si="96"/>
        <v>9.6567444503307343E-2</v>
      </c>
      <c r="AA61" s="2">
        <f t="shared" si="97"/>
        <v>4096000000</v>
      </c>
      <c r="AB61">
        <f t="shared" si="98"/>
        <v>4000000</v>
      </c>
      <c r="AC61">
        <f t="shared" si="99"/>
        <v>3906.25</v>
      </c>
      <c r="AD61">
        <f t="shared" si="100"/>
        <v>3.814697265625</v>
      </c>
      <c r="AG61">
        <v>100000000</v>
      </c>
      <c r="AH61">
        <v>100</v>
      </c>
      <c r="AI61">
        <v>32768</v>
      </c>
      <c r="AJ61" s="2">
        <v>16662639</v>
      </c>
      <c r="AK61">
        <f t="shared" si="101"/>
        <v>0.16662639000000001</v>
      </c>
      <c r="AL61">
        <f t="shared" si="102"/>
        <v>6001.4503104820315</v>
      </c>
      <c r="AM61" s="2">
        <v>99833464</v>
      </c>
      <c r="AN61">
        <f t="shared" si="103"/>
        <v>97493.6171875</v>
      </c>
      <c r="AO61">
        <f t="shared" si="104"/>
        <v>95.208610534667969</v>
      </c>
      <c r="AP61">
        <f t="shared" si="105"/>
        <v>9.2977158725261688E-2</v>
      </c>
      <c r="AQ61" s="2">
        <f t="shared" si="106"/>
        <v>4096000000</v>
      </c>
      <c r="AR61">
        <f t="shared" si="107"/>
        <v>4000000</v>
      </c>
      <c r="AS61">
        <f t="shared" si="108"/>
        <v>3906.25</v>
      </c>
      <c r="AT61">
        <f t="shared" si="109"/>
        <v>3.814697265625</v>
      </c>
      <c r="AW61">
        <v>100000000</v>
      </c>
      <c r="AX61">
        <v>100</v>
      </c>
      <c r="AY61">
        <v>32768</v>
      </c>
      <c r="AZ61" s="2">
        <v>17050893</v>
      </c>
      <c r="BA61">
        <f t="shared" si="110"/>
        <v>0.17050893</v>
      </c>
      <c r="BB61">
        <f t="shared" si="111"/>
        <v>5864.7954684836741</v>
      </c>
      <c r="BC61" s="2">
        <v>113619480</v>
      </c>
      <c r="BD61">
        <f t="shared" si="112"/>
        <v>110956.5234375</v>
      </c>
      <c r="BE61">
        <f t="shared" si="113"/>
        <v>108.35597991943359</v>
      </c>
      <c r="BF61">
        <f t="shared" si="114"/>
        <v>0.10581638664007187</v>
      </c>
      <c r="BG61" s="2">
        <f t="shared" si="115"/>
        <v>4096000000</v>
      </c>
      <c r="BH61">
        <f t="shared" si="116"/>
        <v>4000000</v>
      </c>
      <c r="BI61">
        <f t="shared" si="117"/>
        <v>3906.25</v>
      </c>
      <c r="BJ61">
        <f t="shared" si="118"/>
        <v>3.814697265625</v>
      </c>
      <c r="BM61">
        <v>100000000</v>
      </c>
      <c r="BN61">
        <v>100</v>
      </c>
      <c r="BO61">
        <v>32768</v>
      </c>
      <c r="BP61" s="2">
        <v>16762370</v>
      </c>
      <c r="BQ61">
        <f t="shared" si="119"/>
        <v>0.16762369999999999</v>
      </c>
      <c r="BR61">
        <f t="shared" si="120"/>
        <v>5965.7435076304837</v>
      </c>
      <c r="BS61" s="2">
        <v>103558600</v>
      </c>
      <c r="BT61">
        <f t="shared" si="121"/>
        <v>101131.4453125</v>
      </c>
      <c r="BU61">
        <f t="shared" si="122"/>
        <v>98.761177062988281</v>
      </c>
      <c r="BV61">
        <f t="shared" si="123"/>
        <v>9.6446461975574493E-2</v>
      </c>
      <c r="BW61" s="2">
        <f t="shared" si="124"/>
        <v>4096000000</v>
      </c>
      <c r="BX61">
        <f t="shared" si="125"/>
        <v>4000000</v>
      </c>
      <c r="BY61">
        <f t="shared" si="126"/>
        <v>3906.25</v>
      </c>
      <c r="BZ61">
        <f t="shared" si="127"/>
        <v>3.814697265625</v>
      </c>
      <c r="CC61">
        <v>100000000</v>
      </c>
      <c r="CD61">
        <v>100</v>
      </c>
      <c r="CE61">
        <v>32768</v>
      </c>
      <c r="CF61" s="2">
        <f t="shared" si="70"/>
        <v>16848744.199999999</v>
      </c>
      <c r="CG61">
        <f t="shared" si="128"/>
        <v>0.16848744199999999</v>
      </c>
      <c r="CH61">
        <f t="shared" si="129"/>
        <v>5935.5361063387518</v>
      </c>
      <c r="CI61" s="2">
        <f t="shared" si="72"/>
        <v>105773078.40000001</v>
      </c>
      <c r="CJ61">
        <f t="shared" si="130"/>
        <v>103294.02187500001</v>
      </c>
      <c r="CK61">
        <f t="shared" si="131"/>
        <v>100.87306823730469</v>
      </c>
      <c r="CL61">
        <f t="shared" si="132"/>
        <v>9.8508855700492864E-2</v>
      </c>
      <c r="CM61" s="2">
        <f t="shared" si="133"/>
        <v>4096000000</v>
      </c>
      <c r="CN61">
        <f t="shared" si="134"/>
        <v>4000000</v>
      </c>
      <c r="CO61">
        <f t="shared" si="135"/>
        <v>3906.25</v>
      </c>
      <c r="CP61">
        <f t="shared" si="136"/>
        <v>3.814697265625</v>
      </c>
      <c r="CT61">
        <v>100000000</v>
      </c>
      <c r="CU61">
        <v>100</v>
      </c>
      <c r="CV61">
        <v>32768</v>
      </c>
      <c r="CW61" s="2">
        <f t="shared" si="137"/>
        <v>16836470</v>
      </c>
      <c r="CX61" s="3">
        <f t="shared" si="138"/>
        <v>0.16836470000000001</v>
      </c>
      <c r="CY61" s="3">
        <f t="shared" si="139"/>
        <v>5939.4873153339149</v>
      </c>
      <c r="CZ61" s="2">
        <f t="shared" si="140"/>
        <v>103688504</v>
      </c>
      <c r="DA61">
        <f t="shared" si="141"/>
        <v>101258.3046875</v>
      </c>
      <c r="DB61">
        <f t="shared" si="142"/>
        <v>98.885063171386719</v>
      </c>
      <c r="DC61">
        <f t="shared" si="143"/>
        <v>9.6567444503307343E-2</v>
      </c>
      <c r="DD61" s="2">
        <f t="shared" si="144"/>
        <v>4096000000</v>
      </c>
      <c r="DE61">
        <f t="shared" si="145"/>
        <v>4000000</v>
      </c>
      <c r="DF61">
        <f t="shared" si="146"/>
        <v>3906.25</v>
      </c>
      <c r="DG61">
        <f t="shared" si="147"/>
        <v>3.814697265625</v>
      </c>
    </row>
    <row r="62" spans="1:111" x14ac:dyDescent="0.25">
      <c r="A62">
        <v>100000000</v>
      </c>
      <c r="B62">
        <v>1000</v>
      </c>
      <c r="C62">
        <v>2</v>
      </c>
      <c r="D62" s="2">
        <v>264468</v>
      </c>
      <c r="E62">
        <f t="shared" si="0"/>
        <v>2.6446799999999999E-3</v>
      </c>
      <c r="F62">
        <f t="shared" si="11"/>
        <v>378117.57944250345</v>
      </c>
      <c r="G62">
        <v>54196648</v>
      </c>
      <c r="H62">
        <f t="shared" si="86"/>
        <v>52926.4140625</v>
      </c>
      <c r="I62">
        <f t="shared" si="87"/>
        <v>51.685951232910156</v>
      </c>
      <c r="J62">
        <f t="shared" si="88"/>
        <v>5.0474561750888824E-2</v>
      </c>
      <c r="K62">
        <v>1638400000</v>
      </c>
      <c r="L62">
        <f t="shared" si="89"/>
        <v>1600000</v>
      </c>
      <c r="M62">
        <f t="shared" si="90"/>
        <v>1562.5</v>
      </c>
      <c r="N62">
        <f t="shared" si="91"/>
        <v>1.52587890625</v>
      </c>
      <c r="Q62">
        <v>100000000</v>
      </c>
      <c r="R62">
        <v>1000</v>
      </c>
      <c r="S62">
        <v>2</v>
      </c>
      <c r="T62" s="2">
        <v>329051</v>
      </c>
      <c r="U62">
        <f t="shared" si="92"/>
        <v>3.29051E-3</v>
      </c>
      <c r="V62">
        <f t="shared" si="93"/>
        <v>303904.2580025589</v>
      </c>
      <c r="W62" s="2">
        <v>30663552</v>
      </c>
      <c r="X62">
        <f t="shared" si="94"/>
        <v>29944.875</v>
      </c>
      <c r="Y62">
        <f t="shared" si="95"/>
        <v>29.2430419921875</v>
      </c>
      <c r="Z62">
        <f t="shared" si="96"/>
        <v>2.8557658195495605E-2</v>
      </c>
      <c r="AA62" s="2">
        <f t="shared" si="97"/>
        <v>1638400000</v>
      </c>
      <c r="AB62">
        <f t="shared" si="98"/>
        <v>1600000</v>
      </c>
      <c r="AC62">
        <f t="shared" si="99"/>
        <v>1562.5</v>
      </c>
      <c r="AD62">
        <f t="shared" si="100"/>
        <v>1.52587890625</v>
      </c>
      <c r="AG62">
        <v>100000000</v>
      </c>
      <c r="AH62">
        <v>1000</v>
      </c>
      <c r="AI62">
        <v>2</v>
      </c>
      <c r="AJ62" s="2">
        <v>205593</v>
      </c>
      <c r="AK62">
        <f t="shared" si="101"/>
        <v>2.0559300000000001E-3</v>
      </c>
      <c r="AL62">
        <f t="shared" si="102"/>
        <v>486397.88319641235</v>
      </c>
      <c r="AM62" s="2">
        <v>47547072</v>
      </c>
      <c r="AN62">
        <f t="shared" si="103"/>
        <v>46432.6875</v>
      </c>
      <c r="AO62">
        <f t="shared" si="104"/>
        <v>45.34442138671875</v>
      </c>
      <c r="AP62">
        <f t="shared" si="105"/>
        <v>4.4281661510467529E-2</v>
      </c>
      <c r="AQ62" s="2">
        <f t="shared" si="106"/>
        <v>1638400000</v>
      </c>
      <c r="AR62">
        <f t="shared" si="107"/>
        <v>1600000</v>
      </c>
      <c r="AS62">
        <f t="shared" si="108"/>
        <v>1562.5</v>
      </c>
      <c r="AT62">
        <f t="shared" si="109"/>
        <v>1.52587890625</v>
      </c>
      <c r="AW62">
        <v>100000000</v>
      </c>
      <c r="AX62">
        <v>1000</v>
      </c>
      <c r="AY62">
        <v>2</v>
      </c>
      <c r="AZ62" s="2">
        <v>269023</v>
      </c>
      <c r="BA62">
        <f t="shared" si="110"/>
        <v>2.6902300000000001E-3</v>
      </c>
      <c r="BB62">
        <f t="shared" si="111"/>
        <v>371715.42953576462</v>
      </c>
      <c r="BC62" s="2">
        <v>31719328</v>
      </c>
      <c r="BD62">
        <f t="shared" si="112"/>
        <v>30975.90625</v>
      </c>
      <c r="BE62">
        <f t="shared" si="113"/>
        <v>30.249908447265625</v>
      </c>
      <c r="BF62">
        <f t="shared" si="114"/>
        <v>2.9540926218032837E-2</v>
      </c>
      <c r="BG62" s="2">
        <f t="shared" si="115"/>
        <v>1638400000</v>
      </c>
      <c r="BH62">
        <f t="shared" si="116"/>
        <v>1600000</v>
      </c>
      <c r="BI62">
        <f t="shared" si="117"/>
        <v>1562.5</v>
      </c>
      <c r="BJ62">
        <f t="shared" si="118"/>
        <v>1.52587890625</v>
      </c>
      <c r="BM62">
        <v>100000000</v>
      </c>
      <c r="BN62">
        <v>1000</v>
      </c>
      <c r="BO62">
        <v>2</v>
      </c>
      <c r="BP62" s="2">
        <v>292547</v>
      </c>
      <c r="BQ62">
        <f t="shared" si="119"/>
        <v>2.9254699999999999E-3</v>
      </c>
      <c r="BR62">
        <f t="shared" si="120"/>
        <v>341825.41608698771</v>
      </c>
      <c r="BS62" s="2">
        <v>50610784</v>
      </c>
      <c r="BT62">
        <f t="shared" si="121"/>
        <v>49424.59375</v>
      </c>
      <c r="BU62">
        <f t="shared" si="122"/>
        <v>48.266204833984375</v>
      </c>
      <c r="BV62">
        <f t="shared" si="123"/>
        <v>4.7134965658187866E-2</v>
      </c>
      <c r="BW62" s="2">
        <f t="shared" si="124"/>
        <v>1638400000</v>
      </c>
      <c r="BX62">
        <f t="shared" si="125"/>
        <v>1600000</v>
      </c>
      <c r="BY62">
        <f t="shared" si="126"/>
        <v>1562.5</v>
      </c>
      <c r="BZ62">
        <f t="shared" si="127"/>
        <v>1.52587890625</v>
      </c>
      <c r="CC62">
        <v>100000000</v>
      </c>
      <c r="CD62">
        <v>1000</v>
      </c>
      <c r="CE62">
        <v>2</v>
      </c>
      <c r="CF62" s="2">
        <f t="shared" si="70"/>
        <v>272136.40000000002</v>
      </c>
      <c r="CG62">
        <f t="shared" si="128"/>
        <v>2.721364E-3</v>
      </c>
      <c r="CH62">
        <f t="shared" si="129"/>
        <v>376392.11325284542</v>
      </c>
      <c r="CI62" s="2">
        <f t="shared" si="72"/>
        <v>42947476.799999997</v>
      </c>
      <c r="CJ62">
        <f t="shared" si="130"/>
        <v>41940.895312499997</v>
      </c>
      <c r="CK62">
        <f t="shared" si="131"/>
        <v>40.957905578613278</v>
      </c>
      <c r="CL62">
        <f t="shared" si="132"/>
        <v>3.999795466661453E-2</v>
      </c>
      <c r="CM62" s="2">
        <f t="shared" si="133"/>
        <v>1638400000</v>
      </c>
      <c r="CN62">
        <f t="shared" si="134"/>
        <v>1600000</v>
      </c>
      <c r="CO62">
        <f t="shared" si="135"/>
        <v>1562.5</v>
      </c>
      <c r="CP62">
        <f t="shared" si="136"/>
        <v>1.52587890625</v>
      </c>
      <c r="CT62">
        <v>100000000</v>
      </c>
      <c r="CU62">
        <v>1000</v>
      </c>
      <c r="CV62">
        <v>2</v>
      </c>
      <c r="CW62" s="2">
        <f t="shared" si="137"/>
        <v>269023</v>
      </c>
      <c r="CX62" s="3">
        <f t="shared" si="138"/>
        <v>2.6902300000000001E-3</v>
      </c>
      <c r="CY62" s="3">
        <f t="shared" si="139"/>
        <v>371715.42953576462</v>
      </c>
      <c r="CZ62" s="2">
        <f t="shared" si="140"/>
        <v>47547072</v>
      </c>
      <c r="DA62">
        <f t="shared" si="141"/>
        <v>46432.6875</v>
      </c>
      <c r="DB62">
        <f t="shared" si="142"/>
        <v>45.34442138671875</v>
      </c>
      <c r="DC62">
        <f t="shared" si="143"/>
        <v>4.4281661510467529E-2</v>
      </c>
      <c r="DD62" s="2">
        <f t="shared" si="144"/>
        <v>1638400000</v>
      </c>
      <c r="DE62">
        <f t="shared" si="145"/>
        <v>1600000</v>
      </c>
      <c r="DF62">
        <f t="shared" si="146"/>
        <v>1562.5</v>
      </c>
      <c r="DG62">
        <f t="shared" si="147"/>
        <v>1.52587890625</v>
      </c>
    </row>
    <row r="63" spans="1:111" x14ac:dyDescent="0.25">
      <c r="A63">
        <v>100000000</v>
      </c>
      <c r="B63">
        <v>1000</v>
      </c>
      <c r="C63">
        <v>4</v>
      </c>
      <c r="D63" s="2">
        <v>218604</v>
      </c>
      <c r="E63">
        <f t="shared" si="0"/>
        <v>2.1860400000000002E-3</v>
      </c>
      <c r="F63">
        <f t="shared" si="11"/>
        <v>457448.17112221185</v>
      </c>
      <c r="G63">
        <v>31432288</v>
      </c>
      <c r="H63">
        <f t="shared" si="86"/>
        <v>30695.59375</v>
      </c>
      <c r="I63">
        <f t="shared" si="87"/>
        <v>29.976165771484375</v>
      </c>
      <c r="J63">
        <f t="shared" si="88"/>
        <v>2.927359938621521E-2</v>
      </c>
      <c r="K63">
        <v>1638400000</v>
      </c>
      <c r="L63">
        <f t="shared" si="89"/>
        <v>1600000</v>
      </c>
      <c r="M63">
        <f t="shared" si="90"/>
        <v>1562.5</v>
      </c>
      <c r="N63">
        <f t="shared" si="91"/>
        <v>1.52587890625</v>
      </c>
      <c r="Q63">
        <v>100000000</v>
      </c>
      <c r="R63">
        <v>1000</v>
      </c>
      <c r="S63">
        <v>4</v>
      </c>
      <c r="T63" s="2">
        <v>216809</v>
      </c>
      <c r="U63">
        <f t="shared" si="92"/>
        <v>2.1680900000000001E-3</v>
      </c>
      <c r="V63">
        <f t="shared" si="93"/>
        <v>461235.46531739918</v>
      </c>
      <c r="W63" s="2">
        <v>28249576</v>
      </c>
      <c r="X63">
        <f t="shared" si="94"/>
        <v>27587.4765625</v>
      </c>
      <c r="Y63">
        <f t="shared" si="95"/>
        <v>26.940895080566406</v>
      </c>
      <c r="Z63">
        <f t="shared" si="96"/>
        <v>2.6309467852115631E-2</v>
      </c>
      <c r="AA63" s="2">
        <f t="shared" si="97"/>
        <v>1638400000</v>
      </c>
      <c r="AB63">
        <f t="shared" si="98"/>
        <v>1600000</v>
      </c>
      <c r="AC63">
        <f t="shared" si="99"/>
        <v>1562.5</v>
      </c>
      <c r="AD63">
        <f t="shared" si="100"/>
        <v>1.52587890625</v>
      </c>
      <c r="AG63">
        <v>100000000</v>
      </c>
      <c r="AH63">
        <v>1000</v>
      </c>
      <c r="AI63">
        <v>4</v>
      </c>
      <c r="AJ63" s="2">
        <v>306744</v>
      </c>
      <c r="AK63">
        <f t="shared" si="101"/>
        <v>3.0674399999999998E-3</v>
      </c>
      <c r="AL63">
        <f t="shared" si="102"/>
        <v>326004.74662911089</v>
      </c>
      <c r="AM63" s="2">
        <v>25899464</v>
      </c>
      <c r="AN63">
        <f t="shared" si="103"/>
        <v>25292.4453125</v>
      </c>
      <c r="AO63">
        <f t="shared" si="104"/>
        <v>24.699653625488281</v>
      </c>
      <c r="AP63">
        <f t="shared" si="105"/>
        <v>2.41207554936409E-2</v>
      </c>
      <c r="AQ63" s="2">
        <f t="shared" si="106"/>
        <v>1638400000</v>
      </c>
      <c r="AR63">
        <f t="shared" si="107"/>
        <v>1600000</v>
      </c>
      <c r="AS63">
        <f t="shared" si="108"/>
        <v>1562.5</v>
      </c>
      <c r="AT63">
        <f t="shared" si="109"/>
        <v>1.52587890625</v>
      </c>
      <c r="AW63">
        <v>100000000</v>
      </c>
      <c r="AX63">
        <v>1000</v>
      </c>
      <c r="AY63">
        <v>4</v>
      </c>
      <c r="AZ63" s="2">
        <v>207870</v>
      </c>
      <c r="BA63">
        <f t="shared" si="110"/>
        <v>2.0787000000000002E-3</v>
      </c>
      <c r="BB63">
        <f t="shared" si="111"/>
        <v>481069.89945639099</v>
      </c>
      <c r="BC63" s="2">
        <v>23643448</v>
      </c>
      <c r="BD63">
        <f t="shared" si="112"/>
        <v>23089.3046875</v>
      </c>
      <c r="BE63">
        <f t="shared" si="113"/>
        <v>22.548149108886719</v>
      </c>
      <c r="BF63">
        <f t="shared" si="114"/>
        <v>2.2019676864147186E-2</v>
      </c>
      <c r="BG63" s="2">
        <f t="shared" si="115"/>
        <v>1638400000</v>
      </c>
      <c r="BH63">
        <f t="shared" si="116"/>
        <v>1600000</v>
      </c>
      <c r="BI63">
        <f t="shared" si="117"/>
        <v>1562.5</v>
      </c>
      <c r="BJ63">
        <f t="shared" si="118"/>
        <v>1.52587890625</v>
      </c>
      <c r="BM63">
        <v>100000000</v>
      </c>
      <c r="BN63">
        <v>1000</v>
      </c>
      <c r="BO63">
        <v>4</v>
      </c>
      <c r="BP63" s="2">
        <v>220428</v>
      </c>
      <c r="BQ63">
        <f t="shared" si="119"/>
        <v>2.2042799999999999E-3</v>
      </c>
      <c r="BR63">
        <f t="shared" si="120"/>
        <v>453662.87404503964</v>
      </c>
      <c r="BS63" s="2">
        <v>44527056</v>
      </c>
      <c r="BT63">
        <f t="shared" si="121"/>
        <v>43483.453125</v>
      </c>
      <c r="BU63">
        <f t="shared" si="122"/>
        <v>42.464309692382812</v>
      </c>
      <c r="BV63">
        <f t="shared" si="123"/>
        <v>4.146905243396759E-2</v>
      </c>
      <c r="BW63" s="2">
        <f t="shared" si="124"/>
        <v>1638400000</v>
      </c>
      <c r="BX63">
        <f t="shared" si="125"/>
        <v>1600000</v>
      </c>
      <c r="BY63">
        <f t="shared" si="126"/>
        <v>1562.5</v>
      </c>
      <c r="BZ63">
        <f t="shared" si="127"/>
        <v>1.52587890625</v>
      </c>
      <c r="CC63">
        <v>100000000</v>
      </c>
      <c r="CD63">
        <v>1000</v>
      </c>
      <c r="CE63">
        <v>4</v>
      </c>
      <c r="CF63" s="2">
        <f t="shared" si="70"/>
        <v>234091</v>
      </c>
      <c r="CG63">
        <f t="shared" si="128"/>
        <v>2.3409100000000003E-3</v>
      </c>
      <c r="CH63">
        <f t="shared" si="129"/>
        <v>435884.23131403048</v>
      </c>
      <c r="CI63" s="2">
        <f t="shared" si="72"/>
        <v>30750366.399999999</v>
      </c>
      <c r="CJ63">
        <f t="shared" si="130"/>
        <v>30029.654687499999</v>
      </c>
      <c r="CK63">
        <f t="shared" si="131"/>
        <v>29.325834655761717</v>
      </c>
      <c r="CL63">
        <f t="shared" si="132"/>
        <v>2.8638510406017302E-2</v>
      </c>
      <c r="CM63" s="2">
        <f t="shared" si="133"/>
        <v>1638400000</v>
      </c>
      <c r="CN63">
        <f t="shared" si="134"/>
        <v>1600000</v>
      </c>
      <c r="CO63">
        <f t="shared" si="135"/>
        <v>1562.5</v>
      </c>
      <c r="CP63">
        <f t="shared" si="136"/>
        <v>1.52587890625</v>
      </c>
      <c r="CT63">
        <v>100000000</v>
      </c>
      <c r="CU63">
        <v>1000</v>
      </c>
      <c r="CV63">
        <v>4</v>
      </c>
      <c r="CW63" s="2">
        <f t="shared" si="137"/>
        <v>218604</v>
      </c>
      <c r="CX63" s="3">
        <f t="shared" si="138"/>
        <v>2.1860400000000002E-3</v>
      </c>
      <c r="CY63" s="3">
        <f t="shared" si="139"/>
        <v>457448.17112221185</v>
      </c>
      <c r="CZ63" s="2">
        <f t="shared" si="140"/>
        <v>28249576</v>
      </c>
      <c r="DA63">
        <f t="shared" si="141"/>
        <v>27587.4765625</v>
      </c>
      <c r="DB63">
        <f t="shared" si="142"/>
        <v>26.940895080566406</v>
      </c>
      <c r="DC63">
        <f t="shared" si="143"/>
        <v>2.6309467852115631E-2</v>
      </c>
      <c r="DD63" s="2">
        <f t="shared" si="144"/>
        <v>1638400000</v>
      </c>
      <c r="DE63">
        <f t="shared" si="145"/>
        <v>1600000</v>
      </c>
      <c r="DF63">
        <f t="shared" si="146"/>
        <v>1562.5</v>
      </c>
      <c r="DG63">
        <f t="shared" si="147"/>
        <v>1.52587890625</v>
      </c>
    </row>
    <row r="64" spans="1:111" x14ac:dyDescent="0.25">
      <c r="A64">
        <v>100000000</v>
      </c>
      <c r="B64">
        <v>1000</v>
      </c>
      <c r="C64">
        <v>8</v>
      </c>
      <c r="D64" s="2">
        <v>212192</v>
      </c>
      <c r="E64">
        <f t="shared" si="0"/>
        <v>2.1219199999999998E-3</v>
      </c>
      <c r="F64">
        <f t="shared" si="11"/>
        <v>471271.30146282609</v>
      </c>
      <c r="G64">
        <v>33382816</v>
      </c>
      <c r="H64">
        <f t="shared" si="86"/>
        <v>32600.40625</v>
      </c>
      <c r="I64">
        <f t="shared" si="87"/>
        <v>31.836334228515625</v>
      </c>
      <c r="J64">
        <f t="shared" si="88"/>
        <v>3.109017014503479E-2</v>
      </c>
      <c r="K64">
        <v>1638400000</v>
      </c>
      <c r="L64">
        <f t="shared" si="89"/>
        <v>1600000</v>
      </c>
      <c r="M64">
        <f t="shared" si="90"/>
        <v>1562.5</v>
      </c>
      <c r="N64">
        <f t="shared" si="91"/>
        <v>1.52587890625</v>
      </c>
      <c r="Q64">
        <v>100000000</v>
      </c>
      <c r="R64">
        <v>1000</v>
      </c>
      <c r="S64">
        <v>8</v>
      </c>
      <c r="T64" s="2">
        <v>217652</v>
      </c>
      <c r="U64">
        <f t="shared" si="92"/>
        <v>2.1765199999999999E-3</v>
      </c>
      <c r="V64">
        <f t="shared" si="93"/>
        <v>459449.02872475324</v>
      </c>
      <c r="W64" s="2">
        <v>36223200</v>
      </c>
      <c r="X64">
        <f t="shared" si="94"/>
        <v>35374.21875</v>
      </c>
      <c r="Y64">
        <f t="shared" si="95"/>
        <v>34.545135498046875</v>
      </c>
      <c r="Z64">
        <f t="shared" si="96"/>
        <v>3.3735483884811401E-2</v>
      </c>
      <c r="AA64" s="2">
        <f t="shared" si="97"/>
        <v>1638400000</v>
      </c>
      <c r="AB64">
        <f t="shared" si="98"/>
        <v>1600000</v>
      </c>
      <c r="AC64">
        <f t="shared" si="99"/>
        <v>1562.5</v>
      </c>
      <c r="AD64">
        <f t="shared" si="100"/>
        <v>1.52587890625</v>
      </c>
      <c r="AG64">
        <v>100000000</v>
      </c>
      <c r="AH64">
        <v>1000</v>
      </c>
      <c r="AI64">
        <v>8</v>
      </c>
      <c r="AJ64" s="2">
        <v>275699</v>
      </c>
      <c r="AK64">
        <f t="shared" si="101"/>
        <v>2.75699E-3</v>
      </c>
      <c r="AL64">
        <f t="shared" si="102"/>
        <v>362714.40955534845</v>
      </c>
      <c r="AM64" s="2">
        <v>37338104</v>
      </c>
      <c r="AN64">
        <f t="shared" si="103"/>
        <v>36462.9921875</v>
      </c>
      <c r="AO64">
        <f t="shared" si="104"/>
        <v>35.608390808105469</v>
      </c>
      <c r="AP64">
        <f t="shared" si="105"/>
        <v>3.4773819148540497E-2</v>
      </c>
      <c r="AQ64" s="2">
        <f t="shared" si="106"/>
        <v>1638400000</v>
      </c>
      <c r="AR64">
        <f t="shared" si="107"/>
        <v>1600000</v>
      </c>
      <c r="AS64">
        <f t="shared" si="108"/>
        <v>1562.5</v>
      </c>
      <c r="AT64">
        <f t="shared" si="109"/>
        <v>1.52587890625</v>
      </c>
      <c r="AW64">
        <v>100000000</v>
      </c>
      <c r="AX64">
        <v>1000</v>
      </c>
      <c r="AY64">
        <v>8</v>
      </c>
      <c r="AZ64" s="2">
        <v>208526</v>
      </c>
      <c r="BA64">
        <f t="shared" si="110"/>
        <v>2.0852599999999998E-3</v>
      </c>
      <c r="BB64">
        <f t="shared" si="111"/>
        <v>479556.50614311884</v>
      </c>
      <c r="BC64" s="2">
        <v>40845488</v>
      </c>
      <c r="BD64">
        <f t="shared" si="112"/>
        <v>39888.171875</v>
      </c>
      <c r="BE64">
        <f t="shared" si="113"/>
        <v>38.953292846679688</v>
      </c>
      <c r="BF64">
        <f t="shared" si="114"/>
        <v>3.8040325045585632E-2</v>
      </c>
      <c r="BG64" s="2">
        <f t="shared" si="115"/>
        <v>1638400000</v>
      </c>
      <c r="BH64">
        <f t="shared" si="116"/>
        <v>1600000</v>
      </c>
      <c r="BI64">
        <f t="shared" si="117"/>
        <v>1562.5</v>
      </c>
      <c r="BJ64">
        <f t="shared" si="118"/>
        <v>1.52587890625</v>
      </c>
      <c r="BM64">
        <v>100000000</v>
      </c>
      <c r="BN64">
        <v>1000</v>
      </c>
      <c r="BO64">
        <v>8</v>
      </c>
      <c r="BP64" s="2">
        <v>303249</v>
      </c>
      <c r="BQ64">
        <f t="shared" si="119"/>
        <v>3.0324900000000001E-3</v>
      </c>
      <c r="BR64">
        <f t="shared" si="120"/>
        <v>329762.0107568368</v>
      </c>
      <c r="BS64" s="2">
        <v>39573216</v>
      </c>
      <c r="BT64">
        <f t="shared" si="121"/>
        <v>38645.71875</v>
      </c>
      <c r="BU64">
        <f t="shared" si="122"/>
        <v>37.739959716796875</v>
      </c>
      <c r="BV64">
        <f t="shared" si="123"/>
        <v>3.6855429410934448E-2</v>
      </c>
      <c r="BW64" s="2">
        <f t="shared" si="124"/>
        <v>1638400000</v>
      </c>
      <c r="BX64">
        <f t="shared" si="125"/>
        <v>1600000</v>
      </c>
      <c r="BY64">
        <f t="shared" si="126"/>
        <v>1562.5</v>
      </c>
      <c r="BZ64">
        <f t="shared" si="127"/>
        <v>1.52587890625</v>
      </c>
      <c r="CC64">
        <v>100000000</v>
      </c>
      <c r="CD64">
        <v>1000</v>
      </c>
      <c r="CE64">
        <v>8</v>
      </c>
      <c r="CF64" s="2">
        <f t="shared" si="70"/>
        <v>243463.6</v>
      </c>
      <c r="CG64">
        <f t="shared" si="128"/>
        <v>2.434636E-3</v>
      </c>
      <c r="CH64">
        <f t="shared" si="129"/>
        <v>420550.65132857661</v>
      </c>
      <c r="CI64" s="2">
        <f t="shared" si="72"/>
        <v>37472564.799999997</v>
      </c>
      <c r="CJ64">
        <f t="shared" si="130"/>
        <v>36594.301562499997</v>
      </c>
      <c r="CK64">
        <f t="shared" si="131"/>
        <v>35.736622619628903</v>
      </c>
      <c r="CL64">
        <f t="shared" si="132"/>
        <v>3.4899045526981351E-2</v>
      </c>
      <c r="CM64" s="2">
        <f t="shared" si="133"/>
        <v>1638400000</v>
      </c>
      <c r="CN64">
        <f t="shared" si="134"/>
        <v>1600000</v>
      </c>
      <c r="CO64">
        <f t="shared" si="135"/>
        <v>1562.5</v>
      </c>
      <c r="CP64">
        <f t="shared" si="136"/>
        <v>1.52587890625</v>
      </c>
      <c r="CT64">
        <v>100000000</v>
      </c>
      <c r="CU64">
        <v>1000</v>
      </c>
      <c r="CV64">
        <v>8</v>
      </c>
      <c r="CW64" s="2">
        <f t="shared" si="137"/>
        <v>217652</v>
      </c>
      <c r="CX64" s="3">
        <f t="shared" si="138"/>
        <v>2.1765199999999999E-3</v>
      </c>
      <c r="CY64" s="3">
        <f t="shared" si="139"/>
        <v>459449.02872475324</v>
      </c>
      <c r="CZ64" s="2">
        <f t="shared" si="140"/>
        <v>37338104</v>
      </c>
      <c r="DA64">
        <f t="shared" si="141"/>
        <v>36462.9921875</v>
      </c>
      <c r="DB64">
        <f t="shared" si="142"/>
        <v>35.608390808105469</v>
      </c>
      <c r="DC64">
        <f t="shared" si="143"/>
        <v>3.4773819148540497E-2</v>
      </c>
      <c r="DD64" s="2">
        <f t="shared" si="144"/>
        <v>1638400000</v>
      </c>
      <c r="DE64">
        <f t="shared" si="145"/>
        <v>1600000</v>
      </c>
      <c r="DF64">
        <f t="shared" si="146"/>
        <v>1562.5</v>
      </c>
      <c r="DG64">
        <f t="shared" si="147"/>
        <v>1.52587890625</v>
      </c>
    </row>
    <row r="65" spans="1:111" x14ac:dyDescent="0.25">
      <c r="A65">
        <v>100000000</v>
      </c>
      <c r="B65">
        <v>1000</v>
      </c>
      <c r="C65">
        <v>64</v>
      </c>
      <c r="D65" s="2">
        <v>365930</v>
      </c>
      <c r="E65">
        <f t="shared" si="0"/>
        <v>3.6592999999999999E-3</v>
      </c>
      <c r="F65">
        <f t="shared" si="11"/>
        <v>273276.30967671413</v>
      </c>
      <c r="G65">
        <v>57354320</v>
      </c>
      <c r="H65">
        <f t="shared" si="86"/>
        <v>56010.078125</v>
      </c>
      <c r="I65">
        <f t="shared" si="87"/>
        <v>54.697341918945312</v>
      </c>
      <c r="J65">
        <f t="shared" si="88"/>
        <v>5.3415372967720032E-2</v>
      </c>
      <c r="K65">
        <v>1638400000</v>
      </c>
      <c r="L65">
        <f t="shared" si="89"/>
        <v>1600000</v>
      </c>
      <c r="M65">
        <f t="shared" si="90"/>
        <v>1562.5</v>
      </c>
      <c r="N65">
        <f t="shared" si="91"/>
        <v>1.52587890625</v>
      </c>
      <c r="Q65">
        <v>100000000</v>
      </c>
      <c r="R65">
        <v>1000</v>
      </c>
      <c r="S65">
        <v>64</v>
      </c>
      <c r="T65" s="2">
        <v>293936</v>
      </c>
      <c r="U65">
        <f t="shared" si="92"/>
        <v>2.9393599999999998E-3</v>
      </c>
      <c r="V65">
        <f t="shared" si="93"/>
        <v>340210.11376626207</v>
      </c>
      <c r="W65" s="2">
        <v>163639256</v>
      </c>
      <c r="X65">
        <f t="shared" si="94"/>
        <v>159803.9609375</v>
      </c>
      <c r="Y65">
        <f t="shared" si="95"/>
        <v>156.05855560302734</v>
      </c>
      <c r="Z65">
        <f t="shared" si="96"/>
        <v>0.15240093320608139</v>
      </c>
      <c r="AA65" s="2">
        <f t="shared" si="97"/>
        <v>1638400000</v>
      </c>
      <c r="AB65">
        <f t="shared" si="98"/>
        <v>1600000</v>
      </c>
      <c r="AC65">
        <f t="shared" si="99"/>
        <v>1562.5</v>
      </c>
      <c r="AD65">
        <f t="shared" si="100"/>
        <v>1.52587890625</v>
      </c>
      <c r="AG65">
        <v>100000000</v>
      </c>
      <c r="AH65">
        <v>1000</v>
      </c>
      <c r="AI65">
        <v>64</v>
      </c>
      <c r="AJ65" s="2">
        <v>242799</v>
      </c>
      <c r="AK65">
        <f t="shared" si="101"/>
        <v>2.4279900000000001E-3</v>
      </c>
      <c r="AL65">
        <f t="shared" si="102"/>
        <v>411863.3108044102</v>
      </c>
      <c r="AM65" s="2">
        <v>175412800</v>
      </c>
      <c r="AN65">
        <f t="shared" si="103"/>
        <v>171301.5625</v>
      </c>
      <c r="AO65">
        <f t="shared" si="104"/>
        <v>167.28668212890625</v>
      </c>
      <c r="AP65">
        <f t="shared" si="105"/>
        <v>0.16336590051651001</v>
      </c>
      <c r="AQ65" s="2">
        <f t="shared" si="106"/>
        <v>1638400000</v>
      </c>
      <c r="AR65">
        <f t="shared" si="107"/>
        <v>1600000</v>
      </c>
      <c r="AS65">
        <f t="shared" si="108"/>
        <v>1562.5</v>
      </c>
      <c r="AT65">
        <f t="shared" si="109"/>
        <v>1.52587890625</v>
      </c>
      <c r="AW65">
        <v>100000000</v>
      </c>
      <c r="AX65">
        <v>1000</v>
      </c>
      <c r="AY65">
        <v>64</v>
      </c>
      <c r="AZ65" s="2">
        <v>210335</v>
      </c>
      <c r="BA65">
        <f t="shared" si="110"/>
        <v>2.1033499999999999E-3</v>
      </c>
      <c r="BB65">
        <f t="shared" si="111"/>
        <v>475432.04887441464</v>
      </c>
      <c r="BC65" s="2">
        <v>141558856</v>
      </c>
      <c r="BD65">
        <f t="shared" si="112"/>
        <v>138241.0703125</v>
      </c>
      <c r="BE65">
        <f t="shared" si="113"/>
        <v>135.00104522705078</v>
      </c>
      <c r="BF65">
        <f t="shared" si="114"/>
        <v>0.13183695822954178</v>
      </c>
      <c r="BG65" s="2">
        <f t="shared" si="115"/>
        <v>1638400000</v>
      </c>
      <c r="BH65">
        <f t="shared" si="116"/>
        <v>1600000</v>
      </c>
      <c r="BI65">
        <f t="shared" si="117"/>
        <v>1562.5</v>
      </c>
      <c r="BJ65">
        <f t="shared" si="118"/>
        <v>1.52587890625</v>
      </c>
      <c r="BM65">
        <v>100000000</v>
      </c>
      <c r="BN65">
        <v>1000</v>
      </c>
      <c r="BO65">
        <v>64</v>
      </c>
      <c r="BP65" s="2">
        <v>282002</v>
      </c>
      <c r="BQ65">
        <f t="shared" si="119"/>
        <v>2.8200199999999999E-3</v>
      </c>
      <c r="BR65">
        <f t="shared" si="120"/>
        <v>354607.41413181467</v>
      </c>
      <c r="BS65" s="2">
        <v>172531664</v>
      </c>
      <c r="BT65">
        <f t="shared" si="121"/>
        <v>168487.953125</v>
      </c>
      <c r="BU65">
        <f t="shared" si="122"/>
        <v>164.53901672363281</v>
      </c>
      <c r="BV65">
        <f t="shared" si="123"/>
        <v>0.16068263351917267</v>
      </c>
      <c r="BW65" s="2">
        <f t="shared" si="124"/>
        <v>1638400000</v>
      </c>
      <c r="BX65">
        <f t="shared" si="125"/>
        <v>1600000</v>
      </c>
      <c r="BY65">
        <f t="shared" si="126"/>
        <v>1562.5</v>
      </c>
      <c r="BZ65">
        <f t="shared" si="127"/>
        <v>1.52587890625</v>
      </c>
      <c r="CC65">
        <v>100000000</v>
      </c>
      <c r="CD65">
        <v>1000</v>
      </c>
      <c r="CE65">
        <v>64</v>
      </c>
      <c r="CF65" s="2">
        <f t="shared" si="70"/>
        <v>279000.40000000002</v>
      </c>
      <c r="CG65">
        <f t="shared" si="128"/>
        <v>2.7900039999999996E-3</v>
      </c>
      <c r="CH65">
        <f t="shared" si="129"/>
        <v>371077.83945072314</v>
      </c>
      <c r="CI65" s="2">
        <f t="shared" si="72"/>
        <v>142099379.19999999</v>
      </c>
      <c r="CJ65">
        <f t="shared" si="130"/>
        <v>138768.92499999999</v>
      </c>
      <c r="CK65">
        <f t="shared" si="131"/>
        <v>135.51652832031249</v>
      </c>
      <c r="CL65">
        <f t="shared" si="132"/>
        <v>0.13234035968780516</v>
      </c>
      <c r="CM65" s="2">
        <f t="shared" si="133"/>
        <v>1638400000</v>
      </c>
      <c r="CN65">
        <f t="shared" si="134"/>
        <v>1600000</v>
      </c>
      <c r="CO65">
        <f t="shared" si="135"/>
        <v>1562.5</v>
      </c>
      <c r="CP65">
        <f t="shared" si="136"/>
        <v>1.52587890625</v>
      </c>
      <c r="CT65">
        <v>100000000</v>
      </c>
      <c r="CU65">
        <v>1000</v>
      </c>
      <c r="CV65">
        <v>64</v>
      </c>
      <c r="CW65" s="2">
        <f t="shared" si="137"/>
        <v>282002</v>
      </c>
      <c r="CX65" s="3">
        <f t="shared" si="138"/>
        <v>2.8200199999999999E-3</v>
      </c>
      <c r="CY65" s="3">
        <f t="shared" si="139"/>
        <v>354607.41413181467</v>
      </c>
      <c r="CZ65" s="2">
        <f t="shared" si="140"/>
        <v>163639256</v>
      </c>
      <c r="DA65">
        <f t="shared" si="141"/>
        <v>159803.9609375</v>
      </c>
      <c r="DB65">
        <f t="shared" si="142"/>
        <v>156.05855560302734</v>
      </c>
      <c r="DC65">
        <f t="shared" si="143"/>
        <v>0.15240093320608139</v>
      </c>
      <c r="DD65" s="2">
        <f t="shared" si="144"/>
        <v>1638400000</v>
      </c>
      <c r="DE65">
        <f t="shared" si="145"/>
        <v>1600000</v>
      </c>
      <c r="DF65">
        <f t="shared" si="146"/>
        <v>1562.5</v>
      </c>
      <c r="DG65">
        <f t="shared" si="147"/>
        <v>1.52587890625</v>
      </c>
    </row>
    <row r="66" spans="1:111" x14ac:dyDescent="0.25">
      <c r="A66">
        <v>100000000</v>
      </c>
      <c r="B66">
        <v>1000</v>
      </c>
      <c r="C66">
        <v>512</v>
      </c>
      <c r="D66" s="2">
        <v>311455</v>
      </c>
      <c r="E66">
        <f t="shared" si="0"/>
        <v>3.1145499999999998E-3</v>
      </c>
      <c r="F66">
        <f t="shared" si="11"/>
        <v>321073.67035366263</v>
      </c>
      <c r="G66">
        <v>319812656</v>
      </c>
      <c r="H66">
        <f t="shared" si="86"/>
        <v>312317.046875</v>
      </c>
      <c r="I66">
        <f t="shared" si="87"/>
        <v>304.99711608886719</v>
      </c>
      <c r="J66">
        <f t="shared" si="88"/>
        <v>0.29784874618053436</v>
      </c>
      <c r="K66">
        <v>1638400000</v>
      </c>
      <c r="L66">
        <f t="shared" si="89"/>
        <v>1600000</v>
      </c>
      <c r="M66">
        <f t="shared" si="90"/>
        <v>1562.5</v>
      </c>
      <c r="N66">
        <f t="shared" si="91"/>
        <v>1.52587890625</v>
      </c>
      <c r="Q66">
        <v>100000000</v>
      </c>
      <c r="R66">
        <v>1000</v>
      </c>
      <c r="S66">
        <v>512</v>
      </c>
      <c r="T66" s="2">
        <v>355633</v>
      </c>
      <c r="U66">
        <f t="shared" si="92"/>
        <v>3.5563299999999999E-3</v>
      </c>
      <c r="V66">
        <f t="shared" si="93"/>
        <v>281188.75357461203</v>
      </c>
      <c r="W66" s="2">
        <v>157088080</v>
      </c>
      <c r="X66">
        <f t="shared" si="94"/>
        <v>153406.328125</v>
      </c>
      <c r="Y66">
        <f t="shared" si="95"/>
        <v>149.81086730957031</v>
      </c>
      <c r="Z66">
        <f t="shared" si="96"/>
        <v>0.14629967510700226</v>
      </c>
      <c r="AA66" s="2">
        <f t="shared" si="97"/>
        <v>1638400000</v>
      </c>
      <c r="AB66">
        <f t="shared" si="98"/>
        <v>1600000</v>
      </c>
      <c r="AC66">
        <f t="shared" si="99"/>
        <v>1562.5</v>
      </c>
      <c r="AD66">
        <f t="shared" si="100"/>
        <v>1.52587890625</v>
      </c>
      <c r="AG66">
        <v>100000000</v>
      </c>
      <c r="AH66">
        <v>1000</v>
      </c>
      <c r="AI66">
        <v>512</v>
      </c>
      <c r="AJ66" s="2">
        <v>462370</v>
      </c>
      <c r="AK66">
        <f t="shared" si="101"/>
        <v>4.6236999999999997E-3</v>
      </c>
      <c r="AL66">
        <f t="shared" si="102"/>
        <v>216277.00759132297</v>
      </c>
      <c r="AM66" s="2">
        <v>134409952</v>
      </c>
      <c r="AN66">
        <f t="shared" si="103"/>
        <v>131259.71875</v>
      </c>
      <c r="AO66">
        <f t="shared" si="104"/>
        <v>128.18331909179687</v>
      </c>
      <c r="AP66">
        <f t="shared" si="105"/>
        <v>0.12517902255058289</v>
      </c>
      <c r="AQ66" s="2">
        <f t="shared" si="106"/>
        <v>1638400000</v>
      </c>
      <c r="AR66">
        <f t="shared" si="107"/>
        <v>1600000</v>
      </c>
      <c r="AS66">
        <f t="shared" si="108"/>
        <v>1562.5</v>
      </c>
      <c r="AT66">
        <f t="shared" si="109"/>
        <v>1.52587890625</v>
      </c>
      <c r="AW66">
        <v>100000000</v>
      </c>
      <c r="AX66">
        <v>1000</v>
      </c>
      <c r="AY66">
        <v>512</v>
      </c>
      <c r="AZ66" s="2">
        <v>368239</v>
      </c>
      <c r="BA66">
        <f t="shared" si="110"/>
        <v>3.6823899999999998E-3</v>
      </c>
      <c r="BB66">
        <f t="shared" si="111"/>
        <v>271562.76222779229</v>
      </c>
      <c r="BC66" s="2">
        <v>443762760</v>
      </c>
      <c r="BD66">
        <f t="shared" si="112"/>
        <v>433362.0703125</v>
      </c>
      <c r="BE66">
        <f t="shared" si="113"/>
        <v>423.20514678955078</v>
      </c>
      <c r="BF66">
        <f t="shared" si="114"/>
        <v>0.41328627616167068</v>
      </c>
      <c r="BG66" s="2">
        <f t="shared" si="115"/>
        <v>1638400000</v>
      </c>
      <c r="BH66">
        <f t="shared" si="116"/>
        <v>1600000</v>
      </c>
      <c r="BI66">
        <f t="shared" si="117"/>
        <v>1562.5</v>
      </c>
      <c r="BJ66">
        <f t="shared" si="118"/>
        <v>1.52587890625</v>
      </c>
      <c r="BM66">
        <v>100000000</v>
      </c>
      <c r="BN66">
        <v>1000</v>
      </c>
      <c r="BO66">
        <v>512</v>
      </c>
      <c r="BP66" s="2">
        <v>433915</v>
      </c>
      <c r="BQ66">
        <f t="shared" si="119"/>
        <v>4.33915E-3</v>
      </c>
      <c r="BR66">
        <f t="shared" si="120"/>
        <v>230459.88269591969</v>
      </c>
      <c r="BS66" s="2">
        <v>135096824</v>
      </c>
      <c r="BT66">
        <f t="shared" si="121"/>
        <v>131930.4921875</v>
      </c>
      <c r="BU66">
        <f t="shared" si="122"/>
        <v>128.83837127685547</v>
      </c>
      <c r="BV66">
        <f t="shared" si="123"/>
        <v>0.12581872195005417</v>
      </c>
      <c r="BW66" s="2">
        <f t="shared" si="124"/>
        <v>1638400000</v>
      </c>
      <c r="BX66">
        <f t="shared" si="125"/>
        <v>1600000</v>
      </c>
      <c r="BY66">
        <f t="shared" si="126"/>
        <v>1562.5</v>
      </c>
      <c r="BZ66">
        <f t="shared" si="127"/>
        <v>1.52587890625</v>
      </c>
      <c r="CC66">
        <v>100000000</v>
      </c>
      <c r="CD66">
        <v>1000</v>
      </c>
      <c r="CE66">
        <v>512</v>
      </c>
      <c r="CF66" s="2">
        <f t="shared" si="70"/>
        <v>386322.4</v>
      </c>
      <c r="CG66">
        <f t="shared" si="128"/>
        <v>3.8632239999999997E-3</v>
      </c>
      <c r="CH66">
        <f t="shared" si="129"/>
        <v>264112.41528866196</v>
      </c>
      <c r="CI66" s="2">
        <f t="shared" si="72"/>
        <v>238034054.40000001</v>
      </c>
      <c r="CJ66">
        <f t="shared" si="130"/>
        <v>232455.13125000001</v>
      </c>
      <c r="CK66">
        <f t="shared" si="131"/>
        <v>227.00696411132813</v>
      </c>
      <c r="CL66">
        <f t="shared" si="132"/>
        <v>0.22168648838996888</v>
      </c>
      <c r="CM66" s="2">
        <f t="shared" si="133"/>
        <v>1638400000</v>
      </c>
      <c r="CN66">
        <f t="shared" si="134"/>
        <v>1600000</v>
      </c>
      <c r="CO66">
        <f t="shared" si="135"/>
        <v>1562.5</v>
      </c>
      <c r="CP66">
        <f t="shared" si="136"/>
        <v>1.52587890625</v>
      </c>
      <c r="CT66">
        <v>100000000</v>
      </c>
      <c r="CU66">
        <v>1000</v>
      </c>
      <c r="CV66">
        <v>512</v>
      </c>
      <c r="CW66" s="2">
        <f t="shared" si="137"/>
        <v>368239</v>
      </c>
      <c r="CX66" s="3">
        <f t="shared" si="138"/>
        <v>3.6823899999999998E-3</v>
      </c>
      <c r="CY66" s="3">
        <f t="shared" si="139"/>
        <v>271562.76222779229</v>
      </c>
      <c r="CZ66" s="2">
        <f t="shared" si="140"/>
        <v>157088080</v>
      </c>
      <c r="DA66">
        <f t="shared" si="141"/>
        <v>153406.328125</v>
      </c>
      <c r="DB66">
        <f t="shared" si="142"/>
        <v>149.81086730957031</v>
      </c>
      <c r="DC66">
        <f t="shared" si="143"/>
        <v>0.14629967510700226</v>
      </c>
      <c r="DD66" s="2">
        <f t="shared" si="144"/>
        <v>1638400000</v>
      </c>
      <c r="DE66">
        <f t="shared" si="145"/>
        <v>1600000</v>
      </c>
      <c r="DF66">
        <f t="shared" si="146"/>
        <v>1562.5</v>
      </c>
      <c r="DG66">
        <f t="shared" si="147"/>
        <v>1.52587890625</v>
      </c>
    </row>
    <row r="67" spans="1:111" x14ac:dyDescent="0.25">
      <c r="A67">
        <v>100000000</v>
      </c>
      <c r="B67">
        <v>1000</v>
      </c>
      <c r="C67">
        <v>4096</v>
      </c>
      <c r="D67" s="2">
        <v>1264819</v>
      </c>
      <c r="E67">
        <f t="shared" si="0"/>
        <v>1.264819E-2</v>
      </c>
      <c r="F67">
        <f t="shared" si="11"/>
        <v>79062.695927243345</v>
      </c>
      <c r="G67">
        <v>601942688</v>
      </c>
      <c r="H67">
        <f t="shared" si="86"/>
        <v>587834.65625</v>
      </c>
      <c r="I67">
        <f t="shared" si="87"/>
        <v>574.05728149414062</v>
      </c>
      <c r="J67">
        <f t="shared" si="88"/>
        <v>0.5606028139591217</v>
      </c>
      <c r="K67">
        <v>1638400000</v>
      </c>
      <c r="L67">
        <f t="shared" si="89"/>
        <v>1600000</v>
      </c>
      <c r="M67">
        <f t="shared" si="90"/>
        <v>1562.5</v>
      </c>
      <c r="N67">
        <f t="shared" si="91"/>
        <v>1.52587890625</v>
      </c>
      <c r="Q67">
        <v>100000000</v>
      </c>
      <c r="R67">
        <v>1000</v>
      </c>
      <c r="S67">
        <v>4096</v>
      </c>
      <c r="T67" s="2">
        <v>1169159</v>
      </c>
      <c r="U67">
        <f t="shared" si="92"/>
        <v>1.169159E-2</v>
      </c>
      <c r="V67">
        <f t="shared" si="93"/>
        <v>85531.565852035521</v>
      </c>
      <c r="W67" s="2">
        <v>545916112</v>
      </c>
      <c r="X67">
        <f t="shared" si="94"/>
        <v>533121.203125</v>
      </c>
      <c r="Y67">
        <f t="shared" si="95"/>
        <v>520.62617492675781</v>
      </c>
      <c r="Z67">
        <f t="shared" si="96"/>
        <v>0.50842399895191193</v>
      </c>
      <c r="AA67" s="2">
        <f t="shared" si="97"/>
        <v>1638400000</v>
      </c>
      <c r="AB67">
        <f t="shared" si="98"/>
        <v>1600000</v>
      </c>
      <c r="AC67">
        <f t="shared" si="99"/>
        <v>1562.5</v>
      </c>
      <c r="AD67">
        <f t="shared" si="100"/>
        <v>1.52587890625</v>
      </c>
      <c r="AG67">
        <v>100000000</v>
      </c>
      <c r="AH67">
        <v>1000</v>
      </c>
      <c r="AI67">
        <v>4096</v>
      </c>
      <c r="AJ67" s="2">
        <v>1156056</v>
      </c>
      <c r="AK67">
        <f t="shared" si="101"/>
        <v>1.1560559999999999E-2</v>
      </c>
      <c r="AL67">
        <f t="shared" si="102"/>
        <v>86500.999951559439</v>
      </c>
      <c r="AM67" s="2">
        <v>322864024</v>
      </c>
      <c r="AN67">
        <f t="shared" si="103"/>
        <v>315296.8984375</v>
      </c>
      <c r="AO67">
        <f t="shared" si="104"/>
        <v>307.90712738037109</v>
      </c>
      <c r="AP67">
        <f t="shared" si="105"/>
        <v>0.30069055408239365</v>
      </c>
      <c r="AQ67" s="2">
        <f t="shared" si="106"/>
        <v>1638400000</v>
      </c>
      <c r="AR67">
        <f t="shared" si="107"/>
        <v>1600000</v>
      </c>
      <c r="AS67">
        <f t="shared" si="108"/>
        <v>1562.5</v>
      </c>
      <c r="AT67">
        <f t="shared" si="109"/>
        <v>1.52587890625</v>
      </c>
      <c r="AW67">
        <v>100000000</v>
      </c>
      <c r="AX67">
        <v>1000</v>
      </c>
      <c r="AY67">
        <v>4096</v>
      </c>
      <c r="AZ67" s="2">
        <v>1155728</v>
      </c>
      <c r="BA67">
        <f t="shared" si="110"/>
        <v>1.155728E-2</v>
      </c>
      <c r="BB67">
        <f t="shared" si="111"/>
        <v>86525.549264186717</v>
      </c>
      <c r="BC67" s="2">
        <v>325150368</v>
      </c>
      <c r="BD67">
        <f t="shared" si="112"/>
        <v>317529.65625</v>
      </c>
      <c r="BE67">
        <f t="shared" si="113"/>
        <v>310.08755493164062</v>
      </c>
      <c r="BF67">
        <f t="shared" si="114"/>
        <v>0.3028198778629303</v>
      </c>
      <c r="BG67" s="2">
        <f t="shared" si="115"/>
        <v>1638400000</v>
      </c>
      <c r="BH67">
        <f t="shared" si="116"/>
        <v>1600000</v>
      </c>
      <c r="BI67">
        <f t="shared" si="117"/>
        <v>1562.5</v>
      </c>
      <c r="BJ67">
        <f t="shared" si="118"/>
        <v>1.52587890625</v>
      </c>
      <c r="BM67">
        <v>100000000</v>
      </c>
      <c r="BN67">
        <v>1000</v>
      </c>
      <c r="BO67">
        <v>4096</v>
      </c>
      <c r="BP67" s="2">
        <v>1163762</v>
      </c>
      <c r="BQ67">
        <f t="shared" si="119"/>
        <v>1.163762E-2</v>
      </c>
      <c r="BR67">
        <f t="shared" si="120"/>
        <v>85928.222437233722</v>
      </c>
      <c r="BS67" s="2">
        <v>417184568</v>
      </c>
      <c r="BT67">
        <f t="shared" si="121"/>
        <v>407406.8046875</v>
      </c>
      <c r="BU67">
        <f t="shared" si="122"/>
        <v>397.85820770263672</v>
      </c>
      <c r="BV67">
        <f t="shared" si="123"/>
        <v>0.38853340595960617</v>
      </c>
      <c r="BW67" s="2">
        <f t="shared" si="124"/>
        <v>1638400000</v>
      </c>
      <c r="BX67">
        <f t="shared" si="125"/>
        <v>1600000</v>
      </c>
      <c r="BY67">
        <f t="shared" si="126"/>
        <v>1562.5</v>
      </c>
      <c r="BZ67">
        <f t="shared" si="127"/>
        <v>1.52587890625</v>
      </c>
      <c r="CC67">
        <v>100000000</v>
      </c>
      <c r="CD67">
        <v>1000</v>
      </c>
      <c r="CE67">
        <v>4096</v>
      </c>
      <c r="CF67" s="2">
        <f t="shared" si="70"/>
        <v>1181904.8</v>
      </c>
      <c r="CG67">
        <f t="shared" si="128"/>
        <v>1.1819047999999999E-2</v>
      </c>
      <c r="CH67">
        <f t="shared" si="129"/>
        <v>84709.806686451746</v>
      </c>
      <c r="CI67" s="2">
        <f t="shared" si="72"/>
        <v>442611552</v>
      </c>
      <c r="CJ67">
        <f t="shared" si="130"/>
        <v>432237.84375</v>
      </c>
      <c r="CK67">
        <f t="shared" si="131"/>
        <v>422.10726928710937</v>
      </c>
      <c r="CL67">
        <f t="shared" si="132"/>
        <v>0.41221413016319275</v>
      </c>
      <c r="CM67" s="2">
        <f t="shared" si="133"/>
        <v>1638400000</v>
      </c>
      <c r="CN67">
        <f t="shared" si="134"/>
        <v>1600000</v>
      </c>
      <c r="CO67">
        <f t="shared" si="135"/>
        <v>1562.5</v>
      </c>
      <c r="CP67">
        <f t="shared" si="136"/>
        <v>1.52587890625</v>
      </c>
      <c r="CT67">
        <v>100000000</v>
      </c>
      <c r="CU67">
        <v>1000</v>
      </c>
      <c r="CV67">
        <v>4096</v>
      </c>
      <c r="CW67" s="2">
        <f t="shared" si="137"/>
        <v>1163762</v>
      </c>
      <c r="CX67" s="3">
        <f t="shared" si="138"/>
        <v>1.163762E-2</v>
      </c>
      <c r="CY67" s="3">
        <f t="shared" si="139"/>
        <v>85928.222437233722</v>
      </c>
      <c r="CZ67" s="2">
        <f t="shared" si="140"/>
        <v>417184568</v>
      </c>
      <c r="DA67">
        <f t="shared" si="141"/>
        <v>407406.8046875</v>
      </c>
      <c r="DB67">
        <f t="shared" si="142"/>
        <v>397.85820770263672</v>
      </c>
      <c r="DC67">
        <f t="shared" si="143"/>
        <v>0.38853340595960617</v>
      </c>
      <c r="DD67" s="2">
        <f t="shared" si="144"/>
        <v>1638400000</v>
      </c>
      <c r="DE67">
        <f t="shared" si="145"/>
        <v>1600000</v>
      </c>
      <c r="DF67">
        <f t="shared" si="146"/>
        <v>1562.5</v>
      </c>
      <c r="DG67">
        <f t="shared" si="147"/>
        <v>1.52587890625</v>
      </c>
    </row>
    <row r="68" spans="1:111" x14ac:dyDescent="0.25">
      <c r="A68">
        <v>100000000</v>
      </c>
      <c r="B68">
        <v>1000</v>
      </c>
      <c r="C68">
        <v>32768</v>
      </c>
      <c r="D68" s="2">
        <v>5638568</v>
      </c>
      <c r="E68">
        <f t="shared" si="0"/>
        <v>5.6385680000000001E-2</v>
      </c>
      <c r="F68">
        <f t="shared" si="11"/>
        <v>17734.999382822021</v>
      </c>
      <c r="G68">
        <v>1079532624</v>
      </c>
      <c r="H68">
        <f t="shared" si="86"/>
        <v>1054231.078125</v>
      </c>
      <c r="I68">
        <f t="shared" si="87"/>
        <v>1029.5225372314453</v>
      </c>
      <c r="J68">
        <f t="shared" si="88"/>
        <v>1.0053931027650833</v>
      </c>
      <c r="K68">
        <v>1638400000</v>
      </c>
      <c r="L68">
        <f t="shared" si="89"/>
        <v>1600000</v>
      </c>
      <c r="M68">
        <f t="shared" si="90"/>
        <v>1562.5</v>
      </c>
      <c r="N68">
        <f t="shared" si="91"/>
        <v>1.52587890625</v>
      </c>
      <c r="Q68">
        <v>100000000</v>
      </c>
      <c r="R68">
        <v>1000</v>
      </c>
      <c r="S68">
        <v>32768</v>
      </c>
      <c r="T68" s="2">
        <v>5671265</v>
      </c>
      <c r="U68">
        <f t="shared" si="92"/>
        <v>5.6712650000000003E-2</v>
      </c>
      <c r="V68">
        <f t="shared" si="93"/>
        <v>17632.750365218344</v>
      </c>
      <c r="W68" s="2">
        <v>963173240</v>
      </c>
      <c r="X68">
        <f t="shared" si="94"/>
        <v>940598.8671875</v>
      </c>
      <c r="Y68">
        <f t="shared" si="95"/>
        <v>918.55358123779297</v>
      </c>
      <c r="Z68">
        <f t="shared" si="96"/>
        <v>0.8970249816775322</v>
      </c>
      <c r="AA68" s="2">
        <f t="shared" si="97"/>
        <v>1638400000</v>
      </c>
      <c r="AB68">
        <f t="shared" si="98"/>
        <v>1600000</v>
      </c>
      <c r="AC68">
        <f t="shared" si="99"/>
        <v>1562.5</v>
      </c>
      <c r="AD68">
        <f t="shared" si="100"/>
        <v>1.52587890625</v>
      </c>
      <c r="AG68">
        <v>100000000</v>
      </c>
      <c r="AH68">
        <v>1000</v>
      </c>
      <c r="AI68">
        <v>32768</v>
      </c>
      <c r="AJ68" s="2">
        <v>5652046</v>
      </c>
      <c r="AK68">
        <f t="shared" si="101"/>
        <v>5.6520460000000002E-2</v>
      </c>
      <c r="AL68">
        <f t="shared" si="102"/>
        <v>17692.708091901586</v>
      </c>
      <c r="AM68" s="2">
        <v>980666072</v>
      </c>
      <c r="AN68">
        <f t="shared" si="103"/>
        <v>957681.7109375</v>
      </c>
      <c r="AO68">
        <f t="shared" si="104"/>
        <v>935.23604583740234</v>
      </c>
      <c r="AP68">
        <f t="shared" si="105"/>
        <v>0.91331645101308823</v>
      </c>
      <c r="AQ68" s="2">
        <f t="shared" si="106"/>
        <v>1638400000</v>
      </c>
      <c r="AR68">
        <f t="shared" si="107"/>
        <v>1600000</v>
      </c>
      <c r="AS68">
        <f t="shared" si="108"/>
        <v>1562.5</v>
      </c>
      <c r="AT68">
        <f t="shared" si="109"/>
        <v>1.52587890625</v>
      </c>
      <c r="AW68">
        <v>100000000</v>
      </c>
      <c r="AX68">
        <v>1000</v>
      </c>
      <c r="AY68">
        <v>32768</v>
      </c>
      <c r="AZ68" s="2">
        <v>5648349</v>
      </c>
      <c r="BA68">
        <f t="shared" si="110"/>
        <v>5.6483489999999997E-2</v>
      </c>
      <c r="BB68">
        <f t="shared" si="111"/>
        <v>17704.288456679998</v>
      </c>
      <c r="BC68" s="2">
        <v>1042164528</v>
      </c>
      <c r="BD68">
        <f t="shared" si="112"/>
        <v>1017738.796875</v>
      </c>
      <c r="BE68">
        <f t="shared" si="113"/>
        <v>993.88554382324219</v>
      </c>
      <c r="BF68">
        <f t="shared" si="114"/>
        <v>0.97059135138988495</v>
      </c>
      <c r="BG68" s="2">
        <f t="shared" si="115"/>
        <v>1638400000</v>
      </c>
      <c r="BH68">
        <f t="shared" si="116"/>
        <v>1600000</v>
      </c>
      <c r="BI68">
        <f t="shared" si="117"/>
        <v>1562.5</v>
      </c>
      <c r="BJ68">
        <f t="shared" si="118"/>
        <v>1.52587890625</v>
      </c>
      <c r="BM68">
        <v>100000000</v>
      </c>
      <c r="BN68">
        <v>1000</v>
      </c>
      <c r="BO68">
        <v>32768</v>
      </c>
      <c r="BP68" s="2">
        <v>5640596</v>
      </c>
      <c r="BQ68">
        <f t="shared" si="119"/>
        <v>5.6405959999999998E-2</v>
      </c>
      <c r="BR68">
        <f t="shared" si="120"/>
        <v>17728.623003668406</v>
      </c>
      <c r="BS68" s="2">
        <v>984377432</v>
      </c>
      <c r="BT68">
        <f t="shared" si="121"/>
        <v>961306.0859375</v>
      </c>
      <c r="BU68">
        <f t="shared" si="122"/>
        <v>938.77547454833984</v>
      </c>
      <c r="BV68">
        <f t="shared" si="123"/>
        <v>0.91677292436361313</v>
      </c>
      <c r="BW68" s="2">
        <f t="shared" si="124"/>
        <v>1638400000</v>
      </c>
      <c r="BX68">
        <f t="shared" si="125"/>
        <v>1600000</v>
      </c>
      <c r="BY68">
        <f t="shared" si="126"/>
        <v>1562.5</v>
      </c>
      <c r="BZ68">
        <f t="shared" si="127"/>
        <v>1.52587890625</v>
      </c>
      <c r="CC68">
        <v>100000000</v>
      </c>
      <c r="CD68">
        <v>1000</v>
      </c>
      <c r="CE68">
        <v>32768</v>
      </c>
      <c r="CF68" s="2">
        <f t="shared" si="70"/>
        <v>5650164.7999999998</v>
      </c>
      <c r="CG68">
        <f t="shared" si="128"/>
        <v>5.6501647999999995E-2</v>
      </c>
      <c r="CH68">
        <f t="shared" si="129"/>
        <v>17698.673860058072</v>
      </c>
      <c r="CI68" s="2">
        <f t="shared" si="72"/>
        <v>1009982779.2</v>
      </c>
      <c r="CJ68">
        <f t="shared" si="130"/>
        <v>986311.30781250005</v>
      </c>
      <c r="CK68">
        <f t="shared" si="131"/>
        <v>963.19463653564458</v>
      </c>
      <c r="CL68">
        <f t="shared" si="132"/>
        <v>0.94061976224184041</v>
      </c>
      <c r="CM68" s="2">
        <f t="shared" si="133"/>
        <v>1638400000</v>
      </c>
      <c r="CN68">
        <f t="shared" si="134"/>
        <v>1600000</v>
      </c>
      <c r="CO68">
        <f t="shared" si="135"/>
        <v>1562.5</v>
      </c>
      <c r="CP68">
        <f t="shared" si="136"/>
        <v>1.52587890625</v>
      </c>
      <c r="CT68">
        <v>100000000</v>
      </c>
      <c r="CU68">
        <v>1000</v>
      </c>
      <c r="CV68">
        <v>32768</v>
      </c>
      <c r="CW68" s="2">
        <f t="shared" si="137"/>
        <v>5648349</v>
      </c>
      <c r="CX68" s="3">
        <f t="shared" si="138"/>
        <v>5.6483489999999997E-2</v>
      </c>
      <c r="CY68" s="3">
        <f t="shared" si="139"/>
        <v>17704.288456679998</v>
      </c>
      <c r="CZ68" s="2">
        <f t="shared" si="140"/>
        <v>984377432</v>
      </c>
      <c r="DA68">
        <f t="shared" si="141"/>
        <v>961306.0859375</v>
      </c>
      <c r="DB68">
        <f t="shared" si="142"/>
        <v>938.77547454833984</v>
      </c>
      <c r="DC68">
        <f t="shared" si="143"/>
        <v>0.91677292436361313</v>
      </c>
      <c r="DD68" s="2">
        <f t="shared" si="144"/>
        <v>1638400000</v>
      </c>
      <c r="DE68">
        <f t="shared" si="145"/>
        <v>1600000</v>
      </c>
      <c r="DF68">
        <f t="shared" si="146"/>
        <v>1562.5</v>
      </c>
      <c r="DG68">
        <f t="shared" si="147"/>
        <v>1.52587890625</v>
      </c>
    </row>
    <row r="69" spans="1:111" x14ac:dyDescent="0.25">
      <c r="A69">
        <v>100000000</v>
      </c>
      <c r="B69">
        <v>1000</v>
      </c>
      <c r="C69">
        <v>262144</v>
      </c>
      <c r="D69" s="2">
        <v>29083256</v>
      </c>
      <c r="E69" s="10">
        <v>29083256</v>
      </c>
      <c r="F69">
        <f t="shared" si="11"/>
        <v>3438.4045582791696</v>
      </c>
      <c r="G69">
        <v>2909290832</v>
      </c>
      <c r="H69">
        <f t="shared" si="86"/>
        <v>2841104.328125</v>
      </c>
      <c r="I69">
        <f t="shared" si="87"/>
        <v>2774.5159454345703</v>
      </c>
      <c r="J69">
        <f t="shared" si="88"/>
        <v>2.7094882279634476</v>
      </c>
      <c r="K69">
        <v>0</v>
      </c>
      <c r="L69">
        <f t="shared" si="89"/>
        <v>0</v>
      </c>
      <c r="M69">
        <f t="shared" si="90"/>
        <v>0</v>
      </c>
      <c r="N69">
        <f t="shared" si="91"/>
        <v>0</v>
      </c>
      <c r="Q69">
        <v>100000000</v>
      </c>
      <c r="R69">
        <v>1000</v>
      </c>
      <c r="S69">
        <v>262144</v>
      </c>
      <c r="T69" s="2">
        <v>29126370</v>
      </c>
      <c r="U69">
        <f t="shared" si="92"/>
        <v>0.29126370000000001</v>
      </c>
      <c r="V69">
        <f t="shared" si="93"/>
        <v>3433.3148964323395</v>
      </c>
      <c r="W69" s="2">
        <v>2908561824</v>
      </c>
      <c r="X69">
        <f t="shared" si="94"/>
        <v>2840392.40625</v>
      </c>
      <c r="Y69">
        <f t="shared" si="95"/>
        <v>2773.8207092285156</v>
      </c>
      <c r="Z69">
        <f t="shared" si="96"/>
        <v>2.7088092863559723</v>
      </c>
      <c r="AA69" s="2">
        <f t="shared" si="97"/>
        <v>0</v>
      </c>
      <c r="AB69">
        <f t="shared" si="98"/>
        <v>0</v>
      </c>
      <c r="AC69">
        <f t="shared" si="99"/>
        <v>0</v>
      </c>
      <c r="AD69">
        <f t="shared" si="100"/>
        <v>0</v>
      </c>
      <c r="AG69">
        <v>100000000</v>
      </c>
      <c r="AH69">
        <v>1000</v>
      </c>
      <c r="AI69">
        <v>262144</v>
      </c>
      <c r="AJ69" s="2">
        <v>29108361</v>
      </c>
      <c r="AK69">
        <f t="shared" si="101"/>
        <v>0.29108360999999999</v>
      </c>
      <c r="AL69">
        <f t="shared" si="102"/>
        <v>3435.4390479079193</v>
      </c>
      <c r="AM69" s="2">
        <v>2907693352</v>
      </c>
      <c r="AN69">
        <f t="shared" si="103"/>
        <v>2839544.2890625</v>
      </c>
      <c r="AO69">
        <f t="shared" si="104"/>
        <v>2772.9924697875977</v>
      </c>
      <c r="AP69">
        <f t="shared" si="105"/>
        <v>2.7080004587769508</v>
      </c>
      <c r="AQ69" s="2">
        <f t="shared" si="106"/>
        <v>0</v>
      </c>
      <c r="AR69">
        <f t="shared" si="107"/>
        <v>0</v>
      </c>
      <c r="AS69">
        <f t="shared" si="108"/>
        <v>0</v>
      </c>
      <c r="AT69">
        <f t="shared" si="109"/>
        <v>0</v>
      </c>
      <c r="AW69">
        <v>100000000</v>
      </c>
      <c r="AX69">
        <v>1000</v>
      </c>
      <c r="AY69">
        <v>262144</v>
      </c>
      <c r="AZ69" s="2">
        <v>29106268</v>
      </c>
      <c r="BA69">
        <f t="shared" si="110"/>
        <v>0.29106268000000002</v>
      </c>
      <c r="BB69">
        <f t="shared" si="111"/>
        <v>3435.6860865845115</v>
      </c>
      <c r="BC69" s="2">
        <v>2908789112</v>
      </c>
      <c r="BD69">
        <f t="shared" si="112"/>
        <v>2840614.3671875</v>
      </c>
      <c r="BE69">
        <f t="shared" si="113"/>
        <v>2774.037467956543</v>
      </c>
      <c r="BF69">
        <f t="shared" si="114"/>
        <v>2.7090209648013115</v>
      </c>
      <c r="BG69" s="2">
        <f t="shared" si="115"/>
        <v>0</v>
      </c>
      <c r="BH69">
        <f t="shared" si="116"/>
        <v>0</v>
      </c>
      <c r="BI69">
        <f t="shared" si="117"/>
        <v>0</v>
      </c>
      <c r="BJ69">
        <f t="shared" si="118"/>
        <v>0</v>
      </c>
      <c r="BM69">
        <v>100000000</v>
      </c>
      <c r="BN69">
        <v>1000</v>
      </c>
      <c r="BO69">
        <v>262144</v>
      </c>
      <c r="BP69" s="2">
        <v>29094543</v>
      </c>
      <c r="BQ69">
        <f t="shared" si="119"/>
        <v>0.29094543</v>
      </c>
      <c r="BR69">
        <f t="shared" si="120"/>
        <v>3437.0706561708153</v>
      </c>
      <c r="BS69" s="2">
        <v>2909985504</v>
      </c>
      <c r="BT69">
        <f t="shared" si="121"/>
        <v>2841782.71875</v>
      </c>
      <c r="BU69">
        <f t="shared" si="122"/>
        <v>2775.1784362792969</v>
      </c>
      <c r="BV69">
        <f t="shared" si="123"/>
        <v>2.7101351916790009</v>
      </c>
      <c r="BW69" s="2">
        <f t="shared" si="124"/>
        <v>0</v>
      </c>
      <c r="BX69">
        <f t="shared" si="125"/>
        <v>0</v>
      </c>
      <c r="BY69">
        <f t="shared" si="126"/>
        <v>0</v>
      </c>
      <c r="BZ69">
        <f t="shared" si="127"/>
        <v>0</v>
      </c>
      <c r="CC69">
        <v>100000000</v>
      </c>
      <c r="CD69">
        <v>1000</v>
      </c>
      <c r="CE69">
        <v>262144</v>
      </c>
      <c r="CF69" s="2">
        <f t="shared" si="70"/>
        <v>29103759.600000001</v>
      </c>
      <c r="CG69">
        <f t="shared" si="128"/>
        <v>5816651.4328710837</v>
      </c>
      <c r="CH69">
        <f t="shared" si="129"/>
        <v>3435.9830490749509</v>
      </c>
      <c r="CI69" s="2">
        <f t="shared" si="72"/>
        <v>2908864124.8000002</v>
      </c>
      <c r="CJ69">
        <f t="shared" si="130"/>
        <v>2840687.6218750002</v>
      </c>
      <c r="CK69">
        <f t="shared" si="131"/>
        <v>2774.1090057373049</v>
      </c>
      <c r="CL69">
        <f t="shared" si="132"/>
        <v>2.7090908259153368</v>
      </c>
      <c r="CM69" s="2">
        <f t="shared" si="133"/>
        <v>0</v>
      </c>
      <c r="CN69">
        <f t="shared" si="134"/>
        <v>0</v>
      </c>
      <c r="CO69">
        <f t="shared" si="135"/>
        <v>0</v>
      </c>
      <c r="CP69">
        <f t="shared" si="136"/>
        <v>0</v>
      </c>
      <c r="CT69">
        <v>100000000</v>
      </c>
      <c r="CU69">
        <v>1000</v>
      </c>
      <c r="CV69">
        <v>262144</v>
      </c>
      <c r="CW69" s="2">
        <f t="shared" si="137"/>
        <v>29106268</v>
      </c>
      <c r="CX69" s="3">
        <f t="shared" si="138"/>
        <v>0.29108360999999999</v>
      </c>
      <c r="CY69" s="3">
        <f t="shared" si="139"/>
        <v>3435.6860865845115</v>
      </c>
      <c r="CZ69" s="2">
        <f t="shared" si="140"/>
        <v>2908789112</v>
      </c>
      <c r="DA69">
        <f t="shared" si="141"/>
        <v>2840614.3671875</v>
      </c>
      <c r="DB69">
        <f t="shared" si="142"/>
        <v>2774.037467956543</v>
      </c>
      <c r="DC69">
        <f t="shared" si="143"/>
        <v>2.7090209648013115</v>
      </c>
      <c r="DD69" s="2">
        <f t="shared" si="144"/>
        <v>0</v>
      </c>
      <c r="DE69">
        <f t="shared" si="145"/>
        <v>0</v>
      </c>
      <c r="DF69">
        <f t="shared" si="146"/>
        <v>0</v>
      </c>
      <c r="DG69">
        <f t="shared" si="147"/>
        <v>0</v>
      </c>
    </row>
    <row r="70" spans="1:111" x14ac:dyDescent="0.25">
      <c r="A70">
        <v>100000000</v>
      </c>
      <c r="B70">
        <v>10000</v>
      </c>
      <c r="C70">
        <v>2</v>
      </c>
      <c r="D70" s="2">
        <v>176951</v>
      </c>
      <c r="E70">
        <f t="shared" ref="E70:E99" si="148">D70/A70</f>
        <v>1.76951E-3</v>
      </c>
      <c r="F70">
        <f t="shared" si="11"/>
        <v>565128.19933201838</v>
      </c>
      <c r="G70">
        <v>12495576</v>
      </c>
      <c r="H70">
        <f t="shared" ref="H70:J99" si="149">G70/1024</f>
        <v>12202.7109375</v>
      </c>
      <c r="I70">
        <f t="shared" si="149"/>
        <v>11.916709899902344</v>
      </c>
      <c r="J70">
        <f t="shared" si="149"/>
        <v>1.1637412011623383E-2</v>
      </c>
      <c r="K70" s="2">
        <v>7905280000</v>
      </c>
      <c r="L70">
        <f t="shared" si="69"/>
        <v>7720000</v>
      </c>
      <c r="M70">
        <f t="shared" ref="M70:N99" si="150">L70/1024</f>
        <v>7539.0625</v>
      </c>
      <c r="N70">
        <f t="shared" si="150"/>
        <v>7.36236572265625</v>
      </c>
      <c r="Q70">
        <v>100000000</v>
      </c>
      <c r="R70">
        <v>10000</v>
      </c>
      <c r="S70">
        <v>2</v>
      </c>
      <c r="T70" s="2">
        <v>121852</v>
      </c>
      <c r="U70">
        <f t="shared" ref="U70:U99" si="151">T70/Q70</f>
        <v>1.2185200000000001E-3</v>
      </c>
      <c r="V70">
        <f t="shared" si="15"/>
        <v>820667.69523684471</v>
      </c>
      <c r="W70" s="2">
        <v>20527760</v>
      </c>
      <c r="X70">
        <f t="shared" ref="X70:Z79" si="152">W70/1024</f>
        <v>20046.640625</v>
      </c>
      <c r="Y70">
        <f t="shared" si="152"/>
        <v>19.576797485351563</v>
      </c>
      <c r="Z70">
        <f t="shared" si="152"/>
        <v>1.9117966294288635E-2</v>
      </c>
      <c r="AA70" s="2">
        <f t="shared" si="63"/>
        <v>7905280000</v>
      </c>
      <c r="AB70">
        <f t="shared" ref="AB70:AD79" si="153">AA70/1024</f>
        <v>7720000</v>
      </c>
      <c r="AC70">
        <f t="shared" si="153"/>
        <v>7539.0625</v>
      </c>
      <c r="AD70">
        <f t="shared" si="153"/>
        <v>7.36236572265625</v>
      </c>
      <c r="AG70">
        <v>100000000</v>
      </c>
      <c r="AH70">
        <v>10000</v>
      </c>
      <c r="AI70">
        <v>2</v>
      </c>
      <c r="AJ70" s="2">
        <v>132507</v>
      </c>
      <c r="AK70">
        <f t="shared" ref="AK70:AK99" si="154">AJ70/AG70</f>
        <v>1.32507E-3</v>
      </c>
      <c r="AL70">
        <f t="shared" si="18"/>
        <v>754677.1113978884</v>
      </c>
      <c r="AM70" s="2">
        <v>21300608</v>
      </c>
      <c r="AN70">
        <f t="shared" ref="AN70:AP79" si="155">AM70/1024</f>
        <v>20801.375</v>
      </c>
      <c r="AO70">
        <f t="shared" si="155"/>
        <v>20.3138427734375</v>
      </c>
      <c r="AP70">
        <f t="shared" si="155"/>
        <v>1.9837737083435059E-2</v>
      </c>
      <c r="AQ70" s="2">
        <f t="shared" si="64"/>
        <v>7905280000</v>
      </c>
      <c r="AR70">
        <f t="shared" ref="AR70:AT79" si="156">AQ70/1024</f>
        <v>7720000</v>
      </c>
      <c r="AS70">
        <f t="shared" si="156"/>
        <v>7539.0625</v>
      </c>
      <c r="AT70">
        <f t="shared" si="156"/>
        <v>7.36236572265625</v>
      </c>
      <c r="AW70">
        <v>100000000</v>
      </c>
      <c r="AX70">
        <v>10000</v>
      </c>
      <c r="AY70">
        <v>2</v>
      </c>
      <c r="AZ70" s="2">
        <v>130603</v>
      </c>
      <c r="BA70">
        <f t="shared" ref="BA70:BA99" si="157">AZ70/AW70</f>
        <v>1.3060299999999999E-3</v>
      </c>
      <c r="BB70">
        <f t="shared" si="21"/>
        <v>765679.1957305728</v>
      </c>
      <c r="BC70" s="2">
        <v>18047528</v>
      </c>
      <c r="BD70">
        <f t="shared" ref="BD70:BF79" si="158">BC70/1024</f>
        <v>17624.5390625</v>
      </c>
      <c r="BE70">
        <f t="shared" si="158"/>
        <v>17.211463928222656</v>
      </c>
      <c r="BF70">
        <f t="shared" si="158"/>
        <v>1.6808070242404938E-2</v>
      </c>
      <c r="BG70" s="2">
        <f t="shared" si="65"/>
        <v>7905280000</v>
      </c>
      <c r="BH70">
        <f t="shared" ref="BH70:BJ79" si="159">BG70/1024</f>
        <v>7720000</v>
      </c>
      <c r="BI70">
        <f t="shared" si="159"/>
        <v>7539.0625</v>
      </c>
      <c r="BJ70">
        <f t="shared" si="159"/>
        <v>7.36236572265625</v>
      </c>
      <c r="BM70">
        <v>10000</v>
      </c>
      <c r="BN70">
        <v>10000</v>
      </c>
      <c r="BO70">
        <v>2</v>
      </c>
      <c r="BP70" s="2">
        <v>130775</v>
      </c>
      <c r="BQ70">
        <f t="shared" ref="BQ70:BQ99" si="160">BP70/BM70</f>
        <v>13.077500000000001</v>
      </c>
      <c r="BR70">
        <f t="shared" si="24"/>
        <v>76.467214681705229</v>
      </c>
      <c r="BS70" s="2">
        <v>13095424</v>
      </c>
      <c r="BT70">
        <f t="shared" ref="BT70:BV79" si="161">BS70/1024</f>
        <v>12788.5</v>
      </c>
      <c r="BU70">
        <f t="shared" si="161"/>
        <v>12.48876953125</v>
      </c>
      <c r="BV70">
        <f t="shared" si="161"/>
        <v>1.2196063995361328E-2</v>
      </c>
      <c r="BW70" s="2">
        <f t="shared" si="66"/>
        <v>7905280000</v>
      </c>
      <c r="BX70">
        <f t="shared" ref="BX70:BZ79" si="162">BW70/1024</f>
        <v>7720000</v>
      </c>
      <c r="BY70">
        <f t="shared" si="162"/>
        <v>7539.0625</v>
      </c>
      <c r="BZ70">
        <f t="shared" si="162"/>
        <v>7.36236572265625</v>
      </c>
      <c r="CC70">
        <v>100000000</v>
      </c>
      <c r="CD70">
        <v>10000</v>
      </c>
      <c r="CE70">
        <v>2</v>
      </c>
      <c r="CF70" s="2">
        <f t="shared" si="70"/>
        <v>138537.60000000001</v>
      </c>
      <c r="CG70">
        <f t="shared" si="71"/>
        <v>2.6166238260000001</v>
      </c>
      <c r="CH70">
        <f t="shared" si="29"/>
        <v>581245.73378240119</v>
      </c>
      <c r="CI70" s="2">
        <f t="shared" si="72"/>
        <v>17093379.199999999</v>
      </c>
      <c r="CJ70">
        <f t="shared" ref="CJ70:CL79" si="163">CI70/1024</f>
        <v>16692.753124999999</v>
      </c>
      <c r="CK70">
        <f t="shared" si="163"/>
        <v>16.301516723632812</v>
      </c>
      <c r="CL70">
        <f t="shared" si="163"/>
        <v>1.5919449925422668E-2</v>
      </c>
      <c r="CM70" s="2">
        <f t="shared" si="67"/>
        <v>7905280000</v>
      </c>
      <c r="CN70">
        <f t="shared" ref="CN70:CP79" si="164">CM70/1024</f>
        <v>7720000</v>
      </c>
      <c r="CO70">
        <f t="shared" si="164"/>
        <v>7539.0625</v>
      </c>
      <c r="CP70">
        <f t="shared" si="164"/>
        <v>7.36236572265625</v>
      </c>
      <c r="CT70">
        <v>100000000</v>
      </c>
      <c r="CU70">
        <v>10000</v>
      </c>
      <c r="CV70">
        <v>2</v>
      </c>
      <c r="CW70" s="2">
        <f t="shared" si="73"/>
        <v>130775</v>
      </c>
      <c r="CX70" s="3">
        <f t="shared" si="74"/>
        <v>1.32507E-3</v>
      </c>
      <c r="CY70" s="3">
        <f t="shared" si="35"/>
        <v>754677.1113978884</v>
      </c>
      <c r="CZ70" s="2">
        <f t="shared" si="75"/>
        <v>18047528</v>
      </c>
      <c r="DA70">
        <f t="shared" si="37"/>
        <v>17624.5390625</v>
      </c>
      <c r="DB70">
        <f t="shared" si="38"/>
        <v>17.211463928222656</v>
      </c>
      <c r="DC70">
        <f t="shared" si="39"/>
        <v>1.6808070242404938E-2</v>
      </c>
      <c r="DD70" s="2">
        <f t="shared" si="68"/>
        <v>7905280000</v>
      </c>
      <c r="DE70">
        <f t="shared" si="40"/>
        <v>7720000</v>
      </c>
      <c r="DF70">
        <f t="shared" si="41"/>
        <v>7539.0625</v>
      </c>
      <c r="DG70">
        <f t="shared" si="42"/>
        <v>7.36236572265625</v>
      </c>
    </row>
    <row r="71" spans="1:111" x14ac:dyDescent="0.25">
      <c r="A71">
        <v>100000000</v>
      </c>
      <c r="B71">
        <v>10000</v>
      </c>
      <c r="C71">
        <v>4</v>
      </c>
      <c r="D71" s="2">
        <v>128997</v>
      </c>
      <c r="E71">
        <f t="shared" si="148"/>
        <v>1.2899700000000001E-3</v>
      </c>
      <c r="F71">
        <f t="shared" si="11"/>
        <v>775211.82663162716</v>
      </c>
      <c r="G71">
        <v>34926784</v>
      </c>
      <c r="H71">
        <f t="shared" si="149"/>
        <v>34108.1875</v>
      </c>
      <c r="I71">
        <f t="shared" si="149"/>
        <v>33.30877685546875</v>
      </c>
      <c r="J71">
        <f t="shared" si="149"/>
        <v>3.2528102397918701E-2</v>
      </c>
      <c r="K71" s="2">
        <v>7905280000</v>
      </c>
      <c r="L71">
        <f t="shared" si="69"/>
        <v>7720000</v>
      </c>
      <c r="M71">
        <f t="shared" si="150"/>
        <v>7539.0625</v>
      </c>
      <c r="N71">
        <f t="shared" si="150"/>
        <v>7.36236572265625</v>
      </c>
      <c r="Q71">
        <v>100000000</v>
      </c>
      <c r="R71">
        <v>10000</v>
      </c>
      <c r="S71">
        <v>4</v>
      </c>
      <c r="T71" s="2">
        <v>148201</v>
      </c>
      <c r="U71">
        <f t="shared" si="151"/>
        <v>1.48201E-3</v>
      </c>
      <c r="V71">
        <f t="shared" si="15"/>
        <v>674759.279626993</v>
      </c>
      <c r="W71" s="2">
        <v>22462368</v>
      </c>
      <c r="X71">
        <f t="shared" si="152"/>
        <v>21935.90625</v>
      </c>
      <c r="Y71">
        <f t="shared" si="152"/>
        <v>21.421783447265625</v>
      </c>
      <c r="Z71">
        <f t="shared" si="152"/>
        <v>2.0919710397720337E-2</v>
      </c>
      <c r="AA71" s="2">
        <f t="shared" si="63"/>
        <v>7905280000</v>
      </c>
      <c r="AB71">
        <f t="shared" si="153"/>
        <v>7720000</v>
      </c>
      <c r="AC71">
        <f t="shared" si="153"/>
        <v>7539.0625</v>
      </c>
      <c r="AD71">
        <f t="shared" si="153"/>
        <v>7.36236572265625</v>
      </c>
      <c r="AG71">
        <v>100000000</v>
      </c>
      <c r="AH71">
        <v>10000</v>
      </c>
      <c r="AI71">
        <v>4</v>
      </c>
      <c r="AJ71" s="2">
        <v>141852</v>
      </c>
      <c r="AK71">
        <f t="shared" si="154"/>
        <v>1.4185199999999999E-3</v>
      </c>
      <c r="AL71">
        <f t="shared" si="18"/>
        <v>704960.09925838199</v>
      </c>
      <c r="AM71" s="2">
        <v>19246600</v>
      </c>
      <c r="AN71">
        <f t="shared" si="155"/>
        <v>18795.5078125</v>
      </c>
      <c r="AO71">
        <f t="shared" si="155"/>
        <v>18.354988098144531</v>
      </c>
      <c r="AP71">
        <f t="shared" si="155"/>
        <v>1.7924793064594269E-2</v>
      </c>
      <c r="AQ71" s="2">
        <f t="shared" si="64"/>
        <v>7905280000</v>
      </c>
      <c r="AR71">
        <f t="shared" si="156"/>
        <v>7720000</v>
      </c>
      <c r="AS71">
        <f t="shared" si="156"/>
        <v>7539.0625</v>
      </c>
      <c r="AT71">
        <f t="shared" si="156"/>
        <v>7.36236572265625</v>
      </c>
      <c r="AW71">
        <v>100000000</v>
      </c>
      <c r="AX71">
        <v>10000</v>
      </c>
      <c r="AY71">
        <v>4</v>
      </c>
      <c r="AZ71" s="2">
        <v>171054</v>
      </c>
      <c r="BA71">
        <f t="shared" si="157"/>
        <v>1.71054E-3</v>
      </c>
      <c r="BB71">
        <f t="shared" si="21"/>
        <v>584610.70772972272</v>
      </c>
      <c r="BC71" s="2">
        <v>31232688</v>
      </c>
      <c r="BD71">
        <f t="shared" si="158"/>
        <v>30500.671875</v>
      </c>
      <c r="BE71">
        <f t="shared" si="158"/>
        <v>29.785812377929688</v>
      </c>
      <c r="BF71">
        <f t="shared" si="158"/>
        <v>2.908770740032196E-2</v>
      </c>
      <c r="BG71" s="2">
        <f t="shared" si="65"/>
        <v>7905280000</v>
      </c>
      <c r="BH71">
        <f t="shared" si="159"/>
        <v>7720000</v>
      </c>
      <c r="BI71">
        <f t="shared" si="159"/>
        <v>7539.0625</v>
      </c>
      <c r="BJ71">
        <f t="shared" si="159"/>
        <v>7.36236572265625</v>
      </c>
      <c r="BM71">
        <v>10000</v>
      </c>
      <c r="BN71">
        <v>10000</v>
      </c>
      <c r="BO71">
        <v>4</v>
      </c>
      <c r="BP71" s="2">
        <v>152147</v>
      </c>
      <c r="BQ71">
        <f t="shared" si="160"/>
        <v>15.214700000000001</v>
      </c>
      <c r="BR71">
        <f t="shared" si="24"/>
        <v>65.725909810906558</v>
      </c>
      <c r="BS71" s="2">
        <v>32150280</v>
      </c>
      <c r="BT71">
        <f t="shared" si="161"/>
        <v>31396.7578125</v>
      </c>
      <c r="BU71">
        <f t="shared" si="161"/>
        <v>30.660896301269531</v>
      </c>
      <c r="BV71">
        <f t="shared" si="161"/>
        <v>2.9942281544208527E-2</v>
      </c>
      <c r="BW71" s="2">
        <f t="shared" si="66"/>
        <v>7905280000</v>
      </c>
      <c r="BX71">
        <f t="shared" si="162"/>
        <v>7720000</v>
      </c>
      <c r="BY71">
        <f t="shared" si="162"/>
        <v>7539.0625</v>
      </c>
      <c r="BZ71">
        <f t="shared" si="162"/>
        <v>7.36236572265625</v>
      </c>
      <c r="CC71">
        <v>100000000</v>
      </c>
      <c r="CD71">
        <v>10000</v>
      </c>
      <c r="CE71">
        <v>4</v>
      </c>
      <c r="CF71" s="2">
        <f t="shared" si="70"/>
        <v>148450.20000000001</v>
      </c>
      <c r="CG71">
        <f t="shared" si="71"/>
        <v>3.0441202079999998</v>
      </c>
      <c r="CH71">
        <f t="shared" si="29"/>
        <v>547921.52783130715</v>
      </c>
      <c r="CI71" s="2">
        <f t="shared" si="72"/>
        <v>28003744</v>
      </c>
      <c r="CJ71">
        <f t="shared" si="163"/>
        <v>27347.40625</v>
      </c>
      <c r="CK71">
        <f t="shared" si="163"/>
        <v>26.706451416015625</v>
      </c>
      <c r="CL71">
        <f t="shared" si="163"/>
        <v>2.6080518960952759E-2</v>
      </c>
      <c r="CM71" s="2">
        <f t="shared" si="67"/>
        <v>7905280000</v>
      </c>
      <c r="CN71">
        <f t="shared" si="164"/>
        <v>7720000</v>
      </c>
      <c r="CO71">
        <f t="shared" si="164"/>
        <v>7539.0625</v>
      </c>
      <c r="CP71">
        <f t="shared" si="164"/>
        <v>7.36236572265625</v>
      </c>
      <c r="CT71">
        <v>100000000</v>
      </c>
      <c r="CU71">
        <v>10000</v>
      </c>
      <c r="CV71">
        <v>4</v>
      </c>
      <c r="CW71" s="2">
        <f t="shared" si="73"/>
        <v>148201</v>
      </c>
      <c r="CX71" s="3">
        <f t="shared" si="74"/>
        <v>1.48201E-3</v>
      </c>
      <c r="CY71" s="3">
        <f t="shared" si="35"/>
        <v>674759.279626993</v>
      </c>
      <c r="CZ71" s="2">
        <f t="shared" si="75"/>
        <v>31232688</v>
      </c>
      <c r="DA71">
        <f t="shared" si="37"/>
        <v>30500.671875</v>
      </c>
      <c r="DB71">
        <f t="shared" si="38"/>
        <v>29.785812377929688</v>
      </c>
      <c r="DC71">
        <f t="shared" si="39"/>
        <v>2.908770740032196E-2</v>
      </c>
      <c r="DD71" s="2">
        <f t="shared" si="68"/>
        <v>7905280000</v>
      </c>
      <c r="DE71">
        <f t="shared" si="40"/>
        <v>7720000</v>
      </c>
      <c r="DF71">
        <f t="shared" si="41"/>
        <v>7539.0625</v>
      </c>
      <c r="DG71">
        <f t="shared" si="42"/>
        <v>7.36236572265625</v>
      </c>
    </row>
    <row r="72" spans="1:111" x14ac:dyDescent="0.25">
      <c r="A72">
        <v>100000000</v>
      </c>
      <c r="B72">
        <v>10000</v>
      </c>
      <c r="C72">
        <v>8</v>
      </c>
      <c r="D72" s="2">
        <v>146609</v>
      </c>
      <c r="E72">
        <f t="shared" si="148"/>
        <v>1.46609E-3</v>
      </c>
      <c r="F72">
        <f t="shared" si="11"/>
        <v>682086.36577563453</v>
      </c>
      <c r="G72">
        <v>96710960</v>
      </c>
      <c r="H72">
        <f t="shared" si="149"/>
        <v>94444.296875</v>
      </c>
      <c r="I72">
        <f t="shared" si="149"/>
        <v>92.230758666992188</v>
      </c>
      <c r="J72">
        <f t="shared" si="149"/>
        <v>9.0069100260734558E-2</v>
      </c>
      <c r="K72" s="2">
        <v>7905280000</v>
      </c>
      <c r="L72">
        <f t="shared" si="69"/>
        <v>7720000</v>
      </c>
      <c r="M72">
        <f t="shared" si="150"/>
        <v>7539.0625</v>
      </c>
      <c r="N72">
        <f t="shared" si="150"/>
        <v>7.36236572265625</v>
      </c>
      <c r="Q72">
        <v>100000000</v>
      </c>
      <c r="R72">
        <v>10000</v>
      </c>
      <c r="S72">
        <v>8</v>
      </c>
      <c r="T72" s="2">
        <v>136204</v>
      </c>
      <c r="U72">
        <f t="shared" si="151"/>
        <v>1.3620399999999999E-3</v>
      </c>
      <c r="V72">
        <f t="shared" si="15"/>
        <v>734192.82840445219</v>
      </c>
      <c r="W72" s="2">
        <v>79455632</v>
      </c>
      <c r="X72">
        <f t="shared" si="152"/>
        <v>77593.390625</v>
      </c>
      <c r="Y72">
        <f t="shared" si="152"/>
        <v>75.774795532226562</v>
      </c>
      <c r="Z72">
        <f t="shared" si="152"/>
        <v>7.3998823761940002E-2</v>
      </c>
      <c r="AA72" s="2">
        <f t="shared" si="63"/>
        <v>7905280000</v>
      </c>
      <c r="AB72">
        <f t="shared" si="153"/>
        <v>7720000</v>
      </c>
      <c r="AC72">
        <f t="shared" si="153"/>
        <v>7539.0625</v>
      </c>
      <c r="AD72">
        <f t="shared" si="153"/>
        <v>7.36236572265625</v>
      </c>
      <c r="AG72">
        <v>100000000</v>
      </c>
      <c r="AH72">
        <v>10000</v>
      </c>
      <c r="AI72">
        <v>8</v>
      </c>
      <c r="AJ72" s="2">
        <v>159557</v>
      </c>
      <c r="AK72">
        <f t="shared" si="154"/>
        <v>1.5955699999999999E-3</v>
      </c>
      <c r="AL72">
        <f t="shared" si="18"/>
        <v>626735.27328791586</v>
      </c>
      <c r="AM72" s="2">
        <v>93547608</v>
      </c>
      <c r="AN72">
        <f t="shared" si="155"/>
        <v>91355.0859375</v>
      </c>
      <c r="AO72">
        <f t="shared" si="155"/>
        <v>89.213951110839844</v>
      </c>
      <c r="AP72">
        <f t="shared" si="155"/>
        <v>8.7122999131679535E-2</v>
      </c>
      <c r="AQ72" s="2">
        <f t="shared" si="64"/>
        <v>7905280000</v>
      </c>
      <c r="AR72">
        <f t="shared" si="156"/>
        <v>7720000</v>
      </c>
      <c r="AS72">
        <f t="shared" si="156"/>
        <v>7539.0625</v>
      </c>
      <c r="AT72">
        <f t="shared" si="156"/>
        <v>7.36236572265625</v>
      </c>
      <c r="AW72">
        <v>100000000</v>
      </c>
      <c r="AX72">
        <v>10000</v>
      </c>
      <c r="AY72">
        <v>8</v>
      </c>
      <c r="AZ72" s="2">
        <v>130962</v>
      </c>
      <c r="BA72">
        <f t="shared" si="157"/>
        <v>1.3096200000000001E-3</v>
      </c>
      <c r="BB72">
        <f t="shared" si="21"/>
        <v>763580.27519433119</v>
      </c>
      <c r="BC72" s="2">
        <v>94439184</v>
      </c>
      <c r="BD72">
        <f t="shared" si="158"/>
        <v>92225.765625</v>
      </c>
      <c r="BE72">
        <f t="shared" si="158"/>
        <v>90.064224243164063</v>
      </c>
      <c r="BF72">
        <f t="shared" si="158"/>
        <v>8.7953343987464905E-2</v>
      </c>
      <c r="BG72" s="2">
        <f t="shared" si="65"/>
        <v>7905280000</v>
      </c>
      <c r="BH72">
        <f t="shared" si="159"/>
        <v>7720000</v>
      </c>
      <c r="BI72">
        <f t="shared" si="159"/>
        <v>7539.0625</v>
      </c>
      <c r="BJ72">
        <f t="shared" si="159"/>
        <v>7.36236572265625</v>
      </c>
      <c r="BM72">
        <v>10000</v>
      </c>
      <c r="BN72">
        <v>10000</v>
      </c>
      <c r="BO72">
        <v>8</v>
      </c>
      <c r="BP72" s="2">
        <v>136547</v>
      </c>
      <c r="BQ72">
        <f t="shared" si="160"/>
        <v>13.6547</v>
      </c>
      <c r="BR72">
        <f t="shared" si="24"/>
        <v>73.234856862472256</v>
      </c>
      <c r="BS72" s="2">
        <v>95192656</v>
      </c>
      <c r="BT72">
        <f t="shared" si="161"/>
        <v>92961.578125</v>
      </c>
      <c r="BU72">
        <f t="shared" si="161"/>
        <v>90.782791137695313</v>
      </c>
      <c r="BV72">
        <f t="shared" si="161"/>
        <v>8.8655069470405579E-2</v>
      </c>
      <c r="BW72" s="2">
        <f t="shared" si="66"/>
        <v>7905280000</v>
      </c>
      <c r="BX72">
        <f t="shared" si="162"/>
        <v>7720000</v>
      </c>
      <c r="BY72">
        <f t="shared" si="162"/>
        <v>7539.0625</v>
      </c>
      <c r="BZ72">
        <f t="shared" si="162"/>
        <v>7.36236572265625</v>
      </c>
      <c r="CC72">
        <v>100000000</v>
      </c>
      <c r="CD72">
        <v>10000</v>
      </c>
      <c r="CE72">
        <v>8</v>
      </c>
      <c r="CF72" s="2">
        <f t="shared" si="70"/>
        <v>141975.79999999999</v>
      </c>
      <c r="CG72">
        <f t="shared" si="71"/>
        <v>2.7320866639999997</v>
      </c>
      <c r="CH72">
        <f t="shared" si="29"/>
        <v>561333.59550383931</v>
      </c>
      <c r="CI72" s="2">
        <f t="shared" si="72"/>
        <v>91869208</v>
      </c>
      <c r="CJ72">
        <f t="shared" si="163"/>
        <v>89716.0234375</v>
      </c>
      <c r="CK72">
        <f t="shared" si="163"/>
        <v>87.613304138183594</v>
      </c>
      <c r="CL72">
        <f t="shared" si="163"/>
        <v>8.5559867322444916E-2</v>
      </c>
      <c r="CM72" s="2">
        <f t="shared" si="67"/>
        <v>7905280000</v>
      </c>
      <c r="CN72">
        <f t="shared" si="164"/>
        <v>7720000</v>
      </c>
      <c r="CO72">
        <f t="shared" si="164"/>
        <v>7539.0625</v>
      </c>
      <c r="CP72">
        <f t="shared" si="164"/>
        <v>7.36236572265625</v>
      </c>
      <c r="CT72">
        <v>100000000</v>
      </c>
      <c r="CU72">
        <v>10000</v>
      </c>
      <c r="CV72">
        <v>8</v>
      </c>
      <c r="CW72" s="2">
        <f t="shared" si="73"/>
        <v>136547</v>
      </c>
      <c r="CX72" s="3">
        <f t="shared" si="74"/>
        <v>1.46609E-3</v>
      </c>
      <c r="CY72" s="3">
        <f t="shared" si="35"/>
        <v>682086.36577563453</v>
      </c>
      <c r="CZ72" s="2">
        <f t="shared" si="75"/>
        <v>94439184</v>
      </c>
      <c r="DA72">
        <f t="shared" si="37"/>
        <v>92225.765625</v>
      </c>
      <c r="DB72">
        <f t="shared" si="38"/>
        <v>90.064224243164063</v>
      </c>
      <c r="DC72">
        <f t="shared" si="39"/>
        <v>8.7953343987464905E-2</v>
      </c>
      <c r="DD72" s="2">
        <f t="shared" si="68"/>
        <v>7905280000</v>
      </c>
      <c r="DE72">
        <f t="shared" si="40"/>
        <v>7720000</v>
      </c>
      <c r="DF72">
        <f t="shared" si="41"/>
        <v>7539.0625</v>
      </c>
      <c r="DG72">
        <f t="shared" si="42"/>
        <v>7.36236572265625</v>
      </c>
    </row>
    <row r="73" spans="1:111" x14ac:dyDescent="0.25">
      <c r="A73">
        <v>100000000</v>
      </c>
      <c r="B73">
        <v>10000</v>
      </c>
      <c r="C73">
        <v>64</v>
      </c>
      <c r="D73" s="2">
        <v>142023</v>
      </c>
      <c r="E73">
        <f t="shared" si="148"/>
        <v>1.42023E-3</v>
      </c>
      <c r="F73">
        <f t="shared" si="11"/>
        <v>704111.30591523903</v>
      </c>
      <c r="G73">
        <v>205357904</v>
      </c>
      <c r="H73">
        <f t="shared" si="149"/>
        <v>200544.828125</v>
      </c>
      <c r="I73">
        <f t="shared" si="149"/>
        <v>195.84455871582031</v>
      </c>
      <c r="J73">
        <f t="shared" si="149"/>
        <v>0.19125445187091827</v>
      </c>
      <c r="K73" s="2">
        <v>7905280000</v>
      </c>
      <c r="L73">
        <f t="shared" si="69"/>
        <v>7720000</v>
      </c>
      <c r="M73">
        <f t="shared" si="150"/>
        <v>7539.0625</v>
      </c>
      <c r="N73">
        <f t="shared" si="150"/>
        <v>7.36236572265625</v>
      </c>
      <c r="Q73">
        <v>100000000</v>
      </c>
      <c r="R73">
        <v>10000</v>
      </c>
      <c r="S73">
        <v>64</v>
      </c>
      <c r="T73" s="2">
        <v>165313</v>
      </c>
      <c r="U73">
        <f t="shared" si="151"/>
        <v>1.6531300000000001E-3</v>
      </c>
      <c r="V73">
        <f t="shared" si="15"/>
        <v>604913.10423257702</v>
      </c>
      <c r="W73" s="2">
        <v>67739520</v>
      </c>
      <c r="X73">
        <f t="shared" si="152"/>
        <v>66151.875</v>
      </c>
      <c r="Y73">
        <f t="shared" si="152"/>
        <v>64.6014404296875</v>
      </c>
      <c r="Z73">
        <f t="shared" si="152"/>
        <v>6.3087344169616699E-2</v>
      </c>
      <c r="AA73" s="2">
        <f t="shared" si="63"/>
        <v>7905280000</v>
      </c>
      <c r="AB73">
        <f t="shared" si="153"/>
        <v>7720000</v>
      </c>
      <c r="AC73">
        <f t="shared" si="153"/>
        <v>7539.0625</v>
      </c>
      <c r="AD73">
        <f t="shared" si="153"/>
        <v>7.36236572265625</v>
      </c>
      <c r="AG73">
        <v>100000000</v>
      </c>
      <c r="AH73">
        <v>10000</v>
      </c>
      <c r="AI73">
        <v>64</v>
      </c>
      <c r="AJ73" s="2">
        <v>142818</v>
      </c>
      <c r="AK73">
        <f t="shared" si="154"/>
        <v>1.42818E-3</v>
      </c>
      <c r="AL73">
        <f t="shared" si="18"/>
        <v>700191.85256760346</v>
      </c>
      <c r="AM73" s="2">
        <v>193258128</v>
      </c>
      <c r="AN73">
        <f t="shared" si="155"/>
        <v>188728.640625</v>
      </c>
      <c r="AO73">
        <f t="shared" si="155"/>
        <v>184.30531311035156</v>
      </c>
      <c r="AP73">
        <f t="shared" si="155"/>
        <v>0.1799856573343277</v>
      </c>
      <c r="AQ73" s="2">
        <f t="shared" si="64"/>
        <v>7905280000</v>
      </c>
      <c r="AR73">
        <f t="shared" si="156"/>
        <v>7720000</v>
      </c>
      <c r="AS73">
        <f t="shared" si="156"/>
        <v>7539.0625</v>
      </c>
      <c r="AT73">
        <f t="shared" si="156"/>
        <v>7.36236572265625</v>
      </c>
      <c r="AW73">
        <v>100000000</v>
      </c>
      <c r="AX73">
        <v>10000</v>
      </c>
      <c r="AY73">
        <v>64</v>
      </c>
      <c r="AZ73" s="2">
        <v>149495</v>
      </c>
      <c r="BA73">
        <f t="shared" si="157"/>
        <v>1.4949500000000001E-3</v>
      </c>
      <c r="BB73">
        <f t="shared" si="21"/>
        <v>668918.69293287408</v>
      </c>
      <c r="BC73" s="2">
        <v>35576368</v>
      </c>
      <c r="BD73">
        <f t="shared" si="158"/>
        <v>34742.546875</v>
      </c>
      <c r="BE73">
        <f t="shared" si="158"/>
        <v>33.928268432617187</v>
      </c>
      <c r="BF73">
        <f t="shared" si="158"/>
        <v>3.3133074641227722E-2</v>
      </c>
      <c r="BG73" s="2">
        <f t="shared" si="65"/>
        <v>7905280000</v>
      </c>
      <c r="BH73">
        <f t="shared" si="159"/>
        <v>7720000</v>
      </c>
      <c r="BI73">
        <f t="shared" si="159"/>
        <v>7539.0625</v>
      </c>
      <c r="BJ73">
        <f t="shared" si="159"/>
        <v>7.36236572265625</v>
      </c>
      <c r="BM73">
        <v>10000</v>
      </c>
      <c r="BN73">
        <v>10000</v>
      </c>
      <c r="BO73">
        <v>64</v>
      </c>
      <c r="BP73" s="2">
        <v>114020</v>
      </c>
      <c r="BQ73">
        <f t="shared" si="160"/>
        <v>11.401999999999999</v>
      </c>
      <c r="BR73">
        <f t="shared" si="24"/>
        <v>87.703911594457111</v>
      </c>
      <c r="BS73" s="2">
        <v>318133560</v>
      </c>
      <c r="BT73">
        <f t="shared" si="161"/>
        <v>310677.3046875</v>
      </c>
      <c r="BU73">
        <f t="shared" si="161"/>
        <v>303.39580535888672</v>
      </c>
      <c r="BV73">
        <f t="shared" si="161"/>
        <v>0.29628496617078781</v>
      </c>
      <c r="BW73" s="2">
        <f t="shared" si="66"/>
        <v>7905280000</v>
      </c>
      <c r="BX73">
        <f t="shared" si="162"/>
        <v>7720000</v>
      </c>
      <c r="BY73">
        <f t="shared" si="162"/>
        <v>7539.0625</v>
      </c>
      <c r="BZ73">
        <f t="shared" si="162"/>
        <v>7.36236572265625</v>
      </c>
      <c r="CC73">
        <v>100000000</v>
      </c>
      <c r="CD73">
        <v>10000</v>
      </c>
      <c r="CE73">
        <v>64</v>
      </c>
      <c r="CF73" s="2">
        <f t="shared" si="70"/>
        <v>142733.79999999999</v>
      </c>
      <c r="CG73">
        <f t="shared" si="71"/>
        <v>2.2815992979999997</v>
      </c>
      <c r="CH73">
        <f t="shared" si="29"/>
        <v>535644.53191197757</v>
      </c>
      <c r="CI73" s="2">
        <f t="shared" si="72"/>
        <v>164013096</v>
      </c>
      <c r="CJ73">
        <f t="shared" si="163"/>
        <v>160169.0390625</v>
      </c>
      <c r="CK73">
        <f t="shared" si="163"/>
        <v>156.41507720947266</v>
      </c>
      <c r="CL73">
        <f t="shared" si="163"/>
        <v>0.15274909883737564</v>
      </c>
      <c r="CM73" s="2">
        <f t="shared" si="67"/>
        <v>7905280000</v>
      </c>
      <c r="CN73">
        <f t="shared" si="164"/>
        <v>7720000</v>
      </c>
      <c r="CO73">
        <f t="shared" si="164"/>
        <v>7539.0625</v>
      </c>
      <c r="CP73">
        <f t="shared" si="164"/>
        <v>7.36236572265625</v>
      </c>
      <c r="CT73">
        <v>100000000</v>
      </c>
      <c r="CU73">
        <v>10000</v>
      </c>
      <c r="CV73">
        <v>64</v>
      </c>
      <c r="CW73" s="2">
        <f t="shared" si="73"/>
        <v>142818</v>
      </c>
      <c r="CX73" s="3">
        <f t="shared" si="74"/>
        <v>1.4949500000000001E-3</v>
      </c>
      <c r="CY73" s="3">
        <f t="shared" si="35"/>
        <v>668918.69293287408</v>
      </c>
      <c r="CZ73" s="2">
        <f t="shared" si="75"/>
        <v>193258128</v>
      </c>
      <c r="DA73">
        <f t="shared" si="37"/>
        <v>188728.640625</v>
      </c>
      <c r="DB73">
        <f t="shared" si="38"/>
        <v>184.30531311035156</v>
      </c>
      <c r="DC73">
        <f t="shared" si="39"/>
        <v>0.1799856573343277</v>
      </c>
      <c r="DD73" s="2">
        <f t="shared" si="68"/>
        <v>7905280000</v>
      </c>
      <c r="DE73">
        <f t="shared" si="40"/>
        <v>7720000</v>
      </c>
      <c r="DF73">
        <f t="shared" si="41"/>
        <v>7539.0625</v>
      </c>
      <c r="DG73">
        <f t="shared" si="42"/>
        <v>7.36236572265625</v>
      </c>
    </row>
    <row r="74" spans="1:111" x14ac:dyDescent="0.25">
      <c r="A74">
        <v>100000000</v>
      </c>
      <c r="B74">
        <v>10000</v>
      </c>
      <c r="C74">
        <v>512</v>
      </c>
      <c r="D74" s="2">
        <v>234390</v>
      </c>
      <c r="E74">
        <f t="shared" si="148"/>
        <v>2.3438999999999999E-3</v>
      </c>
      <c r="F74">
        <f t="shared" si="11"/>
        <v>426639.36174751486</v>
      </c>
      <c r="G74">
        <v>566271072</v>
      </c>
      <c r="H74">
        <f t="shared" si="149"/>
        <v>552999.09375</v>
      </c>
      <c r="I74">
        <f t="shared" si="149"/>
        <v>540.03817749023437</v>
      </c>
      <c r="J74">
        <f t="shared" si="149"/>
        <v>0.52738103270530701</v>
      </c>
      <c r="K74" s="2">
        <v>7905280000</v>
      </c>
      <c r="L74">
        <f t="shared" si="69"/>
        <v>7720000</v>
      </c>
      <c r="M74">
        <f t="shared" si="150"/>
        <v>7539.0625</v>
      </c>
      <c r="N74">
        <f t="shared" si="150"/>
        <v>7.36236572265625</v>
      </c>
      <c r="Q74">
        <v>100000000</v>
      </c>
      <c r="R74">
        <v>10000</v>
      </c>
      <c r="S74">
        <v>512</v>
      </c>
      <c r="T74" s="2">
        <v>230366</v>
      </c>
      <c r="U74">
        <f t="shared" si="151"/>
        <v>2.3036599999999999E-3</v>
      </c>
      <c r="V74">
        <f t="shared" si="15"/>
        <v>434091.83646892337</v>
      </c>
      <c r="W74" s="2">
        <v>449986368</v>
      </c>
      <c r="X74">
        <f t="shared" si="152"/>
        <v>439439.8125</v>
      </c>
      <c r="Y74">
        <f t="shared" si="152"/>
        <v>429.14044189453125</v>
      </c>
      <c r="Z74">
        <f t="shared" si="152"/>
        <v>0.41908246278762817</v>
      </c>
      <c r="AA74" s="2">
        <f t="shared" si="63"/>
        <v>7905280000</v>
      </c>
      <c r="AB74">
        <f t="shared" si="153"/>
        <v>7720000</v>
      </c>
      <c r="AC74">
        <f t="shared" si="153"/>
        <v>7539.0625</v>
      </c>
      <c r="AD74">
        <f t="shared" si="153"/>
        <v>7.36236572265625</v>
      </c>
      <c r="AG74">
        <v>100000000</v>
      </c>
      <c r="AH74">
        <v>10000</v>
      </c>
      <c r="AI74">
        <v>512</v>
      </c>
      <c r="AJ74" s="2">
        <v>229897</v>
      </c>
      <c r="AK74">
        <f t="shared" si="154"/>
        <v>2.29897E-3</v>
      </c>
      <c r="AL74">
        <f t="shared" si="18"/>
        <v>434977.4029239181</v>
      </c>
      <c r="AM74" s="2">
        <v>515053384</v>
      </c>
      <c r="AN74">
        <f t="shared" si="155"/>
        <v>502981.8203125</v>
      </c>
      <c r="AO74">
        <f t="shared" si="155"/>
        <v>491.19318389892578</v>
      </c>
      <c r="AP74">
        <f t="shared" si="155"/>
        <v>0.47968084365129471</v>
      </c>
      <c r="AQ74" s="2">
        <f t="shared" si="64"/>
        <v>7905280000</v>
      </c>
      <c r="AR74">
        <f t="shared" si="156"/>
        <v>7720000</v>
      </c>
      <c r="AS74">
        <f t="shared" si="156"/>
        <v>7539.0625</v>
      </c>
      <c r="AT74">
        <f t="shared" si="156"/>
        <v>7.36236572265625</v>
      </c>
      <c r="AW74">
        <v>100000000</v>
      </c>
      <c r="AX74">
        <v>10000</v>
      </c>
      <c r="AY74">
        <v>512</v>
      </c>
      <c r="AZ74" s="2">
        <v>237791</v>
      </c>
      <c r="BA74">
        <f t="shared" si="157"/>
        <v>2.37791E-3</v>
      </c>
      <c r="BB74">
        <f t="shared" si="21"/>
        <v>420537.3626419839</v>
      </c>
      <c r="BC74" s="2">
        <v>443917928</v>
      </c>
      <c r="BD74">
        <f t="shared" si="158"/>
        <v>433513.6015625</v>
      </c>
      <c r="BE74">
        <f t="shared" si="158"/>
        <v>423.35312652587891</v>
      </c>
      <c r="BF74">
        <f t="shared" si="158"/>
        <v>0.41343078762292862</v>
      </c>
      <c r="BG74" s="2">
        <f t="shared" si="65"/>
        <v>7905280000</v>
      </c>
      <c r="BH74">
        <f t="shared" si="159"/>
        <v>7720000</v>
      </c>
      <c r="BI74">
        <f t="shared" si="159"/>
        <v>7539.0625</v>
      </c>
      <c r="BJ74">
        <f t="shared" si="159"/>
        <v>7.36236572265625</v>
      </c>
      <c r="BM74">
        <v>10000</v>
      </c>
      <c r="BN74">
        <v>10000</v>
      </c>
      <c r="BO74">
        <v>512</v>
      </c>
      <c r="BP74" s="2">
        <v>231208</v>
      </c>
      <c r="BQ74">
        <f t="shared" si="160"/>
        <v>23.120799999999999</v>
      </c>
      <c r="BR74">
        <f t="shared" si="24"/>
        <v>43.251098577903882</v>
      </c>
      <c r="BS74" s="2">
        <v>282366968</v>
      </c>
      <c r="BT74">
        <f t="shared" si="161"/>
        <v>275748.9921875</v>
      </c>
      <c r="BU74">
        <f t="shared" si="161"/>
        <v>269.28612518310547</v>
      </c>
      <c r="BV74">
        <f t="shared" si="161"/>
        <v>0.26297473162412643</v>
      </c>
      <c r="BW74" s="2">
        <f t="shared" si="66"/>
        <v>7905280000</v>
      </c>
      <c r="BX74">
        <f t="shared" si="162"/>
        <v>7720000</v>
      </c>
      <c r="BY74">
        <f t="shared" si="162"/>
        <v>7539.0625</v>
      </c>
      <c r="BZ74">
        <f t="shared" si="162"/>
        <v>7.36236572265625</v>
      </c>
      <c r="CC74">
        <v>100000000</v>
      </c>
      <c r="CD74">
        <v>10000</v>
      </c>
      <c r="CE74">
        <v>512</v>
      </c>
      <c r="CF74" s="2">
        <f t="shared" si="70"/>
        <v>232730.4</v>
      </c>
      <c r="CG74">
        <f t="shared" si="71"/>
        <v>4.6260248879999999</v>
      </c>
      <c r="CH74">
        <f t="shared" si="29"/>
        <v>343257.84297618363</v>
      </c>
      <c r="CI74" s="2">
        <f t="shared" si="72"/>
        <v>451519144</v>
      </c>
      <c r="CJ74">
        <f t="shared" si="163"/>
        <v>440936.6640625</v>
      </c>
      <c r="CK74">
        <f t="shared" si="163"/>
        <v>430.60221099853516</v>
      </c>
      <c r="CL74">
        <f t="shared" si="163"/>
        <v>0.42050997167825699</v>
      </c>
      <c r="CM74" s="2">
        <f t="shared" si="67"/>
        <v>7905280000</v>
      </c>
      <c r="CN74">
        <f t="shared" si="164"/>
        <v>7720000</v>
      </c>
      <c r="CO74">
        <f t="shared" si="164"/>
        <v>7539.0625</v>
      </c>
      <c r="CP74">
        <f t="shared" si="164"/>
        <v>7.36236572265625</v>
      </c>
      <c r="CT74">
        <v>100000000</v>
      </c>
      <c r="CU74">
        <v>10000</v>
      </c>
      <c r="CV74">
        <v>512</v>
      </c>
      <c r="CW74" s="2">
        <f t="shared" si="73"/>
        <v>231208</v>
      </c>
      <c r="CX74" s="3">
        <f t="shared" si="74"/>
        <v>2.3438999999999999E-3</v>
      </c>
      <c r="CY74" s="3">
        <f t="shared" si="35"/>
        <v>426639.36174751486</v>
      </c>
      <c r="CZ74" s="2">
        <f t="shared" si="75"/>
        <v>449986368</v>
      </c>
      <c r="DA74">
        <f t="shared" si="37"/>
        <v>439439.8125</v>
      </c>
      <c r="DB74">
        <f t="shared" si="38"/>
        <v>429.14044189453125</v>
      </c>
      <c r="DC74">
        <f t="shared" si="39"/>
        <v>0.41908246278762817</v>
      </c>
      <c r="DD74" s="2">
        <f t="shared" si="68"/>
        <v>7905280000</v>
      </c>
      <c r="DE74">
        <f t="shared" si="40"/>
        <v>7720000</v>
      </c>
      <c r="DF74">
        <f t="shared" si="41"/>
        <v>7539.0625</v>
      </c>
      <c r="DG74">
        <f t="shared" si="42"/>
        <v>7.36236572265625</v>
      </c>
    </row>
    <row r="75" spans="1:111" x14ac:dyDescent="0.25">
      <c r="A75">
        <v>100000000</v>
      </c>
      <c r="B75">
        <v>10000</v>
      </c>
      <c r="C75">
        <v>4096</v>
      </c>
      <c r="D75" s="2">
        <v>1007263</v>
      </c>
      <c r="E75">
        <f t="shared" si="148"/>
        <v>1.0072630000000001E-2</v>
      </c>
      <c r="F75">
        <f t="shared" si="11"/>
        <v>99278.937079988042</v>
      </c>
      <c r="G75">
        <v>1296935168</v>
      </c>
      <c r="H75">
        <f t="shared" si="149"/>
        <v>1266538.25</v>
      </c>
      <c r="I75">
        <f t="shared" si="149"/>
        <v>1236.853759765625</v>
      </c>
      <c r="J75">
        <f t="shared" si="149"/>
        <v>1.2078649997711182</v>
      </c>
      <c r="K75" s="2">
        <v>7905280000</v>
      </c>
      <c r="L75">
        <f t="shared" si="69"/>
        <v>7720000</v>
      </c>
      <c r="M75">
        <f t="shared" si="150"/>
        <v>7539.0625</v>
      </c>
      <c r="N75">
        <f t="shared" si="150"/>
        <v>7.36236572265625</v>
      </c>
      <c r="Q75">
        <v>100000000</v>
      </c>
      <c r="R75">
        <v>10000</v>
      </c>
      <c r="S75">
        <v>4096</v>
      </c>
      <c r="T75" s="2">
        <v>1005343</v>
      </c>
      <c r="U75">
        <f t="shared" si="151"/>
        <v>1.005343E-2</v>
      </c>
      <c r="V75">
        <f t="shared" si="15"/>
        <v>99468.539592954839</v>
      </c>
      <c r="W75" s="2">
        <v>1313114984</v>
      </c>
      <c r="X75">
        <f t="shared" si="152"/>
        <v>1282338.8515625</v>
      </c>
      <c r="Y75">
        <f t="shared" si="152"/>
        <v>1252.2840347290039</v>
      </c>
      <c r="Z75">
        <f t="shared" si="152"/>
        <v>1.2229336276650429</v>
      </c>
      <c r="AA75" s="2">
        <f t="shared" si="63"/>
        <v>7905280000</v>
      </c>
      <c r="AB75">
        <f t="shared" si="153"/>
        <v>7720000</v>
      </c>
      <c r="AC75">
        <f t="shared" si="153"/>
        <v>7539.0625</v>
      </c>
      <c r="AD75">
        <f t="shared" si="153"/>
        <v>7.36236572265625</v>
      </c>
      <c r="AG75">
        <v>100000000</v>
      </c>
      <c r="AH75">
        <v>10000</v>
      </c>
      <c r="AI75">
        <v>4096</v>
      </c>
      <c r="AJ75" s="2">
        <v>1007481</v>
      </c>
      <c r="AK75">
        <f t="shared" si="154"/>
        <v>1.007481E-2</v>
      </c>
      <c r="AL75">
        <f t="shared" si="18"/>
        <v>99257.454979299844</v>
      </c>
      <c r="AM75" s="2">
        <v>1282035520</v>
      </c>
      <c r="AN75">
        <f t="shared" si="155"/>
        <v>1251987.8125</v>
      </c>
      <c r="AO75">
        <f t="shared" si="155"/>
        <v>1222.6443481445312</v>
      </c>
      <c r="AP75">
        <f t="shared" si="155"/>
        <v>1.1939886212348938</v>
      </c>
      <c r="AQ75" s="2">
        <f t="shared" si="64"/>
        <v>7905280000</v>
      </c>
      <c r="AR75">
        <f t="shared" si="156"/>
        <v>7720000</v>
      </c>
      <c r="AS75">
        <f t="shared" si="156"/>
        <v>7539.0625</v>
      </c>
      <c r="AT75">
        <f t="shared" si="156"/>
        <v>7.36236572265625</v>
      </c>
      <c r="AW75">
        <v>100000000</v>
      </c>
      <c r="AX75">
        <v>10000</v>
      </c>
      <c r="AY75">
        <v>4096</v>
      </c>
      <c r="AZ75" s="2">
        <v>1008215</v>
      </c>
      <c r="BA75">
        <f t="shared" si="157"/>
        <v>1.008215E-2</v>
      </c>
      <c r="BB75">
        <f t="shared" si="21"/>
        <v>99185.193634294279</v>
      </c>
      <c r="BC75" s="2">
        <v>1306488592</v>
      </c>
      <c r="BD75">
        <f t="shared" si="158"/>
        <v>1275867.765625</v>
      </c>
      <c r="BE75">
        <f t="shared" si="158"/>
        <v>1245.9646148681641</v>
      </c>
      <c r="BF75">
        <f t="shared" si="158"/>
        <v>1.2167623192071915</v>
      </c>
      <c r="BG75" s="2">
        <f t="shared" si="65"/>
        <v>7905280000</v>
      </c>
      <c r="BH75">
        <f t="shared" si="159"/>
        <v>7720000</v>
      </c>
      <c r="BI75">
        <f t="shared" si="159"/>
        <v>7539.0625</v>
      </c>
      <c r="BJ75">
        <f t="shared" si="159"/>
        <v>7.36236572265625</v>
      </c>
      <c r="BM75">
        <v>10000</v>
      </c>
      <c r="BN75">
        <v>10000</v>
      </c>
      <c r="BO75">
        <v>4096</v>
      </c>
      <c r="BP75" s="2">
        <v>1009774</v>
      </c>
      <c r="BQ75">
        <f t="shared" si="160"/>
        <v>100.9774</v>
      </c>
      <c r="BR75">
        <f t="shared" si="24"/>
        <v>9.9032060639311368</v>
      </c>
      <c r="BS75" s="2">
        <v>1482110400</v>
      </c>
      <c r="BT75">
        <f t="shared" si="161"/>
        <v>1447373.4375</v>
      </c>
      <c r="BU75">
        <f t="shared" si="161"/>
        <v>1413.4506225585937</v>
      </c>
      <c r="BV75">
        <f t="shared" si="161"/>
        <v>1.3803228735923767</v>
      </c>
      <c r="BW75" s="2">
        <f t="shared" si="66"/>
        <v>7905280000</v>
      </c>
      <c r="BX75">
        <f t="shared" si="162"/>
        <v>7720000</v>
      </c>
      <c r="BY75">
        <f t="shared" si="162"/>
        <v>7539.0625</v>
      </c>
      <c r="BZ75">
        <f t="shared" si="162"/>
        <v>7.36236572265625</v>
      </c>
      <c r="CC75">
        <v>100000000</v>
      </c>
      <c r="CD75">
        <v>10000</v>
      </c>
      <c r="CE75">
        <v>4096</v>
      </c>
      <c r="CF75" s="2">
        <f t="shared" si="70"/>
        <v>1007615.2</v>
      </c>
      <c r="CG75">
        <f t="shared" si="71"/>
        <v>20.203536604</v>
      </c>
      <c r="CH75">
        <f t="shared" si="29"/>
        <v>79440.005698520195</v>
      </c>
      <c r="CI75" s="2">
        <f t="shared" si="72"/>
        <v>1336136932.8</v>
      </c>
      <c r="CJ75">
        <f t="shared" si="163"/>
        <v>1304821.2234375</v>
      </c>
      <c r="CK75">
        <f t="shared" si="163"/>
        <v>1274.2394760131835</v>
      </c>
      <c r="CL75">
        <f t="shared" si="163"/>
        <v>1.2443744882941246</v>
      </c>
      <c r="CM75" s="2">
        <f t="shared" si="67"/>
        <v>7905280000</v>
      </c>
      <c r="CN75">
        <f t="shared" si="164"/>
        <v>7720000</v>
      </c>
      <c r="CO75">
        <f t="shared" si="164"/>
        <v>7539.0625</v>
      </c>
      <c r="CP75">
        <f t="shared" si="164"/>
        <v>7.36236572265625</v>
      </c>
      <c r="CT75">
        <v>100000000</v>
      </c>
      <c r="CU75">
        <v>10000</v>
      </c>
      <c r="CV75">
        <v>4096</v>
      </c>
      <c r="CW75" s="2">
        <f t="shared" si="73"/>
        <v>1007481</v>
      </c>
      <c r="CX75" s="3">
        <f t="shared" si="74"/>
        <v>1.007481E-2</v>
      </c>
      <c r="CY75" s="3">
        <f t="shared" si="35"/>
        <v>99257.454979299844</v>
      </c>
      <c r="CZ75" s="2">
        <f t="shared" si="75"/>
        <v>1306488592</v>
      </c>
      <c r="DA75">
        <f t="shared" si="37"/>
        <v>1275867.765625</v>
      </c>
      <c r="DB75">
        <f t="shared" si="38"/>
        <v>1245.9646148681641</v>
      </c>
      <c r="DC75">
        <f t="shared" si="39"/>
        <v>1.2167623192071915</v>
      </c>
      <c r="DD75" s="2">
        <f t="shared" si="68"/>
        <v>7905280000</v>
      </c>
      <c r="DE75">
        <f t="shared" si="40"/>
        <v>7720000</v>
      </c>
      <c r="DF75">
        <f t="shared" si="41"/>
        <v>7539.0625</v>
      </c>
      <c r="DG75">
        <f t="shared" si="42"/>
        <v>7.36236572265625</v>
      </c>
    </row>
    <row r="76" spans="1:111" x14ac:dyDescent="0.25">
      <c r="A76">
        <v>100000000</v>
      </c>
      <c r="B76">
        <v>10000</v>
      </c>
      <c r="C76">
        <v>32768</v>
      </c>
      <c r="D76" s="2">
        <v>4023770</v>
      </c>
      <c r="E76">
        <f t="shared" si="148"/>
        <v>4.0237700000000001E-2</v>
      </c>
      <c r="F76">
        <f t="shared" si="11"/>
        <v>24852.315117414761</v>
      </c>
      <c r="G76">
        <v>2965259688</v>
      </c>
      <c r="H76">
        <f t="shared" si="149"/>
        <v>2895761.4140625</v>
      </c>
      <c r="I76">
        <f t="shared" si="149"/>
        <v>2827.8920059204102</v>
      </c>
      <c r="J76">
        <f t="shared" si="149"/>
        <v>2.7616132870316505</v>
      </c>
      <c r="K76">
        <v>0</v>
      </c>
      <c r="L76">
        <f t="shared" ref="L76" si="165">K76/1024</f>
        <v>0</v>
      </c>
      <c r="M76">
        <f t="shared" si="150"/>
        <v>0</v>
      </c>
      <c r="N76">
        <f t="shared" si="150"/>
        <v>0</v>
      </c>
      <c r="Q76">
        <v>100000000</v>
      </c>
      <c r="R76">
        <v>10000</v>
      </c>
      <c r="S76">
        <v>32768</v>
      </c>
      <c r="T76" s="2">
        <v>3986027</v>
      </c>
      <c r="U76">
        <f t="shared" si="151"/>
        <v>3.9860270000000003E-2</v>
      </c>
      <c r="V76">
        <f t="shared" si="15"/>
        <v>25087.637389310206</v>
      </c>
      <c r="W76" s="2">
        <v>2967334552</v>
      </c>
      <c r="X76">
        <f t="shared" si="152"/>
        <v>2897787.6484375</v>
      </c>
      <c r="Y76">
        <f t="shared" si="152"/>
        <v>2829.8707504272461</v>
      </c>
      <c r="Z76">
        <f t="shared" si="152"/>
        <v>2.7635456547141075</v>
      </c>
      <c r="AA76" s="2">
        <f t="shared" ref="AA76" si="166">K76</f>
        <v>0</v>
      </c>
      <c r="AB76">
        <f t="shared" si="153"/>
        <v>0</v>
      </c>
      <c r="AC76">
        <f t="shared" si="153"/>
        <v>0</v>
      </c>
      <c r="AD76">
        <f t="shared" si="153"/>
        <v>0</v>
      </c>
      <c r="AG76">
        <v>100000000</v>
      </c>
      <c r="AH76">
        <v>10000</v>
      </c>
      <c r="AI76">
        <v>32768</v>
      </c>
      <c r="AJ76" s="2">
        <v>3990714</v>
      </c>
      <c r="AK76">
        <f t="shared" si="154"/>
        <v>3.9907140000000001E-2</v>
      </c>
      <c r="AL76">
        <f t="shared" ref="AL76" si="167">(AG76/AJ76)*1000</f>
        <v>25058.172547569182</v>
      </c>
      <c r="AM76" s="2">
        <v>2966230416</v>
      </c>
      <c r="AN76">
        <f t="shared" si="155"/>
        <v>2896709.390625</v>
      </c>
      <c r="AO76">
        <f t="shared" si="155"/>
        <v>2828.8177642822266</v>
      </c>
      <c r="AP76">
        <f t="shared" si="155"/>
        <v>2.7625173479318619</v>
      </c>
      <c r="AQ76" s="2">
        <f t="shared" ref="AQ76" si="168">K76</f>
        <v>0</v>
      </c>
      <c r="AR76">
        <f t="shared" si="156"/>
        <v>0</v>
      </c>
      <c r="AS76">
        <f t="shared" si="156"/>
        <v>0</v>
      </c>
      <c r="AT76">
        <f t="shared" si="156"/>
        <v>0</v>
      </c>
      <c r="AW76">
        <v>100000000</v>
      </c>
      <c r="AX76">
        <v>10000</v>
      </c>
      <c r="AY76">
        <v>32768</v>
      </c>
      <c r="AZ76" s="2">
        <v>3993438</v>
      </c>
      <c r="BA76">
        <f t="shared" si="157"/>
        <v>3.9934379999999998E-2</v>
      </c>
      <c r="BB76">
        <f t="shared" ref="BB76" si="169">(AW76/AZ76)*1000</f>
        <v>25041.079891562109</v>
      </c>
      <c r="BC76" s="2">
        <v>2967136360</v>
      </c>
      <c r="BD76">
        <f t="shared" si="158"/>
        <v>2897594.1015625</v>
      </c>
      <c r="BE76">
        <f t="shared" si="158"/>
        <v>2829.6817398071289</v>
      </c>
      <c r="BF76">
        <f t="shared" si="158"/>
        <v>2.7633610740303993</v>
      </c>
      <c r="BG76" s="2">
        <f t="shared" ref="BG76" si="170">K76</f>
        <v>0</v>
      </c>
      <c r="BH76">
        <f t="shared" si="159"/>
        <v>0</v>
      </c>
      <c r="BI76">
        <f t="shared" si="159"/>
        <v>0</v>
      </c>
      <c r="BJ76">
        <f t="shared" si="159"/>
        <v>0</v>
      </c>
      <c r="BM76">
        <v>100000000</v>
      </c>
      <c r="BN76">
        <v>10000</v>
      </c>
      <c r="BO76">
        <v>32768</v>
      </c>
      <c r="BP76" s="2">
        <v>3995900</v>
      </c>
      <c r="BQ76">
        <f t="shared" si="160"/>
        <v>3.9959000000000001E-2</v>
      </c>
      <c r="BR76">
        <f t="shared" ref="BR76" si="171">(BM76/BP76)*1000</f>
        <v>25025.65129257489</v>
      </c>
      <c r="BS76" s="2">
        <v>2966149744</v>
      </c>
      <c r="BT76">
        <f t="shared" si="161"/>
        <v>2896630.609375</v>
      </c>
      <c r="BU76">
        <f t="shared" si="161"/>
        <v>2828.7408294677734</v>
      </c>
      <c r="BV76">
        <f t="shared" si="161"/>
        <v>2.7624422162771225</v>
      </c>
      <c r="BW76" s="2">
        <f t="shared" ref="BW76" si="172">K76</f>
        <v>0</v>
      </c>
      <c r="BX76">
        <f t="shared" si="162"/>
        <v>0</v>
      </c>
      <c r="BY76">
        <f t="shared" si="162"/>
        <v>0</v>
      </c>
      <c r="BZ76">
        <f t="shared" si="162"/>
        <v>0</v>
      </c>
      <c r="CC76">
        <v>100000000</v>
      </c>
      <c r="CD76">
        <v>10000</v>
      </c>
      <c r="CE76">
        <v>32768</v>
      </c>
      <c r="CF76" s="2">
        <f t="shared" si="70"/>
        <v>3997969.8</v>
      </c>
      <c r="CG76">
        <f t="shared" ref="CG76" si="173">AVERAGE(E76,U76,AK76,BA76,BQ76)</f>
        <v>3.9979697999999994E-2</v>
      </c>
      <c r="CH76">
        <f t="shared" ref="CH76" si="174">AVERAGE(F76,V76,AL76,BB76,BR76)</f>
        <v>25012.97124768623</v>
      </c>
      <c r="CI76" s="2">
        <f t="shared" si="72"/>
        <v>2966422152</v>
      </c>
      <c r="CJ76">
        <f t="shared" si="163"/>
        <v>2896896.6328125</v>
      </c>
      <c r="CK76">
        <f t="shared" si="163"/>
        <v>2829.000617980957</v>
      </c>
      <c r="CL76">
        <f t="shared" si="163"/>
        <v>2.7626959159970284</v>
      </c>
      <c r="CM76" s="2">
        <f t="shared" ref="CM76" si="175">K76</f>
        <v>0</v>
      </c>
      <c r="CN76">
        <f t="shared" si="164"/>
        <v>0</v>
      </c>
      <c r="CO76">
        <f t="shared" si="164"/>
        <v>0</v>
      </c>
      <c r="CP76">
        <f t="shared" si="164"/>
        <v>0</v>
      </c>
      <c r="CT76">
        <v>100000000</v>
      </c>
      <c r="CU76">
        <v>10000</v>
      </c>
      <c r="CV76">
        <v>32768</v>
      </c>
      <c r="CW76" s="2">
        <f t="shared" ref="CW76" si="176">MEDIAN(D76,T76,AJ76,AZ76,BP76)</f>
        <v>3993438</v>
      </c>
      <c r="CX76" s="3">
        <f t="shared" ref="CX76" si="177">MEDIAN(E76,U76,AK76,BA76,BQ76)</f>
        <v>3.9934379999999998E-2</v>
      </c>
      <c r="CY76" s="3">
        <f t="shared" ref="CY76" si="178">MEDIAN(F76,V76,AL76,BB76,BR76)</f>
        <v>25041.079891562109</v>
      </c>
      <c r="CZ76" s="2">
        <f t="shared" ref="CZ76" si="179">MEDIAN(G76,W76,AM76,BC76,BS76)</f>
        <v>2966230416</v>
      </c>
      <c r="DA76">
        <f t="shared" ref="DA76" si="180">CZ76/1024</f>
        <v>2896709.390625</v>
      </c>
      <c r="DB76">
        <f t="shared" ref="DB76" si="181">DA76/1024</f>
        <v>2828.8177642822266</v>
      </c>
      <c r="DC76">
        <f t="shared" ref="DC76" si="182">DB76/1024</f>
        <v>2.7625173479318619</v>
      </c>
      <c r="DD76" s="2">
        <f t="shared" ref="DD76" si="183">K76</f>
        <v>0</v>
      </c>
      <c r="DE76">
        <f t="shared" ref="DE76" si="184">DD76/1024</f>
        <v>0</v>
      </c>
      <c r="DF76">
        <f t="shared" ref="DF76" si="185">DE76/1024</f>
        <v>0</v>
      </c>
      <c r="DG76">
        <f t="shared" ref="DG76" si="186">DF76/1024</f>
        <v>0</v>
      </c>
    </row>
    <row r="77" spans="1:111" x14ac:dyDescent="0.25">
      <c r="A77">
        <v>100000000</v>
      </c>
      <c r="B77">
        <v>100000</v>
      </c>
      <c r="C77">
        <v>2</v>
      </c>
      <c r="D77" s="2">
        <v>117640</v>
      </c>
      <c r="E77">
        <f t="shared" si="148"/>
        <v>1.1764E-3</v>
      </c>
      <c r="F77">
        <f t="shared" si="11"/>
        <v>850051.0030601836</v>
      </c>
      <c r="G77">
        <v>68760440</v>
      </c>
      <c r="H77">
        <f t="shared" si="149"/>
        <v>67148.8671875</v>
      </c>
      <c r="I77">
        <f t="shared" si="149"/>
        <v>65.575065612792969</v>
      </c>
      <c r="J77">
        <f t="shared" si="149"/>
        <v>6.4038150012493134E-2</v>
      </c>
      <c r="K77" s="2">
        <v>7901184000</v>
      </c>
      <c r="L77">
        <f t="shared" si="69"/>
        <v>7716000</v>
      </c>
      <c r="M77">
        <f t="shared" si="150"/>
        <v>7535.15625</v>
      </c>
      <c r="N77">
        <f t="shared" si="150"/>
        <v>7.358551025390625</v>
      </c>
      <c r="Q77">
        <v>100000000</v>
      </c>
      <c r="R77">
        <v>100000</v>
      </c>
      <c r="S77">
        <v>2</v>
      </c>
      <c r="T77" s="2">
        <v>105222</v>
      </c>
      <c r="U77">
        <f t="shared" si="151"/>
        <v>1.05222E-3</v>
      </c>
      <c r="V77">
        <f t="shared" si="15"/>
        <v>950371.59529375983</v>
      </c>
      <c r="W77" s="2">
        <v>136926312</v>
      </c>
      <c r="X77">
        <f t="shared" si="152"/>
        <v>133717.1015625</v>
      </c>
      <c r="Y77">
        <f t="shared" si="152"/>
        <v>130.58310699462891</v>
      </c>
      <c r="Z77">
        <f t="shared" si="152"/>
        <v>0.12752256542444229</v>
      </c>
      <c r="AA77" s="2">
        <f t="shared" si="63"/>
        <v>7901184000</v>
      </c>
      <c r="AB77">
        <f t="shared" si="153"/>
        <v>7716000</v>
      </c>
      <c r="AC77">
        <f t="shared" si="153"/>
        <v>7535.15625</v>
      </c>
      <c r="AD77">
        <f t="shared" si="153"/>
        <v>7.358551025390625</v>
      </c>
      <c r="AG77">
        <v>100000000</v>
      </c>
      <c r="AH77">
        <v>100000</v>
      </c>
      <c r="AI77">
        <v>2</v>
      </c>
      <c r="AJ77" s="2">
        <v>102071</v>
      </c>
      <c r="AK77">
        <f t="shared" si="154"/>
        <v>1.02071E-3</v>
      </c>
      <c r="AL77">
        <f t="shared" si="18"/>
        <v>979710.20172233053</v>
      </c>
      <c r="AM77" s="2">
        <v>44459680</v>
      </c>
      <c r="AN77">
        <f t="shared" si="155"/>
        <v>43417.65625</v>
      </c>
      <c r="AO77">
        <f t="shared" si="155"/>
        <v>42.400054931640625</v>
      </c>
      <c r="AP77">
        <f t="shared" si="155"/>
        <v>4.1406303644180298E-2</v>
      </c>
      <c r="AQ77" s="2">
        <f t="shared" si="64"/>
        <v>7901184000</v>
      </c>
      <c r="AR77">
        <f t="shared" si="156"/>
        <v>7716000</v>
      </c>
      <c r="AS77">
        <f t="shared" si="156"/>
        <v>7535.15625</v>
      </c>
      <c r="AT77">
        <f t="shared" si="156"/>
        <v>7.358551025390625</v>
      </c>
      <c r="AW77">
        <v>100000000</v>
      </c>
      <c r="AX77">
        <v>100000</v>
      </c>
      <c r="AY77">
        <v>2</v>
      </c>
      <c r="AZ77" s="2">
        <v>107687</v>
      </c>
      <c r="BA77">
        <f t="shared" si="157"/>
        <v>1.07687E-3</v>
      </c>
      <c r="BB77">
        <f t="shared" si="21"/>
        <v>928617.19613323791</v>
      </c>
      <c r="BC77" s="2">
        <v>161476800</v>
      </c>
      <c r="BD77">
        <f t="shared" si="158"/>
        <v>157692.1875</v>
      </c>
      <c r="BE77">
        <f t="shared" si="158"/>
        <v>153.99627685546875</v>
      </c>
      <c r="BF77">
        <f t="shared" si="158"/>
        <v>0.1503869891166687</v>
      </c>
      <c r="BG77" s="2">
        <f t="shared" si="65"/>
        <v>7901184000</v>
      </c>
      <c r="BH77">
        <f t="shared" si="159"/>
        <v>7716000</v>
      </c>
      <c r="BI77">
        <f t="shared" si="159"/>
        <v>7535.15625</v>
      </c>
      <c r="BJ77">
        <f t="shared" si="159"/>
        <v>7.358551025390625</v>
      </c>
      <c r="BM77">
        <v>100000</v>
      </c>
      <c r="BN77">
        <v>100000</v>
      </c>
      <c r="BO77">
        <v>2</v>
      </c>
      <c r="BP77" s="2">
        <v>101899</v>
      </c>
      <c r="BQ77">
        <f t="shared" si="160"/>
        <v>1.0189900000000001</v>
      </c>
      <c r="BR77">
        <f t="shared" si="24"/>
        <v>981.36389954759125</v>
      </c>
      <c r="BS77" s="2">
        <v>33904512</v>
      </c>
      <c r="BT77">
        <f t="shared" si="161"/>
        <v>33109.875</v>
      </c>
      <c r="BU77">
        <f t="shared" si="161"/>
        <v>32.3338623046875</v>
      </c>
      <c r="BV77">
        <f t="shared" si="161"/>
        <v>3.1576037406921387E-2</v>
      </c>
      <c r="BW77" s="2">
        <f t="shared" si="66"/>
        <v>7901184000</v>
      </c>
      <c r="BX77">
        <f t="shared" si="162"/>
        <v>7716000</v>
      </c>
      <c r="BY77">
        <f t="shared" si="162"/>
        <v>7535.15625</v>
      </c>
      <c r="BZ77">
        <f t="shared" si="162"/>
        <v>7.358551025390625</v>
      </c>
      <c r="CC77">
        <v>100000000</v>
      </c>
      <c r="CD77">
        <v>100000</v>
      </c>
      <c r="CE77">
        <v>2</v>
      </c>
      <c r="CF77" s="2">
        <f t="shared" si="70"/>
        <v>106903.8</v>
      </c>
      <c r="CG77">
        <f t="shared" si="71"/>
        <v>0.20466324</v>
      </c>
      <c r="CH77">
        <f t="shared" si="29"/>
        <v>741946.2720218118</v>
      </c>
      <c r="CI77" s="2">
        <f t="shared" si="72"/>
        <v>89105548.799999997</v>
      </c>
      <c r="CJ77">
        <f t="shared" si="163"/>
        <v>87017.137499999997</v>
      </c>
      <c r="CK77">
        <f t="shared" si="163"/>
        <v>84.977673339843747</v>
      </c>
      <c r="CL77">
        <f t="shared" si="163"/>
        <v>8.2986009120941159E-2</v>
      </c>
      <c r="CM77" s="2">
        <f t="shared" si="67"/>
        <v>7901184000</v>
      </c>
      <c r="CN77">
        <f t="shared" si="164"/>
        <v>7716000</v>
      </c>
      <c r="CO77">
        <f t="shared" si="164"/>
        <v>7535.15625</v>
      </c>
      <c r="CP77">
        <f t="shared" si="164"/>
        <v>7.358551025390625</v>
      </c>
      <c r="CT77">
        <v>100000000</v>
      </c>
      <c r="CU77">
        <v>100000</v>
      </c>
      <c r="CV77">
        <v>2</v>
      </c>
      <c r="CW77" s="2">
        <f t="shared" si="73"/>
        <v>105222</v>
      </c>
      <c r="CX77" s="3">
        <f t="shared" si="74"/>
        <v>1.07687E-3</v>
      </c>
      <c r="CY77" s="3">
        <f t="shared" si="35"/>
        <v>928617.19613323791</v>
      </c>
      <c r="CZ77" s="2">
        <f t="shared" si="75"/>
        <v>68760440</v>
      </c>
      <c r="DA77">
        <f t="shared" si="37"/>
        <v>67148.8671875</v>
      </c>
      <c r="DB77">
        <f t="shared" si="38"/>
        <v>65.575065612792969</v>
      </c>
      <c r="DC77">
        <f t="shared" si="39"/>
        <v>6.4038150012493134E-2</v>
      </c>
      <c r="DD77" s="2">
        <f t="shared" si="68"/>
        <v>7901184000</v>
      </c>
      <c r="DE77">
        <f t="shared" si="40"/>
        <v>7716000</v>
      </c>
      <c r="DF77">
        <f t="shared" si="41"/>
        <v>7535.15625</v>
      </c>
      <c r="DG77">
        <f t="shared" si="42"/>
        <v>7.358551025390625</v>
      </c>
    </row>
    <row r="78" spans="1:111" x14ac:dyDescent="0.25">
      <c r="A78">
        <v>100000000</v>
      </c>
      <c r="B78">
        <v>100000</v>
      </c>
      <c r="C78">
        <v>4</v>
      </c>
      <c r="D78" s="2">
        <v>105082</v>
      </c>
      <c r="E78">
        <f t="shared" si="148"/>
        <v>1.0508200000000001E-3</v>
      </c>
      <c r="F78">
        <f t="shared" si="11"/>
        <v>951637.76859976014</v>
      </c>
      <c r="G78">
        <v>135017960</v>
      </c>
      <c r="H78">
        <f t="shared" si="149"/>
        <v>131853.4765625</v>
      </c>
      <c r="I78">
        <f t="shared" si="149"/>
        <v>128.76316070556641</v>
      </c>
      <c r="J78">
        <f t="shared" si="149"/>
        <v>0.12574527412652969</v>
      </c>
      <c r="K78" s="2">
        <v>7901184000</v>
      </c>
      <c r="L78">
        <f t="shared" si="69"/>
        <v>7716000</v>
      </c>
      <c r="M78">
        <f t="shared" si="150"/>
        <v>7535.15625</v>
      </c>
      <c r="N78">
        <f t="shared" si="150"/>
        <v>7.358551025390625</v>
      </c>
      <c r="Q78">
        <v>100000000</v>
      </c>
      <c r="R78">
        <v>100000</v>
      </c>
      <c r="S78">
        <v>4</v>
      </c>
      <c r="T78" s="2">
        <v>103070</v>
      </c>
      <c r="U78">
        <f t="shared" si="151"/>
        <v>1.0307000000000001E-3</v>
      </c>
      <c r="V78">
        <f t="shared" si="15"/>
        <v>970214.4173862423</v>
      </c>
      <c r="W78" s="2">
        <v>58360600</v>
      </c>
      <c r="X78">
        <f t="shared" si="152"/>
        <v>56992.7734375</v>
      </c>
      <c r="Y78">
        <f t="shared" si="152"/>
        <v>55.657005310058594</v>
      </c>
      <c r="Z78">
        <f t="shared" si="152"/>
        <v>5.4352544248104095E-2</v>
      </c>
      <c r="AA78" s="2">
        <f t="shared" si="63"/>
        <v>7901184000</v>
      </c>
      <c r="AB78">
        <f t="shared" si="153"/>
        <v>7716000</v>
      </c>
      <c r="AC78">
        <f t="shared" si="153"/>
        <v>7535.15625</v>
      </c>
      <c r="AD78">
        <f t="shared" si="153"/>
        <v>7.358551025390625</v>
      </c>
      <c r="AG78">
        <v>100000000</v>
      </c>
      <c r="AH78">
        <v>100000</v>
      </c>
      <c r="AI78">
        <v>4</v>
      </c>
      <c r="AJ78" s="2">
        <v>105269</v>
      </c>
      <c r="AK78">
        <f t="shared" si="154"/>
        <v>1.05269E-3</v>
      </c>
      <c r="AL78">
        <f t="shared" si="18"/>
        <v>949947.27792607516</v>
      </c>
      <c r="AM78" s="2">
        <v>392287688</v>
      </c>
      <c r="AN78">
        <f t="shared" si="155"/>
        <v>383093.4453125</v>
      </c>
      <c r="AO78">
        <f t="shared" si="155"/>
        <v>374.11469268798828</v>
      </c>
      <c r="AP78">
        <f t="shared" si="155"/>
        <v>0.36534637957811356</v>
      </c>
      <c r="AQ78" s="2">
        <f t="shared" si="64"/>
        <v>7901184000</v>
      </c>
      <c r="AR78">
        <f t="shared" si="156"/>
        <v>7716000</v>
      </c>
      <c r="AS78">
        <f t="shared" si="156"/>
        <v>7535.15625</v>
      </c>
      <c r="AT78">
        <f t="shared" si="156"/>
        <v>7.358551025390625</v>
      </c>
      <c r="AW78">
        <v>100000000</v>
      </c>
      <c r="AX78">
        <v>100000</v>
      </c>
      <c r="AY78">
        <v>4</v>
      </c>
      <c r="AZ78" s="2">
        <v>105861</v>
      </c>
      <c r="BA78">
        <f t="shared" si="157"/>
        <v>1.05861E-3</v>
      </c>
      <c r="BB78">
        <f t="shared" si="21"/>
        <v>944634.94582518586</v>
      </c>
      <c r="BC78" s="2">
        <v>66413264</v>
      </c>
      <c r="BD78">
        <f t="shared" si="158"/>
        <v>64856.703125</v>
      </c>
      <c r="BE78">
        <f t="shared" si="158"/>
        <v>63.336624145507813</v>
      </c>
      <c r="BF78">
        <f t="shared" si="158"/>
        <v>6.1852172017097473E-2</v>
      </c>
      <c r="BG78" s="2">
        <f t="shared" si="65"/>
        <v>7901184000</v>
      </c>
      <c r="BH78">
        <f t="shared" si="159"/>
        <v>7716000</v>
      </c>
      <c r="BI78">
        <f t="shared" si="159"/>
        <v>7535.15625</v>
      </c>
      <c r="BJ78">
        <f t="shared" si="159"/>
        <v>7.358551025390625</v>
      </c>
      <c r="BM78">
        <v>100000</v>
      </c>
      <c r="BN78">
        <v>100000</v>
      </c>
      <c r="BO78">
        <v>4</v>
      </c>
      <c r="BP78" s="2">
        <v>102711</v>
      </c>
      <c r="BQ78">
        <f t="shared" si="160"/>
        <v>1.02711</v>
      </c>
      <c r="BR78">
        <f t="shared" si="24"/>
        <v>973.6055534460769</v>
      </c>
      <c r="BS78" s="2">
        <v>263277176</v>
      </c>
      <c r="BT78">
        <f t="shared" si="161"/>
        <v>257106.6171875</v>
      </c>
      <c r="BU78">
        <f t="shared" si="161"/>
        <v>251.08068084716797</v>
      </c>
      <c r="BV78">
        <f t="shared" si="161"/>
        <v>0.24519597738981247</v>
      </c>
      <c r="BW78" s="2">
        <f t="shared" si="66"/>
        <v>7901184000</v>
      </c>
      <c r="BX78">
        <f t="shared" si="162"/>
        <v>7716000</v>
      </c>
      <c r="BY78">
        <f t="shared" si="162"/>
        <v>7535.15625</v>
      </c>
      <c r="BZ78">
        <f t="shared" si="162"/>
        <v>7.358551025390625</v>
      </c>
      <c r="CC78">
        <v>100000000</v>
      </c>
      <c r="CD78">
        <v>100000</v>
      </c>
      <c r="CE78">
        <v>4</v>
      </c>
      <c r="CF78" s="2">
        <f t="shared" si="70"/>
        <v>104398.6</v>
      </c>
      <c r="CG78">
        <f t="shared" si="71"/>
        <v>0.20626056400000001</v>
      </c>
      <c r="CH78">
        <f t="shared" si="29"/>
        <v>763481.60305814189</v>
      </c>
      <c r="CI78" s="2">
        <f t="shared" si="72"/>
        <v>183071337.59999999</v>
      </c>
      <c r="CJ78">
        <f t="shared" si="163"/>
        <v>178780.60312499999</v>
      </c>
      <c r="CK78">
        <f t="shared" si="163"/>
        <v>174.59043273925781</v>
      </c>
      <c r="CL78">
        <f t="shared" si="163"/>
        <v>0.17049846947193145</v>
      </c>
      <c r="CM78" s="2">
        <f t="shared" si="67"/>
        <v>7901184000</v>
      </c>
      <c r="CN78">
        <f t="shared" si="164"/>
        <v>7716000</v>
      </c>
      <c r="CO78">
        <f t="shared" si="164"/>
        <v>7535.15625</v>
      </c>
      <c r="CP78">
        <f t="shared" si="164"/>
        <v>7.358551025390625</v>
      </c>
      <c r="CT78">
        <v>100000000</v>
      </c>
      <c r="CU78">
        <v>100000</v>
      </c>
      <c r="CV78">
        <v>4</v>
      </c>
      <c r="CW78" s="2">
        <f t="shared" si="73"/>
        <v>105082</v>
      </c>
      <c r="CX78" s="3">
        <f t="shared" si="74"/>
        <v>1.05269E-3</v>
      </c>
      <c r="CY78" s="3">
        <f t="shared" si="35"/>
        <v>949947.27792607516</v>
      </c>
      <c r="CZ78" s="2">
        <f t="shared" si="75"/>
        <v>135017960</v>
      </c>
      <c r="DA78">
        <f t="shared" si="37"/>
        <v>131853.4765625</v>
      </c>
      <c r="DB78">
        <f t="shared" si="38"/>
        <v>128.76316070556641</v>
      </c>
      <c r="DC78">
        <f t="shared" si="39"/>
        <v>0.12574527412652969</v>
      </c>
      <c r="DD78" s="2">
        <f t="shared" si="68"/>
        <v>7901184000</v>
      </c>
      <c r="DE78">
        <f t="shared" si="40"/>
        <v>7716000</v>
      </c>
      <c r="DF78">
        <f t="shared" si="41"/>
        <v>7535.15625</v>
      </c>
      <c r="DG78">
        <f t="shared" si="42"/>
        <v>7.358551025390625</v>
      </c>
    </row>
    <row r="79" spans="1:111" x14ac:dyDescent="0.25">
      <c r="A79">
        <v>100000000</v>
      </c>
      <c r="B79">
        <v>100000</v>
      </c>
      <c r="C79">
        <v>8</v>
      </c>
      <c r="D79" s="2">
        <v>105878</v>
      </c>
      <c r="E79">
        <f t="shared" si="148"/>
        <v>1.0587800000000001E-3</v>
      </c>
      <c r="F79">
        <f t="shared" si="11"/>
        <v>944483.27320123161</v>
      </c>
      <c r="G79">
        <v>157806432</v>
      </c>
      <c r="H79">
        <f t="shared" si="149"/>
        <v>154107.84375</v>
      </c>
      <c r="I79">
        <f t="shared" si="149"/>
        <v>150.49594116210937</v>
      </c>
      <c r="J79">
        <f t="shared" si="149"/>
        <v>0.14696869254112244</v>
      </c>
      <c r="K79" s="2">
        <v>7901184000</v>
      </c>
      <c r="L79">
        <f t="shared" si="69"/>
        <v>7716000</v>
      </c>
      <c r="M79">
        <f t="shared" si="150"/>
        <v>7535.15625</v>
      </c>
      <c r="N79">
        <f t="shared" si="150"/>
        <v>7.358551025390625</v>
      </c>
      <c r="Q79">
        <v>100000000</v>
      </c>
      <c r="R79">
        <v>100000</v>
      </c>
      <c r="S79">
        <v>8</v>
      </c>
      <c r="T79" s="2">
        <v>102617</v>
      </c>
      <c r="U79">
        <f t="shared" si="151"/>
        <v>1.0261700000000001E-3</v>
      </c>
      <c r="V79">
        <f t="shared" si="15"/>
        <v>974497.40296442108</v>
      </c>
      <c r="W79" s="2">
        <v>501458776</v>
      </c>
      <c r="X79">
        <f t="shared" si="152"/>
        <v>489705.8359375</v>
      </c>
      <c r="Y79">
        <f t="shared" si="152"/>
        <v>478.22835540771484</v>
      </c>
      <c r="Z79">
        <f t="shared" si="152"/>
        <v>0.46701987832784653</v>
      </c>
      <c r="AA79" s="2">
        <f t="shared" si="63"/>
        <v>7901184000</v>
      </c>
      <c r="AB79">
        <f t="shared" si="153"/>
        <v>7716000</v>
      </c>
      <c r="AC79">
        <f t="shared" si="153"/>
        <v>7535.15625</v>
      </c>
      <c r="AD79">
        <f t="shared" si="153"/>
        <v>7.358551025390625</v>
      </c>
      <c r="AG79">
        <v>100000000</v>
      </c>
      <c r="AH79">
        <v>100000</v>
      </c>
      <c r="AI79">
        <v>8</v>
      </c>
      <c r="AJ79" s="2">
        <v>104520</v>
      </c>
      <c r="AK79">
        <f t="shared" si="154"/>
        <v>1.0452E-3</v>
      </c>
      <c r="AL79">
        <f t="shared" si="18"/>
        <v>956754.68809797172</v>
      </c>
      <c r="AM79" s="2">
        <v>280216224</v>
      </c>
      <c r="AN79">
        <f t="shared" si="155"/>
        <v>273648.65625</v>
      </c>
      <c r="AO79">
        <f t="shared" si="155"/>
        <v>267.23501586914062</v>
      </c>
      <c r="AP79">
        <f t="shared" si="155"/>
        <v>0.26097169518470764</v>
      </c>
      <c r="AQ79" s="2">
        <f t="shared" si="64"/>
        <v>7901184000</v>
      </c>
      <c r="AR79">
        <f t="shared" si="156"/>
        <v>7716000</v>
      </c>
      <c r="AS79">
        <f t="shared" si="156"/>
        <v>7535.15625</v>
      </c>
      <c r="AT79">
        <f t="shared" si="156"/>
        <v>7.358551025390625</v>
      </c>
      <c r="AW79">
        <v>100000000</v>
      </c>
      <c r="AX79">
        <v>100000</v>
      </c>
      <c r="AY79">
        <v>8</v>
      </c>
      <c r="AZ79" s="2">
        <v>104847</v>
      </c>
      <c r="BA79">
        <f t="shared" si="157"/>
        <v>1.0484699999999999E-3</v>
      </c>
      <c r="BB79">
        <f t="shared" si="21"/>
        <v>953770.73259129981</v>
      </c>
      <c r="BC79" s="2">
        <v>315481080</v>
      </c>
      <c r="BD79">
        <f t="shared" si="158"/>
        <v>308086.9921875</v>
      </c>
      <c r="BE79">
        <f t="shared" si="158"/>
        <v>300.86620330810547</v>
      </c>
      <c r="BF79">
        <f t="shared" si="158"/>
        <v>0.29381465166807175</v>
      </c>
      <c r="BG79" s="2">
        <f t="shared" si="65"/>
        <v>7901184000</v>
      </c>
      <c r="BH79">
        <f t="shared" si="159"/>
        <v>7716000</v>
      </c>
      <c r="BI79">
        <f t="shared" si="159"/>
        <v>7535.15625</v>
      </c>
      <c r="BJ79">
        <f t="shared" si="159"/>
        <v>7.358551025390625</v>
      </c>
      <c r="BM79">
        <v>100000</v>
      </c>
      <c r="BN79">
        <v>100000</v>
      </c>
      <c r="BO79">
        <v>8</v>
      </c>
      <c r="BP79" s="2">
        <v>108014</v>
      </c>
      <c r="BQ79">
        <f t="shared" si="160"/>
        <v>1.0801400000000001</v>
      </c>
      <c r="BR79">
        <f t="shared" si="24"/>
        <v>925.80591404817892</v>
      </c>
      <c r="BS79" s="2">
        <v>296754080</v>
      </c>
      <c r="BT79">
        <f t="shared" si="161"/>
        <v>289798.90625</v>
      </c>
      <c r="BU79">
        <f t="shared" si="161"/>
        <v>283.00674438476562</v>
      </c>
      <c r="BV79">
        <f t="shared" si="161"/>
        <v>0.27637377381324768</v>
      </c>
      <c r="BW79" s="2">
        <f t="shared" si="66"/>
        <v>7901184000</v>
      </c>
      <c r="BX79">
        <f t="shared" si="162"/>
        <v>7716000</v>
      </c>
      <c r="BY79">
        <f t="shared" si="162"/>
        <v>7535.15625</v>
      </c>
      <c r="BZ79">
        <f t="shared" si="162"/>
        <v>7.358551025390625</v>
      </c>
      <c r="CC79">
        <v>100000000</v>
      </c>
      <c r="CD79">
        <v>100000</v>
      </c>
      <c r="CE79">
        <v>8</v>
      </c>
      <c r="CF79" s="2">
        <f t="shared" si="70"/>
        <v>105175.2</v>
      </c>
      <c r="CG79">
        <f t="shared" si="71"/>
        <v>0.21686372400000004</v>
      </c>
      <c r="CH79">
        <f t="shared" si="29"/>
        <v>766086.38055379444</v>
      </c>
      <c r="CI79" s="2">
        <f t="shared" si="72"/>
        <v>310343318.39999998</v>
      </c>
      <c r="CJ79">
        <f t="shared" si="163"/>
        <v>303069.64687499998</v>
      </c>
      <c r="CK79">
        <f t="shared" si="163"/>
        <v>295.96645202636716</v>
      </c>
      <c r="CL79">
        <f t="shared" si="163"/>
        <v>0.28902973830699918</v>
      </c>
      <c r="CM79" s="2">
        <f t="shared" si="67"/>
        <v>7901184000</v>
      </c>
      <c r="CN79">
        <f t="shared" si="164"/>
        <v>7716000</v>
      </c>
      <c r="CO79">
        <f t="shared" si="164"/>
        <v>7535.15625</v>
      </c>
      <c r="CP79">
        <f t="shared" si="164"/>
        <v>7.358551025390625</v>
      </c>
      <c r="CT79">
        <v>100000000</v>
      </c>
      <c r="CU79">
        <v>100000</v>
      </c>
      <c r="CV79">
        <v>8</v>
      </c>
      <c r="CW79" s="2">
        <f t="shared" si="73"/>
        <v>104847</v>
      </c>
      <c r="CX79" s="3">
        <f t="shared" si="74"/>
        <v>1.0484699999999999E-3</v>
      </c>
      <c r="CY79" s="3">
        <f t="shared" si="35"/>
        <v>953770.73259129981</v>
      </c>
      <c r="CZ79" s="2">
        <f t="shared" si="75"/>
        <v>296754080</v>
      </c>
      <c r="DA79">
        <f t="shared" si="37"/>
        <v>289798.90625</v>
      </c>
      <c r="DB79">
        <f t="shared" si="38"/>
        <v>283.00674438476562</v>
      </c>
      <c r="DC79">
        <f t="shared" si="39"/>
        <v>0.27637377381324768</v>
      </c>
      <c r="DD79" s="2">
        <f t="shared" si="68"/>
        <v>7901184000</v>
      </c>
      <c r="DE79">
        <f t="shared" si="40"/>
        <v>7716000</v>
      </c>
      <c r="DF79">
        <f t="shared" si="41"/>
        <v>7535.15625</v>
      </c>
      <c r="DG79">
        <f t="shared" si="42"/>
        <v>7.358551025390625</v>
      </c>
    </row>
    <row r="80" spans="1:111" x14ac:dyDescent="0.25">
      <c r="A80">
        <v>100000000</v>
      </c>
      <c r="B80">
        <v>100000</v>
      </c>
      <c r="C80">
        <v>64</v>
      </c>
      <c r="D80" s="2">
        <v>115783</v>
      </c>
      <c r="E80">
        <f t="shared" si="148"/>
        <v>1.1578300000000001E-3</v>
      </c>
      <c r="F80">
        <f t="shared" si="11"/>
        <v>863684.65146005899</v>
      </c>
      <c r="G80">
        <v>322576744</v>
      </c>
      <c r="H80">
        <f t="shared" si="149"/>
        <v>315016.3515625</v>
      </c>
      <c r="I80">
        <f t="shared" si="149"/>
        <v>307.63315582275391</v>
      </c>
      <c r="J80">
        <f t="shared" si="149"/>
        <v>0.30042300373315811</v>
      </c>
      <c r="K80" s="2">
        <v>7901184000</v>
      </c>
      <c r="L80">
        <f t="shared" si="69"/>
        <v>7716000</v>
      </c>
      <c r="M80">
        <f t="shared" si="150"/>
        <v>7535.15625</v>
      </c>
      <c r="N80">
        <f t="shared" si="150"/>
        <v>7.358551025390625</v>
      </c>
      <c r="Q80">
        <v>100000000</v>
      </c>
      <c r="R80">
        <v>100000</v>
      </c>
      <c r="S80">
        <v>64</v>
      </c>
      <c r="T80" s="2">
        <v>114973</v>
      </c>
      <c r="U80">
        <f t="shared" si="151"/>
        <v>1.1497300000000001E-3</v>
      </c>
      <c r="V80">
        <f t="shared" si="15"/>
        <v>869769.42412566429</v>
      </c>
      <c r="W80" s="2">
        <v>325788872</v>
      </c>
      <c r="X80">
        <f t="shared" ref="X80:Z92" si="187">W80/1024</f>
        <v>318153.1953125</v>
      </c>
      <c r="Y80">
        <f t="shared" si="187"/>
        <v>310.69647979736328</v>
      </c>
      <c r="Z80">
        <f t="shared" si="187"/>
        <v>0.30341453105211258</v>
      </c>
      <c r="AA80" s="2">
        <f t="shared" si="63"/>
        <v>7901184000</v>
      </c>
      <c r="AB80">
        <f t="shared" ref="AB80:AD92" si="188">AA80/1024</f>
        <v>7716000</v>
      </c>
      <c r="AC80">
        <f t="shared" si="188"/>
        <v>7535.15625</v>
      </c>
      <c r="AD80">
        <f t="shared" si="188"/>
        <v>7.358551025390625</v>
      </c>
      <c r="AG80">
        <v>100000000</v>
      </c>
      <c r="AH80">
        <v>100000</v>
      </c>
      <c r="AI80">
        <v>64</v>
      </c>
      <c r="AJ80" s="2">
        <v>111618</v>
      </c>
      <c r="AK80">
        <f t="shared" si="154"/>
        <v>1.11618E-3</v>
      </c>
      <c r="AL80">
        <f t="shared" si="18"/>
        <v>895912.8455983802</v>
      </c>
      <c r="AM80" s="2">
        <v>403808024</v>
      </c>
      <c r="AN80">
        <f t="shared" ref="AN80:AP92" si="189">AM80/1024</f>
        <v>394343.7734375</v>
      </c>
      <c r="AO80">
        <f t="shared" si="189"/>
        <v>385.10134124755859</v>
      </c>
      <c r="AP80">
        <f t="shared" si="189"/>
        <v>0.37607552856206894</v>
      </c>
      <c r="AQ80" s="2">
        <f t="shared" si="64"/>
        <v>7901184000</v>
      </c>
      <c r="AR80">
        <f t="shared" ref="AR80:AT92" si="190">AQ80/1024</f>
        <v>7716000</v>
      </c>
      <c r="AS80">
        <f t="shared" si="190"/>
        <v>7535.15625</v>
      </c>
      <c r="AT80">
        <f t="shared" si="190"/>
        <v>7.358551025390625</v>
      </c>
      <c r="AW80">
        <v>100000000</v>
      </c>
      <c r="AX80">
        <v>100000</v>
      </c>
      <c r="AY80">
        <v>64</v>
      </c>
      <c r="AZ80" s="2">
        <v>118950</v>
      </c>
      <c r="BA80">
        <f t="shared" si="157"/>
        <v>1.1895E-3</v>
      </c>
      <c r="BB80">
        <f t="shared" si="21"/>
        <v>840689.36527952913</v>
      </c>
      <c r="BC80" s="2">
        <v>380316264</v>
      </c>
      <c r="BD80">
        <f t="shared" ref="BD80:BF92" si="191">BC80/1024</f>
        <v>371402.6015625</v>
      </c>
      <c r="BE80">
        <f t="shared" si="191"/>
        <v>362.69785308837891</v>
      </c>
      <c r="BF80">
        <f t="shared" si="191"/>
        <v>0.35419712215662003</v>
      </c>
      <c r="BG80" s="2">
        <f t="shared" si="65"/>
        <v>7901184000</v>
      </c>
      <c r="BH80">
        <f t="shared" ref="BH80:BJ92" si="192">BG80/1024</f>
        <v>7716000</v>
      </c>
      <c r="BI80">
        <f t="shared" si="192"/>
        <v>7535.15625</v>
      </c>
      <c r="BJ80">
        <f t="shared" si="192"/>
        <v>7.358551025390625</v>
      </c>
      <c r="BM80">
        <v>100000</v>
      </c>
      <c r="BN80">
        <v>100000</v>
      </c>
      <c r="BO80">
        <v>64</v>
      </c>
      <c r="BP80" s="2">
        <v>111290</v>
      </c>
      <c r="BQ80">
        <f t="shared" si="160"/>
        <v>1.1129</v>
      </c>
      <c r="BR80">
        <f t="shared" si="24"/>
        <v>898.55332914008443</v>
      </c>
      <c r="BS80" s="2">
        <v>430606448</v>
      </c>
      <c r="BT80">
        <f t="shared" ref="BT80:BV92" si="193">BS80/1024</f>
        <v>420514.109375</v>
      </c>
      <c r="BU80">
        <f t="shared" si="193"/>
        <v>410.65830993652344</v>
      </c>
      <c r="BV80">
        <f t="shared" si="193"/>
        <v>0.40103350579738617</v>
      </c>
      <c r="BW80" s="2">
        <f t="shared" si="66"/>
        <v>7901184000</v>
      </c>
      <c r="BX80">
        <f t="shared" ref="BX80:BZ92" si="194">BW80/1024</f>
        <v>7716000</v>
      </c>
      <c r="BY80">
        <f t="shared" si="194"/>
        <v>7535.15625</v>
      </c>
      <c r="BZ80">
        <f t="shared" si="194"/>
        <v>7.358551025390625</v>
      </c>
      <c r="CC80">
        <v>100000000</v>
      </c>
      <c r="CD80">
        <v>100000</v>
      </c>
      <c r="CE80">
        <v>64</v>
      </c>
      <c r="CF80" s="2">
        <f t="shared" si="70"/>
        <v>114522.8</v>
      </c>
      <c r="CG80">
        <f t="shared" si="71"/>
        <v>0.22350264800000003</v>
      </c>
      <c r="CH80">
        <f t="shared" si="29"/>
        <v>694190.96795855451</v>
      </c>
      <c r="CI80" s="2">
        <f t="shared" si="72"/>
        <v>372619270.39999998</v>
      </c>
      <c r="CJ80">
        <f t="shared" ref="CJ80:CL92" si="195">CI80/1024</f>
        <v>363886.00624999998</v>
      </c>
      <c r="CK80">
        <f t="shared" si="195"/>
        <v>355.3574279785156</v>
      </c>
      <c r="CL80">
        <f t="shared" si="195"/>
        <v>0.34702873826026914</v>
      </c>
      <c r="CM80" s="2">
        <f t="shared" si="67"/>
        <v>7901184000</v>
      </c>
      <c r="CN80">
        <f t="shared" ref="CN80:CP92" si="196">CM80/1024</f>
        <v>7716000</v>
      </c>
      <c r="CO80">
        <f t="shared" si="196"/>
        <v>7535.15625</v>
      </c>
      <c r="CP80">
        <f t="shared" si="196"/>
        <v>7.358551025390625</v>
      </c>
      <c r="CT80">
        <v>100000000</v>
      </c>
      <c r="CU80">
        <v>100000</v>
      </c>
      <c r="CV80">
        <v>64</v>
      </c>
      <c r="CW80" s="2">
        <f t="shared" si="73"/>
        <v>114973</v>
      </c>
      <c r="CX80" s="3">
        <f t="shared" si="74"/>
        <v>1.1578300000000001E-3</v>
      </c>
      <c r="CY80" s="3">
        <f t="shared" si="35"/>
        <v>863684.65146005899</v>
      </c>
      <c r="CZ80" s="2">
        <f t="shared" si="75"/>
        <v>380316264</v>
      </c>
      <c r="DA80">
        <f t="shared" si="37"/>
        <v>371402.6015625</v>
      </c>
      <c r="DB80">
        <f t="shared" si="38"/>
        <v>362.69785308837891</v>
      </c>
      <c r="DC80">
        <f t="shared" si="39"/>
        <v>0.35419712215662003</v>
      </c>
      <c r="DD80" s="2">
        <f t="shared" si="68"/>
        <v>7901184000</v>
      </c>
      <c r="DE80">
        <f t="shared" si="40"/>
        <v>7716000</v>
      </c>
      <c r="DF80">
        <f t="shared" si="41"/>
        <v>7535.15625</v>
      </c>
      <c r="DG80">
        <f t="shared" si="42"/>
        <v>7.358551025390625</v>
      </c>
    </row>
    <row r="81" spans="1:111" x14ac:dyDescent="0.25">
      <c r="A81">
        <v>100000000</v>
      </c>
      <c r="B81">
        <v>100000</v>
      </c>
      <c r="C81">
        <v>512</v>
      </c>
      <c r="D81" s="2">
        <v>238181</v>
      </c>
      <c r="E81">
        <f t="shared" si="148"/>
        <v>2.3818099999999998E-3</v>
      </c>
      <c r="F81">
        <f t="shared" si="11"/>
        <v>419848.77047287568</v>
      </c>
      <c r="G81">
        <v>1824777680</v>
      </c>
      <c r="H81">
        <f t="shared" si="149"/>
        <v>1782009.453125</v>
      </c>
      <c r="I81">
        <f t="shared" si="149"/>
        <v>1740.2436065673828</v>
      </c>
      <c r="J81">
        <f t="shared" si="149"/>
        <v>1.6994566470384598</v>
      </c>
      <c r="K81" s="2">
        <v>7901184000</v>
      </c>
      <c r="L81">
        <f t="shared" si="69"/>
        <v>7716000</v>
      </c>
      <c r="M81">
        <f t="shared" si="150"/>
        <v>7535.15625</v>
      </c>
      <c r="N81">
        <f t="shared" si="150"/>
        <v>7.358551025390625</v>
      </c>
      <c r="Q81">
        <v>100000000</v>
      </c>
      <c r="R81">
        <v>100000</v>
      </c>
      <c r="S81">
        <v>512</v>
      </c>
      <c r="T81" s="2">
        <v>245139</v>
      </c>
      <c r="U81">
        <f t="shared" si="151"/>
        <v>2.4513899999999999E-3</v>
      </c>
      <c r="V81">
        <f t="shared" si="15"/>
        <v>407931.82643316645</v>
      </c>
      <c r="W81" s="2">
        <v>1491163592</v>
      </c>
      <c r="X81">
        <f t="shared" si="187"/>
        <v>1456214.4453125</v>
      </c>
      <c r="Y81">
        <f t="shared" si="187"/>
        <v>1422.0844192504883</v>
      </c>
      <c r="Z81">
        <f t="shared" si="187"/>
        <v>1.388754315674305</v>
      </c>
      <c r="AA81" s="2">
        <f t="shared" si="63"/>
        <v>7901184000</v>
      </c>
      <c r="AB81">
        <f t="shared" si="188"/>
        <v>7716000</v>
      </c>
      <c r="AC81">
        <f t="shared" si="188"/>
        <v>7535.15625</v>
      </c>
      <c r="AD81">
        <f t="shared" si="188"/>
        <v>7.358551025390625</v>
      </c>
      <c r="AG81">
        <v>100000000</v>
      </c>
      <c r="AH81">
        <v>100000</v>
      </c>
      <c r="AI81">
        <v>512</v>
      </c>
      <c r="AJ81" s="2">
        <v>236808</v>
      </c>
      <c r="AK81">
        <f t="shared" si="154"/>
        <v>2.3680799999999998E-3</v>
      </c>
      <c r="AL81">
        <f t="shared" si="18"/>
        <v>422283.03097868315</v>
      </c>
      <c r="AM81" s="2">
        <v>1745205080</v>
      </c>
      <c r="AN81">
        <f t="shared" si="189"/>
        <v>1704301.8359375</v>
      </c>
      <c r="AO81">
        <f t="shared" si="189"/>
        <v>1664.3572616577148</v>
      </c>
      <c r="AP81">
        <f t="shared" si="189"/>
        <v>1.6253488883376122</v>
      </c>
      <c r="AQ81" s="2">
        <f t="shared" si="64"/>
        <v>7901184000</v>
      </c>
      <c r="AR81">
        <f t="shared" si="190"/>
        <v>7716000</v>
      </c>
      <c r="AS81">
        <f t="shared" si="190"/>
        <v>7535.15625</v>
      </c>
      <c r="AT81">
        <f t="shared" si="190"/>
        <v>7.358551025390625</v>
      </c>
      <c r="AW81">
        <v>100000000</v>
      </c>
      <c r="AX81">
        <v>100000</v>
      </c>
      <c r="AY81">
        <v>512</v>
      </c>
      <c r="AZ81" s="2">
        <v>238056</v>
      </c>
      <c r="BA81">
        <f t="shared" si="157"/>
        <v>2.3805599999999999E-3</v>
      </c>
      <c r="BB81">
        <f t="shared" si="21"/>
        <v>420069.22740867699</v>
      </c>
      <c r="BC81" s="2">
        <v>1599748032</v>
      </c>
      <c r="BD81">
        <f t="shared" si="191"/>
        <v>1562253.9375</v>
      </c>
      <c r="BE81">
        <f t="shared" si="191"/>
        <v>1525.6386108398437</v>
      </c>
      <c r="BF81">
        <f t="shared" si="191"/>
        <v>1.4898814558982849</v>
      </c>
      <c r="BG81" s="2">
        <f t="shared" si="65"/>
        <v>7901184000</v>
      </c>
      <c r="BH81">
        <f t="shared" si="192"/>
        <v>7716000</v>
      </c>
      <c r="BI81">
        <f t="shared" si="192"/>
        <v>7535.15625</v>
      </c>
      <c r="BJ81">
        <f t="shared" si="192"/>
        <v>7.358551025390625</v>
      </c>
      <c r="BM81">
        <v>100000</v>
      </c>
      <c r="BN81">
        <v>100000</v>
      </c>
      <c r="BO81">
        <v>512</v>
      </c>
      <c r="BP81" s="2">
        <v>238993</v>
      </c>
      <c r="BQ81">
        <f t="shared" si="160"/>
        <v>2.3899300000000001</v>
      </c>
      <c r="BR81">
        <f t="shared" si="24"/>
        <v>418.42229688735654</v>
      </c>
      <c r="BS81" s="2">
        <v>1772704512</v>
      </c>
      <c r="BT81">
        <f t="shared" si="193"/>
        <v>1731156.75</v>
      </c>
      <c r="BU81">
        <f t="shared" si="193"/>
        <v>1690.582763671875</v>
      </c>
      <c r="BV81">
        <f t="shared" si="193"/>
        <v>1.6509597301483154</v>
      </c>
      <c r="BW81" s="2">
        <f t="shared" si="66"/>
        <v>7901184000</v>
      </c>
      <c r="BX81">
        <f t="shared" si="194"/>
        <v>7716000</v>
      </c>
      <c r="BY81">
        <f t="shared" si="194"/>
        <v>7535.15625</v>
      </c>
      <c r="BZ81">
        <f t="shared" si="194"/>
        <v>7.358551025390625</v>
      </c>
      <c r="CC81">
        <v>100000000</v>
      </c>
      <c r="CD81">
        <v>100000</v>
      </c>
      <c r="CE81">
        <v>512</v>
      </c>
      <c r="CF81" s="2">
        <f t="shared" si="70"/>
        <v>239435.4</v>
      </c>
      <c r="CG81">
        <f t="shared" si="71"/>
        <v>0.47990236800000002</v>
      </c>
      <c r="CH81">
        <f t="shared" si="29"/>
        <v>334110.25551805797</v>
      </c>
      <c r="CI81" s="2">
        <f t="shared" si="72"/>
        <v>1686719779.2</v>
      </c>
      <c r="CJ81">
        <f t="shared" si="195"/>
        <v>1647187.284375</v>
      </c>
      <c r="CK81">
        <f t="shared" si="195"/>
        <v>1608.581332397461</v>
      </c>
      <c r="CL81">
        <f t="shared" si="195"/>
        <v>1.5708802074193955</v>
      </c>
      <c r="CM81" s="2">
        <f t="shared" si="67"/>
        <v>7901184000</v>
      </c>
      <c r="CN81">
        <f t="shared" si="196"/>
        <v>7716000</v>
      </c>
      <c r="CO81">
        <f t="shared" si="196"/>
        <v>7535.15625</v>
      </c>
      <c r="CP81">
        <f t="shared" si="196"/>
        <v>7.358551025390625</v>
      </c>
      <c r="CT81">
        <v>100000000</v>
      </c>
      <c r="CU81">
        <v>100000</v>
      </c>
      <c r="CV81">
        <v>512</v>
      </c>
      <c r="CW81" s="2">
        <f t="shared" si="73"/>
        <v>238181</v>
      </c>
      <c r="CX81" s="3">
        <f t="shared" si="74"/>
        <v>2.3818099999999998E-3</v>
      </c>
      <c r="CY81" s="3">
        <f t="shared" si="35"/>
        <v>419848.77047287568</v>
      </c>
      <c r="CZ81" s="2">
        <f t="shared" si="75"/>
        <v>1745205080</v>
      </c>
      <c r="DA81">
        <f t="shared" si="37"/>
        <v>1704301.8359375</v>
      </c>
      <c r="DB81">
        <f t="shared" si="38"/>
        <v>1664.3572616577148</v>
      </c>
      <c r="DC81">
        <f t="shared" si="39"/>
        <v>1.6253488883376122</v>
      </c>
      <c r="DD81" s="2">
        <f t="shared" si="68"/>
        <v>7901184000</v>
      </c>
      <c r="DE81">
        <f t="shared" si="40"/>
        <v>7716000</v>
      </c>
      <c r="DF81">
        <f t="shared" si="41"/>
        <v>7535.15625</v>
      </c>
      <c r="DG81">
        <f t="shared" si="42"/>
        <v>7.358551025390625</v>
      </c>
    </row>
    <row r="82" spans="1:111" x14ac:dyDescent="0.25">
      <c r="A82">
        <v>100000000</v>
      </c>
      <c r="B82">
        <v>100000</v>
      </c>
      <c r="C82">
        <v>4096</v>
      </c>
      <c r="D82" s="2">
        <v>593877</v>
      </c>
      <c r="E82">
        <f t="shared" si="148"/>
        <v>5.9387700000000003E-3</v>
      </c>
      <c r="F82">
        <f t="shared" si="11"/>
        <v>168385.03595862442</v>
      </c>
      <c r="G82">
        <v>2830407200</v>
      </c>
      <c r="H82">
        <f t="shared" si="149"/>
        <v>2764069.53125</v>
      </c>
      <c r="I82">
        <f t="shared" si="149"/>
        <v>2699.2866516113281</v>
      </c>
      <c r="J82">
        <f t="shared" si="149"/>
        <v>2.6360221207141876</v>
      </c>
      <c r="K82" s="2">
        <v>0</v>
      </c>
      <c r="L82">
        <f t="shared" si="69"/>
        <v>0</v>
      </c>
      <c r="M82">
        <f t="shared" si="150"/>
        <v>0</v>
      </c>
      <c r="N82">
        <f t="shared" si="150"/>
        <v>0</v>
      </c>
      <c r="Q82">
        <v>100000000</v>
      </c>
      <c r="R82">
        <v>100000</v>
      </c>
      <c r="S82">
        <v>4096</v>
      </c>
      <c r="T82" s="2">
        <v>590071</v>
      </c>
      <c r="U82">
        <f t="shared" si="151"/>
        <v>5.90071E-3</v>
      </c>
      <c r="V82">
        <f t="shared" si="15"/>
        <v>169471.13144011484</v>
      </c>
      <c r="W82" s="2">
        <v>2829290816</v>
      </c>
      <c r="X82">
        <f t="shared" si="187"/>
        <v>2762979.3125</v>
      </c>
      <c r="Y82">
        <f t="shared" si="187"/>
        <v>2698.2219848632812</v>
      </c>
      <c r="Z82">
        <f t="shared" si="187"/>
        <v>2.6349824070930481</v>
      </c>
      <c r="AA82" s="2">
        <f t="shared" si="63"/>
        <v>0</v>
      </c>
      <c r="AB82">
        <f t="shared" si="188"/>
        <v>0</v>
      </c>
      <c r="AC82">
        <f t="shared" si="188"/>
        <v>0</v>
      </c>
      <c r="AD82">
        <f t="shared" si="188"/>
        <v>0</v>
      </c>
      <c r="AG82">
        <v>100000000</v>
      </c>
      <c r="AH82">
        <v>100000</v>
      </c>
      <c r="AI82">
        <v>4096</v>
      </c>
      <c r="AJ82" s="2">
        <v>596061</v>
      </c>
      <c r="AK82">
        <f t="shared" si="154"/>
        <v>5.9606099999999999E-3</v>
      </c>
      <c r="AL82">
        <f t="shared" si="18"/>
        <v>167768.06400687178</v>
      </c>
      <c r="AM82" s="2">
        <v>2829486568</v>
      </c>
      <c r="AN82">
        <f t="shared" si="189"/>
        <v>2763170.4765625</v>
      </c>
      <c r="AO82">
        <f t="shared" si="189"/>
        <v>2698.4086685180664</v>
      </c>
      <c r="AP82">
        <f t="shared" si="189"/>
        <v>2.6351647153496742</v>
      </c>
      <c r="AQ82" s="2">
        <f t="shared" si="64"/>
        <v>0</v>
      </c>
      <c r="AR82">
        <f t="shared" si="190"/>
        <v>0</v>
      </c>
      <c r="AS82">
        <f t="shared" si="190"/>
        <v>0</v>
      </c>
      <c r="AT82">
        <f t="shared" si="190"/>
        <v>0</v>
      </c>
      <c r="AW82">
        <v>100000000</v>
      </c>
      <c r="AX82">
        <v>100000</v>
      </c>
      <c r="AY82">
        <v>4096</v>
      </c>
      <c r="AZ82" s="2">
        <v>593705</v>
      </c>
      <c r="BA82">
        <f t="shared" si="157"/>
        <v>5.9370500000000001E-3</v>
      </c>
      <c r="BB82">
        <f t="shared" si="21"/>
        <v>168433.81814200655</v>
      </c>
      <c r="BC82" s="2">
        <v>2829292168</v>
      </c>
      <c r="BD82">
        <f t="shared" si="191"/>
        <v>2762980.6328125</v>
      </c>
      <c r="BE82">
        <f t="shared" si="191"/>
        <v>2698.223274230957</v>
      </c>
      <c r="BF82">
        <f t="shared" si="191"/>
        <v>2.634983666241169</v>
      </c>
      <c r="BG82" s="2">
        <f t="shared" si="65"/>
        <v>0</v>
      </c>
      <c r="BH82">
        <f t="shared" si="192"/>
        <v>0</v>
      </c>
      <c r="BI82">
        <f t="shared" si="192"/>
        <v>0</v>
      </c>
      <c r="BJ82">
        <f t="shared" si="192"/>
        <v>0</v>
      </c>
      <c r="BM82">
        <v>100000</v>
      </c>
      <c r="BN82">
        <v>100000</v>
      </c>
      <c r="BO82">
        <v>4096</v>
      </c>
      <c r="BP82" s="2">
        <v>590570</v>
      </c>
      <c r="BQ82">
        <f t="shared" si="160"/>
        <v>5.9057000000000004</v>
      </c>
      <c r="BR82">
        <f t="shared" si="24"/>
        <v>169.32793741639432</v>
      </c>
      <c r="BS82" s="2">
        <v>2830504568</v>
      </c>
      <c r="BT82">
        <f t="shared" si="193"/>
        <v>2764164.6171875</v>
      </c>
      <c r="BU82">
        <f t="shared" si="193"/>
        <v>2699.379508972168</v>
      </c>
      <c r="BV82">
        <f t="shared" si="193"/>
        <v>2.6361128017306328</v>
      </c>
      <c r="BW82" s="2">
        <f t="shared" si="66"/>
        <v>0</v>
      </c>
      <c r="BX82">
        <f t="shared" si="194"/>
        <v>0</v>
      </c>
      <c r="BY82">
        <f t="shared" si="194"/>
        <v>0</v>
      </c>
      <c r="BZ82">
        <f t="shared" si="194"/>
        <v>0</v>
      </c>
      <c r="CC82">
        <v>100000000</v>
      </c>
      <c r="CD82">
        <v>100000</v>
      </c>
      <c r="CE82">
        <v>4096</v>
      </c>
      <c r="CF82" s="2">
        <f t="shared" si="70"/>
        <v>592856.80000000005</v>
      </c>
      <c r="CG82">
        <f t="shared" si="71"/>
        <v>1.185887428</v>
      </c>
      <c r="CH82">
        <f t="shared" si="29"/>
        <v>134845.47549700679</v>
      </c>
      <c r="CI82" s="2">
        <f t="shared" si="72"/>
        <v>2829796264</v>
      </c>
      <c r="CJ82">
        <f t="shared" si="195"/>
        <v>2763472.9140625</v>
      </c>
      <c r="CK82">
        <f t="shared" si="195"/>
        <v>2698.7040176391602</v>
      </c>
      <c r="CL82">
        <f t="shared" si="195"/>
        <v>2.6354531422257423</v>
      </c>
      <c r="CM82" s="2">
        <f t="shared" si="67"/>
        <v>0</v>
      </c>
      <c r="CN82">
        <f t="shared" si="196"/>
        <v>0</v>
      </c>
      <c r="CO82">
        <f t="shared" si="196"/>
        <v>0</v>
      </c>
      <c r="CP82">
        <f t="shared" si="196"/>
        <v>0</v>
      </c>
      <c r="CT82">
        <v>100000000</v>
      </c>
      <c r="CU82">
        <v>100000</v>
      </c>
      <c r="CV82">
        <v>4096</v>
      </c>
      <c r="CW82" s="2">
        <f t="shared" si="73"/>
        <v>593705</v>
      </c>
      <c r="CX82" s="3">
        <f t="shared" si="74"/>
        <v>5.9387700000000003E-3</v>
      </c>
      <c r="CY82" s="3">
        <f t="shared" si="35"/>
        <v>168385.03595862442</v>
      </c>
      <c r="CZ82" s="2">
        <f t="shared" si="75"/>
        <v>2829486568</v>
      </c>
      <c r="DA82">
        <f t="shared" si="37"/>
        <v>2763170.4765625</v>
      </c>
      <c r="DB82">
        <f t="shared" si="38"/>
        <v>2698.4086685180664</v>
      </c>
      <c r="DC82">
        <f t="shared" si="39"/>
        <v>2.6351647153496742</v>
      </c>
      <c r="DD82" s="2">
        <f t="shared" si="68"/>
        <v>0</v>
      </c>
      <c r="DE82">
        <f t="shared" si="40"/>
        <v>0</v>
      </c>
      <c r="DF82">
        <f t="shared" si="41"/>
        <v>0</v>
      </c>
      <c r="DG82">
        <f t="shared" si="42"/>
        <v>0</v>
      </c>
    </row>
    <row r="83" spans="1:111" x14ac:dyDescent="0.25">
      <c r="A83">
        <v>100000000</v>
      </c>
      <c r="B83">
        <v>1000000</v>
      </c>
      <c r="C83">
        <v>2</v>
      </c>
      <c r="D83" s="2">
        <v>108826</v>
      </c>
      <c r="E83">
        <f t="shared" si="148"/>
        <v>1.08826E-3</v>
      </c>
      <c r="F83">
        <f t="shared" si="11"/>
        <v>918898.05744950648</v>
      </c>
      <c r="G83">
        <v>325290280</v>
      </c>
      <c r="H83">
        <f t="shared" si="149"/>
        <v>317666.2890625</v>
      </c>
      <c r="I83">
        <f t="shared" si="149"/>
        <v>310.22098541259766</v>
      </c>
      <c r="J83">
        <f t="shared" si="149"/>
        <v>0.3029501810669899</v>
      </c>
      <c r="K83" s="2">
        <v>7900364800</v>
      </c>
      <c r="L83">
        <f t="shared" si="69"/>
        <v>7715200</v>
      </c>
      <c r="M83">
        <f t="shared" si="150"/>
        <v>7534.375</v>
      </c>
      <c r="N83">
        <f t="shared" si="150"/>
        <v>7.3577880859375</v>
      </c>
      <c r="Q83">
        <v>100000000</v>
      </c>
      <c r="R83">
        <v>1000000</v>
      </c>
      <c r="S83">
        <v>2</v>
      </c>
      <c r="T83" s="2">
        <v>107687</v>
      </c>
      <c r="U83">
        <f t="shared" si="151"/>
        <v>1.07687E-3</v>
      </c>
      <c r="V83">
        <f t="shared" si="15"/>
        <v>928617.19613323791</v>
      </c>
      <c r="W83" s="2">
        <v>310674784</v>
      </c>
      <c r="X83">
        <f t="shared" si="187"/>
        <v>303393.34375</v>
      </c>
      <c r="Y83">
        <f t="shared" si="187"/>
        <v>296.28256225585937</v>
      </c>
      <c r="Z83">
        <f t="shared" si="187"/>
        <v>0.28933843970298767</v>
      </c>
      <c r="AA83" s="2">
        <f t="shared" si="63"/>
        <v>7900364800</v>
      </c>
      <c r="AB83">
        <f t="shared" si="188"/>
        <v>7715200</v>
      </c>
      <c r="AC83">
        <f t="shared" si="188"/>
        <v>7534.375</v>
      </c>
      <c r="AD83">
        <f t="shared" si="188"/>
        <v>7.3577880859375</v>
      </c>
      <c r="AG83">
        <v>100000000</v>
      </c>
      <c r="AH83">
        <v>1000000</v>
      </c>
      <c r="AI83">
        <v>2</v>
      </c>
      <c r="AJ83" s="2">
        <v>109668</v>
      </c>
      <c r="AK83">
        <f t="shared" si="154"/>
        <v>1.0966800000000001E-3</v>
      </c>
      <c r="AL83">
        <f t="shared" si="18"/>
        <v>911843.01710617496</v>
      </c>
      <c r="AM83" s="2">
        <v>373161440</v>
      </c>
      <c r="AN83">
        <f t="shared" si="189"/>
        <v>364415.46875</v>
      </c>
      <c r="AO83">
        <f t="shared" si="189"/>
        <v>355.87448120117187</v>
      </c>
      <c r="AP83">
        <f t="shared" si="189"/>
        <v>0.34753367304801941</v>
      </c>
      <c r="AQ83" s="2">
        <f t="shared" si="64"/>
        <v>7900364800</v>
      </c>
      <c r="AR83">
        <f t="shared" si="190"/>
        <v>7715200</v>
      </c>
      <c r="AS83">
        <f t="shared" si="190"/>
        <v>7534.375</v>
      </c>
      <c r="AT83">
        <f t="shared" si="190"/>
        <v>7.3577880859375</v>
      </c>
      <c r="AW83">
        <v>100000000</v>
      </c>
      <c r="AX83">
        <v>1000000</v>
      </c>
      <c r="AY83">
        <v>2</v>
      </c>
      <c r="AZ83" s="2">
        <v>108763</v>
      </c>
      <c r="BA83">
        <f t="shared" si="157"/>
        <v>1.08763E-3</v>
      </c>
      <c r="BB83">
        <f t="shared" si="21"/>
        <v>919430.32097312505</v>
      </c>
      <c r="BC83" s="2">
        <v>427284016</v>
      </c>
      <c r="BD83">
        <f t="shared" si="191"/>
        <v>417269.546875</v>
      </c>
      <c r="BE83">
        <f t="shared" si="191"/>
        <v>407.48979187011719</v>
      </c>
      <c r="BF83">
        <f t="shared" si="191"/>
        <v>0.39793924987316132</v>
      </c>
      <c r="BG83" s="2">
        <f t="shared" si="65"/>
        <v>7900364800</v>
      </c>
      <c r="BH83">
        <f t="shared" si="192"/>
        <v>7715200</v>
      </c>
      <c r="BI83">
        <f t="shared" si="192"/>
        <v>7534.375</v>
      </c>
      <c r="BJ83">
        <f t="shared" si="192"/>
        <v>7.3577880859375</v>
      </c>
      <c r="BM83">
        <v>1000000</v>
      </c>
      <c r="BN83">
        <v>1000000</v>
      </c>
      <c r="BO83">
        <v>2</v>
      </c>
      <c r="BP83" s="2">
        <v>108842</v>
      </c>
      <c r="BQ83">
        <f t="shared" si="160"/>
        <v>0.10884199999999999</v>
      </c>
      <c r="BR83">
        <f t="shared" si="24"/>
        <v>9187.6297752705759</v>
      </c>
      <c r="BS83" s="2">
        <v>469855488</v>
      </c>
      <c r="BT83">
        <f t="shared" si="193"/>
        <v>458843.25</v>
      </c>
      <c r="BU83">
        <f t="shared" si="193"/>
        <v>448.089111328125</v>
      </c>
      <c r="BV83">
        <f t="shared" si="193"/>
        <v>0.43758702278137207</v>
      </c>
      <c r="BW83" s="2">
        <f t="shared" si="66"/>
        <v>7900364800</v>
      </c>
      <c r="BX83">
        <f t="shared" si="194"/>
        <v>7715200</v>
      </c>
      <c r="BY83">
        <f t="shared" si="194"/>
        <v>7534.375</v>
      </c>
      <c r="BZ83">
        <f t="shared" si="194"/>
        <v>7.3577880859375</v>
      </c>
      <c r="CC83">
        <v>100000000</v>
      </c>
      <c r="CD83">
        <v>1000000</v>
      </c>
      <c r="CE83">
        <v>2</v>
      </c>
      <c r="CF83" s="2">
        <f t="shared" si="70"/>
        <v>108757.2</v>
      </c>
      <c r="CG83">
        <f t="shared" si="71"/>
        <v>2.2638287999999999E-2</v>
      </c>
      <c r="CH83">
        <f t="shared" si="29"/>
        <v>737595.24428746302</v>
      </c>
      <c r="CI83" s="2">
        <f t="shared" si="72"/>
        <v>381253201.60000002</v>
      </c>
      <c r="CJ83">
        <f t="shared" si="195"/>
        <v>372317.57968750002</v>
      </c>
      <c r="CK83">
        <f t="shared" si="195"/>
        <v>363.59138641357424</v>
      </c>
      <c r="CL83">
        <f t="shared" si="195"/>
        <v>0.3550697132945061</v>
      </c>
      <c r="CM83" s="2">
        <f t="shared" si="67"/>
        <v>7900364800</v>
      </c>
      <c r="CN83">
        <f t="shared" si="196"/>
        <v>7715200</v>
      </c>
      <c r="CO83">
        <f t="shared" si="196"/>
        <v>7534.375</v>
      </c>
      <c r="CP83">
        <f t="shared" si="196"/>
        <v>7.3577880859375</v>
      </c>
      <c r="CT83">
        <v>100000000</v>
      </c>
      <c r="CU83">
        <v>1000000</v>
      </c>
      <c r="CV83">
        <v>2</v>
      </c>
      <c r="CW83" s="2">
        <f t="shared" si="73"/>
        <v>108826</v>
      </c>
      <c r="CX83" s="3">
        <f t="shared" si="74"/>
        <v>1.08826E-3</v>
      </c>
      <c r="CY83" s="3">
        <f t="shared" si="35"/>
        <v>918898.05744950648</v>
      </c>
      <c r="CZ83" s="2">
        <f t="shared" si="75"/>
        <v>373161440</v>
      </c>
      <c r="DA83">
        <f t="shared" si="37"/>
        <v>364415.46875</v>
      </c>
      <c r="DB83">
        <f t="shared" si="38"/>
        <v>355.87448120117187</v>
      </c>
      <c r="DC83">
        <f t="shared" si="39"/>
        <v>0.34753367304801941</v>
      </c>
      <c r="DD83" s="2">
        <f t="shared" si="68"/>
        <v>7900364800</v>
      </c>
      <c r="DE83">
        <f t="shared" si="40"/>
        <v>7715200</v>
      </c>
      <c r="DF83">
        <f t="shared" si="41"/>
        <v>7534.375</v>
      </c>
      <c r="DG83">
        <f t="shared" si="42"/>
        <v>7.3577880859375</v>
      </c>
    </row>
    <row r="84" spans="1:111" x14ac:dyDescent="0.25">
      <c r="A84">
        <v>100000000</v>
      </c>
      <c r="B84">
        <v>1000000</v>
      </c>
      <c r="C84">
        <v>4</v>
      </c>
      <c r="D84" s="2">
        <v>108404</v>
      </c>
      <c r="E84">
        <f t="shared" si="148"/>
        <v>1.0840400000000001E-3</v>
      </c>
      <c r="F84">
        <f t="shared" si="11"/>
        <v>922475.18541751232</v>
      </c>
      <c r="G84">
        <v>337630520</v>
      </c>
      <c r="H84">
        <f t="shared" si="149"/>
        <v>329717.3046875</v>
      </c>
      <c r="I84">
        <f t="shared" si="149"/>
        <v>321.98955535888672</v>
      </c>
      <c r="J84">
        <f t="shared" si="149"/>
        <v>0.31444292515516281</v>
      </c>
      <c r="K84" s="2">
        <v>7900364800</v>
      </c>
      <c r="L84">
        <f t="shared" si="69"/>
        <v>7715200</v>
      </c>
      <c r="M84">
        <f t="shared" si="150"/>
        <v>7534.375</v>
      </c>
      <c r="N84">
        <f t="shared" si="150"/>
        <v>7.3577880859375</v>
      </c>
      <c r="Q84">
        <v>100000000</v>
      </c>
      <c r="R84">
        <v>1000000</v>
      </c>
      <c r="S84">
        <v>4</v>
      </c>
      <c r="T84" s="2">
        <v>108623</v>
      </c>
      <c r="U84">
        <f t="shared" si="151"/>
        <v>1.0862300000000001E-3</v>
      </c>
      <c r="V84">
        <f t="shared" si="15"/>
        <v>920615.33929278329</v>
      </c>
      <c r="W84" s="2">
        <v>331351704</v>
      </c>
      <c r="X84">
        <f t="shared" si="187"/>
        <v>323585.6484375</v>
      </c>
      <c r="Y84">
        <f t="shared" si="187"/>
        <v>316.00160980224609</v>
      </c>
      <c r="Z84">
        <f t="shared" si="187"/>
        <v>0.30859532207250595</v>
      </c>
      <c r="AA84" s="2">
        <f t="shared" si="63"/>
        <v>7900364800</v>
      </c>
      <c r="AB84">
        <f t="shared" si="188"/>
        <v>7715200</v>
      </c>
      <c r="AC84">
        <f t="shared" si="188"/>
        <v>7534.375</v>
      </c>
      <c r="AD84">
        <f t="shared" si="188"/>
        <v>7.3577880859375</v>
      </c>
      <c r="AG84">
        <v>100000000</v>
      </c>
      <c r="AH84">
        <v>1000000</v>
      </c>
      <c r="AI84">
        <v>4</v>
      </c>
      <c r="AJ84" s="2">
        <v>108810</v>
      </c>
      <c r="AK84">
        <f t="shared" si="154"/>
        <v>1.0881E-3</v>
      </c>
      <c r="AL84">
        <f t="shared" si="18"/>
        <v>919033.17709769332</v>
      </c>
      <c r="AM84" s="2">
        <v>334721656</v>
      </c>
      <c r="AN84">
        <f t="shared" si="189"/>
        <v>326876.6171875</v>
      </c>
      <c r="AO84">
        <f t="shared" si="189"/>
        <v>319.21544647216797</v>
      </c>
      <c r="AP84">
        <f t="shared" si="189"/>
        <v>0.31173383444547653</v>
      </c>
      <c r="AQ84" s="2">
        <f t="shared" si="64"/>
        <v>7900364800</v>
      </c>
      <c r="AR84">
        <f t="shared" si="190"/>
        <v>7715200</v>
      </c>
      <c r="AS84">
        <f t="shared" si="190"/>
        <v>7534.375</v>
      </c>
      <c r="AT84">
        <f t="shared" si="190"/>
        <v>7.3577880859375</v>
      </c>
      <c r="AW84">
        <v>100000000</v>
      </c>
      <c r="AX84">
        <v>1000000</v>
      </c>
      <c r="AY84">
        <v>4</v>
      </c>
      <c r="AZ84" s="2">
        <v>108545</v>
      </c>
      <c r="BA84">
        <f t="shared" si="157"/>
        <v>1.08545E-3</v>
      </c>
      <c r="BB84">
        <f t="shared" si="21"/>
        <v>921276.88976922014</v>
      </c>
      <c r="BC84" s="2">
        <v>433951664</v>
      </c>
      <c r="BD84">
        <f t="shared" si="191"/>
        <v>423780.921875</v>
      </c>
      <c r="BE84">
        <f t="shared" si="191"/>
        <v>413.84855651855469</v>
      </c>
      <c r="BF84">
        <f t="shared" si="191"/>
        <v>0.40414898097515106</v>
      </c>
      <c r="BG84" s="2">
        <f t="shared" si="65"/>
        <v>7900364800</v>
      </c>
      <c r="BH84">
        <f t="shared" si="192"/>
        <v>7715200</v>
      </c>
      <c r="BI84">
        <f t="shared" si="192"/>
        <v>7534.375</v>
      </c>
      <c r="BJ84">
        <f t="shared" si="192"/>
        <v>7.3577880859375</v>
      </c>
      <c r="BM84">
        <v>1000000</v>
      </c>
      <c r="BN84">
        <v>1000000</v>
      </c>
      <c r="BO84">
        <v>4</v>
      </c>
      <c r="BP84" s="2">
        <v>107234</v>
      </c>
      <c r="BQ84">
        <f t="shared" si="160"/>
        <v>0.107234</v>
      </c>
      <c r="BR84">
        <f t="shared" si="24"/>
        <v>9325.4005259525893</v>
      </c>
      <c r="BS84" s="2">
        <v>252020472</v>
      </c>
      <c r="BT84">
        <f t="shared" si="193"/>
        <v>246113.7421875</v>
      </c>
      <c r="BU84">
        <f t="shared" si="193"/>
        <v>240.34545135498047</v>
      </c>
      <c r="BV84">
        <f t="shared" si="193"/>
        <v>0.23471235483884811</v>
      </c>
      <c r="BW84" s="2">
        <f t="shared" si="66"/>
        <v>7900364800</v>
      </c>
      <c r="BX84">
        <f t="shared" si="194"/>
        <v>7715200</v>
      </c>
      <c r="BY84">
        <f t="shared" si="194"/>
        <v>7534.375</v>
      </c>
      <c r="BZ84">
        <f t="shared" si="194"/>
        <v>7.3577880859375</v>
      </c>
      <c r="CC84">
        <v>100000000</v>
      </c>
      <c r="CD84">
        <v>1000000</v>
      </c>
      <c r="CE84">
        <v>4</v>
      </c>
      <c r="CF84" s="2">
        <f t="shared" si="70"/>
        <v>108323.2</v>
      </c>
      <c r="CG84">
        <f t="shared" si="71"/>
        <v>2.2315564E-2</v>
      </c>
      <c r="CH84">
        <f t="shared" si="29"/>
        <v>738545.1984206324</v>
      </c>
      <c r="CI84" s="2">
        <f t="shared" si="72"/>
        <v>337935203.19999999</v>
      </c>
      <c r="CJ84">
        <f t="shared" si="195"/>
        <v>330014.84687499999</v>
      </c>
      <c r="CK84">
        <f t="shared" si="195"/>
        <v>322.28012390136718</v>
      </c>
      <c r="CL84">
        <f t="shared" si="195"/>
        <v>0.31472668349742888</v>
      </c>
      <c r="CM84" s="2">
        <f t="shared" si="67"/>
        <v>7900364800</v>
      </c>
      <c r="CN84">
        <f t="shared" si="196"/>
        <v>7715200</v>
      </c>
      <c r="CO84">
        <f t="shared" si="196"/>
        <v>7534.375</v>
      </c>
      <c r="CP84">
        <f t="shared" si="196"/>
        <v>7.3577880859375</v>
      </c>
      <c r="CT84">
        <v>100000000</v>
      </c>
      <c r="CU84">
        <v>1000000</v>
      </c>
      <c r="CV84">
        <v>4</v>
      </c>
      <c r="CW84" s="2">
        <f t="shared" si="73"/>
        <v>108545</v>
      </c>
      <c r="CX84" s="3">
        <f t="shared" si="74"/>
        <v>1.0862300000000001E-3</v>
      </c>
      <c r="CY84" s="3">
        <f t="shared" si="35"/>
        <v>920615.33929278329</v>
      </c>
      <c r="CZ84" s="2">
        <f t="shared" si="75"/>
        <v>334721656</v>
      </c>
      <c r="DA84">
        <f t="shared" si="37"/>
        <v>326876.6171875</v>
      </c>
      <c r="DB84">
        <f t="shared" si="38"/>
        <v>319.21544647216797</v>
      </c>
      <c r="DC84">
        <f t="shared" si="39"/>
        <v>0.31173383444547653</v>
      </c>
      <c r="DD84" s="2">
        <f t="shared" si="68"/>
        <v>7900364800</v>
      </c>
      <c r="DE84">
        <f t="shared" si="40"/>
        <v>7715200</v>
      </c>
      <c r="DF84">
        <f t="shared" si="41"/>
        <v>7534.375</v>
      </c>
      <c r="DG84">
        <f t="shared" si="42"/>
        <v>7.3577880859375</v>
      </c>
    </row>
    <row r="85" spans="1:111" x14ac:dyDescent="0.25">
      <c r="A85">
        <v>100000000</v>
      </c>
      <c r="B85">
        <v>1000000</v>
      </c>
      <c r="C85">
        <v>8</v>
      </c>
      <c r="D85" s="2">
        <v>108545</v>
      </c>
      <c r="E85">
        <f t="shared" si="148"/>
        <v>1.08545E-3</v>
      </c>
      <c r="F85">
        <f t="shared" si="11"/>
        <v>921276.88976922014</v>
      </c>
      <c r="G85">
        <v>477415744</v>
      </c>
      <c r="H85">
        <f t="shared" si="149"/>
        <v>466226.3125</v>
      </c>
      <c r="I85">
        <f t="shared" si="149"/>
        <v>455.29913330078125</v>
      </c>
      <c r="J85">
        <f t="shared" si="149"/>
        <v>0.44462805986404419</v>
      </c>
      <c r="K85" s="2">
        <v>7900364800</v>
      </c>
      <c r="L85">
        <f t="shared" si="69"/>
        <v>7715200</v>
      </c>
      <c r="M85">
        <f t="shared" si="150"/>
        <v>7534.375</v>
      </c>
      <c r="N85">
        <f t="shared" si="150"/>
        <v>7.3577880859375</v>
      </c>
      <c r="Q85">
        <v>100000000</v>
      </c>
      <c r="R85">
        <v>1000000</v>
      </c>
      <c r="S85">
        <v>8</v>
      </c>
      <c r="T85" s="2">
        <v>110448</v>
      </c>
      <c r="U85">
        <f t="shared" si="151"/>
        <v>1.1044799999999999E-3</v>
      </c>
      <c r="V85">
        <f t="shared" si="15"/>
        <v>905403.44777632912</v>
      </c>
      <c r="W85" s="2">
        <v>506503528</v>
      </c>
      <c r="X85">
        <f t="shared" si="187"/>
        <v>494632.3515625</v>
      </c>
      <c r="Y85">
        <f t="shared" si="187"/>
        <v>483.03940582275391</v>
      </c>
      <c r="Z85">
        <f t="shared" si="187"/>
        <v>0.47171816974878311</v>
      </c>
      <c r="AA85" s="2">
        <f t="shared" si="63"/>
        <v>7900364800</v>
      </c>
      <c r="AB85">
        <f t="shared" si="188"/>
        <v>7715200</v>
      </c>
      <c r="AC85">
        <f t="shared" si="188"/>
        <v>7534.375</v>
      </c>
      <c r="AD85">
        <f t="shared" si="188"/>
        <v>7.3577880859375</v>
      </c>
      <c r="AG85">
        <v>100000000</v>
      </c>
      <c r="AH85">
        <v>1000000</v>
      </c>
      <c r="AI85">
        <v>8</v>
      </c>
      <c r="AJ85" s="2">
        <v>107796</v>
      </c>
      <c r="AK85">
        <f t="shared" si="154"/>
        <v>1.07796E-3</v>
      </c>
      <c r="AL85">
        <f t="shared" si="18"/>
        <v>927678.20698356151</v>
      </c>
      <c r="AM85" s="2">
        <v>609329232</v>
      </c>
      <c r="AN85">
        <f t="shared" si="189"/>
        <v>595048.078125</v>
      </c>
      <c r="AO85">
        <f t="shared" si="189"/>
        <v>581.10163879394531</v>
      </c>
      <c r="AP85">
        <f t="shared" si="189"/>
        <v>0.56748206913471222</v>
      </c>
      <c r="AQ85" s="2">
        <f t="shared" si="64"/>
        <v>7900364800</v>
      </c>
      <c r="AR85">
        <f t="shared" si="190"/>
        <v>7715200</v>
      </c>
      <c r="AS85">
        <f t="shared" si="190"/>
        <v>7534.375</v>
      </c>
      <c r="AT85">
        <f t="shared" si="190"/>
        <v>7.3577880859375</v>
      </c>
      <c r="AW85">
        <v>100000000</v>
      </c>
      <c r="AX85">
        <v>1000000</v>
      </c>
      <c r="AY85">
        <v>8</v>
      </c>
      <c r="AZ85" s="2">
        <v>109700</v>
      </c>
      <c r="BA85">
        <f t="shared" si="157"/>
        <v>1.0970000000000001E-3</v>
      </c>
      <c r="BB85">
        <f t="shared" si="21"/>
        <v>911577.02825888782</v>
      </c>
      <c r="BC85" s="2">
        <v>409908504</v>
      </c>
      <c r="BD85">
        <f t="shared" si="191"/>
        <v>400301.2734375</v>
      </c>
      <c r="BE85">
        <f t="shared" si="191"/>
        <v>390.91921234130859</v>
      </c>
      <c r="BF85">
        <f t="shared" si="191"/>
        <v>0.38175704330205917</v>
      </c>
      <c r="BG85" s="2">
        <f t="shared" si="65"/>
        <v>7900364800</v>
      </c>
      <c r="BH85">
        <f t="shared" si="192"/>
        <v>7715200</v>
      </c>
      <c r="BI85">
        <f t="shared" si="192"/>
        <v>7534.375</v>
      </c>
      <c r="BJ85">
        <f t="shared" si="192"/>
        <v>7.3577880859375</v>
      </c>
      <c r="BM85">
        <v>1000000</v>
      </c>
      <c r="BN85">
        <v>1000000</v>
      </c>
      <c r="BO85">
        <v>8</v>
      </c>
      <c r="BP85" s="2">
        <v>108031</v>
      </c>
      <c r="BQ85">
        <f t="shared" si="160"/>
        <v>0.108031</v>
      </c>
      <c r="BR85">
        <f t="shared" si="24"/>
        <v>9256.6022715701984</v>
      </c>
      <c r="BS85" s="2">
        <v>425267880</v>
      </c>
      <c r="BT85">
        <f t="shared" si="193"/>
        <v>415300.6640625</v>
      </c>
      <c r="BU85">
        <f t="shared" si="193"/>
        <v>405.56705474853516</v>
      </c>
      <c r="BV85">
        <f t="shared" si="193"/>
        <v>0.39606157690286636</v>
      </c>
      <c r="BW85" s="2">
        <f t="shared" si="66"/>
        <v>7900364800</v>
      </c>
      <c r="BX85">
        <f t="shared" si="194"/>
        <v>7715200</v>
      </c>
      <c r="BY85">
        <f t="shared" si="194"/>
        <v>7534.375</v>
      </c>
      <c r="BZ85">
        <f t="shared" si="194"/>
        <v>7.3577880859375</v>
      </c>
      <c r="CC85">
        <v>100000000</v>
      </c>
      <c r="CD85">
        <v>1000000</v>
      </c>
      <c r="CE85">
        <v>8</v>
      </c>
      <c r="CF85" s="2">
        <f t="shared" si="70"/>
        <v>108904</v>
      </c>
      <c r="CG85">
        <f t="shared" si="71"/>
        <v>2.2479177999999999E-2</v>
      </c>
      <c r="CH85">
        <f t="shared" si="29"/>
        <v>735038.43501191377</v>
      </c>
      <c r="CI85" s="2">
        <f t="shared" si="72"/>
        <v>485684977.60000002</v>
      </c>
      <c r="CJ85">
        <f t="shared" si="195"/>
        <v>474301.73593750002</v>
      </c>
      <c r="CK85">
        <f t="shared" si="195"/>
        <v>463.18528900146487</v>
      </c>
      <c r="CL85">
        <f t="shared" si="195"/>
        <v>0.45232938379049303</v>
      </c>
      <c r="CM85" s="2">
        <f t="shared" si="67"/>
        <v>7900364800</v>
      </c>
      <c r="CN85">
        <f t="shared" si="196"/>
        <v>7715200</v>
      </c>
      <c r="CO85">
        <f t="shared" si="196"/>
        <v>7534.375</v>
      </c>
      <c r="CP85">
        <f t="shared" si="196"/>
        <v>7.3577880859375</v>
      </c>
      <c r="CT85">
        <v>100000000</v>
      </c>
      <c r="CU85">
        <v>1000000</v>
      </c>
      <c r="CV85">
        <v>8</v>
      </c>
      <c r="CW85" s="2">
        <f t="shared" si="73"/>
        <v>108545</v>
      </c>
      <c r="CX85" s="3">
        <f t="shared" si="74"/>
        <v>1.0970000000000001E-3</v>
      </c>
      <c r="CY85" s="3">
        <f t="shared" si="35"/>
        <v>911577.02825888782</v>
      </c>
      <c r="CZ85" s="2">
        <f t="shared" si="75"/>
        <v>477415744</v>
      </c>
      <c r="DA85">
        <f t="shared" si="37"/>
        <v>466226.3125</v>
      </c>
      <c r="DB85">
        <f t="shared" si="38"/>
        <v>455.29913330078125</v>
      </c>
      <c r="DC85">
        <f t="shared" si="39"/>
        <v>0.44462805986404419</v>
      </c>
      <c r="DD85" s="2">
        <f t="shared" si="68"/>
        <v>7900364800</v>
      </c>
      <c r="DE85">
        <f t="shared" si="40"/>
        <v>7715200</v>
      </c>
      <c r="DF85">
        <f t="shared" si="41"/>
        <v>7534.375</v>
      </c>
      <c r="DG85">
        <f t="shared" si="42"/>
        <v>7.3577880859375</v>
      </c>
    </row>
    <row r="86" spans="1:111" x14ac:dyDescent="0.25">
      <c r="A86">
        <v>100000000</v>
      </c>
      <c r="B86">
        <v>1000000</v>
      </c>
      <c r="C86">
        <v>64</v>
      </c>
      <c r="D86" s="2">
        <v>173629</v>
      </c>
      <c r="E86">
        <f t="shared" si="148"/>
        <v>1.7362899999999999E-3</v>
      </c>
      <c r="F86">
        <f t="shared" si="11"/>
        <v>575940.65507490106</v>
      </c>
      <c r="G86">
        <v>1872193120</v>
      </c>
      <c r="H86">
        <f t="shared" si="149"/>
        <v>1828313.59375</v>
      </c>
      <c r="I86">
        <f t="shared" si="149"/>
        <v>1785.4624938964844</v>
      </c>
      <c r="J86">
        <f t="shared" si="149"/>
        <v>1.7436157166957855</v>
      </c>
      <c r="K86" s="2">
        <v>7900364800</v>
      </c>
      <c r="L86">
        <f t="shared" si="69"/>
        <v>7715200</v>
      </c>
      <c r="M86">
        <f t="shared" si="150"/>
        <v>7534.375</v>
      </c>
      <c r="N86">
        <f t="shared" si="150"/>
        <v>7.3577880859375</v>
      </c>
      <c r="Q86">
        <v>100000000</v>
      </c>
      <c r="R86">
        <v>1000000</v>
      </c>
      <c r="S86">
        <v>64</v>
      </c>
      <c r="T86" s="2">
        <v>135813</v>
      </c>
      <c r="U86">
        <f t="shared" si="151"/>
        <v>1.3581299999999999E-3</v>
      </c>
      <c r="V86">
        <f t="shared" si="15"/>
        <v>736306.53913837404</v>
      </c>
      <c r="W86" s="2">
        <v>2064937104</v>
      </c>
      <c r="X86">
        <f t="shared" si="187"/>
        <v>2016540.140625</v>
      </c>
      <c r="Y86">
        <f t="shared" si="187"/>
        <v>1969.2774810791016</v>
      </c>
      <c r="Z86">
        <f t="shared" si="187"/>
        <v>1.9231225401163101</v>
      </c>
      <c r="AA86" s="2">
        <f t="shared" si="63"/>
        <v>7900364800</v>
      </c>
      <c r="AB86">
        <f t="shared" si="188"/>
        <v>7715200</v>
      </c>
      <c r="AC86">
        <f t="shared" si="188"/>
        <v>7534.375</v>
      </c>
      <c r="AD86">
        <f t="shared" si="188"/>
        <v>7.3577880859375</v>
      </c>
      <c r="AG86">
        <v>100000000</v>
      </c>
      <c r="AH86">
        <v>1000000</v>
      </c>
      <c r="AI86">
        <v>64</v>
      </c>
      <c r="AJ86" s="2">
        <v>140821</v>
      </c>
      <c r="AK86">
        <f t="shared" si="154"/>
        <v>1.40821E-3</v>
      </c>
      <c r="AL86">
        <f t="shared" si="18"/>
        <v>710121.35974037962</v>
      </c>
      <c r="AM86" s="2">
        <v>2080179072</v>
      </c>
      <c r="AN86">
        <f t="shared" si="189"/>
        <v>2031424.875</v>
      </c>
      <c r="AO86">
        <f t="shared" si="189"/>
        <v>1983.8133544921875</v>
      </c>
      <c r="AP86">
        <f t="shared" si="189"/>
        <v>1.9373177289962769</v>
      </c>
      <c r="AQ86" s="2">
        <f t="shared" si="64"/>
        <v>7900364800</v>
      </c>
      <c r="AR86">
        <f t="shared" si="190"/>
        <v>7715200</v>
      </c>
      <c r="AS86">
        <f t="shared" si="190"/>
        <v>7534.375</v>
      </c>
      <c r="AT86">
        <f t="shared" si="190"/>
        <v>7.3577880859375</v>
      </c>
      <c r="AW86">
        <v>100000000</v>
      </c>
      <c r="AX86">
        <v>1000000</v>
      </c>
      <c r="AY86">
        <v>64</v>
      </c>
      <c r="AZ86" s="2">
        <v>139339</v>
      </c>
      <c r="BA86">
        <f t="shared" si="157"/>
        <v>1.39339E-3</v>
      </c>
      <c r="BB86">
        <f t="shared" si="21"/>
        <v>717674.1615771607</v>
      </c>
      <c r="BC86" s="2">
        <v>1970349000</v>
      </c>
      <c r="BD86">
        <f t="shared" si="191"/>
        <v>1924168.9453125</v>
      </c>
      <c r="BE86">
        <f t="shared" si="191"/>
        <v>1879.0712356567383</v>
      </c>
      <c r="BF86">
        <f t="shared" si="191"/>
        <v>1.8350305035710335</v>
      </c>
      <c r="BG86" s="2">
        <f t="shared" si="65"/>
        <v>7900364800</v>
      </c>
      <c r="BH86">
        <f t="shared" si="192"/>
        <v>7715200</v>
      </c>
      <c r="BI86">
        <f t="shared" si="192"/>
        <v>7534.375</v>
      </c>
      <c r="BJ86">
        <f t="shared" si="192"/>
        <v>7.3577880859375</v>
      </c>
      <c r="BM86">
        <v>1000000</v>
      </c>
      <c r="BN86">
        <v>1000000</v>
      </c>
      <c r="BO86">
        <v>64</v>
      </c>
      <c r="BP86" s="2">
        <v>144082</v>
      </c>
      <c r="BQ86">
        <f t="shared" si="160"/>
        <v>0.14408199999999999</v>
      </c>
      <c r="BR86">
        <f t="shared" si="24"/>
        <v>6940.4922197082215</v>
      </c>
      <c r="BS86" s="2">
        <v>2018604456</v>
      </c>
      <c r="BT86">
        <f t="shared" si="193"/>
        <v>1971293.4140625</v>
      </c>
      <c r="BU86">
        <f t="shared" si="193"/>
        <v>1925.0912246704102</v>
      </c>
      <c r="BV86">
        <f t="shared" si="193"/>
        <v>1.8799718990921974</v>
      </c>
      <c r="BW86" s="2">
        <f t="shared" si="66"/>
        <v>7900364800</v>
      </c>
      <c r="BX86">
        <f t="shared" si="194"/>
        <v>7715200</v>
      </c>
      <c r="BY86">
        <f t="shared" si="194"/>
        <v>7534.375</v>
      </c>
      <c r="BZ86">
        <f t="shared" si="194"/>
        <v>7.3577880859375</v>
      </c>
      <c r="CC86">
        <v>100000000</v>
      </c>
      <c r="CD86">
        <v>1000000</v>
      </c>
      <c r="CE86">
        <v>64</v>
      </c>
      <c r="CF86" s="2">
        <f t="shared" si="70"/>
        <v>146736.79999999999</v>
      </c>
      <c r="CG86">
        <f t="shared" si="71"/>
        <v>2.9995603999999999E-2</v>
      </c>
      <c r="CH86">
        <f t="shared" si="29"/>
        <v>549396.64155010483</v>
      </c>
      <c r="CI86" s="2">
        <f t="shared" si="72"/>
        <v>2001252550.4000001</v>
      </c>
      <c r="CJ86">
        <f t="shared" si="195"/>
        <v>1954348.1937500001</v>
      </c>
      <c r="CK86">
        <f t="shared" si="195"/>
        <v>1908.5431579589845</v>
      </c>
      <c r="CL86">
        <f t="shared" si="195"/>
        <v>1.8638116776943208</v>
      </c>
      <c r="CM86" s="2">
        <f t="shared" si="67"/>
        <v>7900364800</v>
      </c>
      <c r="CN86">
        <f t="shared" si="196"/>
        <v>7715200</v>
      </c>
      <c r="CO86">
        <f t="shared" si="196"/>
        <v>7534.375</v>
      </c>
      <c r="CP86">
        <f t="shared" si="196"/>
        <v>7.3577880859375</v>
      </c>
      <c r="CT86">
        <v>100000000</v>
      </c>
      <c r="CU86">
        <v>1000000</v>
      </c>
      <c r="CV86">
        <v>64</v>
      </c>
      <c r="CW86" s="2">
        <f t="shared" si="73"/>
        <v>140821</v>
      </c>
      <c r="CX86" s="3">
        <f t="shared" si="74"/>
        <v>1.40821E-3</v>
      </c>
      <c r="CY86" s="3">
        <f t="shared" si="35"/>
        <v>710121.35974037962</v>
      </c>
      <c r="CZ86" s="2">
        <f t="shared" si="75"/>
        <v>2018604456</v>
      </c>
      <c r="DA86">
        <f t="shared" si="37"/>
        <v>1971293.4140625</v>
      </c>
      <c r="DB86">
        <f t="shared" si="38"/>
        <v>1925.0912246704102</v>
      </c>
      <c r="DC86">
        <f t="shared" si="39"/>
        <v>1.8799718990921974</v>
      </c>
      <c r="DD86" s="2">
        <f t="shared" si="68"/>
        <v>7900364800</v>
      </c>
      <c r="DE86">
        <f t="shared" si="40"/>
        <v>7715200</v>
      </c>
      <c r="DF86">
        <f t="shared" si="41"/>
        <v>7534.375</v>
      </c>
      <c r="DG86">
        <f t="shared" si="42"/>
        <v>7.3577880859375</v>
      </c>
    </row>
    <row r="87" spans="1:111" x14ac:dyDescent="0.25">
      <c r="A87">
        <v>100000000</v>
      </c>
      <c r="B87">
        <v>1000000</v>
      </c>
      <c r="C87">
        <v>512</v>
      </c>
      <c r="D87" s="2">
        <v>174299</v>
      </c>
      <c r="E87">
        <f t="shared" si="148"/>
        <v>1.74299E-3</v>
      </c>
      <c r="F87">
        <f t="shared" si="11"/>
        <v>573726.75689476123</v>
      </c>
      <c r="G87">
        <v>2911603288</v>
      </c>
      <c r="H87">
        <f t="shared" si="149"/>
        <v>2843362.5859375</v>
      </c>
      <c r="I87">
        <f t="shared" si="149"/>
        <v>2776.7212753295898</v>
      </c>
      <c r="J87">
        <f t="shared" si="149"/>
        <v>2.7116418704390526</v>
      </c>
      <c r="K87" s="2">
        <v>0</v>
      </c>
      <c r="L87">
        <f t="shared" si="69"/>
        <v>0</v>
      </c>
      <c r="M87">
        <f t="shared" si="150"/>
        <v>0</v>
      </c>
      <c r="N87">
        <f t="shared" si="150"/>
        <v>0</v>
      </c>
      <c r="Q87">
        <v>100000000</v>
      </c>
      <c r="R87">
        <v>1000000</v>
      </c>
      <c r="S87">
        <v>512</v>
      </c>
      <c r="T87" s="2">
        <v>162880</v>
      </c>
      <c r="U87">
        <f t="shared" si="151"/>
        <v>1.6287999999999999E-3</v>
      </c>
      <c r="V87">
        <f t="shared" si="15"/>
        <v>613948.91944990167</v>
      </c>
      <c r="W87" s="2">
        <v>2889303224</v>
      </c>
      <c r="X87">
        <f t="shared" si="187"/>
        <v>2821585.1796875</v>
      </c>
      <c r="Y87">
        <f t="shared" si="187"/>
        <v>2755.4542770385742</v>
      </c>
      <c r="Z87">
        <f t="shared" si="187"/>
        <v>2.6908733174204826</v>
      </c>
      <c r="AA87" s="2">
        <f t="shared" ref="AA87:AA100" si="197">K87</f>
        <v>0</v>
      </c>
      <c r="AB87">
        <f t="shared" si="188"/>
        <v>0</v>
      </c>
      <c r="AC87">
        <f t="shared" si="188"/>
        <v>0</v>
      </c>
      <c r="AD87">
        <f t="shared" si="188"/>
        <v>0</v>
      </c>
      <c r="AG87">
        <v>100000000</v>
      </c>
      <c r="AH87">
        <v>1000000</v>
      </c>
      <c r="AI87">
        <v>512</v>
      </c>
      <c r="AJ87" s="2">
        <v>173332</v>
      </c>
      <c r="AK87">
        <f t="shared" si="154"/>
        <v>1.73332E-3</v>
      </c>
      <c r="AL87">
        <f t="shared" si="18"/>
        <v>576927.51482703711</v>
      </c>
      <c r="AM87" s="2">
        <v>2892336584</v>
      </c>
      <c r="AN87">
        <f t="shared" si="189"/>
        <v>2824547.4453125</v>
      </c>
      <c r="AO87">
        <f t="shared" si="189"/>
        <v>2758.3471145629883</v>
      </c>
      <c r="AP87">
        <f t="shared" si="189"/>
        <v>2.6936983540654182</v>
      </c>
      <c r="AQ87" s="2">
        <f t="shared" ref="AQ87:AQ100" si="198">K87</f>
        <v>0</v>
      </c>
      <c r="AR87">
        <f t="shared" si="190"/>
        <v>0</v>
      </c>
      <c r="AS87">
        <f t="shared" si="190"/>
        <v>0</v>
      </c>
      <c r="AT87">
        <f t="shared" si="190"/>
        <v>0</v>
      </c>
      <c r="AW87">
        <v>100000000</v>
      </c>
      <c r="AX87">
        <v>1000000</v>
      </c>
      <c r="AY87">
        <v>512</v>
      </c>
      <c r="AZ87" s="2">
        <v>178168</v>
      </c>
      <c r="BA87">
        <f t="shared" si="157"/>
        <v>1.7816799999999999E-3</v>
      </c>
      <c r="BB87">
        <f t="shared" si="21"/>
        <v>561268.01670333627</v>
      </c>
      <c r="BC87" s="2">
        <v>2894720560</v>
      </c>
      <c r="BD87">
        <f t="shared" si="191"/>
        <v>2826875.546875</v>
      </c>
      <c r="BE87">
        <f t="shared" si="191"/>
        <v>2760.6206512451172</v>
      </c>
      <c r="BF87">
        <f t="shared" si="191"/>
        <v>2.6959186047315598</v>
      </c>
      <c r="BG87" s="2">
        <f t="shared" ref="BG87:BG100" si="199">K87</f>
        <v>0</v>
      </c>
      <c r="BH87">
        <f t="shared" si="192"/>
        <v>0</v>
      </c>
      <c r="BI87">
        <f t="shared" si="192"/>
        <v>0</v>
      </c>
      <c r="BJ87">
        <f t="shared" si="192"/>
        <v>0</v>
      </c>
      <c r="BM87">
        <v>1000000</v>
      </c>
      <c r="BN87">
        <v>1000000</v>
      </c>
      <c r="BO87">
        <v>512</v>
      </c>
      <c r="BP87" s="2">
        <v>176437</v>
      </c>
      <c r="BQ87">
        <f t="shared" si="160"/>
        <v>0.17643700000000001</v>
      </c>
      <c r="BR87">
        <f t="shared" si="24"/>
        <v>5667.745427546376</v>
      </c>
      <c r="BS87" s="2">
        <v>2910411032</v>
      </c>
      <c r="BT87">
        <f t="shared" si="193"/>
        <v>2842198.2734375</v>
      </c>
      <c r="BU87">
        <f t="shared" si="193"/>
        <v>2775.5842514038086</v>
      </c>
      <c r="BV87">
        <f t="shared" si="193"/>
        <v>2.7105314955115318</v>
      </c>
      <c r="BW87" s="2">
        <f t="shared" ref="BW87:BW100" si="200">K87</f>
        <v>0</v>
      </c>
      <c r="BX87">
        <f t="shared" si="194"/>
        <v>0</v>
      </c>
      <c r="BY87">
        <f t="shared" si="194"/>
        <v>0</v>
      </c>
      <c r="BZ87">
        <f t="shared" si="194"/>
        <v>0</v>
      </c>
      <c r="CC87">
        <v>100000000</v>
      </c>
      <c r="CD87">
        <v>1000000</v>
      </c>
      <c r="CE87">
        <v>512</v>
      </c>
      <c r="CF87" s="2">
        <f t="shared" si="70"/>
        <v>173023.2</v>
      </c>
      <c r="CG87">
        <f t="shared" si="71"/>
        <v>3.6664758000000006E-2</v>
      </c>
      <c r="CH87">
        <f t="shared" si="29"/>
        <v>466307.79066051665</v>
      </c>
      <c r="CI87" s="2">
        <f t="shared" si="72"/>
        <v>2899674937.5999999</v>
      </c>
      <c r="CJ87">
        <f t="shared" si="195"/>
        <v>2831713.8062499999</v>
      </c>
      <c r="CK87">
        <f t="shared" si="195"/>
        <v>2765.3455139160155</v>
      </c>
      <c r="CL87">
        <f t="shared" si="195"/>
        <v>2.7005327284336089</v>
      </c>
      <c r="CM87" s="2">
        <f t="shared" ref="CM87:CM100" si="201">K87</f>
        <v>0</v>
      </c>
      <c r="CN87">
        <f t="shared" si="196"/>
        <v>0</v>
      </c>
      <c r="CO87">
        <f t="shared" si="196"/>
        <v>0</v>
      </c>
      <c r="CP87">
        <f t="shared" si="196"/>
        <v>0</v>
      </c>
      <c r="CT87">
        <v>100000000</v>
      </c>
      <c r="CU87">
        <v>1000000</v>
      </c>
      <c r="CV87">
        <v>512</v>
      </c>
      <c r="CW87" s="2">
        <f t="shared" si="73"/>
        <v>174299</v>
      </c>
      <c r="CX87" s="3">
        <f t="shared" si="74"/>
        <v>1.74299E-3</v>
      </c>
      <c r="CY87" s="3">
        <f t="shared" si="35"/>
        <v>573726.75689476123</v>
      </c>
      <c r="CZ87" s="2">
        <f t="shared" si="75"/>
        <v>2894720560</v>
      </c>
      <c r="DA87">
        <f t="shared" si="37"/>
        <v>2826875.546875</v>
      </c>
      <c r="DB87">
        <f t="shared" si="38"/>
        <v>2760.6206512451172</v>
      </c>
      <c r="DC87">
        <f t="shared" si="39"/>
        <v>2.6959186047315598</v>
      </c>
      <c r="DD87" s="2">
        <f t="shared" ref="DD87:DD100" si="202">K87</f>
        <v>0</v>
      </c>
      <c r="DE87">
        <f t="shared" si="40"/>
        <v>0</v>
      </c>
      <c r="DF87">
        <f t="shared" si="41"/>
        <v>0</v>
      </c>
      <c r="DG87">
        <f t="shared" si="42"/>
        <v>0</v>
      </c>
    </row>
    <row r="88" spans="1:111" x14ac:dyDescent="0.25">
      <c r="A88">
        <v>100000000</v>
      </c>
      <c r="B88">
        <v>10000000</v>
      </c>
      <c r="C88">
        <v>2</v>
      </c>
      <c r="D88" s="2">
        <v>151164</v>
      </c>
      <c r="E88">
        <f t="shared" si="148"/>
        <v>1.5116400000000001E-3</v>
      </c>
      <c r="F88">
        <f t="shared" ref="F88:F100" si="203">(A88/D88)*1000</f>
        <v>661533.16927310731</v>
      </c>
      <c r="G88">
        <v>592513912</v>
      </c>
      <c r="H88">
        <f t="shared" si="149"/>
        <v>578626.8671875</v>
      </c>
      <c r="I88">
        <f t="shared" si="149"/>
        <v>565.06529998779297</v>
      </c>
      <c r="J88">
        <f t="shared" si="149"/>
        <v>0.55182158201932907</v>
      </c>
      <c r="K88" s="2">
        <v>7900037120</v>
      </c>
      <c r="L88">
        <f t="shared" ref="L88:L100" si="204">K88/1024</f>
        <v>7714880</v>
      </c>
      <c r="M88">
        <f t="shared" si="150"/>
        <v>7534.0625</v>
      </c>
      <c r="N88">
        <f t="shared" si="150"/>
        <v>7.35748291015625</v>
      </c>
      <c r="Q88">
        <v>100000000</v>
      </c>
      <c r="R88">
        <v>10000000</v>
      </c>
      <c r="S88">
        <v>2</v>
      </c>
      <c r="T88" s="2">
        <v>152694</v>
      </c>
      <c r="U88">
        <f t="shared" si="151"/>
        <v>1.5269400000000001E-3</v>
      </c>
      <c r="V88">
        <f t="shared" ref="V88:V100" si="205">(Q88/T88)*1000</f>
        <v>654904.58040263539</v>
      </c>
      <c r="W88" s="2">
        <v>592488264</v>
      </c>
      <c r="X88">
        <f t="shared" si="187"/>
        <v>578601.8203125</v>
      </c>
      <c r="Y88">
        <f t="shared" si="187"/>
        <v>565.04084014892578</v>
      </c>
      <c r="Z88">
        <f t="shared" si="187"/>
        <v>0.55179769545793533</v>
      </c>
      <c r="AA88" s="2">
        <f t="shared" si="197"/>
        <v>7900037120</v>
      </c>
      <c r="AB88">
        <f t="shared" si="188"/>
        <v>7714880</v>
      </c>
      <c r="AC88">
        <f t="shared" si="188"/>
        <v>7534.0625</v>
      </c>
      <c r="AD88">
        <f t="shared" si="188"/>
        <v>7.35748291015625</v>
      </c>
      <c r="AG88">
        <v>100000000</v>
      </c>
      <c r="AH88">
        <v>10000000</v>
      </c>
      <c r="AI88">
        <v>2</v>
      </c>
      <c r="AJ88" s="2">
        <v>153270</v>
      </c>
      <c r="AK88">
        <f t="shared" si="154"/>
        <v>1.5326999999999999E-3</v>
      </c>
      <c r="AL88">
        <f t="shared" ref="AL88:AL100" si="206">(AG88/AJ88)*1000</f>
        <v>652443.40053500351</v>
      </c>
      <c r="AM88" s="2">
        <v>592396224</v>
      </c>
      <c r="AN88">
        <f t="shared" si="189"/>
        <v>578511.9375</v>
      </c>
      <c r="AO88">
        <f t="shared" si="189"/>
        <v>564.95306396484375</v>
      </c>
      <c r="AP88">
        <f t="shared" si="189"/>
        <v>0.55171197652816772</v>
      </c>
      <c r="AQ88" s="2">
        <f t="shared" si="198"/>
        <v>7900037120</v>
      </c>
      <c r="AR88">
        <f t="shared" si="190"/>
        <v>7714880</v>
      </c>
      <c r="AS88">
        <f t="shared" si="190"/>
        <v>7534.0625</v>
      </c>
      <c r="AT88">
        <f t="shared" si="190"/>
        <v>7.35748291015625</v>
      </c>
      <c r="AW88">
        <v>100000000</v>
      </c>
      <c r="AX88">
        <v>10000000</v>
      </c>
      <c r="AY88">
        <v>2</v>
      </c>
      <c r="AZ88" s="2">
        <v>149698</v>
      </c>
      <c r="BA88">
        <f t="shared" si="157"/>
        <v>1.49698E-3</v>
      </c>
      <c r="BB88">
        <f t="shared" ref="BB88:BB100" si="207">(AW88/AZ88)*1000</f>
        <v>668011.59668131836</v>
      </c>
      <c r="BC88" s="2">
        <v>591557856</v>
      </c>
      <c r="BD88">
        <f t="shared" si="191"/>
        <v>577693.21875</v>
      </c>
      <c r="BE88">
        <f t="shared" si="191"/>
        <v>564.15353393554687</v>
      </c>
      <c r="BF88">
        <f t="shared" si="191"/>
        <v>0.5509311854839325</v>
      </c>
      <c r="BG88" s="2">
        <f t="shared" si="199"/>
        <v>7900037120</v>
      </c>
      <c r="BH88">
        <f t="shared" si="192"/>
        <v>7714880</v>
      </c>
      <c r="BI88">
        <f t="shared" si="192"/>
        <v>7534.0625</v>
      </c>
      <c r="BJ88">
        <f t="shared" si="192"/>
        <v>7.35748291015625</v>
      </c>
      <c r="BM88">
        <v>10000000</v>
      </c>
      <c r="BN88">
        <v>10000000</v>
      </c>
      <c r="BO88">
        <v>2</v>
      </c>
      <c r="BP88" s="2">
        <v>153426</v>
      </c>
      <c r="BQ88">
        <f t="shared" si="160"/>
        <v>1.53426E-2</v>
      </c>
      <c r="BR88">
        <f t="shared" ref="BR88:BR100" si="208">(BM88/BP88)*1000</f>
        <v>65178.001121061614</v>
      </c>
      <c r="BS88" s="2">
        <v>592454968</v>
      </c>
      <c r="BT88">
        <f t="shared" si="193"/>
        <v>578569.3046875</v>
      </c>
      <c r="BU88">
        <f t="shared" si="193"/>
        <v>565.00908660888672</v>
      </c>
      <c r="BV88">
        <f t="shared" si="193"/>
        <v>0.55176668614149094</v>
      </c>
      <c r="BW88" s="2">
        <f t="shared" si="200"/>
        <v>7900037120</v>
      </c>
      <c r="BX88">
        <f t="shared" si="194"/>
        <v>7714880</v>
      </c>
      <c r="BY88">
        <f t="shared" si="194"/>
        <v>7534.0625</v>
      </c>
      <c r="BZ88">
        <f t="shared" si="194"/>
        <v>7.35748291015625</v>
      </c>
      <c r="CC88">
        <v>100000000</v>
      </c>
      <c r="CD88">
        <v>10000000</v>
      </c>
      <c r="CE88">
        <v>2</v>
      </c>
      <c r="CF88" s="2">
        <f t="shared" ref="CF88:CF100" si="209">AVERAGE(D88,T88,AJ88,AZ88,BP88)</f>
        <v>152050.4</v>
      </c>
      <c r="CG88">
        <f t="shared" ref="CG88:CG100" si="210">AVERAGE(E88,U88,AK88,BA88,BQ88)</f>
        <v>4.2821719999999999E-3</v>
      </c>
      <c r="CH88">
        <f t="shared" ref="CH88:CH100" si="211">AVERAGE(F88,V88,AL88,BB88,BR88)</f>
        <v>540414.14960262529</v>
      </c>
      <c r="CI88" s="2">
        <f t="shared" ref="CI88:CI100" si="212">AVERAGE(G88,W88,AM88,BC88,BS88)</f>
        <v>592282244.79999995</v>
      </c>
      <c r="CJ88">
        <f t="shared" si="195"/>
        <v>578400.62968749995</v>
      </c>
      <c r="CK88">
        <f t="shared" si="195"/>
        <v>564.84436492919917</v>
      </c>
      <c r="CL88">
        <f t="shared" si="195"/>
        <v>0.55160582512617107</v>
      </c>
      <c r="CM88" s="2">
        <f t="shared" si="201"/>
        <v>7900037120</v>
      </c>
      <c r="CN88">
        <f t="shared" si="196"/>
        <v>7714880</v>
      </c>
      <c r="CO88">
        <f t="shared" si="196"/>
        <v>7534.0625</v>
      </c>
      <c r="CP88">
        <f t="shared" si="196"/>
        <v>7.35748291015625</v>
      </c>
      <c r="CT88">
        <v>100000000</v>
      </c>
      <c r="CU88">
        <v>10000000</v>
      </c>
      <c r="CV88">
        <v>2</v>
      </c>
      <c r="CW88" s="2">
        <f t="shared" ref="CW88:CW100" si="213">MEDIAN(D88,T88,AJ88,AZ88,BP88)</f>
        <v>152694</v>
      </c>
      <c r="CX88" s="3">
        <f t="shared" ref="CX88:CX100" si="214">MEDIAN(E88,U88,AK88,BA88,BQ88)</f>
        <v>1.5269400000000001E-3</v>
      </c>
      <c r="CY88" s="3">
        <f t="shared" ref="CY88:CY100" si="215">MEDIAN(F88,V88,AL88,BB88,BR88)</f>
        <v>654904.58040263539</v>
      </c>
      <c r="CZ88" s="2">
        <f t="shared" ref="CZ88:CZ100" si="216">MEDIAN(G88,W88,AM88,BC88,BS88)</f>
        <v>592454968</v>
      </c>
      <c r="DA88">
        <f t="shared" ref="DA88:DA100" si="217">CZ88/1024</f>
        <v>578569.3046875</v>
      </c>
      <c r="DB88">
        <f t="shared" ref="DB88:DB100" si="218">DA88/1024</f>
        <v>565.00908660888672</v>
      </c>
      <c r="DC88">
        <f t="shared" ref="DC88:DC100" si="219">DB88/1024</f>
        <v>0.55176668614149094</v>
      </c>
      <c r="DD88" s="2">
        <f t="shared" si="202"/>
        <v>7900037120</v>
      </c>
      <c r="DE88">
        <f t="shared" ref="DE88:DE100" si="220">DD88/1024</f>
        <v>7714880</v>
      </c>
      <c r="DF88">
        <f t="shared" ref="DF88:DF100" si="221">DE88/1024</f>
        <v>7534.0625</v>
      </c>
      <c r="DG88">
        <f t="shared" ref="DG88:DG100" si="222">DF88/1024</f>
        <v>7.35748291015625</v>
      </c>
    </row>
    <row r="89" spans="1:111" x14ac:dyDescent="0.25">
      <c r="A89">
        <v>100000000</v>
      </c>
      <c r="B89">
        <v>10000000</v>
      </c>
      <c r="C89">
        <v>4</v>
      </c>
      <c r="D89" s="2">
        <v>133520</v>
      </c>
      <c r="E89">
        <f t="shared" si="148"/>
        <v>1.3351999999999999E-3</v>
      </c>
      <c r="F89">
        <f t="shared" si="203"/>
        <v>748951.46794487722</v>
      </c>
      <c r="G89">
        <v>1182159136</v>
      </c>
      <c r="H89">
        <f t="shared" si="149"/>
        <v>1154452.28125</v>
      </c>
      <c r="I89">
        <f t="shared" si="149"/>
        <v>1127.3948059082031</v>
      </c>
      <c r="J89">
        <f t="shared" si="149"/>
        <v>1.1009714901447296</v>
      </c>
      <c r="K89" s="2">
        <v>7900037120</v>
      </c>
      <c r="L89">
        <f t="shared" si="204"/>
        <v>7714880</v>
      </c>
      <c r="M89">
        <f t="shared" si="150"/>
        <v>7534.0625</v>
      </c>
      <c r="N89">
        <f t="shared" si="150"/>
        <v>7.35748291015625</v>
      </c>
      <c r="Q89">
        <v>100000000</v>
      </c>
      <c r="R89">
        <v>10000000</v>
      </c>
      <c r="S89">
        <v>4</v>
      </c>
      <c r="T89" s="2">
        <v>132132</v>
      </c>
      <c r="U89">
        <f t="shared" si="151"/>
        <v>1.32132E-3</v>
      </c>
      <c r="V89">
        <f t="shared" si="205"/>
        <v>756818.93863712053</v>
      </c>
      <c r="W89" s="2">
        <v>1183379680</v>
      </c>
      <c r="X89">
        <f t="shared" si="187"/>
        <v>1155644.21875</v>
      </c>
      <c r="Y89">
        <f t="shared" si="187"/>
        <v>1128.5588073730469</v>
      </c>
      <c r="Z89">
        <f t="shared" si="187"/>
        <v>1.1021082103252411</v>
      </c>
      <c r="AA89" s="2">
        <f t="shared" si="197"/>
        <v>7900037120</v>
      </c>
      <c r="AB89">
        <f t="shared" si="188"/>
        <v>7714880</v>
      </c>
      <c r="AC89">
        <f t="shared" si="188"/>
        <v>7534.0625</v>
      </c>
      <c r="AD89">
        <f t="shared" si="188"/>
        <v>7.35748291015625</v>
      </c>
      <c r="AG89">
        <v>100000000</v>
      </c>
      <c r="AH89">
        <v>10000000</v>
      </c>
      <c r="AI89">
        <v>4</v>
      </c>
      <c r="AJ89" s="2">
        <v>141550</v>
      </c>
      <c r="AK89">
        <f t="shared" si="154"/>
        <v>1.4155000000000001E-3</v>
      </c>
      <c r="AL89">
        <f t="shared" si="206"/>
        <v>706464.14694454253</v>
      </c>
      <c r="AM89" s="2">
        <v>1182314632</v>
      </c>
      <c r="AN89">
        <f t="shared" si="189"/>
        <v>1154604.1328125</v>
      </c>
      <c r="AO89">
        <f t="shared" si="189"/>
        <v>1127.543098449707</v>
      </c>
      <c r="AP89">
        <f t="shared" si="189"/>
        <v>1.101116307079792</v>
      </c>
      <c r="AQ89" s="2">
        <f t="shared" si="198"/>
        <v>7900037120</v>
      </c>
      <c r="AR89">
        <f t="shared" si="190"/>
        <v>7714880</v>
      </c>
      <c r="AS89">
        <f t="shared" si="190"/>
        <v>7534.0625</v>
      </c>
      <c r="AT89">
        <f t="shared" si="190"/>
        <v>7.35748291015625</v>
      </c>
      <c r="AW89">
        <v>100000000</v>
      </c>
      <c r="AX89">
        <v>10000000</v>
      </c>
      <c r="AY89">
        <v>4</v>
      </c>
      <c r="AZ89" s="2">
        <v>132023</v>
      </c>
      <c r="BA89">
        <f t="shared" si="157"/>
        <v>1.3202299999999999E-3</v>
      </c>
      <c r="BB89">
        <f t="shared" si="207"/>
        <v>757443.77873552334</v>
      </c>
      <c r="BC89" s="2">
        <v>1183354776</v>
      </c>
      <c r="BD89">
        <f t="shared" si="191"/>
        <v>1155619.8984375</v>
      </c>
      <c r="BE89">
        <f t="shared" si="191"/>
        <v>1128.5350570678711</v>
      </c>
      <c r="BF89">
        <f t="shared" si="191"/>
        <v>1.1020850166678429</v>
      </c>
      <c r="BG89" s="2">
        <f t="shared" si="199"/>
        <v>7900037120</v>
      </c>
      <c r="BH89">
        <f t="shared" si="192"/>
        <v>7714880</v>
      </c>
      <c r="BI89">
        <f t="shared" si="192"/>
        <v>7534.0625</v>
      </c>
      <c r="BJ89">
        <f t="shared" si="192"/>
        <v>7.35748291015625</v>
      </c>
      <c r="BM89">
        <v>10000000</v>
      </c>
      <c r="BN89">
        <v>10000000</v>
      </c>
      <c r="BO89">
        <v>4</v>
      </c>
      <c r="BP89" s="2">
        <v>132226</v>
      </c>
      <c r="BQ89">
        <f t="shared" si="160"/>
        <v>1.3222599999999999E-2</v>
      </c>
      <c r="BR89">
        <f t="shared" si="208"/>
        <v>75628.091298231811</v>
      </c>
      <c r="BS89" s="2">
        <v>1183517248</v>
      </c>
      <c r="BT89">
        <f t="shared" si="193"/>
        <v>1155778.5625</v>
      </c>
      <c r="BU89">
        <f t="shared" si="193"/>
        <v>1128.6900024414062</v>
      </c>
      <c r="BV89">
        <f t="shared" si="193"/>
        <v>1.1022363305091858</v>
      </c>
      <c r="BW89" s="2">
        <f t="shared" si="200"/>
        <v>7900037120</v>
      </c>
      <c r="BX89">
        <f t="shared" si="194"/>
        <v>7714880</v>
      </c>
      <c r="BY89">
        <f t="shared" si="194"/>
        <v>7534.0625</v>
      </c>
      <c r="BZ89">
        <f t="shared" si="194"/>
        <v>7.35748291015625</v>
      </c>
      <c r="CC89">
        <v>100000000</v>
      </c>
      <c r="CD89">
        <v>10000000</v>
      </c>
      <c r="CE89">
        <v>4</v>
      </c>
      <c r="CF89" s="2">
        <f t="shared" si="209"/>
        <v>134290.20000000001</v>
      </c>
      <c r="CG89">
        <f t="shared" si="210"/>
        <v>3.7229699999999999E-3</v>
      </c>
      <c r="CH89">
        <f t="shared" si="211"/>
        <v>609061.28471205907</v>
      </c>
      <c r="CI89" s="2">
        <f t="shared" si="212"/>
        <v>1182945094.4000001</v>
      </c>
      <c r="CJ89">
        <f t="shared" si="195"/>
        <v>1155219.8187500001</v>
      </c>
      <c r="CK89">
        <f t="shared" si="195"/>
        <v>1128.144354248047</v>
      </c>
      <c r="CL89">
        <f t="shared" si="195"/>
        <v>1.1017034709453584</v>
      </c>
      <c r="CM89" s="2">
        <f t="shared" si="201"/>
        <v>7900037120</v>
      </c>
      <c r="CN89">
        <f t="shared" si="196"/>
        <v>7714880</v>
      </c>
      <c r="CO89">
        <f t="shared" si="196"/>
        <v>7534.0625</v>
      </c>
      <c r="CP89">
        <f t="shared" si="196"/>
        <v>7.35748291015625</v>
      </c>
      <c r="CT89">
        <v>100000000</v>
      </c>
      <c r="CU89">
        <v>10000000</v>
      </c>
      <c r="CV89">
        <v>4</v>
      </c>
      <c r="CW89" s="2">
        <f t="shared" si="213"/>
        <v>132226</v>
      </c>
      <c r="CX89" s="3">
        <f t="shared" si="214"/>
        <v>1.3351999999999999E-3</v>
      </c>
      <c r="CY89" s="3">
        <f t="shared" si="215"/>
        <v>748951.46794487722</v>
      </c>
      <c r="CZ89" s="2">
        <f t="shared" si="216"/>
        <v>1183354776</v>
      </c>
      <c r="DA89">
        <f t="shared" si="217"/>
        <v>1155619.8984375</v>
      </c>
      <c r="DB89">
        <f t="shared" si="218"/>
        <v>1128.5350570678711</v>
      </c>
      <c r="DC89">
        <f t="shared" si="219"/>
        <v>1.1020850166678429</v>
      </c>
      <c r="DD89" s="2">
        <f t="shared" si="202"/>
        <v>7900037120</v>
      </c>
      <c r="DE89">
        <f t="shared" si="220"/>
        <v>7714880</v>
      </c>
      <c r="DF89">
        <f t="shared" si="221"/>
        <v>7534.0625</v>
      </c>
      <c r="DG89">
        <f t="shared" si="222"/>
        <v>7.35748291015625</v>
      </c>
    </row>
    <row r="90" spans="1:111" x14ac:dyDescent="0.25">
      <c r="A90">
        <v>100000000</v>
      </c>
      <c r="B90">
        <v>10000000</v>
      </c>
      <c r="C90">
        <v>8</v>
      </c>
      <c r="D90" s="2">
        <v>109730</v>
      </c>
      <c r="E90">
        <f t="shared" si="148"/>
        <v>1.0973000000000001E-3</v>
      </c>
      <c r="F90">
        <f t="shared" si="203"/>
        <v>911327.80461131874</v>
      </c>
      <c r="G90">
        <v>2605653088</v>
      </c>
      <c r="H90">
        <f t="shared" si="149"/>
        <v>2544583.09375</v>
      </c>
      <c r="I90">
        <f t="shared" si="149"/>
        <v>2484.9444274902344</v>
      </c>
      <c r="J90">
        <f t="shared" si="149"/>
        <v>2.426703542470932</v>
      </c>
      <c r="K90" s="2">
        <v>7900037120</v>
      </c>
      <c r="L90">
        <f t="shared" si="204"/>
        <v>7714880</v>
      </c>
      <c r="M90">
        <f t="shared" si="150"/>
        <v>7534.0625</v>
      </c>
      <c r="N90">
        <f t="shared" si="150"/>
        <v>7.35748291015625</v>
      </c>
      <c r="Q90">
        <v>100000000</v>
      </c>
      <c r="R90">
        <v>10000000</v>
      </c>
      <c r="S90">
        <v>8</v>
      </c>
      <c r="T90" s="2">
        <v>109856</v>
      </c>
      <c r="U90">
        <f t="shared" si="151"/>
        <v>1.0985599999999999E-3</v>
      </c>
      <c r="V90">
        <f t="shared" si="205"/>
        <v>910282.55170404899</v>
      </c>
      <c r="W90" s="2">
        <v>2364173760</v>
      </c>
      <c r="X90">
        <f t="shared" si="187"/>
        <v>2308763.4375</v>
      </c>
      <c r="Y90">
        <f t="shared" si="187"/>
        <v>2254.6517944335937</v>
      </c>
      <c r="Z90">
        <f t="shared" si="187"/>
        <v>2.2018083930015564</v>
      </c>
      <c r="AA90" s="2">
        <f t="shared" si="197"/>
        <v>7900037120</v>
      </c>
      <c r="AB90">
        <f t="shared" si="188"/>
        <v>7714880</v>
      </c>
      <c r="AC90">
        <f t="shared" si="188"/>
        <v>7534.0625</v>
      </c>
      <c r="AD90">
        <f t="shared" si="188"/>
        <v>7.35748291015625</v>
      </c>
      <c r="AG90">
        <v>100000000</v>
      </c>
      <c r="AH90">
        <v>10000000</v>
      </c>
      <c r="AI90">
        <v>8</v>
      </c>
      <c r="AJ90" s="2">
        <v>108982</v>
      </c>
      <c r="AK90">
        <f t="shared" si="154"/>
        <v>1.08982E-3</v>
      </c>
      <c r="AL90">
        <f t="shared" si="206"/>
        <v>917582.72008221538</v>
      </c>
      <c r="AM90" s="2">
        <v>2605670664</v>
      </c>
      <c r="AN90">
        <f t="shared" si="189"/>
        <v>2544600.2578125</v>
      </c>
      <c r="AO90">
        <f t="shared" si="189"/>
        <v>2484.9611892700195</v>
      </c>
      <c r="AP90">
        <f t="shared" si="189"/>
        <v>2.4267199113965034</v>
      </c>
      <c r="AQ90" s="2">
        <f t="shared" si="198"/>
        <v>7900037120</v>
      </c>
      <c r="AR90">
        <f t="shared" si="190"/>
        <v>7714880</v>
      </c>
      <c r="AS90">
        <f t="shared" si="190"/>
        <v>7534.0625</v>
      </c>
      <c r="AT90">
        <f t="shared" si="190"/>
        <v>7.35748291015625</v>
      </c>
      <c r="AW90">
        <v>100000000</v>
      </c>
      <c r="AX90">
        <v>10000000</v>
      </c>
      <c r="AY90">
        <v>8</v>
      </c>
      <c r="AZ90" s="2">
        <v>114676</v>
      </c>
      <c r="BA90">
        <f t="shared" si="157"/>
        <v>1.1467599999999999E-3</v>
      </c>
      <c r="BB90">
        <f t="shared" si="207"/>
        <v>872022.04471729044</v>
      </c>
      <c r="BC90" s="2">
        <v>2363968992</v>
      </c>
      <c r="BD90">
        <f t="shared" si="191"/>
        <v>2308563.46875</v>
      </c>
      <c r="BE90">
        <f t="shared" si="191"/>
        <v>2254.4565124511719</v>
      </c>
      <c r="BF90">
        <f t="shared" si="191"/>
        <v>2.2016176879405975</v>
      </c>
      <c r="BG90" s="2">
        <f t="shared" si="199"/>
        <v>7900037120</v>
      </c>
      <c r="BH90">
        <f t="shared" si="192"/>
        <v>7714880</v>
      </c>
      <c r="BI90">
        <f t="shared" si="192"/>
        <v>7534.0625</v>
      </c>
      <c r="BJ90">
        <f t="shared" si="192"/>
        <v>7.35748291015625</v>
      </c>
      <c r="BM90">
        <v>10000000</v>
      </c>
      <c r="BN90">
        <v>10000000</v>
      </c>
      <c r="BO90">
        <v>8</v>
      </c>
      <c r="BP90" s="2">
        <v>112960</v>
      </c>
      <c r="BQ90">
        <f t="shared" si="160"/>
        <v>1.1296E-2</v>
      </c>
      <c r="BR90">
        <f t="shared" si="208"/>
        <v>88526.912181303123</v>
      </c>
      <c r="BS90" s="2">
        <v>2365018304</v>
      </c>
      <c r="BT90">
        <f t="shared" si="193"/>
        <v>2309588.1875</v>
      </c>
      <c r="BU90">
        <f t="shared" si="193"/>
        <v>2255.4572143554687</v>
      </c>
      <c r="BV90">
        <f t="shared" si="193"/>
        <v>2.2025949358940125</v>
      </c>
      <c r="BW90" s="2">
        <f t="shared" si="200"/>
        <v>7900037120</v>
      </c>
      <c r="BX90">
        <f t="shared" si="194"/>
        <v>7714880</v>
      </c>
      <c r="BY90">
        <f t="shared" si="194"/>
        <v>7534.0625</v>
      </c>
      <c r="BZ90">
        <f t="shared" si="194"/>
        <v>7.35748291015625</v>
      </c>
      <c r="CC90">
        <v>100000000</v>
      </c>
      <c r="CD90">
        <v>10000000</v>
      </c>
      <c r="CE90">
        <v>8</v>
      </c>
      <c r="CF90" s="2">
        <f t="shared" si="209"/>
        <v>111240.8</v>
      </c>
      <c r="CG90">
        <f t="shared" si="210"/>
        <v>3.1456879999999998E-3</v>
      </c>
      <c r="CH90">
        <f t="shared" si="211"/>
        <v>739948.40665923536</v>
      </c>
      <c r="CI90" s="2">
        <f t="shared" si="212"/>
        <v>2460896961.5999999</v>
      </c>
      <c r="CJ90">
        <f t="shared" si="195"/>
        <v>2403219.6890624999</v>
      </c>
      <c r="CK90">
        <f t="shared" si="195"/>
        <v>2346.8942276000976</v>
      </c>
      <c r="CL90">
        <f t="shared" si="195"/>
        <v>2.2918888941407203</v>
      </c>
      <c r="CM90" s="2">
        <f t="shared" si="201"/>
        <v>7900037120</v>
      </c>
      <c r="CN90">
        <f t="shared" si="196"/>
        <v>7714880</v>
      </c>
      <c r="CO90">
        <f t="shared" si="196"/>
        <v>7534.0625</v>
      </c>
      <c r="CP90">
        <f t="shared" si="196"/>
        <v>7.35748291015625</v>
      </c>
      <c r="CT90">
        <v>100000000</v>
      </c>
      <c r="CU90">
        <v>10000000</v>
      </c>
      <c r="CV90">
        <v>8</v>
      </c>
      <c r="CW90" s="2">
        <f t="shared" si="213"/>
        <v>109856</v>
      </c>
      <c r="CX90" s="3">
        <f t="shared" si="214"/>
        <v>1.0985599999999999E-3</v>
      </c>
      <c r="CY90" s="3">
        <f t="shared" si="215"/>
        <v>910282.55170404899</v>
      </c>
      <c r="CZ90" s="2">
        <f t="shared" si="216"/>
        <v>2365018304</v>
      </c>
      <c r="DA90">
        <f t="shared" si="217"/>
        <v>2309588.1875</v>
      </c>
      <c r="DB90">
        <f t="shared" si="218"/>
        <v>2255.4572143554687</v>
      </c>
      <c r="DC90">
        <f t="shared" si="219"/>
        <v>2.2025949358940125</v>
      </c>
      <c r="DD90" s="2">
        <f t="shared" si="202"/>
        <v>7900037120</v>
      </c>
      <c r="DE90">
        <f t="shared" si="220"/>
        <v>7714880</v>
      </c>
      <c r="DF90">
        <f t="shared" si="221"/>
        <v>7534.0625</v>
      </c>
      <c r="DG90">
        <f t="shared" si="222"/>
        <v>7.35748291015625</v>
      </c>
    </row>
    <row r="91" spans="1:111" x14ac:dyDescent="0.25">
      <c r="A91">
        <v>100000000</v>
      </c>
      <c r="B91">
        <v>10000000</v>
      </c>
      <c r="C91">
        <v>64</v>
      </c>
      <c r="D91" s="2">
        <v>103178</v>
      </c>
      <c r="E91">
        <f t="shared" si="148"/>
        <v>1.0317799999999999E-3</v>
      </c>
      <c r="F91">
        <f t="shared" si="203"/>
        <v>969198.86022214044</v>
      </c>
      <c r="G91">
        <v>2991821464</v>
      </c>
      <c r="H91">
        <f t="shared" si="149"/>
        <v>2921700.6484375</v>
      </c>
      <c r="I91">
        <f t="shared" si="149"/>
        <v>2853.2232894897461</v>
      </c>
      <c r="J91">
        <f t="shared" si="149"/>
        <v>2.7863508686423302</v>
      </c>
      <c r="K91" s="2">
        <v>0</v>
      </c>
      <c r="L91">
        <f t="shared" si="204"/>
        <v>0</v>
      </c>
      <c r="M91">
        <f t="shared" si="150"/>
        <v>0</v>
      </c>
      <c r="N91">
        <f t="shared" si="150"/>
        <v>0</v>
      </c>
      <c r="Q91">
        <v>100000000</v>
      </c>
      <c r="R91">
        <v>10000000</v>
      </c>
      <c r="S91">
        <v>64</v>
      </c>
      <c r="T91" s="2">
        <v>103724</v>
      </c>
      <c r="U91">
        <f t="shared" si="151"/>
        <v>1.03724E-3</v>
      </c>
      <c r="V91">
        <f t="shared" si="205"/>
        <v>964097.0267247695</v>
      </c>
      <c r="W91" s="2">
        <v>2991441456</v>
      </c>
      <c r="X91">
        <f t="shared" si="187"/>
        <v>2921329.546875</v>
      </c>
      <c r="Y91">
        <f t="shared" si="187"/>
        <v>2852.8608856201172</v>
      </c>
      <c r="Z91">
        <f t="shared" si="187"/>
        <v>2.7859969586133957</v>
      </c>
      <c r="AA91" s="2">
        <f t="shared" si="197"/>
        <v>0</v>
      </c>
      <c r="AB91">
        <f t="shared" si="188"/>
        <v>0</v>
      </c>
      <c r="AC91">
        <f t="shared" si="188"/>
        <v>0</v>
      </c>
      <c r="AD91">
        <f t="shared" si="188"/>
        <v>0</v>
      </c>
      <c r="AG91">
        <v>100000000</v>
      </c>
      <c r="AH91">
        <v>10000000</v>
      </c>
      <c r="AI91">
        <v>64</v>
      </c>
      <c r="AJ91" s="2">
        <v>108576</v>
      </c>
      <c r="AK91">
        <f t="shared" si="154"/>
        <v>1.0857600000000001E-3</v>
      </c>
      <c r="AL91">
        <f t="shared" si="206"/>
        <v>921013.85204833478</v>
      </c>
      <c r="AM91" s="2">
        <v>2992029480</v>
      </c>
      <c r="AN91">
        <f t="shared" si="189"/>
        <v>2921903.7890625</v>
      </c>
      <c r="AO91">
        <f t="shared" si="189"/>
        <v>2853.4216690063477</v>
      </c>
      <c r="AP91">
        <f t="shared" si="189"/>
        <v>2.7865445986390114</v>
      </c>
      <c r="AQ91" s="2">
        <f t="shared" si="198"/>
        <v>0</v>
      </c>
      <c r="AR91">
        <f t="shared" si="190"/>
        <v>0</v>
      </c>
      <c r="AS91">
        <f t="shared" si="190"/>
        <v>0</v>
      </c>
      <c r="AT91">
        <f t="shared" si="190"/>
        <v>0</v>
      </c>
      <c r="AW91">
        <v>100000000</v>
      </c>
      <c r="AX91">
        <v>10000000</v>
      </c>
      <c r="AY91">
        <v>64</v>
      </c>
      <c r="AZ91" s="2">
        <v>106408</v>
      </c>
      <c r="BA91">
        <f t="shared" si="157"/>
        <v>1.06408E-3</v>
      </c>
      <c r="BB91">
        <f t="shared" si="207"/>
        <v>939778.96398767002</v>
      </c>
      <c r="BC91" s="2">
        <v>3016146472</v>
      </c>
      <c r="BD91">
        <f t="shared" si="191"/>
        <v>2945455.5390625</v>
      </c>
      <c r="BE91">
        <f t="shared" si="191"/>
        <v>2876.4214248657227</v>
      </c>
      <c r="BF91">
        <f t="shared" si="191"/>
        <v>2.8090052977204323</v>
      </c>
      <c r="BG91" s="2">
        <f t="shared" si="199"/>
        <v>0</v>
      </c>
      <c r="BH91">
        <f t="shared" si="192"/>
        <v>0</v>
      </c>
      <c r="BI91">
        <f t="shared" si="192"/>
        <v>0</v>
      </c>
      <c r="BJ91">
        <f t="shared" si="192"/>
        <v>0</v>
      </c>
      <c r="BM91">
        <v>10000000</v>
      </c>
      <c r="BN91">
        <v>10000000</v>
      </c>
      <c r="BO91">
        <v>64</v>
      </c>
      <c r="BP91" s="2">
        <v>104769</v>
      </c>
      <c r="BQ91">
        <f t="shared" si="160"/>
        <v>1.0476900000000001E-2</v>
      </c>
      <c r="BR91">
        <f t="shared" si="208"/>
        <v>95448.081016331169</v>
      </c>
      <c r="BS91" s="2">
        <v>2991762968</v>
      </c>
      <c r="BT91">
        <f t="shared" si="193"/>
        <v>2921643.5234375</v>
      </c>
      <c r="BU91">
        <f t="shared" si="193"/>
        <v>2853.1675033569336</v>
      </c>
      <c r="BV91">
        <f t="shared" si="193"/>
        <v>2.7862963899970055</v>
      </c>
      <c r="BW91" s="2">
        <f t="shared" si="200"/>
        <v>0</v>
      </c>
      <c r="BX91">
        <f t="shared" si="194"/>
        <v>0</v>
      </c>
      <c r="BY91">
        <f t="shared" si="194"/>
        <v>0</v>
      </c>
      <c r="BZ91">
        <f t="shared" si="194"/>
        <v>0</v>
      </c>
      <c r="CC91">
        <v>100000000</v>
      </c>
      <c r="CD91">
        <v>10000000</v>
      </c>
      <c r="CE91">
        <v>64</v>
      </c>
      <c r="CF91" s="2">
        <f t="shared" si="209"/>
        <v>105331</v>
      </c>
      <c r="CG91">
        <f t="shared" si="210"/>
        <v>2.9391520000000004E-3</v>
      </c>
      <c r="CH91">
        <f t="shared" si="211"/>
        <v>777907.35679984908</v>
      </c>
      <c r="CI91" s="2">
        <f t="shared" si="212"/>
        <v>2996640368</v>
      </c>
      <c r="CJ91">
        <f t="shared" si="195"/>
        <v>2926406.609375</v>
      </c>
      <c r="CK91">
        <f t="shared" si="195"/>
        <v>2857.8189544677734</v>
      </c>
      <c r="CL91">
        <f t="shared" si="195"/>
        <v>2.790838822722435</v>
      </c>
      <c r="CM91" s="2">
        <f t="shared" si="201"/>
        <v>0</v>
      </c>
      <c r="CN91">
        <f t="shared" si="196"/>
        <v>0</v>
      </c>
      <c r="CO91">
        <f t="shared" si="196"/>
        <v>0</v>
      </c>
      <c r="CP91">
        <f t="shared" si="196"/>
        <v>0</v>
      </c>
      <c r="CT91">
        <v>100000000</v>
      </c>
      <c r="CU91">
        <v>10000000</v>
      </c>
      <c r="CV91">
        <v>64</v>
      </c>
      <c r="CW91" s="2">
        <f t="shared" si="213"/>
        <v>104769</v>
      </c>
      <c r="CX91" s="3">
        <f t="shared" si="214"/>
        <v>1.06408E-3</v>
      </c>
      <c r="CY91" s="3">
        <f t="shared" si="215"/>
        <v>939778.96398767002</v>
      </c>
      <c r="CZ91" s="2">
        <f t="shared" si="216"/>
        <v>2991821464</v>
      </c>
      <c r="DA91">
        <f t="shared" si="217"/>
        <v>2921700.6484375</v>
      </c>
      <c r="DB91">
        <f t="shared" si="218"/>
        <v>2853.2232894897461</v>
      </c>
      <c r="DC91">
        <f t="shared" si="219"/>
        <v>2.7863508686423302</v>
      </c>
      <c r="DD91" s="2">
        <f t="shared" si="202"/>
        <v>0</v>
      </c>
      <c r="DE91">
        <f t="shared" si="220"/>
        <v>0</v>
      </c>
      <c r="DF91">
        <f t="shared" si="221"/>
        <v>0</v>
      </c>
      <c r="DG91">
        <f t="shared" si="222"/>
        <v>0</v>
      </c>
    </row>
    <row r="92" spans="1:111" x14ac:dyDescent="0.25">
      <c r="A92">
        <v>100000000</v>
      </c>
      <c r="B92">
        <v>100000000</v>
      </c>
      <c r="C92">
        <v>2</v>
      </c>
      <c r="D92" s="2">
        <v>131929</v>
      </c>
      <c r="E92">
        <f t="shared" si="148"/>
        <v>1.3192900000000001E-3</v>
      </c>
      <c r="F92">
        <f t="shared" si="203"/>
        <v>757983.46080088522</v>
      </c>
      <c r="G92">
        <v>2822113904</v>
      </c>
      <c r="H92">
        <f t="shared" si="149"/>
        <v>2755970.609375</v>
      </c>
      <c r="I92">
        <f t="shared" si="149"/>
        <v>2691.3775482177734</v>
      </c>
      <c r="J92">
        <f t="shared" si="149"/>
        <v>2.6282983869314194</v>
      </c>
      <c r="K92" s="2">
        <v>0</v>
      </c>
      <c r="L92">
        <f t="shared" si="204"/>
        <v>0</v>
      </c>
      <c r="M92">
        <f t="shared" si="150"/>
        <v>0</v>
      </c>
      <c r="N92">
        <f t="shared" si="150"/>
        <v>0</v>
      </c>
      <c r="Q92">
        <v>100000000</v>
      </c>
      <c r="R92">
        <v>100000000</v>
      </c>
      <c r="S92">
        <v>2</v>
      </c>
      <c r="T92" s="2">
        <v>126953</v>
      </c>
      <c r="U92">
        <f t="shared" si="151"/>
        <v>1.2695300000000001E-3</v>
      </c>
      <c r="V92">
        <f t="shared" si="205"/>
        <v>787693.08326703578</v>
      </c>
      <c r="W92" s="2">
        <v>2822147720</v>
      </c>
      <c r="X92">
        <f t="shared" si="187"/>
        <v>2756003.6328125</v>
      </c>
      <c r="Y92">
        <f t="shared" si="187"/>
        <v>2691.409797668457</v>
      </c>
      <c r="Z92">
        <f t="shared" si="187"/>
        <v>2.6283298805356026</v>
      </c>
      <c r="AA92" s="2">
        <f t="shared" si="197"/>
        <v>0</v>
      </c>
      <c r="AB92">
        <f t="shared" si="188"/>
        <v>0</v>
      </c>
      <c r="AC92">
        <f t="shared" si="188"/>
        <v>0</v>
      </c>
      <c r="AD92">
        <f t="shared" si="188"/>
        <v>0</v>
      </c>
      <c r="AG92">
        <v>100000000</v>
      </c>
      <c r="AH92">
        <v>100000000</v>
      </c>
      <c r="AI92">
        <v>2</v>
      </c>
      <c r="AJ92" s="2">
        <v>137576</v>
      </c>
      <c r="AK92">
        <f t="shared" si="154"/>
        <v>1.37576E-3</v>
      </c>
      <c r="AL92">
        <f t="shared" si="206"/>
        <v>726870.96586613951</v>
      </c>
      <c r="AM92" s="2">
        <v>2821899504</v>
      </c>
      <c r="AN92">
        <f t="shared" si="189"/>
        <v>2755761.234375</v>
      </c>
      <c r="AO92">
        <f t="shared" si="189"/>
        <v>2691.1730804443359</v>
      </c>
      <c r="AP92">
        <f t="shared" si="189"/>
        <v>2.6280987113714218</v>
      </c>
      <c r="AQ92" s="2">
        <f t="shared" si="198"/>
        <v>0</v>
      </c>
      <c r="AR92">
        <f t="shared" si="190"/>
        <v>0</v>
      </c>
      <c r="AS92">
        <f t="shared" si="190"/>
        <v>0</v>
      </c>
      <c r="AT92">
        <f t="shared" si="190"/>
        <v>0</v>
      </c>
      <c r="AW92">
        <v>100000000</v>
      </c>
      <c r="AX92">
        <v>100000000</v>
      </c>
      <c r="AY92">
        <v>2</v>
      </c>
      <c r="AZ92" s="2">
        <v>128685</v>
      </c>
      <c r="BA92">
        <f t="shared" si="157"/>
        <v>1.28685E-3</v>
      </c>
      <c r="BB92">
        <f t="shared" si="207"/>
        <v>777091.34708785021</v>
      </c>
      <c r="BC92" s="2">
        <v>2822255912</v>
      </c>
      <c r="BD92">
        <f t="shared" si="191"/>
        <v>2756109.2890625</v>
      </c>
      <c r="BE92">
        <f t="shared" si="191"/>
        <v>2691.5129776000977</v>
      </c>
      <c r="BF92">
        <f t="shared" si="191"/>
        <v>2.6284306421875954</v>
      </c>
      <c r="BG92" s="2">
        <f t="shared" si="199"/>
        <v>0</v>
      </c>
      <c r="BH92">
        <f t="shared" si="192"/>
        <v>0</v>
      </c>
      <c r="BI92">
        <f t="shared" si="192"/>
        <v>0</v>
      </c>
      <c r="BJ92">
        <f t="shared" si="192"/>
        <v>0</v>
      </c>
      <c r="BM92">
        <v>100000000</v>
      </c>
      <c r="BN92">
        <v>100000000</v>
      </c>
      <c r="BO92">
        <v>2</v>
      </c>
      <c r="BP92" s="2">
        <v>130697</v>
      </c>
      <c r="BQ92">
        <f t="shared" si="160"/>
        <v>1.30697E-3</v>
      </c>
      <c r="BR92">
        <f t="shared" si="208"/>
        <v>765128.50333213469</v>
      </c>
      <c r="BS92" s="2">
        <v>2822394616</v>
      </c>
      <c r="BT92">
        <f t="shared" si="193"/>
        <v>2756244.7421875</v>
      </c>
      <c r="BU92">
        <f t="shared" si="193"/>
        <v>2691.6452560424805</v>
      </c>
      <c r="BV92">
        <f t="shared" si="193"/>
        <v>2.6285598203539848</v>
      </c>
      <c r="BW92" s="2">
        <f t="shared" si="200"/>
        <v>0</v>
      </c>
      <c r="BX92">
        <f t="shared" si="194"/>
        <v>0</v>
      </c>
      <c r="BY92">
        <f t="shared" si="194"/>
        <v>0</v>
      </c>
      <c r="BZ92">
        <f t="shared" si="194"/>
        <v>0</v>
      </c>
      <c r="CC92">
        <v>100000000</v>
      </c>
      <c r="CD92">
        <v>100000000</v>
      </c>
      <c r="CE92">
        <v>2</v>
      </c>
      <c r="CF92" s="2">
        <f t="shared" si="209"/>
        <v>131168</v>
      </c>
      <c r="CG92">
        <f t="shared" si="210"/>
        <v>1.3116800000000002E-3</v>
      </c>
      <c r="CH92">
        <f t="shared" si="211"/>
        <v>762953.47207080922</v>
      </c>
      <c r="CI92" s="2">
        <f t="shared" si="212"/>
        <v>2822162331.1999998</v>
      </c>
      <c r="CJ92">
        <f t="shared" si="195"/>
        <v>2756017.9015624998</v>
      </c>
      <c r="CK92">
        <f t="shared" si="195"/>
        <v>2691.4237319946287</v>
      </c>
      <c r="CL92">
        <f t="shared" si="195"/>
        <v>2.6283434882760046</v>
      </c>
      <c r="CM92" s="2">
        <f t="shared" si="201"/>
        <v>0</v>
      </c>
      <c r="CN92">
        <f t="shared" si="196"/>
        <v>0</v>
      </c>
      <c r="CO92">
        <f t="shared" si="196"/>
        <v>0</v>
      </c>
      <c r="CP92">
        <f t="shared" si="196"/>
        <v>0</v>
      </c>
      <c r="CT92">
        <v>100000000</v>
      </c>
      <c r="CU92">
        <v>100000000</v>
      </c>
      <c r="CV92">
        <v>2</v>
      </c>
      <c r="CW92" s="2">
        <f t="shared" si="213"/>
        <v>130697</v>
      </c>
      <c r="CX92" s="3">
        <f t="shared" si="214"/>
        <v>1.30697E-3</v>
      </c>
      <c r="CY92" s="3">
        <f t="shared" si="215"/>
        <v>765128.50333213469</v>
      </c>
      <c r="CZ92" s="2">
        <f t="shared" si="216"/>
        <v>2822147720</v>
      </c>
      <c r="DA92">
        <f t="shared" si="217"/>
        <v>2756003.6328125</v>
      </c>
      <c r="DB92">
        <f t="shared" si="218"/>
        <v>2691.409797668457</v>
      </c>
      <c r="DC92">
        <f t="shared" si="219"/>
        <v>2.6283298805356026</v>
      </c>
      <c r="DD92" s="2">
        <f t="shared" si="202"/>
        <v>0</v>
      </c>
      <c r="DE92">
        <f t="shared" si="220"/>
        <v>0</v>
      </c>
      <c r="DF92">
        <f t="shared" si="221"/>
        <v>0</v>
      </c>
      <c r="DG92">
        <f t="shared" si="222"/>
        <v>0</v>
      </c>
    </row>
    <row r="93" spans="1:111" x14ac:dyDescent="0.25">
      <c r="A93">
        <v>100000000</v>
      </c>
      <c r="B93">
        <v>100000000</v>
      </c>
      <c r="C93">
        <v>4</v>
      </c>
      <c r="D93" s="2">
        <v>127203</v>
      </c>
      <c r="E93">
        <f t="shared" si="148"/>
        <v>1.2720299999999999E-3</v>
      </c>
      <c r="F93">
        <f t="shared" si="203"/>
        <v>786144.98085736961</v>
      </c>
      <c r="G93">
        <v>2822583680</v>
      </c>
      <c r="H93">
        <f t="shared" si="149"/>
        <v>2756429.375</v>
      </c>
      <c r="I93">
        <f t="shared" si="149"/>
        <v>2691.8255615234375</v>
      </c>
      <c r="J93">
        <f t="shared" si="149"/>
        <v>2.6287358999252319</v>
      </c>
      <c r="K93" s="2">
        <v>0</v>
      </c>
      <c r="L93">
        <f t="shared" si="204"/>
        <v>0</v>
      </c>
      <c r="M93">
        <f t="shared" si="150"/>
        <v>0</v>
      </c>
      <c r="N93">
        <f t="shared" si="150"/>
        <v>0</v>
      </c>
      <c r="Q93">
        <v>100000000</v>
      </c>
      <c r="R93">
        <v>100000000</v>
      </c>
      <c r="S93">
        <v>4</v>
      </c>
      <c r="T93" s="2">
        <v>131711</v>
      </c>
      <c r="U93">
        <f t="shared" si="151"/>
        <v>1.31711E-3</v>
      </c>
      <c r="V93">
        <f t="shared" si="205"/>
        <v>759238.02871438232</v>
      </c>
      <c r="W93" s="2">
        <v>2822107128</v>
      </c>
      <c r="X93">
        <f t="shared" ref="X93:Z94" si="223">W93/1024</f>
        <v>2755963.9921875</v>
      </c>
      <c r="Y93">
        <f t="shared" si="223"/>
        <v>2691.3710861206055</v>
      </c>
      <c r="Z93">
        <f t="shared" si="223"/>
        <v>2.6282920762896538</v>
      </c>
      <c r="AA93" s="2">
        <f t="shared" si="197"/>
        <v>0</v>
      </c>
      <c r="AB93">
        <f t="shared" ref="AB93:AD94" si="224">AA93/1024</f>
        <v>0</v>
      </c>
      <c r="AC93">
        <f t="shared" si="224"/>
        <v>0</v>
      </c>
      <c r="AD93">
        <f t="shared" si="224"/>
        <v>0</v>
      </c>
      <c r="AG93">
        <v>100000000</v>
      </c>
      <c r="AH93">
        <v>100000000</v>
      </c>
      <c r="AI93">
        <v>4</v>
      </c>
      <c r="AJ93" s="2">
        <v>136126</v>
      </c>
      <c r="AK93">
        <f t="shared" si="154"/>
        <v>1.36126E-3</v>
      </c>
      <c r="AL93">
        <f t="shared" si="206"/>
        <v>734613.51982721884</v>
      </c>
      <c r="AM93" s="2">
        <v>2821621848</v>
      </c>
      <c r="AN93">
        <f t="shared" ref="AN93:AP94" si="225">AM93/1024</f>
        <v>2755490.0859375</v>
      </c>
      <c r="AO93">
        <f t="shared" si="225"/>
        <v>2690.9082870483398</v>
      </c>
      <c r="AP93">
        <f t="shared" si="225"/>
        <v>2.6278401240706444</v>
      </c>
      <c r="AQ93" s="2">
        <f t="shared" si="198"/>
        <v>0</v>
      </c>
      <c r="AR93">
        <f t="shared" ref="AR93:AT94" si="226">AQ93/1024</f>
        <v>0</v>
      </c>
      <c r="AS93">
        <f t="shared" si="226"/>
        <v>0</v>
      </c>
      <c r="AT93">
        <f t="shared" si="226"/>
        <v>0</v>
      </c>
      <c r="AW93">
        <v>100000000</v>
      </c>
      <c r="AX93">
        <v>100000000</v>
      </c>
      <c r="AY93">
        <v>4</v>
      </c>
      <c r="AZ93" s="2">
        <v>132085</v>
      </c>
      <c r="BA93">
        <f t="shared" si="157"/>
        <v>1.3208499999999999E-3</v>
      </c>
      <c r="BB93">
        <f t="shared" si="207"/>
        <v>757088.23863421287</v>
      </c>
      <c r="BC93" s="2">
        <v>2822119736</v>
      </c>
      <c r="BD93">
        <f t="shared" ref="BD93:BF94" si="227">BC93/1024</f>
        <v>2755976.3046875</v>
      </c>
      <c r="BE93">
        <f t="shared" si="227"/>
        <v>2691.3831100463867</v>
      </c>
      <c r="BF93">
        <f t="shared" si="227"/>
        <v>2.6283038184046745</v>
      </c>
      <c r="BG93" s="2">
        <f t="shared" si="199"/>
        <v>0</v>
      </c>
      <c r="BH93">
        <f t="shared" ref="BH93:BJ94" si="228">BG93/1024</f>
        <v>0</v>
      </c>
      <c r="BI93">
        <f t="shared" si="228"/>
        <v>0</v>
      </c>
      <c r="BJ93">
        <f t="shared" si="228"/>
        <v>0</v>
      </c>
      <c r="BM93">
        <v>100000000</v>
      </c>
      <c r="BN93">
        <v>100000000</v>
      </c>
      <c r="BO93">
        <v>4</v>
      </c>
      <c r="BP93" s="2">
        <v>133240</v>
      </c>
      <c r="BQ93">
        <f t="shared" si="160"/>
        <v>1.3324000000000001E-3</v>
      </c>
      <c r="BR93">
        <f t="shared" si="208"/>
        <v>750525.36775743018</v>
      </c>
      <c r="BS93" s="2">
        <v>2821775312</v>
      </c>
      <c r="BT93">
        <f t="shared" ref="BT93:BV94" si="229">BS93/1024</f>
        <v>2755639.953125</v>
      </c>
      <c r="BU93">
        <f t="shared" si="229"/>
        <v>2691.0546417236328</v>
      </c>
      <c r="BV93">
        <f t="shared" si="229"/>
        <v>2.6279830485582352</v>
      </c>
      <c r="BW93" s="2">
        <f t="shared" si="200"/>
        <v>0</v>
      </c>
      <c r="BX93">
        <f t="shared" ref="BX93:BZ94" si="230">BW93/1024</f>
        <v>0</v>
      </c>
      <c r="BY93">
        <f t="shared" si="230"/>
        <v>0</v>
      </c>
      <c r="BZ93">
        <f t="shared" si="230"/>
        <v>0</v>
      </c>
      <c r="CC93">
        <v>100000000</v>
      </c>
      <c r="CD93">
        <v>100000000</v>
      </c>
      <c r="CE93">
        <v>4</v>
      </c>
      <c r="CF93" s="2">
        <f t="shared" si="209"/>
        <v>132073</v>
      </c>
      <c r="CG93">
        <f t="shared" si="210"/>
        <v>1.32073E-3</v>
      </c>
      <c r="CH93">
        <f t="shared" si="211"/>
        <v>757522.02715812274</v>
      </c>
      <c r="CI93" s="2">
        <f t="shared" si="212"/>
        <v>2822041540.8000002</v>
      </c>
      <c r="CJ93">
        <f t="shared" ref="CJ93:CL94" si="231">CI93/1024</f>
        <v>2755899.9421875002</v>
      </c>
      <c r="CK93">
        <f t="shared" si="231"/>
        <v>2691.3085372924807</v>
      </c>
      <c r="CL93">
        <f t="shared" si="231"/>
        <v>2.6282309934496881</v>
      </c>
      <c r="CM93" s="2">
        <f t="shared" si="201"/>
        <v>0</v>
      </c>
      <c r="CN93">
        <f t="shared" ref="CN93:CP94" si="232">CM93/1024</f>
        <v>0</v>
      </c>
      <c r="CO93">
        <f t="shared" si="232"/>
        <v>0</v>
      </c>
      <c r="CP93">
        <f t="shared" si="232"/>
        <v>0</v>
      </c>
      <c r="CT93">
        <v>100000000</v>
      </c>
      <c r="CU93">
        <v>100000000</v>
      </c>
      <c r="CV93">
        <v>4</v>
      </c>
      <c r="CW93" s="2">
        <f t="shared" si="213"/>
        <v>132085</v>
      </c>
      <c r="CX93" s="3">
        <f t="shared" si="214"/>
        <v>1.3208499999999999E-3</v>
      </c>
      <c r="CY93" s="3">
        <f t="shared" si="215"/>
        <v>757088.23863421287</v>
      </c>
      <c r="CZ93" s="2">
        <f t="shared" si="216"/>
        <v>2822107128</v>
      </c>
      <c r="DA93">
        <f t="shared" si="217"/>
        <v>2755963.9921875</v>
      </c>
      <c r="DB93">
        <f t="shared" si="218"/>
        <v>2691.3710861206055</v>
      </c>
      <c r="DC93">
        <f t="shared" si="219"/>
        <v>2.6282920762896538</v>
      </c>
      <c r="DD93" s="2">
        <f t="shared" si="202"/>
        <v>0</v>
      </c>
      <c r="DE93">
        <f t="shared" si="220"/>
        <v>0</v>
      </c>
      <c r="DF93">
        <f t="shared" si="221"/>
        <v>0</v>
      </c>
      <c r="DG93">
        <f t="shared" si="222"/>
        <v>0</v>
      </c>
    </row>
    <row r="94" spans="1:111" x14ac:dyDescent="0.25">
      <c r="A94">
        <v>100000000</v>
      </c>
      <c r="B94">
        <v>100000000</v>
      </c>
      <c r="C94">
        <v>8</v>
      </c>
      <c r="D94" s="2">
        <v>123318</v>
      </c>
      <c r="E94">
        <f t="shared" si="148"/>
        <v>1.23318E-3</v>
      </c>
      <c r="F94">
        <f t="shared" si="203"/>
        <v>810911.62685090583</v>
      </c>
      <c r="G94">
        <v>2822644256</v>
      </c>
      <c r="H94">
        <f t="shared" si="149"/>
        <v>2756488.53125</v>
      </c>
      <c r="I94">
        <f t="shared" si="149"/>
        <v>2691.8833312988281</v>
      </c>
      <c r="J94">
        <f t="shared" si="149"/>
        <v>2.6287923157215118</v>
      </c>
      <c r="K94" s="2">
        <v>0</v>
      </c>
      <c r="L94">
        <f t="shared" si="204"/>
        <v>0</v>
      </c>
      <c r="M94">
        <f t="shared" si="150"/>
        <v>0</v>
      </c>
      <c r="N94">
        <f t="shared" si="150"/>
        <v>0</v>
      </c>
      <c r="Q94">
        <v>100000000</v>
      </c>
      <c r="R94">
        <v>100000000</v>
      </c>
      <c r="S94">
        <v>8</v>
      </c>
      <c r="T94" s="2">
        <v>139854</v>
      </c>
      <c r="U94">
        <f t="shared" si="151"/>
        <v>1.39854E-3</v>
      </c>
      <c r="V94">
        <f t="shared" si="205"/>
        <v>715031.38987801562</v>
      </c>
      <c r="W94" s="2">
        <v>2822064600</v>
      </c>
      <c r="X94">
        <f t="shared" si="223"/>
        <v>2755922.4609375</v>
      </c>
      <c r="Y94">
        <f t="shared" si="223"/>
        <v>2691.3305282592773</v>
      </c>
      <c r="Z94">
        <f t="shared" si="223"/>
        <v>2.6282524690032005</v>
      </c>
      <c r="AA94" s="2">
        <f t="shared" si="197"/>
        <v>0</v>
      </c>
      <c r="AB94">
        <f t="shared" si="224"/>
        <v>0</v>
      </c>
      <c r="AC94">
        <f t="shared" si="224"/>
        <v>0</v>
      </c>
      <c r="AD94">
        <f t="shared" si="224"/>
        <v>0</v>
      </c>
      <c r="AG94">
        <v>100000000</v>
      </c>
      <c r="AH94">
        <v>100000000</v>
      </c>
      <c r="AI94">
        <v>8</v>
      </c>
      <c r="AJ94" s="2">
        <v>131243</v>
      </c>
      <c r="AK94">
        <f t="shared" si="154"/>
        <v>1.3124300000000001E-3</v>
      </c>
      <c r="AL94">
        <f t="shared" si="206"/>
        <v>761945.39899270819</v>
      </c>
      <c r="AM94" s="2">
        <v>2822397440</v>
      </c>
      <c r="AN94">
        <f t="shared" si="225"/>
        <v>2756247.5</v>
      </c>
      <c r="AO94">
        <f t="shared" si="225"/>
        <v>2691.64794921875</v>
      </c>
      <c r="AP94">
        <f t="shared" si="225"/>
        <v>2.6285624504089355</v>
      </c>
      <c r="AQ94" s="2">
        <f t="shared" si="198"/>
        <v>0</v>
      </c>
      <c r="AR94">
        <f t="shared" si="226"/>
        <v>0</v>
      </c>
      <c r="AS94">
        <f t="shared" si="226"/>
        <v>0</v>
      </c>
      <c r="AT94">
        <f t="shared" si="226"/>
        <v>0</v>
      </c>
      <c r="AW94">
        <v>100000000</v>
      </c>
      <c r="AX94">
        <v>100000000</v>
      </c>
      <c r="AY94">
        <v>8</v>
      </c>
      <c r="AZ94" s="2">
        <v>134004</v>
      </c>
      <c r="BA94">
        <f t="shared" si="157"/>
        <v>1.34004E-3</v>
      </c>
      <c r="BB94">
        <f t="shared" si="207"/>
        <v>746246.38070505357</v>
      </c>
      <c r="BC94" s="2">
        <v>2822360320</v>
      </c>
      <c r="BD94">
        <f t="shared" si="227"/>
        <v>2756211.25</v>
      </c>
      <c r="BE94">
        <f t="shared" si="227"/>
        <v>2691.612548828125</v>
      </c>
      <c r="BF94">
        <f t="shared" si="227"/>
        <v>2.6285278797149658</v>
      </c>
      <c r="BG94" s="2">
        <f t="shared" si="199"/>
        <v>0</v>
      </c>
      <c r="BH94">
        <f t="shared" si="228"/>
        <v>0</v>
      </c>
      <c r="BI94">
        <f t="shared" si="228"/>
        <v>0</v>
      </c>
      <c r="BJ94">
        <f t="shared" si="228"/>
        <v>0</v>
      </c>
      <c r="BM94">
        <v>100000000</v>
      </c>
      <c r="BN94">
        <v>100000000</v>
      </c>
      <c r="BO94">
        <v>8</v>
      </c>
      <c r="BP94" s="2">
        <v>129668</v>
      </c>
      <c r="BQ94">
        <f t="shared" si="160"/>
        <v>1.2966799999999999E-3</v>
      </c>
      <c r="BR94">
        <f t="shared" si="208"/>
        <v>771200.29614091374</v>
      </c>
      <c r="BS94" s="2">
        <v>2821762744</v>
      </c>
      <c r="BT94">
        <f t="shared" si="229"/>
        <v>2755627.6796875</v>
      </c>
      <c r="BU94">
        <f t="shared" si="229"/>
        <v>2691.0426559448242</v>
      </c>
      <c r="BV94">
        <f t="shared" si="229"/>
        <v>2.6279713436961174</v>
      </c>
      <c r="BW94" s="2">
        <f t="shared" si="200"/>
        <v>0</v>
      </c>
      <c r="BX94">
        <f t="shared" si="230"/>
        <v>0</v>
      </c>
      <c r="BY94">
        <f t="shared" si="230"/>
        <v>0</v>
      </c>
      <c r="BZ94">
        <f t="shared" si="230"/>
        <v>0</v>
      </c>
      <c r="CC94">
        <v>100000000</v>
      </c>
      <c r="CD94">
        <v>100000000</v>
      </c>
      <c r="CE94">
        <v>8</v>
      </c>
      <c r="CF94" s="2">
        <f t="shared" si="209"/>
        <v>131617.4</v>
      </c>
      <c r="CG94">
        <f t="shared" si="210"/>
        <v>1.3161739999999998E-3</v>
      </c>
      <c r="CH94">
        <f t="shared" si="211"/>
        <v>761067.01851351943</v>
      </c>
      <c r="CI94" s="2">
        <f t="shared" si="212"/>
        <v>2822245872</v>
      </c>
      <c r="CJ94">
        <f t="shared" si="231"/>
        <v>2756099.484375</v>
      </c>
      <c r="CK94">
        <f t="shared" si="231"/>
        <v>2691.5034027099609</v>
      </c>
      <c r="CL94">
        <f t="shared" si="231"/>
        <v>2.6284212917089462</v>
      </c>
      <c r="CM94" s="2">
        <f t="shared" si="201"/>
        <v>0</v>
      </c>
      <c r="CN94">
        <f t="shared" si="232"/>
        <v>0</v>
      </c>
      <c r="CO94">
        <f t="shared" si="232"/>
        <v>0</v>
      </c>
      <c r="CP94">
        <f t="shared" si="232"/>
        <v>0</v>
      </c>
      <c r="CT94">
        <v>100000000</v>
      </c>
      <c r="CU94">
        <v>100000000</v>
      </c>
      <c r="CV94">
        <v>8</v>
      </c>
      <c r="CW94" s="2">
        <f t="shared" si="213"/>
        <v>131243</v>
      </c>
      <c r="CX94" s="3">
        <f t="shared" si="214"/>
        <v>1.3124300000000001E-3</v>
      </c>
      <c r="CY94" s="3">
        <f t="shared" si="215"/>
        <v>761945.39899270819</v>
      </c>
      <c r="CZ94" s="2">
        <f t="shared" si="216"/>
        <v>2822360320</v>
      </c>
      <c r="DA94">
        <f t="shared" si="217"/>
        <v>2756211.25</v>
      </c>
      <c r="DB94">
        <f t="shared" si="218"/>
        <v>2691.612548828125</v>
      </c>
      <c r="DC94">
        <f t="shared" si="219"/>
        <v>2.6285278797149658</v>
      </c>
      <c r="DD94" s="2">
        <f t="shared" si="202"/>
        <v>0</v>
      </c>
      <c r="DE94">
        <f t="shared" si="220"/>
        <v>0</v>
      </c>
      <c r="DF94">
        <f t="shared" si="221"/>
        <v>0</v>
      </c>
      <c r="DG94">
        <f t="shared" si="222"/>
        <v>0</v>
      </c>
    </row>
    <row r="95" spans="1:111" x14ac:dyDescent="0.25">
      <c r="A95">
        <v>10000000000</v>
      </c>
      <c r="B95">
        <v>1000000</v>
      </c>
      <c r="C95">
        <v>2</v>
      </c>
      <c r="D95" s="2">
        <v>10914902</v>
      </c>
      <c r="E95">
        <f t="shared" si="148"/>
        <v>1.0914901999999999E-3</v>
      </c>
      <c r="F95">
        <f t="shared" si="203"/>
        <v>916178.63357820339</v>
      </c>
      <c r="G95">
        <v>2077251888</v>
      </c>
      <c r="H95">
        <f t="shared" si="149"/>
        <v>2028566.296875</v>
      </c>
      <c r="I95">
        <f t="shared" si="149"/>
        <v>1981.0217742919922</v>
      </c>
      <c r="J95">
        <f t="shared" si="149"/>
        <v>1.9345915764570236</v>
      </c>
      <c r="K95" s="2">
        <v>790036480000</v>
      </c>
      <c r="L95">
        <f t="shared" si="204"/>
        <v>771520000</v>
      </c>
      <c r="M95">
        <f t="shared" si="150"/>
        <v>753437.5</v>
      </c>
      <c r="N95">
        <f t="shared" si="150"/>
        <v>735.77880859375</v>
      </c>
      <c r="Q95">
        <v>10000000000</v>
      </c>
      <c r="R95">
        <v>1000000</v>
      </c>
      <c r="S95">
        <v>2</v>
      </c>
      <c r="T95" s="2">
        <v>10630904</v>
      </c>
      <c r="U95">
        <f t="shared" si="151"/>
        <v>1.0630904E-3</v>
      </c>
      <c r="V95">
        <f t="shared" si="205"/>
        <v>940653.77695067134</v>
      </c>
      <c r="W95" s="2">
        <v>3155348096</v>
      </c>
      <c r="X95">
        <f t="shared" ref="X95:Z99" si="233">W95/1024</f>
        <v>3081394.625</v>
      </c>
      <c r="Y95">
        <f t="shared" si="233"/>
        <v>3009.1744384765625</v>
      </c>
      <c r="Z95">
        <f t="shared" si="233"/>
        <v>2.9386469125747681</v>
      </c>
      <c r="AA95" s="2">
        <f t="shared" si="197"/>
        <v>790036480000</v>
      </c>
      <c r="AB95">
        <f t="shared" ref="AB95:AD99" si="234">AA95/1024</f>
        <v>771520000</v>
      </c>
      <c r="AC95">
        <f t="shared" si="234"/>
        <v>753437.5</v>
      </c>
      <c r="AD95">
        <f t="shared" si="234"/>
        <v>735.77880859375</v>
      </c>
      <c r="AG95">
        <v>10000000000</v>
      </c>
      <c r="AH95">
        <v>1000000</v>
      </c>
      <c r="AI95">
        <v>2</v>
      </c>
      <c r="AJ95" s="2">
        <v>10684942</v>
      </c>
      <c r="AK95">
        <f t="shared" si="154"/>
        <v>1.0684942E-3</v>
      </c>
      <c r="AL95">
        <f t="shared" si="206"/>
        <v>935896.51679906168</v>
      </c>
      <c r="AM95" s="2">
        <v>1519935616</v>
      </c>
      <c r="AN95">
        <f t="shared" ref="AN95:AP99" si="235">AM95/1024</f>
        <v>1484312.125</v>
      </c>
      <c r="AO95">
        <f t="shared" si="235"/>
        <v>1449.5235595703125</v>
      </c>
      <c r="AP95">
        <f t="shared" si="235"/>
        <v>1.4155503511428833</v>
      </c>
      <c r="AQ95" s="2">
        <f t="shared" si="198"/>
        <v>790036480000</v>
      </c>
      <c r="AR95">
        <f t="shared" ref="AR95:AT99" si="236">AQ95/1024</f>
        <v>771520000</v>
      </c>
      <c r="AS95">
        <f t="shared" si="236"/>
        <v>753437.5</v>
      </c>
      <c r="AT95">
        <f t="shared" si="236"/>
        <v>735.77880859375</v>
      </c>
      <c r="AW95">
        <v>10000000000</v>
      </c>
      <c r="AX95">
        <v>1000000</v>
      </c>
      <c r="AY95">
        <v>2</v>
      </c>
      <c r="AZ95" s="2">
        <v>11137671</v>
      </c>
      <c r="BA95">
        <f t="shared" si="157"/>
        <v>1.1137670999999999E-3</v>
      </c>
      <c r="BB95">
        <f t="shared" si="207"/>
        <v>897853.77930448845</v>
      </c>
      <c r="BC95" s="2">
        <v>1929978256</v>
      </c>
      <c r="BD95">
        <f t="shared" ref="BD95:BF99" si="237">BC95/1024</f>
        <v>1884744.390625</v>
      </c>
      <c r="BE95">
        <f t="shared" si="237"/>
        <v>1840.5706939697266</v>
      </c>
      <c r="BF95">
        <f t="shared" si="237"/>
        <v>1.7974323183298111</v>
      </c>
      <c r="BG95" s="2">
        <f t="shared" si="199"/>
        <v>790036480000</v>
      </c>
      <c r="BH95">
        <f t="shared" ref="BH95:BJ99" si="238">BG95/1024</f>
        <v>771520000</v>
      </c>
      <c r="BI95">
        <f t="shared" si="238"/>
        <v>753437.5</v>
      </c>
      <c r="BJ95">
        <f t="shared" si="238"/>
        <v>735.77880859375</v>
      </c>
      <c r="BM95">
        <v>1000000</v>
      </c>
      <c r="BN95">
        <v>1000000</v>
      </c>
      <c r="BO95">
        <v>2</v>
      </c>
      <c r="BP95" s="2">
        <v>10927188</v>
      </c>
      <c r="BQ95">
        <f t="shared" si="160"/>
        <v>10.927187999999999</v>
      </c>
      <c r="BR95">
        <f t="shared" si="208"/>
        <v>91.514852677559858</v>
      </c>
      <c r="BS95" s="2">
        <v>3294524688</v>
      </c>
      <c r="BT95">
        <f t="shared" ref="BT95:BV99" si="239">BS95/1024</f>
        <v>3217309.265625</v>
      </c>
      <c r="BU95">
        <f t="shared" si="239"/>
        <v>3141.9035797119141</v>
      </c>
      <c r="BV95">
        <f t="shared" si="239"/>
        <v>3.0682652145624161</v>
      </c>
      <c r="BW95" s="2">
        <f t="shared" si="200"/>
        <v>790036480000</v>
      </c>
      <c r="BX95">
        <f t="shared" ref="BX95:BZ99" si="240">BW95/1024</f>
        <v>771520000</v>
      </c>
      <c r="BY95">
        <f t="shared" si="240"/>
        <v>753437.5</v>
      </c>
      <c r="BZ95">
        <f t="shared" si="240"/>
        <v>735.77880859375</v>
      </c>
      <c r="CC95">
        <v>10000000000</v>
      </c>
      <c r="CD95">
        <v>1000000</v>
      </c>
      <c r="CE95">
        <v>2</v>
      </c>
      <c r="CF95" s="2">
        <f t="shared" si="209"/>
        <v>10859121.4</v>
      </c>
      <c r="CG95">
        <f t="shared" si="210"/>
        <v>2.18630496838</v>
      </c>
      <c r="CH95">
        <f t="shared" si="211"/>
        <v>738134.84429702046</v>
      </c>
      <c r="CI95" s="2">
        <f t="shared" si="212"/>
        <v>2395407708.8000002</v>
      </c>
      <c r="CJ95">
        <f t="shared" ref="CJ95:CL99" si="241">CI95/1024</f>
        <v>2339265.3406250002</v>
      </c>
      <c r="CK95">
        <f t="shared" si="241"/>
        <v>2284.4388092041017</v>
      </c>
      <c r="CL95">
        <f t="shared" si="241"/>
        <v>2.2308972746133806</v>
      </c>
      <c r="CM95" s="2">
        <f t="shared" si="201"/>
        <v>790036480000</v>
      </c>
      <c r="CN95">
        <f t="shared" ref="CN95:CP99" si="242">CM95/1024</f>
        <v>771520000</v>
      </c>
      <c r="CO95">
        <f t="shared" si="242"/>
        <v>753437.5</v>
      </c>
      <c r="CP95">
        <f t="shared" si="242"/>
        <v>735.77880859375</v>
      </c>
      <c r="CT95">
        <v>10000000000</v>
      </c>
      <c r="CU95">
        <v>1000000</v>
      </c>
      <c r="CV95">
        <v>2</v>
      </c>
      <c r="CW95" s="2">
        <f t="shared" si="213"/>
        <v>10914902</v>
      </c>
      <c r="CX95" s="3">
        <f t="shared" si="214"/>
        <v>1.0914901999999999E-3</v>
      </c>
      <c r="CY95" s="3">
        <f t="shared" si="215"/>
        <v>916178.63357820339</v>
      </c>
      <c r="CZ95" s="2">
        <f t="shared" si="216"/>
        <v>2077251888</v>
      </c>
      <c r="DA95">
        <f t="shared" si="217"/>
        <v>2028566.296875</v>
      </c>
      <c r="DB95">
        <f t="shared" si="218"/>
        <v>1981.0217742919922</v>
      </c>
      <c r="DC95">
        <f t="shared" si="219"/>
        <v>1.9345915764570236</v>
      </c>
      <c r="DD95" s="2">
        <f t="shared" si="202"/>
        <v>790036480000</v>
      </c>
      <c r="DE95">
        <f t="shared" si="220"/>
        <v>771520000</v>
      </c>
      <c r="DF95">
        <f t="shared" si="221"/>
        <v>753437.5</v>
      </c>
      <c r="DG95">
        <f t="shared" si="222"/>
        <v>735.77880859375</v>
      </c>
    </row>
    <row r="96" spans="1:111" x14ac:dyDescent="0.25">
      <c r="A96">
        <v>10000000000</v>
      </c>
      <c r="B96">
        <v>1000000</v>
      </c>
      <c r="C96">
        <v>4</v>
      </c>
      <c r="D96" s="2">
        <v>11190836</v>
      </c>
      <c r="E96">
        <f t="shared" si="148"/>
        <v>1.1190836000000001E-3</v>
      </c>
      <c r="F96">
        <f t="shared" si="203"/>
        <v>893588.2895612088</v>
      </c>
      <c r="G96">
        <v>2567296928</v>
      </c>
      <c r="H96">
        <f t="shared" si="149"/>
        <v>2507125.90625</v>
      </c>
      <c r="I96">
        <f t="shared" si="149"/>
        <v>2448.3651428222656</v>
      </c>
      <c r="J96">
        <f t="shared" si="149"/>
        <v>2.3909815847873688</v>
      </c>
      <c r="K96" s="2">
        <v>790036480000</v>
      </c>
      <c r="L96">
        <f t="shared" si="204"/>
        <v>771520000</v>
      </c>
      <c r="M96">
        <f t="shared" si="150"/>
        <v>753437.5</v>
      </c>
      <c r="N96">
        <f t="shared" si="150"/>
        <v>735.77880859375</v>
      </c>
      <c r="Q96">
        <v>10000000000</v>
      </c>
      <c r="R96">
        <v>1000000</v>
      </c>
      <c r="S96">
        <v>4</v>
      </c>
      <c r="T96" s="2">
        <v>11810172</v>
      </c>
      <c r="U96">
        <f t="shared" si="151"/>
        <v>1.1810172E-3</v>
      </c>
      <c r="V96">
        <f t="shared" si="205"/>
        <v>846727.71912212623</v>
      </c>
      <c r="W96" s="2">
        <v>1723192256</v>
      </c>
      <c r="X96">
        <f t="shared" si="233"/>
        <v>1682804.9375</v>
      </c>
      <c r="Y96">
        <f t="shared" si="233"/>
        <v>1643.3641967773437</v>
      </c>
      <c r="Z96">
        <f t="shared" si="233"/>
        <v>1.6048478484153748</v>
      </c>
      <c r="AA96" s="2">
        <f t="shared" si="197"/>
        <v>790036480000</v>
      </c>
      <c r="AB96">
        <f t="shared" si="234"/>
        <v>771520000</v>
      </c>
      <c r="AC96">
        <f t="shared" si="234"/>
        <v>753437.5</v>
      </c>
      <c r="AD96">
        <f t="shared" si="234"/>
        <v>735.77880859375</v>
      </c>
      <c r="AG96">
        <v>10000000000</v>
      </c>
      <c r="AH96">
        <v>1000000</v>
      </c>
      <c r="AI96">
        <v>4</v>
      </c>
      <c r="AJ96" s="2">
        <v>10438264</v>
      </c>
      <c r="AK96">
        <f t="shared" si="154"/>
        <v>1.0438264E-3</v>
      </c>
      <c r="AL96">
        <f t="shared" si="206"/>
        <v>958013.70802654536</v>
      </c>
      <c r="AM96" s="2">
        <v>2776038728</v>
      </c>
      <c r="AN96">
        <f t="shared" si="235"/>
        <v>2710975.3203125</v>
      </c>
      <c r="AO96">
        <f t="shared" si="235"/>
        <v>2647.4368362426758</v>
      </c>
      <c r="AP96">
        <f t="shared" si="235"/>
        <v>2.5853875353932381</v>
      </c>
      <c r="AQ96" s="2">
        <f t="shared" si="198"/>
        <v>790036480000</v>
      </c>
      <c r="AR96">
        <f t="shared" si="236"/>
        <v>771520000</v>
      </c>
      <c r="AS96">
        <f t="shared" si="236"/>
        <v>753437.5</v>
      </c>
      <c r="AT96">
        <f t="shared" si="236"/>
        <v>735.77880859375</v>
      </c>
      <c r="AW96">
        <v>10000000000</v>
      </c>
      <c r="AX96">
        <v>1000000</v>
      </c>
      <c r="AY96">
        <v>4</v>
      </c>
      <c r="AZ96" s="2">
        <v>10407132</v>
      </c>
      <c r="BA96">
        <f t="shared" si="157"/>
        <v>1.0407132E-3</v>
      </c>
      <c r="BB96">
        <f t="shared" si="207"/>
        <v>960879.51992921776</v>
      </c>
      <c r="BC96" s="2">
        <v>1133577960</v>
      </c>
      <c r="BD96">
        <f t="shared" si="237"/>
        <v>1107009.7265625</v>
      </c>
      <c r="BE96">
        <f t="shared" si="237"/>
        <v>1081.0641860961914</v>
      </c>
      <c r="BF96">
        <f t="shared" si="237"/>
        <v>1.0557267442345619</v>
      </c>
      <c r="BG96" s="2">
        <f t="shared" si="199"/>
        <v>790036480000</v>
      </c>
      <c r="BH96">
        <f t="shared" si="238"/>
        <v>771520000</v>
      </c>
      <c r="BI96">
        <f t="shared" si="238"/>
        <v>753437.5</v>
      </c>
      <c r="BJ96">
        <f t="shared" si="238"/>
        <v>735.77880859375</v>
      </c>
      <c r="BM96">
        <v>1000000</v>
      </c>
      <c r="BN96">
        <v>1000000</v>
      </c>
      <c r="BO96">
        <v>4</v>
      </c>
      <c r="BP96" s="2">
        <v>10633593</v>
      </c>
      <c r="BQ96">
        <f t="shared" si="160"/>
        <v>10.633592999999999</v>
      </c>
      <c r="BR96">
        <f t="shared" si="208"/>
        <v>94.041590645795822</v>
      </c>
      <c r="BS96" s="2">
        <v>3398912752</v>
      </c>
      <c r="BT96">
        <f t="shared" si="239"/>
        <v>3319250.734375</v>
      </c>
      <c r="BU96">
        <f t="shared" si="239"/>
        <v>3241.4557952880859</v>
      </c>
      <c r="BV96">
        <f t="shared" si="239"/>
        <v>3.1654841750860214</v>
      </c>
      <c r="BW96" s="2">
        <f t="shared" si="200"/>
        <v>790036480000</v>
      </c>
      <c r="BX96">
        <f t="shared" si="240"/>
        <v>771520000</v>
      </c>
      <c r="BY96">
        <f t="shared" si="240"/>
        <v>753437.5</v>
      </c>
      <c r="BZ96">
        <f t="shared" si="240"/>
        <v>735.77880859375</v>
      </c>
      <c r="CC96">
        <v>10000000000</v>
      </c>
      <c r="CD96">
        <v>1000000</v>
      </c>
      <c r="CE96">
        <v>4</v>
      </c>
      <c r="CF96" s="2">
        <f t="shared" si="209"/>
        <v>10895999.4</v>
      </c>
      <c r="CG96">
        <f t="shared" si="210"/>
        <v>2.1275955280799996</v>
      </c>
      <c r="CH96">
        <f t="shared" si="211"/>
        <v>731860.65564594872</v>
      </c>
      <c r="CI96" s="2">
        <f t="shared" si="212"/>
        <v>2319803724.8000002</v>
      </c>
      <c r="CJ96">
        <f t="shared" si="241"/>
        <v>2265433.3250000002</v>
      </c>
      <c r="CK96">
        <f t="shared" si="241"/>
        <v>2212.3372314453127</v>
      </c>
      <c r="CL96">
        <f t="shared" si="241"/>
        <v>2.1604855775833132</v>
      </c>
      <c r="CM96" s="2">
        <f t="shared" si="201"/>
        <v>790036480000</v>
      </c>
      <c r="CN96">
        <f t="shared" si="242"/>
        <v>771520000</v>
      </c>
      <c r="CO96">
        <f t="shared" si="242"/>
        <v>753437.5</v>
      </c>
      <c r="CP96">
        <f t="shared" si="242"/>
        <v>735.77880859375</v>
      </c>
      <c r="CT96">
        <v>10000000000</v>
      </c>
      <c r="CU96">
        <v>1000000</v>
      </c>
      <c r="CV96">
        <v>4</v>
      </c>
      <c r="CW96" s="2">
        <f t="shared" si="213"/>
        <v>10633593</v>
      </c>
      <c r="CX96" s="3">
        <f t="shared" si="214"/>
        <v>1.1190836000000001E-3</v>
      </c>
      <c r="CY96" s="3">
        <f t="shared" si="215"/>
        <v>893588.2895612088</v>
      </c>
      <c r="CZ96" s="2">
        <f t="shared" si="216"/>
        <v>2567296928</v>
      </c>
      <c r="DA96">
        <f t="shared" si="217"/>
        <v>2507125.90625</v>
      </c>
      <c r="DB96">
        <f t="shared" si="218"/>
        <v>2448.3651428222656</v>
      </c>
      <c r="DC96">
        <f t="shared" si="219"/>
        <v>2.3909815847873688</v>
      </c>
      <c r="DD96" s="2">
        <f t="shared" si="202"/>
        <v>790036480000</v>
      </c>
      <c r="DE96">
        <f t="shared" si="220"/>
        <v>771520000</v>
      </c>
      <c r="DF96">
        <f t="shared" si="221"/>
        <v>753437.5</v>
      </c>
      <c r="DG96">
        <f t="shared" si="222"/>
        <v>735.77880859375</v>
      </c>
    </row>
    <row r="97" spans="1:111" x14ac:dyDescent="0.25">
      <c r="A97">
        <v>10000000000</v>
      </c>
      <c r="B97">
        <v>1000000</v>
      </c>
      <c r="C97">
        <v>8</v>
      </c>
      <c r="D97" s="2">
        <v>10669982</v>
      </c>
      <c r="E97">
        <f t="shared" si="148"/>
        <v>1.0669982000000001E-3</v>
      </c>
      <c r="F97">
        <f t="shared" si="203"/>
        <v>937208.70381974406</v>
      </c>
      <c r="G97">
        <v>1480442576</v>
      </c>
      <c r="H97">
        <f t="shared" si="149"/>
        <v>1445744.703125</v>
      </c>
      <c r="I97">
        <f t="shared" si="149"/>
        <v>1411.8600616455078</v>
      </c>
      <c r="J97">
        <f t="shared" si="149"/>
        <v>1.3787695914506912</v>
      </c>
      <c r="K97" s="2">
        <v>790036480000</v>
      </c>
      <c r="L97">
        <f t="shared" si="204"/>
        <v>771520000</v>
      </c>
      <c r="M97">
        <f t="shared" si="150"/>
        <v>753437.5</v>
      </c>
      <c r="N97">
        <f t="shared" si="150"/>
        <v>735.77880859375</v>
      </c>
      <c r="Q97">
        <v>10000000000</v>
      </c>
      <c r="R97">
        <v>1000000</v>
      </c>
      <c r="S97">
        <v>8</v>
      </c>
      <c r="T97" s="2">
        <v>10740474</v>
      </c>
      <c r="U97">
        <f t="shared" si="151"/>
        <v>1.0740474E-3</v>
      </c>
      <c r="V97">
        <f t="shared" si="205"/>
        <v>931057.60509266169</v>
      </c>
      <c r="W97" s="2">
        <v>795044784</v>
      </c>
      <c r="X97">
        <f t="shared" si="233"/>
        <v>776410.921875</v>
      </c>
      <c r="Y97">
        <f t="shared" si="233"/>
        <v>758.21379089355469</v>
      </c>
      <c r="Z97">
        <f t="shared" si="233"/>
        <v>0.740443155169487</v>
      </c>
      <c r="AA97" s="2">
        <f t="shared" si="197"/>
        <v>790036480000</v>
      </c>
      <c r="AB97">
        <f t="shared" si="234"/>
        <v>771520000</v>
      </c>
      <c r="AC97">
        <f t="shared" si="234"/>
        <v>753437.5</v>
      </c>
      <c r="AD97">
        <f t="shared" si="234"/>
        <v>735.77880859375</v>
      </c>
      <c r="AG97">
        <v>10000000000</v>
      </c>
      <c r="AH97">
        <v>1000000</v>
      </c>
      <c r="AI97">
        <v>8</v>
      </c>
      <c r="AJ97" s="2">
        <v>10631824</v>
      </c>
      <c r="AK97">
        <f t="shared" si="154"/>
        <v>1.0631823999999999E-3</v>
      </c>
      <c r="AL97">
        <f t="shared" si="206"/>
        <v>940572.37967821886</v>
      </c>
      <c r="AM97" s="2">
        <v>2396441832</v>
      </c>
      <c r="AN97">
        <f t="shared" si="235"/>
        <v>2340275.2265625</v>
      </c>
      <c r="AO97">
        <f t="shared" si="235"/>
        <v>2285.4250259399414</v>
      </c>
      <c r="AP97">
        <f t="shared" si="235"/>
        <v>2.231860376894474</v>
      </c>
      <c r="AQ97" s="2">
        <f t="shared" si="198"/>
        <v>790036480000</v>
      </c>
      <c r="AR97">
        <f t="shared" si="236"/>
        <v>771520000</v>
      </c>
      <c r="AS97">
        <f t="shared" si="236"/>
        <v>753437.5</v>
      </c>
      <c r="AT97">
        <f t="shared" si="236"/>
        <v>735.77880859375</v>
      </c>
      <c r="AW97">
        <v>10000000000</v>
      </c>
      <c r="AX97">
        <v>1000000</v>
      </c>
      <c r="AY97">
        <v>8</v>
      </c>
      <c r="AZ97" s="2">
        <v>10560782</v>
      </c>
      <c r="BA97">
        <f t="shared" si="157"/>
        <v>1.0560782000000001E-3</v>
      </c>
      <c r="BB97">
        <f t="shared" si="207"/>
        <v>946899.57618668769</v>
      </c>
      <c r="BC97" s="2">
        <v>1287889968</v>
      </c>
      <c r="BD97">
        <f t="shared" si="237"/>
        <v>1257705.046875</v>
      </c>
      <c r="BE97">
        <f t="shared" si="237"/>
        <v>1228.2275848388672</v>
      </c>
      <c r="BF97">
        <f t="shared" si="237"/>
        <v>1.1994410008192062</v>
      </c>
      <c r="BG97" s="2">
        <f t="shared" si="199"/>
        <v>790036480000</v>
      </c>
      <c r="BH97">
        <f t="shared" si="238"/>
        <v>771520000</v>
      </c>
      <c r="BI97">
        <f t="shared" si="238"/>
        <v>753437.5</v>
      </c>
      <c r="BJ97">
        <f t="shared" si="238"/>
        <v>735.77880859375</v>
      </c>
      <c r="BM97">
        <v>1000000</v>
      </c>
      <c r="BN97">
        <v>1000000</v>
      </c>
      <c r="BO97">
        <v>8</v>
      </c>
      <c r="BP97" s="2">
        <v>10364096</v>
      </c>
      <c r="BQ97">
        <f t="shared" si="160"/>
        <v>10.364096</v>
      </c>
      <c r="BR97">
        <f t="shared" si="208"/>
        <v>96.486948789358962</v>
      </c>
      <c r="BS97" s="2">
        <v>2248771168</v>
      </c>
      <c r="BT97">
        <f t="shared" si="239"/>
        <v>2196065.59375</v>
      </c>
      <c r="BU97">
        <f t="shared" si="239"/>
        <v>2144.5953063964844</v>
      </c>
      <c r="BV97">
        <f t="shared" si="239"/>
        <v>2.0943313539028168</v>
      </c>
      <c r="BW97" s="2">
        <f t="shared" si="200"/>
        <v>790036480000</v>
      </c>
      <c r="BX97">
        <f t="shared" si="240"/>
        <v>771520000</v>
      </c>
      <c r="BY97">
        <f t="shared" si="240"/>
        <v>753437.5</v>
      </c>
      <c r="BZ97">
        <f t="shared" si="240"/>
        <v>735.77880859375</v>
      </c>
      <c r="CC97">
        <v>10000000000</v>
      </c>
      <c r="CD97">
        <v>1000000</v>
      </c>
      <c r="CE97">
        <v>8</v>
      </c>
      <c r="CF97" s="2">
        <f t="shared" si="209"/>
        <v>10593431.6</v>
      </c>
      <c r="CG97">
        <f t="shared" si="210"/>
        <v>2.0736712612400003</v>
      </c>
      <c r="CH97">
        <f t="shared" si="211"/>
        <v>751166.95034522028</v>
      </c>
      <c r="CI97" s="2">
        <f t="shared" si="212"/>
        <v>1641718065.5999999</v>
      </c>
      <c r="CJ97">
        <f t="shared" si="241"/>
        <v>1603240.2984374999</v>
      </c>
      <c r="CK97">
        <f t="shared" si="241"/>
        <v>1565.664353942871</v>
      </c>
      <c r="CL97">
        <f t="shared" si="241"/>
        <v>1.528969095647335</v>
      </c>
      <c r="CM97" s="2">
        <f t="shared" si="201"/>
        <v>790036480000</v>
      </c>
      <c r="CN97">
        <f t="shared" si="242"/>
        <v>771520000</v>
      </c>
      <c r="CO97">
        <f t="shared" si="242"/>
        <v>753437.5</v>
      </c>
      <c r="CP97">
        <f t="shared" si="242"/>
        <v>735.77880859375</v>
      </c>
      <c r="CT97">
        <v>10000000000</v>
      </c>
      <c r="CU97">
        <v>1000000</v>
      </c>
      <c r="CV97">
        <v>8</v>
      </c>
      <c r="CW97" s="2">
        <f t="shared" si="213"/>
        <v>10631824</v>
      </c>
      <c r="CX97" s="3">
        <f t="shared" si="214"/>
        <v>1.0669982000000001E-3</v>
      </c>
      <c r="CY97" s="3">
        <f t="shared" si="215"/>
        <v>937208.70381974406</v>
      </c>
      <c r="CZ97" s="2">
        <f t="shared" si="216"/>
        <v>1480442576</v>
      </c>
      <c r="DA97">
        <f t="shared" si="217"/>
        <v>1445744.703125</v>
      </c>
      <c r="DB97">
        <f t="shared" si="218"/>
        <v>1411.8600616455078</v>
      </c>
      <c r="DC97">
        <f t="shared" si="219"/>
        <v>1.3787695914506912</v>
      </c>
      <c r="DD97" s="2">
        <f t="shared" si="202"/>
        <v>790036480000</v>
      </c>
      <c r="DE97">
        <f t="shared" si="220"/>
        <v>771520000</v>
      </c>
      <c r="DF97">
        <f t="shared" si="221"/>
        <v>753437.5</v>
      </c>
      <c r="DG97">
        <f t="shared" si="222"/>
        <v>735.77880859375</v>
      </c>
    </row>
    <row r="98" spans="1:111" x14ac:dyDescent="0.25">
      <c r="A98">
        <v>10000000000</v>
      </c>
      <c r="B98">
        <v>10000000</v>
      </c>
      <c r="C98">
        <v>2</v>
      </c>
      <c r="D98" s="2">
        <v>12185587</v>
      </c>
      <c r="E98">
        <f t="shared" si="148"/>
        <v>1.2185587E-3</v>
      </c>
      <c r="F98">
        <f t="shared" si="203"/>
        <v>820641.63179008116</v>
      </c>
      <c r="G98">
        <v>2937921920</v>
      </c>
      <c r="H98">
        <f t="shared" si="149"/>
        <v>2869064.375</v>
      </c>
      <c r="I98">
        <f t="shared" si="149"/>
        <v>2801.8206787109375</v>
      </c>
      <c r="J98">
        <f t="shared" si="149"/>
        <v>2.7361530065536499</v>
      </c>
      <c r="K98" s="2">
        <v>790003712000</v>
      </c>
      <c r="L98">
        <f t="shared" si="204"/>
        <v>771488000</v>
      </c>
      <c r="M98">
        <f t="shared" si="150"/>
        <v>753406.25</v>
      </c>
      <c r="N98">
        <f t="shared" si="150"/>
        <v>735.748291015625</v>
      </c>
      <c r="Q98">
        <v>10000000000</v>
      </c>
      <c r="R98">
        <v>10000000</v>
      </c>
      <c r="S98">
        <v>2</v>
      </c>
      <c r="T98" s="2">
        <v>10860986</v>
      </c>
      <c r="U98">
        <f t="shared" si="151"/>
        <v>1.0860986E-3</v>
      </c>
      <c r="V98">
        <f t="shared" si="205"/>
        <v>920726.71855023107</v>
      </c>
      <c r="W98" s="2">
        <v>1883379368</v>
      </c>
      <c r="X98">
        <f t="shared" si="233"/>
        <v>1839237.6640625</v>
      </c>
      <c r="Y98">
        <f t="shared" si="233"/>
        <v>1796.1305313110352</v>
      </c>
      <c r="Z98">
        <f t="shared" si="233"/>
        <v>1.7540337219834328</v>
      </c>
      <c r="AA98" s="2">
        <f t="shared" si="197"/>
        <v>790003712000</v>
      </c>
      <c r="AB98">
        <f t="shared" si="234"/>
        <v>771488000</v>
      </c>
      <c r="AC98">
        <f t="shared" si="234"/>
        <v>753406.25</v>
      </c>
      <c r="AD98">
        <f t="shared" si="234"/>
        <v>735.748291015625</v>
      </c>
      <c r="AG98">
        <v>10000000000</v>
      </c>
      <c r="AH98">
        <v>10000000</v>
      </c>
      <c r="AI98">
        <v>2</v>
      </c>
      <c r="AJ98" s="2">
        <v>12947540</v>
      </c>
      <c r="AK98">
        <f t="shared" si="154"/>
        <v>1.294754E-3</v>
      </c>
      <c r="AL98">
        <f t="shared" si="206"/>
        <v>772347.48840320238</v>
      </c>
      <c r="AM98" s="2">
        <v>3335193840</v>
      </c>
      <c r="AN98">
        <f t="shared" si="235"/>
        <v>3257025.234375</v>
      </c>
      <c r="AO98">
        <f t="shared" si="235"/>
        <v>3180.6887054443359</v>
      </c>
      <c r="AP98">
        <f t="shared" si="235"/>
        <v>3.1061413139104843</v>
      </c>
      <c r="AQ98" s="2">
        <f t="shared" si="198"/>
        <v>790003712000</v>
      </c>
      <c r="AR98">
        <f t="shared" si="236"/>
        <v>771488000</v>
      </c>
      <c r="AS98">
        <f t="shared" si="236"/>
        <v>753406.25</v>
      </c>
      <c r="AT98">
        <f t="shared" si="236"/>
        <v>735.748291015625</v>
      </c>
      <c r="AW98">
        <v>10000000000</v>
      </c>
      <c r="AX98">
        <v>10000000</v>
      </c>
      <c r="AY98">
        <v>2</v>
      </c>
      <c r="AZ98" s="2">
        <v>12528335</v>
      </c>
      <c r="BA98">
        <f t="shared" si="157"/>
        <v>1.2528335E-3</v>
      </c>
      <c r="BB98">
        <f t="shared" si="207"/>
        <v>798190.66140871868</v>
      </c>
      <c r="BC98" s="2">
        <v>1237677920</v>
      </c>
      <c r="BD98">
        <f t="shared" si="237"/>
        <v>1208669.84375</v>
      </c>
      <c r="BE98">
        <f t="shared" si="237"/>
        <v>1180.3416442871094</v>
      </c>
      <c r="BF98">
        <f t="shared" si="237"/>
        <v>1.1526773869991302</v>
      </c>
      <c r="BG98" s="2">
        <f t="shared" si="199"/>
        <v>790003712000</v>
      </c>
      <c r="BH98">
        <f t="shared" si="238"/>
        <v>771488000</v>
      </c>
      <c r="BI98">
        <f t="shared" si="238"/>
        <v>753406.25</v>
      </c>
      <c r="BJ98">
        <f t="shared" si="238"/>
        <v>735.748291015625</v>
      </c>
      <c r="BM98">
        <v>10000000</v>
      </c>
      <c r="BN98">
        <v>10000000</v>
      </c>
      <c r="BO98">
        <v>2</v>
      </c>
      <c r="BP98" s="2">
        <v>11905894</v>
      </c>
      <c r="BQ98">
        <f t="shared" si="160"/>
        <v>1.1905893999999999</v>
      </c>
      <c r="BR98">
        <f t="shared" si="208"/>
        <v>839.92012695560697</v>
      </c>
      <c r="BS98" s="2">
        <v>2954912272</v>
      </c>
      <c r="BT98">
        <f t="shared" si="239"/>
        <v>2885656.515625</v>
      </c>
      <c r="BU98">
        <f t="shared" si="239"/>
        <v>2818.0239410400391</v>
      </c>
      <c r="BV98">
        <f t="shared" si="239"/>
        <v>2.7519765049219131</v>
      </c>
      <c r="BW98" s="2">
        <f t="shared" si="200"/>
        <v>790003712000</v>
      </c>
      <c r="BX98">
        <f t="shared" si="240"/>
        <v>771488000</v>
      </c>
      <c r="BY98">
        <f t="shared" si="240"/>
        <v>753406.25</v>
      </c>
      <c r="BZ98">
        <f t="shared" si="240"/>
        <v>735.748291015625</v>
      </c>
      <c r="CC98">
        <v>10000000000</v>
      </c>
      <c r="CD98">
        <v>10000000</v>
      </c>
      <c r="CE98">
        <v>2</v>
      </c>
      <c r="CF98" s="2">
        <f t="shared" si="209"/>
        <v>12085668.4</v>
      </c>
      <c r="CG98">
        <f t="shared" si="210"/>
        <v>0.23908832895999996</v>
      </c>
      <c r="CH98">
        <f t="shared" si="211"/>
        <v>662549.28405583778</v>
      </c>
      <c r="CI98" s="2">
        <f t="shared" si="212"/>
        <v>2469817064</v>
      </c>
      <c r="CJ98">
        <f t="shared" si="241"/>
        <v>2411930.7265625</v>
      </c>
      <c r="CK98">
        <f t="shared" si="241"/>
        <v>2355.4011001586914</v>
      </c>
      <c r="CL98">
        <f t="shared" si="241"/>
        <v>2.3001963868737221</v>
      </c>
      <c r="CM98" s="2">
        <f t="shared" si="201"/>
        <v>790003712000</v>
      </c>
      <c r="CN98">
        <f t="shared" si="242"/>
        <v>771488000</v>
      </c>
      <c r="CO98">
        <f t="shared" si="242"/>
        <v>753406.25</v>
      </c>
      <c r="CP98">
        <f t="shared" si="242"/>
        <v>735.748291015625</v>
      </c>
      <c r="CT98">
        <v>10000000000</v>
      </c>
      <c r="CU98">
        <v>10000000</v>
      </c>
      <c r="CV98">
        <v>2</v>
      </c>
      <c r="CW98" s="2">
        <f t="shared" si="213"/>
        <v>12185587</v>
      </c>
      <c r="CX98" s="3">
        <f t="shared" si="214"/>
        <v>1.2528335E-3</v>
      </c>
      <c r="CY98" s="3">
        <f t="shared" si="215"/>
        <v>798190.66140871868</v>
      </c>
      <c r="CZ98" s="2">
        <f t="shared" si="216"/>
        <v>2937921920</v>
      </c>
      <c r="DA98">
        <f t="shared" si="217"/>
        <v>2869064.375</v>
      </c>
      <c r="DB98">
        <f t="shared" si="218"/>
        <v>2801.8206787109375</v>
      </c>
      <c r="DC98">
        <f t="shared" si="219"/>
        <v>2.7361530065536499</v>
      </c>
      <c r="DD98" s="2">
        <f t="shared" si="202"/>
        <v>790003712000</v>
      </c>
      <c r="DE98">
        <f t="shared" si="220"/>
        <v>771488000</v>
      </c>
      <c r="DF98">
        <f t="shared" si="221"/>
        <v>753406.25</v>
      </c>
      <c r="DG98">
        <f t="shared" si="222"/>
        <v>735.748291015625</v>
      </c>
    </row>
    <row r="99" spans="1:111" x14ac:dyDescent="0.25">
      <c r="A99">
        <v>10000000000</v>
      </c>
      <c r="B99">
        <v>10000000</v>
      </c>
      <c r="C99">
        <v>4</v>
      </c>
      <c r="D99" s="2">
        <v>14112019</v>
      </c>
      <c r="E99">
        <f t="shared" si="148"/>
        <v>1.4112019E-3</v>
      </c>
      <c r="F99">
        <f t="shared" si="203"/>
        <v>708615.82598492817</v>
      </c>
      <c r="G99">
        <v>1980895416</v>
      </c>
      <c r="H99">
        <f t="shared" si="149"/>
        <v>1934468.1796875</v>
      </c>
      <c r="I99">
        <f t="shared" si="149"/>
        <v>1889.1290817260742</v>
      </c>
      <c r="J99">
        <f t="shared" si="149"/>
        <v>1.8448526188731194</v>
      </c>
      <c r="K99" s="2">
        <v>790003712000</v>
      </c>
      <c r="L99">
        <f t="shared" si="204"/>
        <v>771488000</v>
      </c>
      <c r="M99">
        <f t="shared" si="150"/>
        <v>753406.25</v>
      </c>
      <c r="N99">
        <f t="shared" si="150"/>
        <v>735.748291015625</v>
      </c>
      <c r="Q99">
        <v>10000000000</v>
      </c>
      <c r="R99">
        <v>10000000</v>
      </c>
      <c r="S99">
        <v>4</v>
      </c>
      <c r="T99" s="2">
        <v>12762959</v>
      </c>
      <c r="U99">
        <f t="shared" si="151"/>
        <v>1.2762959000000001E-3</v>
      </c>
      <c r="V99">
        <f t="shared" si="205"/>
        <v>783517.36458606506</v>
      </c>
      <c r="W99" s="2">
        <v>1537206040</v>
      </c>
      <c r="X99">
        <f t="shared" si="233"/>
        <v>1501177.7734375</v>
      </c>
      <c r="Y99">
        <f t="shared" si="233"/>
        <v>1465.9939193725586</v>
      </c>
      <c r="Z99">
        <f t="shared" si="233"/>
        <v>1.4316346868872643</v>
      </c>
      <c r="AA99" s="2">
        <f t="shared" si="197"/>
        <v>790003712000</v>
      </c>
      <c r="AB99">
        <f t="shared" si="234"/>
        <v>771488000</v>
      </c>
      <c r="AC99">
        <f t="shared" si="234"/>
        <v>753406.25</v>
      </c>
      <c r="AD99">
        <f t="shared" si="234"/>
        <v>735.748291015625</v>
      </c>
      <c r="AG99">
        <v>10000000000</v>
      </c>
      <c r="AH99">
        <v>10000000</v>
      </c>
      <c r="AI99">
        <v>4</v>
      </c>
      <c r="AJ99" s="2">
        <v>12081239</v>
      </c>
      <c r="AK99">
        <f t="shared" si="154"/>
        <v>1.2081239000000001E-3</v>
      </c>
      <c r="AL99">
        <f t="shared" si="206"/>
        <v>827729.67242846533</v>
      </c>
      <c r="AM99" s="2">
        <v>3849828328</v>
      </c>
      <c r="AN99">
        <f t="shared" si="235"/>
        <v>3759597.9765625</v>
      </c>
      <c r="AO99">
        <f t="shared" si="235"/>
        <v>3671.4823989868164</v>
      </c>
      <c r="AP99">
        <f t="shared" si="235"/>
        <v>3.5854320302605629</v>
      </c>
      <c r="AQ99" s="2">
        <f t="shared" si="198"/>
        <v>790003712000</v>
      </c>
      <c r="AR99">
        <f t="shared" si="236"/>
        <v>771488000</v>
      </c>
      <c r="AS99">
        <f t="shared" si="236"/>
        <v>753406.25</v>
      </c>
      <c r="AT99">
        <f t="shared" si="236"/>
        <v>735.748291015625</v>
      </c>
      <c r="AW99">
        <v>10000000000</v>
      </c>
      <c r="AX99">
        <v>10000000</v>
      </c>
      <c r="AY99">
        <v>4</v>
      </c>
      <c r="AZ99" s="2">
        <v>13917564</v>
      </c>
      <c r="BA99">
        <f t="shared" si="157"/>
        <v>1.3917564E-3</v>
      </c>
      <c r="BB99">
        <f t="shared" si="207"/>
        <v>718516.54499307496</v>
      </c>
      <c r="BC99" s="2">
        <v>5190403120</v>
      </c>
      <c r="BD99">
        <f t="shared" si="237"/>
        <v>5068753.046875</v>
      </c>
      <c r="BE99">
        <f t="shared" si="237"/>
        <v>4949.9541473388672</v>
      </c>
      <c r="BF99">
        <f t="shared" si="237"/>
        <v>4.8339395970106125</v>
      </c>
      <c r="BG99" s="2">
        <f t="shared" si="199"/>
        <v>790003712000</v>
      </c>
      <c r="BH99">
        <f t="shared" si="238"/>
        <v>771488000</v>
      </c>
      <c r="BI99">
        <f t="shared" si="238"/>
        <v>753406.25</v>
      </c>
      <c r="BJ99">
        <f t="shared" si="238"/>
        <v>735.748291015625</v>
      </c>
      <c r="BM99">
        <v>10000000</v>
      </c>
      <c r="BN99">
        <v>10000000</v>
      </c>
      <c r="BO99">
        <v>4</v>
      </c>
      <c r="BP99" s="2">
        <v>12690997</v>
      </c>
      <c r="BQ99">
        <f t="shared" si="160"/>
        <v>1.2690996999999999</v>
      </c>
      <c r="BR99">
        <f t="shared" si="208"/>
        <v>787.96015789776004</v>
      </c>
      <c r="BS99" s="2">
        <v>4208945928</v>
      </c>
      <c r="BT99">
        <f t="shared" si="239"/>
        <v>4110298.7578125</v>
      </c>
      <c r="BU99">
        <f t="shared" si="239"/>
        <v>4013.9636306762695</v>
      </c>
      <c r="BV99">
        <f t="shared" si="239"/>
        <v>3.9198863580822945</v>
      </c>
      <c r="BW99" s="2">
        <f t="shared" si="200"/>
        <v>790003712000</v>
      </c>
      <c r="BX99">
        <f t="shared" si="240"/>
        <v>771488000</v>
      </c>
      <c r="BY99">
        <f t="shared" si="240"/>
        <v>753406.25</v>
      </c>
      <c r="BZ99">
        <f t="shared" si="240"/>
        <v>735.748291015625</v>
      </c>
      <c r="CC99">
        <v>10000000000</v>
      </c>
      <c r="CD99">
        <v>10000000</v>
      </c>
      <c r="CE99">
        <v>4</v>
      </c>
      <c r="CF99" s="2">
        <f t="shared" si="209"/>
        <v>13112955.6</v>
      </c>
      <c r="CG99">
        <f t="shared" si="210"/>
        <v>0.25487741561999999</v>
      </c>
      <c r="CH99">
        <f t="shared" si="211"/>
        <v>607833.47363008629</v>
      </c>
      <c r="CI99" s="2">
        <f t="shared" si="212"/>
        <v>3353455766.4000001</v>
      </c>
      <c r="CJ99">
        <f t="shared" si="241"/>
        <v>3274859.1468750001</v>
      </c>
      <c r="CK99">
        <f t="shared" si="241"/>
        <v>3198.1046356201173</v>
      </c>
      <c r="CL99">
        <f t="shared" si="241"/>
        <v>3.1231490582227708</v>
      </c>
      <c r="CM99" s="2">
        <f t="shared" si="201"/>
        <v>790003712000</v>
      </c>
      <c r="CN99">
        <f t="shared" si="242"/>
        <v>771488000</v>
      </c>
      <c r="CO99">
        <f t="shared" si="242"/>
        <v>753406.25</v>
      </c>
      <c r="CP99">
        <f t="shared" si="242"/>
        <v>735.748291015625</v>
      </c>
      <c r="CT99">
        <v>10000000000</v>
      </c>
      <c r="CU99">
        <v>10000000</v>
      </c>
      <c r="CV99">
        <v>4</v>
      </c>
      <c r="CW99" s="2">
        <f t="shared" si="213"/>
        <v>12762959</v>
      </c>
      <c r="CX99" s="3">
        <f t="shared" si="214"/>
        <v>1.3917564E-3</v>
      </c>
      <c r="CY99" s="3">
        <f t="shared" si="215"/>
        <v>718516.54499307496</v>
      </c>
      <c r="CZ99" s="2">
        <f t="shared" si="216"/>
        <v>3849828328</v>
      </c>
      <c r="DA99">
        <f t="shared" si="217"/>
        <v>3759597.9765625</v>
      </c>
      <c r="DB99">
        <f t="shared" si="218"/>
        <v>3671.4823989868164</v>
      </c>
      <c r="DC99">
        <f t="shared" si="219"/>
        <v>3.5854320302605629</v>
      </c>
      <c r="DD99" s="2">
        <f t="shared" si="202"/>
        <v>790003712000</v>
      </c>
      <c r="DE99">
        <f t="shared" si="220"/>
        <v>771488000</v>
      </c>
      <c r="DF99">
        <f t="shared" si="221"/>
        <v>753406.25</v>
      </c>
      <c r="DG99">
        <f t="shared" si="222"/>
        <v>735.748291015625</v>
      </c>
    </row>
    <row r="100" spans="1:111" x14ac:dyDescent="0.25">
      <c r="A100">
        <v>10000000000</v>
      </c>
      <c r="B100">
        <v>100000000</v>
      </c>
      <c r="C100">
        <v>2</v>
      </c>
      <c r="D100" s="2">
        <v>14036561</v>
      </c>
      <c r="E100">
        <f t="shared" ref="E100" si="243">D100/A100</f>
        <v>1.4036560999999999E-3</v>
      </c>
      <c r="F100">
        <f t="shared" si="203"/>
        <v>712425.21583456232</v>
      </c>
      <c r="G100">
        <v>5647294928</v>
      </c>
      <c r="H100">
        <f t="shared" ref="H100:J100" si="244">G100/1024</f>
        <v>5514936.453125</v>
      </c>
      <c r="I100">
        <f t="shared" si="244"/>
        <v>5385.6801300048828</v>
      </c>
      <c r="J100">
        <f t="shared" si="244"/>
        <v>5.2594532519578934</v>
      </c>
      <c r="K100" s="2">
        <v>790003712000</v>
      </c>
      <c r="L100">
        <f t="shared" si="204"/>
        <v>771488000</v>
      </c>
      <c r="M100">
        <f t="shared" ref="M100:N100" si="245">L100/1024</f>
        <v>753406.25</v>
      </c>
      <c r="N100">
        <f t="shared" si="245"/>
        <v>735.748291015625</v>
      </c>
      <c r="Q100">
        <v>10000000000</v>
      </c>
      <c r="R100">
        <v>100000000</v>
      </c>
      <c r="S100">
        <v>2</v>
      </c>
      <c r="T100" s="2">
        <v>13519873</v>
      </c>
      <c r="U100">
        <f t="shared" ref="U100" si="246">T100/Q100</f>
        <v>1.3519872999999999E-3</v>
      </c>
      <c r="V100">
        <f t="shared" si="205"/>
        <v>739651.91832793108</v>
      </c>
      <c r="W100" s="2">
        <v>5648782952</v>
      </c>
      <c r="X100">
        <f t="shared" ref="X100:Z100" si="247">W100/1024</f>
        <v>5516389.6015625</v>
      </c>
      <c r="Y100">
        <f t="shared" si="247"/>
        <v>5387.0992202758789</v>
      </c>
      <c r="Z100">
        <f t="shared" si="247"/>
        <v>5.260839082300663</v>
      </c>
      <c r="AA100" s="2">
        <f t="shared" si="197"/>
        <v>790003712000</v>
      </c>
      <c r="AB100">
        <f t="shared" ref="AB100:AD100" si="248">AA100/1024</f>
        <v>771488000</v>
      </c>
      <c r="AC100">
        <f t="shared" si="248"/>
        <v>753406.25</v>
      </c>
      <c r="AD100">
        <f t="shared" si="248"/>
        <v>735.748291015625</v>
      </c>
      <c r="AG100">
        <v>10000000000</v>
      </c>
      <c r="AH100">
        <v>100000000</v>
      </c>
      <c r="AI100">
        <v>2</v>
      </c>
      <c r="AJ100" s="2">
        <v>13426414</v>
      </c>
      <c r="AK100">
        <f t="shared" ref="AK100" si="249">AJ100/AG100</f>
        <v>1.3426414E-3</v>
      </c>
      <c r="AL100">
        <f t="shared" si="206"/>
        <v>744800.51039689372</v>
      </c>
      <c r="AM100" s="2">
        <v>5647423376</v>
      </c>
      <c r="AN100">
        <f t="shared" ref="AN100:AP100" si="250">AM100/1024</f>
        <v>5515061.890625</v>
      </c>
      <c r="AO100">
        <f t="shared" si="250"/>
        <v>5385.8026275634766</v>
      </c>
      <c r="AP100">
        <f t="shared" si="250"/>
        <v>5.2595728784799576</v>
      </c>
      <c r="AQ100" s="2">
        <f t="shared" si="198"/>
        <v>790003712000</v>
      </c>
      <c r="AR100">
        <f t="shared" ref="AR100:AT100" si="251">AQ100/1024</f>
        <v>771488000</v>
      </c>
      <c r="AS100">
        <f t="shared" si="251"/>
        <v>753406.25</v>
      </c>
      <c r="AT100">
        <f t="shared" si="251"/>
        <v>735.748291015625</v>
      </c>
      <c r="AW100">
        <v>10000000000</v>
      </c>
      <c r="AX100">
        <v>100000000</v>
      </c>
      <c r="AY100">
        <v>2</v>
      </c>
      <c r="AZ100" s="2">
        <v>14369294</v>
      </c>
      <c r="BA100">
        <f t="shared" ref="BA100" si="252">AZ100/AW100</f>
        <v>1.4369293999999999E-3</v>
      </c>
      <c r="BB100">
        <f t="shared" si="207"/>
        <v>695928.41513299115</v>
      </c>
      <c r="BC100" s="2">
        <v>5646861016</v>
      </c>
      <c r="BD100">
        <f t="shared" ref="BD100:BF100" si="253">BC100/1024</f>
        <v>5514512.7109375</v>
      </c>
      <c r="BE100">
        <f t="shared" si="253"/>
        <v>5385.2663192749023</v>
      </c>
      <c r="BF100">
        <f t="shared" si="253"/>
        <v>5.2590491399168968</v>
      </c>
      <c r="BG100" s="2">
        <f t="shared" si="199"/>
        <v>790003712000</v>
      </c>
      <c r="BH100">
        <f t="shared" ref="BH100:BJ100" si="254">BG100/1024</f>
        <v>771488000</v>
      </c>
      <c r="BI100">
        <f t="shared" si="254"/>
        <v>753406.25</v>
      </c>
      <c r="BJ100">
        <f t="shared" si="254"/>
        <v>735.748291015625</v>
      </c>
      <c r="BM100">
        <v>100000000</v>
      </c>
      <c r="BN100">
        <v>100000000</v>
      </c>
      <c r="BO100">
        <v>2</v>
      </c>
      <c r="BP100" s="2">
        <v>13395743</v>
      </c>
      <c r="BQ100">
        <f t="shared" ref="BQ100" si="255">BP100/BM100</f>
        <v>0.13395742999999999</v>
      </c>
      <c r="BR100">
        <f t="shared" si="208"/>
        <v>7465.0581158506848</v>
      </c>
      <c r="BS100" s="2">
        <v>5648005648</v>
      </c>
      <c r="BT100">
        <f t="shared" ref="BT100:BV100" si="256">BS100/1024</f>
        <v>5515630.515625</v>
      </c>
      <c r="BU100">
        <f t="shared" si="256"/>
        <v>5386.3579254150391</v>
      </c>
      <c r="BV100">
        <f t="shared" si="256"/>
        <v>5.2601151615381241</v>
      </c>
      <c r="BW100" s="2">
        <f t="shared" si="200"/>
        <v>790003712000</v>
      </c>
      <c r="BX100">
        <f t="shared" ref="BX100:BZ100" si="257">BW100/1024</f>
        <v>771488000</v>
      </c>
      <c r="BY100">
        <f t="shared" si="257"/>
        <v>753406.25</v>
      </c>
      <c r="BZ100">
        <f t="shared" si="257"/>
        <v>735.748291015625</v>
      </c>
      <c r="CC100">
        <v>10000000000</v>
      </c>
      <c r="CD100">
        <v>100000000</v>
      </c>
      <c r="CE100">
        <v>2</v>
      </c>
      <c r="CF100" s="2">
        <f t="shared" si="209"/>
        <v>13749577</v>
      </c>
      <c r="CG100">
        <f t="shared" si="210"/>
        <v>2.7898528839999999E-2</v>
      </c>
      <c r="CH100">
        <f t="shared" si="211"/>
        <v>580054.22356164572</v>
      </c>
      <c r="CI100" s="2">
        <f t="shared" si="212"/>
        <v>5647673584</v>
      </c>
      <c r="CJ100">
        <f t="shared" ref="CJ100:CL100" si="258">CI100/1024</f>
        <v>5515306.234375</v>
      </c>
      <c r="CK100">
        <f t="shared" si="258"/>
        <v>5386.0412445068359</v>
      </c>
      <c r="CL100">
        <f t="shared" si="258"/>
        <v>5.259805902838707</v>
      </c>
      <c r="CM100" s="2">
        <f t="shared" si="201"/>
        <v>790003712000</v>
      </c>
      <c r="CN100">
        <f t="shared" ref="CN100:CP100" si="259">CM100/1024</f>
        <v>771488000</v>
      </c>
      <c r="CO100">
        <f t="shared" si="259"/>
        <v>753406.25</v>
      </c>
      <c r="CP100">
        <f t="shared" si="259"/>
        <v>735.748291015625</v>
      </c>
      <c r="CT100">
        <v>10000000000</v>
      </c>
      <c r="CU100">
        <v>100000000</v>
      </c>
      <c r="CV100">
        <v>2</v>
      </c>
      <c r="CW100" s="2">
        <f t="shared" si="213"/>
        <v>13519873</v>
      </c>
      <c r="CX100" s="3">
        <f t="shared" si="214"/>
        <v>1.4036560999999999E-3</v>
      </c>
      <c r="CY100" s="3">
        <f t="shared" si="215"/>
        <v>712425.21583456232</v>
      </c>
      <c r="CZ100" s="2">
        <f t="shared" si="216"/>
        <v>5647423376</v>
      </c>
      <c r="DA100">
        <f t="shared" si="217"/>
        <v>5515061.890625</v>
      </c>
      <c r="DB100">
        <f t="shared" si="218"/>
        <v>5385.8026275634766</v>
      </c>
      <c r="DC100">
        <f t="shared" si="219"/>
        <v>5.2595728784799576</v>
      </c>
      <c r="DD100" s="2">
        <f t="shared" si="202"/>
        <v>790003712000</v>
      </c>
      <c r="DE100">
        <f t="shared" si="220"/>
        <v>771488000</v>
      </c>
      <c r="DF100">
        <f t="shared" si="221"/>
        <v>753406.25</v>
      </c>
      <c r="DG100">
        <f t="shared" si="222"/>
        <v>735.748291015625</v>
      </c>
    </row>
    <row r="112" spans="1:111" x14ac:dyDescent="0.25">
      <c r="A112" s="17" t="s">
        <v>22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21" spans="1:75" x14ac:dyDescent="0.25">
      <c r="A121" s="17" t="s">
        <v>1</v>
      </c>
      <c r="B121" s="17"/>
      <c r="C121" s="17"/>
      <c r="D121" s="17"/>
      <c r="E121" s="17"/>
      <c r="F121" s="17"/>
      <c r="G121" s="17"/>
      <c r="H121" s="17"/>
      <c r="I121" s="17"/>
      <c r="J121" s="1"/>
      <c r="K121" s="1"/>
      <c r="L121" s="17" t="s">
        <v>2</v>
      </c>
      <c r="M121" s="17"/>
      <c r="N121" s="17"/>
      <c r="O121" s="17"/>
      <c r="P121" s="17"/>
      <c r="Q121" s="17"/>
      <c r="R121" s="17"/>
      <c r="S121" s="17"/>
      <c r="T121" s="17"/>
      <c r="U121" s="1"/>
      <c r="V121" s="1"/>
      <c r="W121" s="17" t="s">
        <v>3</v>
      </c>
      <c r="X121" s="17"/>
      <c r="Y121" s="17"/>
      <c r="Z121" s="17"/>
      <c r="AA121" s="17"/>
      <c r="AB121" s="17"/>
      <c r="AC121" s="17"/>
      <c r="AD121" s="17"/>
      <c r="AE121" s="17"/>
      <c r="AF121" s="1"/>
      <c r="AG121" s="1"/>
      <c r="AH121" s="17" t="s">
        <v>4</v>
      </c>
      <c r="AI121" s="17"/>
      <c r="AJ121" s="17"/>
      <c r="AK121" s="17"/>
      <c r="AL121" s="17"/>
      <c r="AM121" s="17"/>
      <c r="AN121" s="17"/>
      <c r="AO121" s="17"/>
      <c r="AP121" s="17"/>
      <c r="AQ121" s="1"/>
      <c r="AR121" s="1"/>
      <c r="AS121" s="17" t="s">
        <v>5</v>
      </c>
      <c r="AT121" s="17"/>
      <c r="AU121" s="17"/>
      <c r="AV121" s="17"/>
      <c r="AW121" s="17"/>
      <c r="AX121" s="17"/>
      <c r="AY121" s="17"/>
      <c r="AZ121" s="17"/>
      <c r="BA121" s="17"/>
      <c r="BB121" s="1"/>
      <c r="BC121" s="1"/>
      <c r="BD121" s="17" t="s">
        <v>6</v>
      </c>
      <c r="BE121" s="17"/>
      <c r="BF121" s="17"/>
      <c r="BG121" s="17"/>
      <c r="BH121" s="17"/>
      <c r="BI121" s="17"/>
      <c r="BJ121" s="17"/>
      <c r="BK121" s="17"/>
      <c r="BL121" s="17"/>
      <c r="BM121" s="1"/>
      <c r="BN121" s="1"/>
      <c r="BO121" s="17" t="s">
        <v>27</v>
      </c>
      <c r="BP121" s="17"/>
      <c r="BQ121" s="17"/>
      <c r="BR121" s="17"/>
      <c r="BS121" s="17"/>
      <c r="BT121" s="17"/>
      <c r="BU121" s="17"/>
      <c r="BV121" s="17"/>
      <c r="BW121" s="17"/>
    </row>
    <row r="122" spans="1:75" x14ac:dyDescent="0.25">
      <c r="A122" t="s">
        <v>7</v>
      </c>
      <c r="B122" t="s">
        <v>9</v>
      </c>
      <c r="C122" t="s">
        <v>10</v>
      </c>
      <c r="D122" t="s">
        <v>69</v>
      </c>
      <c r="E122" t="s">
        <v>11</v>
      </c>
      <c r="F122" t="s">
        <v>12</v>
      </c>
      <c r="G122" t="s">
        <v>13</v>
      </c>
      <c r="H122" t="s">
        <v>14</v>
      </c>
      <c r="I122" t="s">
        <v>11</v>
      </c>
      <c r="L122" t="s">
        <v>7</v>
      </c>
      <c r="M122" t="s">
        <v>9</v>
      </c>
      <c r="N122" t="s">
        <v>10</v>
      </c>
      <c r="O122" t="s">
        <v>69</v>
      </c>
      <c r="P122" t="s">
        <v>11</v>
      </c>
      <c r="Q122" t="s">
        <v>12</v>
      </c>
      <c r="R122" t="s">
        <v>13</v>
      </c>
      <c r="S122" t="s">
        <v>14</v>
      </c>
      <c r="T122" t="s">
        <v>11</v>
      </c>
      <c r="W122" t="s">
        <v>7</v>
      </c>
      <c r="X122" t="s">
        <v>9</v>
      </c>
      <c r="Y122" t="s">
        <v>10</v>
      </c>
      <c r="Z122" t="s">
        <v>69</v>
      </c>
      <c r="AA122" t="s">
        <v>11</v>
      </c>
      <c r="AB122" t="s">
        <v>12</v>
      </c>
      <c r="AC122" t="s">
        <v>13</v>
      </c>
      <c r="AD122" t="s">
        <v>14</v>
      </c>
      <c r="AE122" t="s">
        <v>11</v>
      </c>
      <c r="AH122" t="s">
        <v>7</v>
      </c>
      <c r="AI122" t="s">
        <v>9</v>
      </c>
      <c r="AJ122" t="s">
        <v>10</v>
      </c>
      <c r="AK122" t="s">
        <v>69</v>
      </c>
      <c r="AL122" t="s">
        <v>11</v>
      </c>
      <c r="AM122" t="s">
        <v>12</v>
      </c>
      <c r="AN122" t="s">
        <v>13</v>
      </c>
      <c r="AO122" t="s">
        <v>14</v>
      </c>
      <c r="AP122" t="s">
        <v>11</v>
      </c>
      <c r="AS122" t="s">
        <v>7</v>
      </c>
      <c r="AT122" t="s">
        <v>9</v>
      </c>
      <c r="AU122" t="s">
        <v>10</v>
      </c>
      <c r="AV122" t="s">
        <v>69</v>
      </c>
      <c r="AW122" t="s">
        <v>11</v>
      </c>
      <c r="AX122" t="s">
        <v>12</v>
      </c>
      <c r="AY122" t="s">
        <v>13</v>
      </c>
      <c r="AZ122" t="s">
        <v>14</v>
      </c>
      <c r="BA122" t="s">
        <v>11</v>
      </c>
      <c r="BD122" t="s">
        <v>7</v>
      </c>
      <c r="BE122" t="s">
        <v>9</v>
      </c>
      <c r="BF122" t="s">
        <v>10</v>
      </c>
      <c r="BG122" t="s">
        <v>69</v>
      </c>
      <c r="BH122" t="s">
        <v>11</v>
      </c>
      <c r="BI122" t="s">
        <v>12</v>
      </c>
      <c r="BJ122" t="s">
        <v>13</v>
      </c>
      <c r="BK122" t="s">
        <v>14</v>
      </c>
      <c r="BL122" t="s">
        <v>11</v>
      </c>
      <c r="BO122" t="s">
        <v>7</v>
      </c>
      <c r="BP122" t="s">
        <v>9</v>
      </c>
      <c r="BQ122" t="s">
        <v>10</v>
      </c>
      <c r="BR122" t="s">
        <v>69</v>
      </c>
      <c r="BS122" t="s">
        <v>11</v>
      </c>
      <c r="BT122" t="s">
        <v>12</v>
      </c>
      <c r="BU122" t="s">
        <v>13</v>
      </c>
      <c r="BV122" t="s">
        <v>14</v>
      </c>
      <c r="BW122" t="s">
        <v>11</v>
      </c>
    </row>
    <row r="123" spans="1:75" x14ac:dyDescent="0.25">
      <c r="A123" t="s">
        <v>15</v>
      </c>
      <c r="B123" t="s">
        <v>18</v>
      </c>
      <c r="C123" t="s">
        <v>19</v>
      </c>
      <c r="D123" t="s">
        <v>6</v>
      </c>
      <c r="E123" t="s">
        <v>20</v>
      </c>
      <c r="F123" t="s">
        <v>20</v>
      </c>
      <c r="G123" t="s">
        <v>20</v>
      </c>
      <c r="H123" t="s">
        <v>20</v>
      </c>
      <c r="I123" t="s">
        <v>21</v>
      </c>
      <c r="L123" t="s">
        <v>15</v>
      </c>
      <c r="M123" t="s">
        <v>18</v>
      </c>
      <c r="N123" t="s">
        <v>19</v>
      </c>
      <c r="O123" t="s">
        <v>6</v>
      </c>
      <c r="P123" t="s">
        <v>20</v>
      </c>
      <c r="Q123" t="s">
        <v>20</v>
      </c>
      <c r="R123" t="s">
        <v>20</v>
      </c>
      <c r="S123" t="s">
        <v>20</v>
      </c>
      <c r="T123" t="s">
        <v>21</v>
      </c>
      <c r="W123" t="s">
        <v>15</v>
      </c>
      <c r="X123" t="s">
        <v>18</v>
      </c>
      <c r="Y123" t="s">
        <v>19</v>
      </c>
      <c r="Z123" t="s">
        <v>6</v>
      </c>
      <c r="AA123" t="s">
        <v>20</v>
      </c>
      <c r="AB123" t="s">
        <v>20</v>
      </c>
      <c r="AC123" t="s">
        <v>20</v>
      </c>
      <c r="AD123" t="s">
        <v>20</v>
      </c>
      <c r="AE123" t="s">
        <v>21</v>
      </c>
      <c r="AH123" t="s">
        <v>15</v>
      </c>
      <c r="AI123" t="s">
        <v>18</v>
      </c>
      <c r="AJ123" t="s">
        <v>19</v>
      </c>
      <c r="AK123" t="s">
        <v>6</v>
      </c>
      <c r="AL123" t="s">
        <v>20</v>
      </c>
      <c r="AM123" t="s">
        <v>20</v>
      </c>
      <c r="AN123" t="s">
        <v>20</v>
      </c>
      <c r="AO123" t="s">
        <v>20</v>
      </c>
      <c r="AP123" t="s">
        <v>21</v>
      </c>
      <c r="AS123" t="s">
        <v>15</v>
      </c>
      <c r="AT123" t="s">
        <v>18</v>
      </c>
      <c r="AU123" t="s">
        <v>19</v>
      </c>
      <c r="AV123" t="s">
        <v>6</v>
      </c>
      <c r="AW123" t="s">
        <v>20</v>
      </c>
      <c r="AX123" t="s">
        <v>20</v>
      </c>
      <c r="AY123" t="s">
        <v>20</v>
      </c>
      <c r="AZ123" t="s">
        <v>20</v>
      </c>
      <c r="BA123" t="s">
        <v>21</v>
      </c>
      <c r="BD123" t="s">
        <v>15</v>
      </c>
      <c r="BE123" t="s">
        <v>18</v>
      </c>
      <c r="BF123" t="s">
        <v>19</v>
      </c>
      <c r="BG123" t="s">
        <v>6</v>
      </c>
      <c r="BH123" t="s">
        <v>20</v>
      </c>
      <c r="BI123" t="s">
        <v>20</v>
      </c>
      <c r="BJ123" t="s">
        <v>20</v>
      </c>
      <c r="BK123" t="s">
        <v>20</v>
      </c>
      <c r="BL123" t="s">
        <v>21</v>
      </c>
      <c r="BO123" t="s">
        <v>15</v>
      </c>
      <c r="BP123" t="s">
        <v>18</v>
      </c>
      <c r="BQ123" t="s">
        <v>19</v>
      </c>
      <c r="BR123" t="s">
        <v>27</v>
      </c>
      <c r="BS123" t="s">
        <v>20</v>
      </c>
      <c r="BT123" t="s">
        <v>20</v>
      </c>
      <c r="BU123" t="s">
        <v>20</v>
      </c>
      <c r="BV123" t="s">
        <v>20</v>
      </c>
      <c r="BW123" t="s">
        <v>21</v>
      </c>
    </row>
    <row r="124" spans="1:75" x14ac:dyDescent="0.25">
      <c r="A124">
        <v>10000</v>
      </c>
      <c r="B124">
        <v>0</v>
      </c>
      <c r="C124">
        <f>B124/A124</f>
        <v>0</v>
      </c>
      <c r="D124" t="e">
        <f>(A124/B124)*1000</f>
        <v>#DIV/0!</v>
      </c>
      <c r="E124">
        <v>990728</v>
      </c>
      <c r="F124">
        <f t="shared" ref="F124:H128" si="260">E124/1024</f>
        <v>967.5078125</v>
      </c>
      <c r="G124">
        <f t="shared" si="260"/>
        <v>0.94483184814453125</v>
      </c>
      <c r="H124">
        <f t="shared" si="260"/>
        <v>9.226873517036438E-4</v>
      </c>
      <c r="I124">
        <v>0</v>
      </c>
      <c r="L124">
        <v>10000</v>
      </c>
      <c r="M124">
        <v>31</v>
      </c>
      <c r="N124">
        <f>M124/L124</f>
        <v>3.0999999999999999E-3</v>
      </c>
      <c r="O124">
        <f>(L124/M124)*1000</f>
        <v>322580.6451612903</v>
      </c>
      <c r="P124">
        <v>9888</v>
      </c>
      <c r="Q124">
        <f t="shared" ref="Q124:S128" si="261">P124/1024</f>
        <v>9.65625</v>
      </c>
      <c r="R124">
        <f t="shared" si="261"/>
        <v>9.429931640625E-3</v>
      </c>
      <c r="S124">
        <f t="shared" si="261"/>
        <v>9.2089176177978516E-6</v>
      </c>
      <c r="T124">
        <f>I124</f>
        <v>0</v>
      </c>
      <c r="W124">
        <v>10000</v>
      </c>
      <c r="X124">
        <v>0</v>
      </c>
      <c r="Y124">
        <f>X124/W124</f>
        <v>0</v>
      </c>
      <c r="Z124" t="e">
        <f>(W124/X124)*1000</f>
        <v>#DIV/0!</v>
      </c>
      <c r="AA124">
        <v>948488</v>
      </c>
      <c r="AB124">
        <f t="shared" ref="AB124:AD128" si="262">AA124/1024</f>
        <v>926.2578125</v>
      </c>
      <c r="AC124">
        <f t="shared" si="262"/>
        <v>0.90454864501953125</v>
      </c>
      <c r="AD124">
        <f t="shared" si="262"/>
        <v>8.8334828615188599E-4</v>
      </c>
      <c r="AE124">
        <f>I124</f>
        <v>0</v>
      </c>
      <c r="AH124">
        <v>10000</v>
      </c>
      <c r="AI124">
        <v>0</v>
      </c>
      <c r="AJ124">
        <f>AI124/AH124</f>
        <v>0</v>
      </c>
      <c r="AK124" t="e">
        <f>(AH124/AI124)*1000</f>
        <v>#DIV/0!</v>
      </c>
      <c r="AL124">
        <v>932560</v>
      </c>
      <c r="AM124">
        <f t="shared" ref="AM124:AO128" si="263">AL124/1024</f>
        <v>910.703125</v>
      </c>
      <c r="AN124">
        <f t="shared" si="263"/>
        <v>0.8893585205078125</v>
      </c>
      <c r="AO124">
        <f t="shared" si="263"/>
        <v>8.6851418018341064E-4</v>
      </c>
      <c r="AP124">
        <f>I124</f>
        <v>0</v>
      </c>
      <c r="AS124">
        <v>10000</v>
      </c>
      <c r="AT124">
        <v>16</v>
      </c>
      <c r="AU124">
        <f>AT124/AS124</f>
        <v>1.6000000000000001E-3</v>
      </c>
      <c r="AV124">
        <f>(AS124/AT124)*1000</f>
        <v>625000</v>
      </c>
      <c r="AW124">
        <v>1017648</v>
      </c>
      <c r="AX124">
        <f t="shared" ref="AX124:AZ128" si="264">AW124/1024</f>
        <v>993.796875</v>
      </c>
      <c r="AY124">
        <f t="shared" si="264"/>
        <v>0.9705047607421875</v>
      </c>
      <c r="AZ124">
        <f t="shared" si="264"/>
        <v>9.4775855541229248E-4</v>
      </c>
      <c r="BA124">
        <f>I124</f>
        <v>0</v>
      </c>
      <c r="BD124">
        <v>10000</v>
      </c>
      <c r="BE124">
        <f>AVERAGE(B124,M124,X124,AI124,AT124)</f>
        <v>9.4</v>
      </c>
      <c r="BF124">
        <f>AVERAGE(C124,N124,Y124,AJ124,AU124)</f>
        <v>9.4000000000000008E-4</v>
      </c>
      <c r="BG124" t="e">
        <f>AVERAGE(D124,O124,Z124,AK124,AV124)</f>
        <v>#DIV/0!</v>
      </c>
      <c r="BH124">
        <f>AVERAGE(E124,P124,AA124,AL124,AW124)</f>
        <v>779862.4</v>
      </c>
      <c r="BI124">
        <f t="shared" ref="BI124:BK128" si="265">BH124/1024</f>
        <v>761.58437500000002</v>
      </c>
      <c r="BJ124">
        <f t="shared" si="265"/>
        <v>0.74373474121093752</v>
      </c>
      <c r="BK124">
        <f t="shared" si="265"/>
        <v>7.2630345821380617E-4</v>
      </c>
      <c r="BL124">
        <f>T124</f>
        <v>0</v>
      </c>
      <c r="BO124">
        <v>10000</v>
      </c>
      <c r="BP124">
        <f>MEDIAN(B124,M124,X124,AI124,AT124)</f>
        <v>0</v>
      </c>
      <c r="BQ124">
        <f>MEDIAN(C124,N124,Y124,AJ124,AU124)</f>
        <v>0</v>
      </c>
      <c r="BR124" t="e">
        <f>MEDIAN(D124,O124,Z124,AK124,AV124)</f>
        <v>#DIV/0!</v>
      </c>
      <c r="BS124">
        <f>MEDIAN(E124,P124,AA124,AL124,AW124)</f>
        <v>948488</v>
      </c>
      <c r="BT124">
        <f t="shared" ref="BT124:BT128" si="266">BS124/1024</f>
        <v>926.2578125</v>
      </c>
      <c r="BU124">
        <f t="shared" ref="BU124:BU128" si="267">BT124/1024</f>
        <v>0.90454864501953125</v>
      </c>
      <c r="BV124">
        <f t="shared" ref="BV124:BV128" si="268">BU124/1024</f>
        <v>8.8334828615188599E-4</v>
      </c>
      <c r="BW124">
        <f>T125</f>
        <v>0</v>
      </c>
    </row>
    <row r="125" spans="1:75" x14ac:dyDescent="0.25">
      <c r="A125">
        <v>100000</v>
      </c>
      <c r="B125">
        <v>16</v>
      </c>
      <c r="C125">
        <f>B125/A125</f>
        <v>1.6000000000000001E-4</v>
      </c>
      <c r="D125">
        <f t="shared" ref="D125:D128" si="269">(A125/B125)*1000</f>
        <v>6250000</v>
      </c>
      <c r="E125">
        <v>3663240</v>
      </c>
      <c r="F125">
        <f t="shared" ref="F125" si="270">E125/1024</f>
        <v>3577.3828125</v>
      </c>
      <c r="G125">
        <f t="shared" ref="G125" si="271">F125/1024</f>
        <v>3.4935379028320313</v>
      </c>
      <c r="H125">
        <f t="shared" ref="H125" si="272">G125/1024</f>
        <v>3.4116581082344055E-3</v>
      </c>
      <c r="I125">
        <v>0</v>
      </c>
      <c r="L125">
        <v>100000</v>
      </c>
      <c r="M125">
        <v>0</v>
      </c>
      <c r="N125">
        <f>M125/L125</f>
        <v>0</v>
      </c>
      <c r="O125" t="e">
        <f t="shared" ref="O125:O128" si="273">(L125/M125)*1000</f>
        <v>#DIV/0!</v>
      </c>
      <c r="P125">
        <v>624480</v>
      </c>
      <c r="Q125">
        <f t="shared" ref="Q125" si="274">P125/1024</f>
        <v>609.84375</v>
      </c>
      <c r="R125">
        <f t="shared" ref="R125" si="275">Q125/1024</f>
        <v>0.595550537109375</v>
      </c>
      <c r="S125">
        <f t="shared" ref="S125" si="276">R125/1024</f>
        <v>5.8159232139587402E-4</v>
      </c>
      <c r="T125">
        <f>I125</f>
        <v>0</v>
      </c>
      <c r="W125">
        <v>100000</v>
      </c>
      <c r="X125">
        <v>15</v>
      </c>
      <c r="Y125">
        <f>X125/W125</f>
        <v>1.4999999999999999E-4</v>
      </c>
      <c r="Z125">
        <f t="shared" ref="Z125:Z128" si="277">(W125/X125)*1000</f>
        <v>6666666.666666667</v>
      </c>
      <c r="AA125">
        <v>3605880</v>
      </c>
      <c r="AB125">
        <f t="shared" ref="AB125" si="278">AA125/1024</f>
        <v>3521.3671875</v>
      </c>
      <c r="AC125">
        <f t="shared" ref="AC125" si="279">AB125/1024</f>
        <v>3.4388351440429687</v>
      </c>
      <c r="AD125">
        <f t="shared" ref="AD125" si="280">AC125/1024</f>
        <v>3.3582374453544617E-3</v>
      </c>
      <c r="AE125">
        <f>I125</f>
        <v>0</v>
      </c>
      <c r="AH125">
        <v>100000</v>
      </c>
      <c r="AI125">
        <v>0</v>
      </c>
      <c r="AJ125">
        <f>AI125/AH125</f>
        <v>0</v>
      </c>
      <c r="AK125" t="e">
        <f t="shared" ref="AK125:AK128" si="281">(AH125/AI125)*1000</f>
        <v>#DIV/0!</v>
      </c>
      <c r="AL125">
        <v>3640880</v>
      </c>
      <c r="AM125">
        <f t="shared" ref="AM125" si="282">AL125/1024</f>
        <v>3555.546875</v>
      </c>
      <c r="AN125">
        <f t="shared" ref="AN125" si="283">AM125/1024</f>
        <v>3.4722137451171875</v>
      </c>
      <c r="AO125">
        <f t="shared" ref="AO125" si="284">AN125/1024</f>
        <v>3.3908337354660034E-3</v>
      </c>
      <c r="AP125">
        <f>I125</f>
        <v>0</v>
      </c>
      <c r="AS125">
        <v>100000</v>
      </c>
      <c r="AT125">
        <v>15</v>
      </c>
      <c r="AU125">
        <f>AT125/AS125</f>
        <v>1.4999999999999999E-4</v>
      </c>
      <c r="AV125">
        <f t="shared" ref="AV125:AV128" si="285">(AS125/AT125)*1000</f>
        <v>6666666.666666667</v>
      </c>
      <c r="AW125">
        <v>3659144</v>
      </c>
      <c r="AX125">
        <f t="shared" ref="AX125" si="286">AW125/1024</f>
        <v>3573.3828125</v>
      </c>
      <c r="AY125">
        <f t="shared" ref="AY125" si="287">AX125/1024</f>
        <v>3.4896316528320313</v>
      </c>
      <c r="AZ125">
        <f t="shared" ref="AZ125" si="288">AY125/1024</f>
        <v>3.4078434109687805E-3</v>
      </c>
      <c r="BA125">
        <f>I125</f>
        <v>0</v>
      </c>
      <c r="BD125">
        <v>100000</v>
      </c>
      <c r="BE125">
        <f t="shared" ref="BE125:BF128" si="289">AVERAGE(B125,M125,X125,AI125,AT125)</f>
        <v>9.1999999999999993</v>
      </c>
      <c r="BF125">
        <f t="shared" si="289"/>
        <v>9.2E-5</v>
      </c>
      <c r="BG125" t="e">
        <f t="shared" ref="BG125:BG128" si="290">AVERAGE(D125,O125,Z125,AK125,AV125)</f>
        <v>#DIV/0!</v>
      </c>
      <c r="BH125">
        <f>AVERAGE(E125,P125,AA125,AL125,AW125)</f>
        <v>3038724.8</v>
      </c>
      <c r="BI125">
        <f t="shared" ref="BI125" si="291">BH125/1024</f>
        <v>2967.5046874999998</v>
      </c>
      <c r="BJ125">
        <f t="shared" ref="BJ125" si="292">BI125/1024</f>
        <v>2.8979537963867186</v>
      </c>
      <c r="BK125">
        <f t="shared" ref="BK125" si="293">BJ125/1024</f>
        <v>2.8300330042839049E-3</v>
      </c>
      <c r="BL125">
        <f>T125</f>
        <v>0</v>
      </c>
      <c r="BO125">
        <v>100000</v>
      </c>
      <c r="BP125">
        <f t="shared" ref="BP125:BQ128" si="294">MEDIAN(B125,M125,X125,AI125,AT125)</f>
        <v>15</v>
      </c>
      <c r="BQ125">
        <f t="shared" si="294"/>
        <v>1.4999999999999999E-4</v>
      </c>
      <c r="BR125" t="e">
        <f t="shared" ref="BR125:BR128" si="295">MEDIAN(D125,O125,Z125,AK125,AV125)</f>
        <v>#DIV/0!</v>
      </c>
      <c r="BS125">
        <f>MEDIAN(E125,P125,AA125,AL125,AW125)</f>
        <v>3640880</v>
      </c>
      <c r="BT125">
        <f t="shared" si="266"/>
        <v>3555.546875</v>
      </c>
      <c r="BU125">
        <f t="shared" si="267"/>
        <v>3.4722137451171875</v>
      </c>
      <c r="BV125">
        <f t="shared" si="268"/>
        <v>3.3908337354660034E-3</v>
      </c>
      <c r="BW125">
        <f>T126</f>
        <v>0</v>
      </c>
    </row>
    <row r="126" spans="1:75" x14ac:dyDescent="0.25">
      <c r="A126">
        <v>1000000</v>
      </c>
      <c r="B126">
        <v>156</v>
      </c>
      <c r="C126">
        <f>B126/A126</f>
        <v>1.56E-4</v>
      </c>
      <c r="D126">
        <f t="shared" si="269"/>
        <v>6410256.41025641</v>
      </c>
      <c r="E126">
        <v>35305096</v>
      </c>
      <c r="F126">
        <f t="shared" si="260"/>
        <v>34477.6328125</v>
      </c>
      <c r="G126">
        <f t="shared" si="260"/>
        <v>33.669563293457031</v>
      </c>
      <c r="H126">
        <f t="shared" si="260"/>
        <v>3.2880432903766632E-2</v>
      </c>
      <c r="I126">
        <v>0</v>
      </c>
      <c r="L126">
        <v>1000000</v>
      </c>
      <c r="M126">
        <v>187</v>
      </c>
      <c r="N126">
        <f>M126/L126</f>
        <v>1.8699999999999999E-4</v>
      </c>
      <c r="O126">
        <f t="shared" si="273"/>
        <v>5347593.5828877008</v>
      </c>
      <c r="P126">
        <v>7911336</v>
      </c>
      <c r="Q126">
        <f t="shared" si="261"/>
        <v>7725.9140625</v>
      </c>
      <c r="R126">
        <f t="shared" si="261"/>
        <v>7.5448379516601563</v>
      </c>
      <c r="S126">
        <f t="shared" si="261"/>
        <v>7.3680058121681213E-3</v>
      </c>
      <c r="T126">
        <f>I126</f>
        <v>0</v>
      </c>
      <c r="W126">
        <v>1000000</v>
      </c>
      <c r="X126">
        <v>156</v>
      </c>
      <c r="Y126">
        <f>X126/W126</f>
        <v>1.56E-4</v>
      </c>
      <c r="Z126">
        <f t="shared" si="277"/>
        <v>6410256.41025641</v>
      </c>
      <c r="AA126">
        <v>35346056</v>
      </c>
      <c r="AB126">
        <f t="shared" si="262"/>
        <v>34517.6328125</v>
      </c>
      <c r="AC126">
        <f t="shared" si="262"/>
        <v>33.708625793457031</v>
      </c>
      <c r="AD126">
        <f t="shared" si="262"/>
        <v>3.2918579876422882E-2</v>
      </c>
      <c r="AE126">
        <f>I126</f>
        <v>0</v>
      </c>
      <c r="AH126">
        <v>1000000</v>
      </c>
      <c r="AI126">
        <v>156</v>
      </c>
      <c r="AJ126">
        <f>AI126/AH126</f>
        <v>1.56E-4</v>
      </c>
      <c r="AK126">
        <f t="shared" si="281"/>
        <v>6410256.41025641</v>
      </c>
      <c r="AL126">
        <v>35304648</v>
      </c>
      <c r="AM126">
        <f t="shared" si="263"/>
        <v>34477.1953125</v>
      </c>
      <c r="AN126">
        <f t="shared" si="263"/>
        <v>33.669136047363281</v>
      </c>
      <c r="AO126">
        <f t="shared" si="263"/>
        <v>3.2880015671253204E-2</v>
      </c>
      <c r="AP126">
        <f>I126</f>
        <v>0</v>
      </c>
      <c r="AS126">
        <v>1000000</v>
      </c>
      <c r="AT126">
        <v>156</v>
      </c>
      <c r="AU126">
        <f>AT126/AS126</f>
        <v>1.56E-4</v>
      </c>
      <c r="AV126">
        <f t="shared" si="285"/>
        <v>6410256.41025641</v>
      </c>
      <c r="AW126">
        <v>35444360</v>
      </c>
      <c r="AX126">
        <f t="shared" si="264"/>
        <v>34613.6328125</v>
      </c>
      <c r="AY126">
        <f t="shared" si="264"/>
        <v>33.802375793457031</v>
      </c>
      <c r="AZ126">
        <f t="shared" si="264"/>
        <v>3.3010132610797882E-2</v>
      </c>
      <c r="BA126">
        <f>I126</f>
        <v>0</v>
      </c>
      <c r="BD126">
        <v>1000000</v>
      </c>
      <c r="BE126">
        <f t="shared" si="289"/>
        <v>162.19999999999999</v>
      </c>
      <c r="BF126">
        <f t="shared" si="289"/>
        <v>1.6219999999999999E-4</v>
      </c>
      <c r="BG126">
        <f t="shared" si="290"/>
        <v>6197723.8447826672</v>
      </c>
      <c r="BH126">
        <f>AVERAGE(E126,P126,AA126,AL126,AW126)</f>
        <v>29862299.199999999</v>
      </c>
      <c r="BI126">
        <f t="shared" si="265"/>
        <v>29162.401562499999</v>
      </c>
      <c r="BJ126">
        <f t="shared" si="265"/>
        <v>28.478907775878906</v>
      </c>
      <c r="BK126">
        <f t="shared" si="265"/>
        <v>2.7811433374881744E-2</v>
      </c>
      <c r="BL126">
        <f>T126</f>
        <v>0</v>
      </c>
      <c r="BO126">
        <v>1000000</v>
      </c>
      <c r="BP126">
        <f t="shared" si="294"/>
        <v>156</v>
      </c>
      <c r="BQ126">
        <f t="shared" si="294"/>
        <v>1.56E-4</v>
      </c>
      <c r="BR126">
        <f t="shared" si="295"/>
        <v>6410256.41025641</v>
      </c>
      <c r="BS126">
        <f>MEDIAN(E126,P126,AA126,AL126,AW126)</f>
        <v>35305096</v>
      </c>
      <c r="BT126">
        <f t="shared" si="266"/>
        <v>34477.6328125</v>
      </c>
      <c r="BU126">
        <f t="shared" si="267"/>
        <v>33.669563293457031</v>
      </c>
      <c r="BV126">
        <f t="shared" si="268"/>
        <v>3.2880432903766632E-2</v>
      </c>
      <c r="BW126">
        <f>T127</f>
        <v>0</v>
      </c>
    </row>
    <row r="127" spans="1:75" x14ac:dyDescent="0.25">
      <c r="A127">
        <v>10000000</v>
      </c>
      <c r="B127">
        <v>5702</v>
      </c>
      <c r="C127">
        <f>B127/A127</f>
        <v>5.7019999999999998E-4</v>
      </c>
      <c r="D127">
        <f t="shared" si="269"/>
        <v>1753770.60680463</v>
      </c>
      <c r="E127">
        <v>96140896</v>
      </c>
      <c r="F127">
        <f t="shared" ref="F127" si="296">E127/1024</f>
        <v>93887.59375</v>
      </c>
      <c r="G127">
        <f t="shared" ref="G127" si="297">F127/1024</f>
        <v>91.687103271484375</v>
      </c>
      <c r="H127">
        <f t="shared" ref="H127" si="298">G127/1024</f>
        <v>8.953818678855896E-2</v>
      </c>
      <c r="I127">
        <v>0</v>
      </c>
      <c r="L127">
        <v>10000000</v>
      </c>
      <c r="M127">
        <v>4227</v>
      </c>
      <c r="N127">
        <f>M127/L127</f>
        <v>4.2269999999999997E-4</v>
      </c>
      <c r="O127">
        <f t="shared" si="273"/>
        <v>2365744.0264963331</v>
      </c>
      <c r="P127">
        <v>333579768</v>
      </c>
      <c r="Q127">
        <f t="shared" ref="Q127" si="299">P127/1024</f>
        <v>325761.4921875</v>
      </c>
      <c r="R127">
        <f t="shared" ref="R127" si="300">Q127/1024</f>
        <v>318.12645721435547</v>
      </c>
      <c r="S127">
        <f t="shared" ref="S127" si="301">R127/1024</f>
        <v>0.31067036837339401</v>
      </c>
      <c r="T127">
        <f>I127</f>
        <v>0</v>
      </c>
      <c r="W127">
        <v>10000000</v>
      </c>
      <c r="X127">
        <v>3385</v>
      </c>
      <c r="Y127">
        <f>X127/W127</f>
        <v>3.3849999999999999E-4</v>
      </c>
      <c r="Z127">
        <f t="shared" si="277"/>
        <v>2954209.7488921713</v>
      </c>
      <c r="AA127">
        <v>333096320</v>
      </c>
      <c r="AB127">
        <f t="shared" ref="AB127" si="302">AA127/1024</f>
        <v>325289.375</v>
      </c>
      <c r="AC127">
        <f t="shared" ref="AC127" si="303">AB127/1024</f>
        <v>317.6654052734375</v>
      </c>
      <c r="AD127">
        <f t="shared" ref="AD127" si="304">AC127/1024</f>
        <v>0.31022012233734131</v>
      </c>
      <c r="AE127">
        <f>I127</f>
        <v>0</v>
      </c>
      <c r="AH127">
        <v>10000000</v>
      </c>
      <c r="AI127">
        <v>3325</v>
      </c>
      <c r="AJ127">
        <f>AI127/AH127</f>
        <v>3.325E-4</v>
      </c>
      <c r="AK127">
        <f t="shared" si="281"/>
        <v>3007518.7969924812</v>
      </c>
      <c r="AL127">
        <v>333209672</v>
      </c>
      <c r="AM127">
        <f t="shared" ref="AM127" si="305">AL127/1024</f>
        <v>325400.0703125</v>
      </c>
      <c r="AN127">
        <f t="shared" ref="AN127" si="306">AM127/1024</f>
        <v>317.77350616455078</v>
      </c>
      <c r="AO127">
        <f t="shared" ref="AO127" si="307">AN127/1024</f>
        <v>0.31032568961381912</v>
      </c>
      <c r="AP127">
        <f>I127</f>
        <v>0</v>
      </c>
      <c r="AS127">
        <v>10000000</v>
      </c>
      <c r="AT127">
        <v>4062</v>
      </c>
      <c r="AU127">
        <f>AT127/AS127</f>
        <v>4.0620000000000001E-4</v>
      </c>
      <c r="AV127">
        <f t="shared" si="285"/>
        <v>2461841.4574101432</v>
      </c>
      <c r="AW127">
        <v>333552112</v>
      </c>
      <c r="AX127">
        <f t="shared" ref="AX127" si="308">AW127/1024</f>
        <v>325734.484375</v>
      </c>
      <c r="AY127">
        <f t="shared" ref="AY127" si="309">AX127/1024</f>
        <v>318.10008239746094</v>
      </c>
      <c r="AZ127">
        <f t="shared" ref="AZ127" si="310">AY127/1024</f>
        <v>0.31064461171627045</v>
      </c>
      <c r="BA127">
        <f>I127</f>
        <v>0</v>
      </c>
      <c r="BD127">
        <v>10000000</v>
      </c>
      <c r="BE127">
        <f t="shared" si="289"/>
        <v>4140.2</v>
      </c>
      <c r="BF127">
        <f t="shared" si="289"/>
        <v>4.1402000000000002E-4</v>
      </c>
      <c r="BG127">
        <f t="shared" si="290"/>
        <v>2508616.9273191518</v>
      </c>
      <c r="BH127">
        <f>AVERAGE(E127,P127,AA127,AL127,AW127)</f>
        <v>285915753.60000002</v>
      </c>
      <c r="BI127">
        <f t="shared" ref="BI127" si="311">BH127/1024</f>
        <v>279214.60312500002</v>
      </c>
      <c r="BJ127">
        <f t="shared" ref="BJ127" si="312">BI127/1024</f>
        <v>272.67051086425784</v>
      </c>
      <c r="BK127">
        <f t="shared" ref="BK127" si="313">BJ127/1024</f>
        <v>0.26627979576587679</v>
      </c>
      <c r="BL127">
        <f>T127</f>
        <v>0</v>
      </c>
      <c r="BO127">
        <v>10000000</v>
      </c>
      <c r="BP127">
        <f t="shared" si="294"/>
        <v>4062</v>
      </c>
      <c r="BQ127">
        <f t="shared" si="294"/>
        <v>4.0620000000000001E-4</v>
      </c>
      <c r="BR127">
        <f t="shared" si="295"/>
        <v>2461841.4574101432</v>
      </c>
      <c r="BS127">
        <f>MEDIAN(E127,P127,AA127,AL127,AW127)</f>
        <v>333209672</v>
      </c>
      <c r="BT127">
        <f t="shared" si="266"/>
        <v>325400.0703125</v>
      </c>
      <c r="BU127">
        <f t="shared" si="267"/>
        <v>317.77350616455078</v>
      </c>
      <c r="BV127">
        <f t="shared" si="268"/>
        <v>0.31032568961381912</v>
      </c>
      <c r="BW127">
        <f>T128</f>
        <v>0</v>
      </c>
    </row>
    <row r="128" spans="1:75" x14ac:dyDescent="0.25">
      <c r="A128">
        <v>100000000</v>
      </c>
      <c r="B128">
        <v>127681</v>
      </c>
      <c r="C128">
        <f>B128/A128</f>
        <v>1.27681E-3</v>
      </c>
      <c r="D128">
        <f t="shared" si="269"/>
        <v>783201.88595014135</v>
      </c>
      <c r="E128">
        <v>2822427752</v>
      </c>
      <c r="F128">
        <f t="shared" si="260"/>
        <v>2756277.1015625</v>
      </c>
      <c r="G128">
        <f t="shared" si="260"/>
        <v>2691.6768569946289</v>
      </c>
      <c r="H128">
        <f t="shared" si="260"/>
        <v>2.6285906806588173</v>
      </c>
      <c r="I128">
        <v>0</v>
      </c>
      <c r="L128">
        <v>100000000</v>
      </c>
      <c r="M128">
        <v>137349</v>
      </c>
      <c r="N128">
        <f>M128/L128</f>
        <v>1.37349E-3</v>
      </c>
      <c r="O128">
        <f t="shared" si="273"/>
        <v>728072.28301625792</v>
      </c>
      <c r="P128">
        <v>2821415656</v>
      </c>
      <c r="Q128">
        <f t="shared" si="261"/>
        <v>2755288.7265625</v>
      </c>
      <c r="R128">
        <f t="shared" si="261"/>
        <v>2690.7116470336914</v>
      </c>
      <c r="S128">
        <f t="shared" si="261"/>
        <v>2.6276480928063393</v>
      </c>
      <c r="T128">
        <f>I128</f>
        <v>0</v>
      </c>
      <c r="W128">
        <v>100000000</v>
      </c>
      <c r="X128">
        <v>121746</v>
      </c>
      <c r="Y128">
        <f>X128/W128</f>
        <v>1.2174600000000001E-3</v>
      </c>
      <c r="Z128">
        <f t="shared" si="277"/>
        <v>821382.22200318694</v>
      </c>
      <c r="AA128">
        <v>2822228000</v>
      </c>
      <c r="AB128">
        <f t="shared" si="262"/>
        <v>2756082.03125</v>
      </c>
      <c r="AC128">
        <f t="shared" si="262"/>
        <v>2691.4863586425781</v>
      </c>
      <c r="AD128">
        <f t="shared" si="262"/>
        <v>2.6284046471118927</v>
      </c>
      <c r="AE128">
        <f>I128</f>
        <v>0</v>
      </c>
      <c r="AH128">
        <v>100000000</v>
      </c>
      <c r="AI128">
        <v>129124</v>
      </c>
      <c r="AJ128">
        <f>AI128/AH128</f>
        <v>1.2912399999999999E-3</v>
      </c>
      <c r="AK128">
        <f t="shared" si="281"/>
        <v>774449.36650041828</v>
      </c>
      <c r="AL128">
        <v>2821552816</v>
      </c>
      <c r="AM128">
        <f t="shared" si="263"/>
        <v>2755422.671875</v>
      </c>
      <c r="AN128">
        <f t="shared" si="263"/>
        <v>2690.8424530029297</v>
      </c>
      <c r="AO128">
        <f t="shared" si="263"/>
        <v>2.6277758330106735</v>
      </c>
      <c r="AP128">
        <f>I128</f>
        <v>0</v>
      </c>
      <c r="AS128">
        <v>100000000</v>
      </c>
      <c r="AT128">
        <v>126811</v>
      </c>
      <c r="AU128">
        <f>AT128/AS128</f>
        <v>1.26811E-3</v>
      </c>
      <c r="AV128">
        <f t="shared" si="285"/>
        <v>788575.12360915064</v>
      </c>
      <c r="AW128">
        <v>2821489392</v>
      </c>
      <c r="AX128">
        <f t="shared" si="264"/>
        <v>2755360.734375</v>
      </c>
      <c r="AY128">
        <f t="shared" si="264"/>
        <v>2690.7819671630859</v>
      </c>
      <c r="AZ128">
        <f t="shared" si="264"/>
        <v>2.6277167648077011</v>
      </c>
      <c r="BA128">
        <f>I128</f>
        <v>0</v>
      </c>
      <c r="BD128">
        <v>100000000</v>
      </c>
      <c r="BE128">
        <f t="shared" si="289"/>
        <v>128542.2</v>
      </c>
      <c r="BF128">
        <f t="shared" si="289"/>
        <v>1.285422E-3</v>
      </c>
      <c r="BG128">
        <f t="shared" si="290"/>
        <v>779136.17621583096</v>
      </c>
      <c r="BH128">
        <f>AVERAGE(E128,P128,AA128,AL128,AW128)</f>
        <v>2821822723.1999998</v>
      </c>
      <c r="BI128">
        <f t="shared" si="265"/>
        <v>2755686.2531249998</v>
      </c>
      <c r="BJ128">
        <f t="shared" si="265"/>
        <v>2691.0998565673826</v>
      </c>
      <c r="BK128">
        <f t="shared" si="265"/>
        <v>2.6280272036790846</v>
      </c>
      <c r="BL128">
        <f>T128</f>
        <v>0</v>
      </c>
      <c r="BO128">
        <v>100000000</v>
      </c>
      <c r="BP128">
        <f t="shared" si="294"/>
        <v>127681</v>
      </c>
      <c r="BQ128">
        <f t="shared" si="294"/>
        <v>1.27681E-3</v>
      </c>
      <c r="BR128">
        <f t="shared" si="295"/>
        <v>783201.88595014135</v>
      </c>
      <c r="BS128">
        <f>MEDIAN(E128,P128,AA128,AL128,AW128)</f>
        <v>2821552816</v>
      </c>
      <c r="BT128">
        <f t="shared" si="266"/>
        <v>2755422.671875</v>
      </c>
      <c r="BU128">
        <f t="shared" si="267"/>
        <v>2690.8424530029297</v>
      </c>
      <c r="BV128">
        <f t="shared" si="268"/>
        <v>2.6277758330106735</v>
      </c>
      <c r="BW128">
        <f>R129</f>
        <v>0</v>
      </c>
    </row>
  </sheetData>
  <mergeCells count="16">
    <mergeCell ref="A2:P2"/>
    <mergeCell ref="A4:N4"/>
    <mergeCell ref="Q4:AD4"/>
    <mergeCell ref="A112:N112"/>
    <mergeCell ref="A121:I121"/>
    <mergeCell ref="L121:T121"/>
    <mergeCell ref="CT4:DG4"/>
    <mergeCell ref="CC4:CP4"/>
    <mergeCell ref="BM4:BZ4"/>
    <mergeCell ref="AW4:BJ4"/>
    <mergeCell ref="AG4:AT4"/>
    <mergeCell ref="BO121:BW121"/>
    <mergeCell ref="BD121:BL121"/>
    <mergeCell ref="AS121:BA121"/>
    <mergeCell ref="AH121:AP121"/>
    <mergeCell ref="W121:AE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28"/>
  <sheetViews>
    <sheetView topLeftCell="BA64" workbookViewId="0">
      <selection activeCell="BF77" sqref="BF77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19.140625" bestFit="1" customWidth="1"/>
    <col min="4" max="4" width="15" bestFit="1" customWidth="1"/>
    <col min="5" max="5" width="12.7109375" bestFit="1" customWidth="1"/>
    <col min="6" max="6" width="19.140625" bestFit="1" customWidth="1"/>
    <col min="7" max="7" width="15.7109375" bestFit="1" customWidth="1"/>
    <col min="8" max="9" width="19.140625" bestFit="1" customWidth="1"/>
    <col min="10" max="10" width="14.7109375" bestFit="1" customWidth="1"/>
    <col min="11" max="11" width="11.85546875" bestFit="1" customWidth="1"/>
    <col min="12" max="12" width="12.140625" bestFit="1" customWidth="1"/>
    <col min="13" max="15" width="19.140625" bestFit="1" customWidth="1"/>
    <col min="16" max="16" width="15.7109375" bestFit="1" customWidth="1"/>
    <col min="17" max="17" width="12.140625" bestFit="1" customWidth="1"/>
    <col min="18" max="18" width="19.140625" bestFit="1" customWidth="1"/>
    <col min="19" max="19" width="11.85546875" bestFit="1" customWidth="1"/>
    <col min="20" max="20" width="12.140625" bestFit="1" customWidth="1"/>
    <col min="21" max="24" width="19.140625" bestFit="1" customWidth="1"/>
    <col min="25" max="25" width="15.7109375" bestFit="1" customWidth="1"/>
    <col min="26" max="26" width="14.7109375" bestFit="1" customWidth="1"/>
    <col min="27" max="28" width="19.140625" bestFit="1" customWidth="1"/>
    <col min="29" max="29" width="12.7109375" bestFit="1" customWidth="1"/>
    <col min="30" max="30" width="19.140625" bestFit="1" customWidth="1"/>
    <col min="31" max="32" width="12.140625" bestFit="1" customWidth="1"/>
    <col min="33" max="33" width="19.140625" bestFit="1" customWidth="1"/>
    <col min="34" max="34" width="15.7109375" bestFit="1" customWidth="1"/>
    <col min="35" max="35" width="11.85546875" bestFit="1" customWidth="1"/>
    <col min="36" max="36" width="12.140625" bestFit="1" customWidth="1"/>
    <col min="37" max="37" width="12.7109375" bestFit="1" customWidth="1"/>
    <col min="38" max="39" width="19.140625" bestFit="1" customWidth="1"/>
    <col min="40" max="40" width="15" bestFit="1" customWidth="1"/>
    <col min="41" max="41" width="12.7109375" bestFit="1" customWidth="1"/>
    <col min="42" max="42" width="19.140625" bestFit="1" customWidth="1"/>
    <col min="43" max="43" width="15.7109375" bestFit="1" customWidth="1"/>
    <col min="44" max="44" width="12.140625" bestFit="1" customWidth="1"/>
    <col min="45" max="45" width="12.140625" customWidth="1"/>
    <col min="46" max="46" width="19.140625" bestFit="1" customWidth="1"/>
    <col min="49" max="49" width="12" bestFit="1" customWidth="1"/>
    <col min="50" max="50" width="14.7109375" bestFit="1" customWidth="1"/>
    <col min="51" max="51" width="19.140625" bestFit="1" customWidth="1"/>
    <col min="52" max="52" width="15.7109375" bestFit="1" customWidth="1"/>
    <col min="53" max="53" width="12.7109375" bestFit="1" customWidth="1"/>
    <col min="54" max="54" width="19.140625" bestFit="1" customWidth="1"/>
    <col min="55" max="55" width="12" bestFit="1" customWidth="1"/>
    <col min="56" max="56" width="14.7109375" bestFit="1" customWidth="1"/>
    <col min="57" max="57" width="11.85546875" bestFit="1" customWidth="1"/>
    <col min="58" max="58" width="12.140625" bestFit="1" customWidth="1"/>
    <col min="59" max="59" width="12.7109375" bestFit="1" customWidth="1"/>
    <col min="60" max="60" width="19.140625" bestFit="1" customWidth="1"/>
    <col min="61" max="61" width="15.7109375" bestFit="1" customWidth="1"/>
  </cols>
  <sheetData>
    <row r="2" spans="1:98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4" spans="1:98" x14ac:dyDescent="0.25">
      <c r="A4" s="17" t="s">
        <v>1</v>
      </c>
      <c r="B4" s="17"/>
      <c r="C4" s="17"/>
      <c r="D4" s="17"/>
      <c r="E4" s="17"/>
      <c r="F4" s="17"/>
      <c r="G4" s="17"/>
      <c r="H4" s="1"/>
      <c r="I4" s="1"/>
      <c r="J4" s="17" t="s">
        <v>2</v>
      </c>
      <c r="K4" s="17"/>
      <c r="L4" s="17"/>
      <c r="M4" s="17"/>
      <c r="N4" s="17"/>
      <c r="O4" s="17"/>
      <c r="P4" s="17"/>
      <c r="Q4" s="1"/>
      <c r="R4" s="1"/>
      <c r="S4" s="17" t="s">
        <v>3</v>
      </c>
      <c r="T4" s="17"/>
      <c r="U4" s="17"/>
      <c r="V4" s="17"/>
      <c r="W4" s="17"/>
      <c r="X4" s="17"/>
      <c r="Y4" s="17"/>
      <c r="Z4" s="1"/>
      <c r="AA4" s="1"/>
      <c r="AB4" s="17" t="s">
        <v>4</v>
      </c>
      <c r="AC4" s="17"/>
      <c r="AD4" s="17"/>
      <c r="AE4" s="17"/>
      <c r="AF4" s="17"/>
      <c r="AG4" s="17"/>
      <c r="AH4" s="17"/>
      <c r="AI4" s="1"/>
      <c r="AJ4" s="1"/>
      <c r="AK4" s="17" t="s">
        <v>5</v>
      </c>
      <c r="AL4" s="17"/>
      <c r="AM4" s="17"/>
      <c r="AN4" s="17"/>
      <c r="AO4" s="17"/>
      <c r="AP4" s="17"/>
      <c r="AQ4" s="17"/>
      <c r="AR4" s="1"/>
      <c r="AS4" s="1"/>
      <c r="AT4" s="17" t="s">
        <v>6</v>
      </c>
      <c r="AU4" s="17"/>
      <c r="AV4" s="17"/>
      <c r="AW4" s="17"/>
      <c r="AX4" s="17"/>
      <c r="AY4" s="17"/>
      <c r="AZ4" s="17"/>
      <c r="BA4" s="1"/>
      <c r="BB4" s="1"/>
      <c r="BC4" s="17" t="s">
        <v>27</v>
      </c>
      <c r="BD4" s="17"/>
      <c r="BE4" s="17"/>
      <c r="BF4" s="17"/>
      <c r="BG4" s="17"/>
      <c r="BH4" s="17"/>
      <c r="BI4" s="17"/>
      <c r="BJ4" s="1"/>
      <c r="BK4" s="1"/>
      <c r="BL4" s="1"/>
      <c r="BM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8" x14ac:dyDescent="0.25">
      <c r="A5" t="s">
        <v>7</v>
      </c>
      <c r="B5" t="s">
        <v>7</v>
      </c>
      <c r="C5" t="s">
        <v>8</v>
      </c>
      <c r="D5" t="s">
        <v>9</v>
      </c>
      <c r="E5" t="s">
        <v>25</v>
      </c>
      <c r="F5" t="s">
        <v>23</v>
      </c>
      <c r="G5" t="s">
        <v>79</v>
      </c>
      <c r="J5" t="s">
        <v>7</v>
      </c>
      <c r="K5" t="s">
        <v>7</v>
      </c>
      <c r="L5" t="s">
        <v>8</v>
      </c>
      <c r="M5" t="s">
        <v>9</v>
      </c>
      <c r="N5" t="s">
        <v>25</v>
      </c>
      <c r="O5" t="s">
        <v>23</v>
      </c>
      <c r="P5" t="s">
        <v>79</v>
      </c>
      <c r="S5" t="s">
        <v>7</v>
      </c>
      <c r="T5" t="s">
        <v>7</v>
      </c>
      <c r="U5" t="s">
        <v>8</v>
      </c>
      <c r="V5" t="s">
        <v>9</v>
      </c>
      <c r="W5" t="s">
        <v>25</v>
      </c>
      <c r="X5" t="s">
        <v>23</v>
      </c>
      <c r="Y5" t="s">
        <v>79</v>
      </c>
      <c r="AB5" t="s">
        <v>7</v>
      </c>
      <c r="AC5" t="s">
        <v>7</v>
      </c>
      <c r="AD5" t="s">
        <v>8</v>
      </c>
      <c r="AE5" t="s">
        <v>9</v>
      </c>
      <c r="AF5" t="s">
        <v>25</v>
      </c>
      <c r="AG5" t="s">
        <v>23</v>
      </c>
      <c r="AH5" t="s">
        <v>79</v>
      </c>
      <c r="AK5" t="s">
        <v>7</v>
      </c>
      <c r="AL5" t="s">
        <v>7</v>
      </c>
      <c r="AM5" t="s">
        <v>8</v>
      </c>
      <c r="AN5" t="s">
        <v>9</v>
      </c>
      <c r="AO5" t="s">
        <v>25</v>
      </c>
      <c r="AP5" t="s">
        <v>23</v>
      </c>
      <c r="AQ5" t="s">
        <v>79</v>
      </c>
      <c r="AT5" t="s">
        <v>7</v>
      </c>
      <c r="AU5" t="s">
        <v>7</v>
      </c>
      <c r="AV5" t="s">
        <v>8</v>
      </c>
      <c r="AW5" t="s">
        <v>9</v>
      </c>
      <c r="AX5" t="s">
        <v>25</v>
      </c>
      <c r="AY5" t="s">
        <v>23</v>
      </c>
      <c r="AZ5" t="s">
        <v>79</v>
      </c>
      <c r="BC5" t="s">
        <v>7</v>
      </c>
      <c r="BD5" t="s">
        <v>7</v>
      </c>
      <c r="BE5" t="s">
        <v>8</v>
      </c>
      <c r="BF5" t="s">
        <v>9</v>
      </c>
      <c r="BG5" t="s">
        <v>25</v>
      </c>
      <c r="BH5" t="s">
        <v>23</v>
      </c>
      <c r="BI5" t="s">
        <v>79</v>
      </c>
    </row>
    <row r="6" spans="1:98" x14ac:dyDescent="0.25">
      <c r="A6" t="s">
        <v>15</v>
      </c>
      <c r="B6" t="s">
        <v>16</v>
      </c>
      <c r="C6" t="s">
        <v>17</v>
      </c>
      <c r="D6" t="s">
        <v>18</v>
      </c>
      <c r="E6" t="s">
        <v>15</v>
      </c>
      <c r="F6" t="s">
        <v>19</v>
      </c>
      <c r="G6" t="s">
        <v>19</v>
      </c>
      <c r="J6" t="s">
        <v>15</v>
      </c>
      <c r="K6" t="s">
        <v>16</v>
      </c>
      <c r="L6" t="s">
        <v>17</v>
      </c>
      <c r="M6" t="s">
        <v>18</v>
      </c>
      <c r="N6" t="s">
        <v>15</v>
      </c>
      <c r="O6" t="s">
        <v>19</v>
      </c>
      <c r="P6" t="s">
        <v>19</v>
      </c>
      <c r="S6" t="s">
        <v>15</v>
      </c>
      <c r="T6" t="s">
        <v>16</v>
      </c>
      <c r="U6" t="s">
        <v>17</v>
      </c>
      <c r="V6" t="s">
        <v>18</v>
      </c>
      <c r="W6" t="s">
        <v>15</v>
      </c>
      <c r="X6" t="s">
        <v>19</v>
      </c>
      <c r="Y6" t="s">
        <v>19</v>
      </c>
      <c r="AB6" t="s">
        <v>15</v>
      </c>
      <c r="AC6" t="s">
        <v>16</v>
      </c>
      <c r="AD6" t="s">
        <v>17</v>
      </c>
      <c r="AE6" t="s">
        <v>18</v>
      </c>
      <c r="AF6" t="s">
        <v>15</v>
      </c>
      <c r="AG6" t="s">
        <v>19</v>
      </c>
      <c r="AH6" t="s">
        <v>19</v>
      </c>
      <c r="AK6" t="s">
        <v>15</v>
      </c>
      <c r="AL6" t="s">
        <v>16</v>
      </c>
      <c r="AM6" t="s">
        <v>17</v>
      </c>
      <c r="AN6" t="s">
        <v>18</v>
      </c>
      <c r="AO6" t="s">
        <v>15</v>
      </c>
      <c r="AP6" t="s">
        <v>19</v>
      </c>
      <c r="AQ6" t="s">
        <v>19</v>
      </c>
      <c r="AT6" t="s">
        <v>15</v>
      </c>
      <c r="AU6" t="s">
        <v>16</v>
      </c>
      <c r="AV6" t="s">
        <v>17</v>
      </c>
      <c r="AW6" t="s">
        <v>18</v>
      </c>
      <c r="AX6" t="s">
        <v>15</v>
      </c>
      <c r="AY6" t="s">
        <v>19</v>
      </c>
      <c r="AZ6" t="s">
        <v>19</v>
      </c>
      <c r="BC6" t="s">
        <v>15</v>
      </c>
      <c r="BD6" t="s">
        <v>16</v>
      </c>
      <c r="BE6" t="s">
        <v>17</v>
      </c>
      <c r="BF6" t="s">
        <v>18</v>
      </c>
      <c r="BG6" t="s">
        <v>15</v>
      </c>
      <c r="BH6" t="s">
        <v>71</v>
      </c>
      <c r="BI6" t="s">
        <v>71</v>
      </c>
    </row>
    <row r="7" spans="1:98" x14ac:dyDescent="0.25">
      <c r="A7">
        <v>10000</v>
      </c>
      <c r="B7">
        <v>10000</v>
      </c>
      <c r="C7">
        <v>2</v>
      </c>
      <c r="D7" s="2">
        <v>0</v>
      </c>
      <c r="E7" s="2">
        <f>MIN(B7*10,A7)</f>
        <v>10000</v>
      </c>
      <c r="F7" s="3">
        <f>D7/E7</f>
        <v>0</v>
      </c>
      <c r="G7" s="3" t="e">
        <f>(E7/D7)*1000</f>
        <v>#DIV/0!</v>
      </c>
      <c r="J7">
        <v>10000</v>
      </c>
      <c r="K7">
        <v>10000</v>
      </c>
      <c r="L7">
        <v>2</v>
      </c>
      <c r="M7" s="2">
        <v>0</v>
      </c>
      <c r="N7" s="2">
        <f>MIN(K7*10,J7)</f>
        <v>10000</v>
      </c>
      <c r="O7" s="3">
        <f>M7/N7</f>
        <v>0</v>
      </c>
      <c r="P7" s="3" t="e">
        <f>(N7/M7)*1000</f>
        <v>#DIV/0!</v>
      </c>
      <c r="Q7" s="2"/>
      <c r="S7">
        <v>10000</v>
      </c>
      <c r="T7">
        <v>10000</v>
      </c>
      <c r="U7">
        <v>2</v>
      </c>
      <c r="V7" s="2">
        <v>0</v>
      </c>
      <c r="W7" s="2">
        <f>MIN(T7*10,S7)</f>
        <v>10000</v>
      </c>
      <c r="X7" s="3">
        <f>V7/W7</f>
        <v>0</v>
      </c>
      <c r="Y7" s="3" t="e">
        <f>(W7/V7)*1000</f>
        <v>#DIV/0!</v>
      </c>
      <c r="AA7" s="2"/>
      <c r="AB7">
        <v>10000</v>
      </c>
      <c r="AC7">
        <v>10000</v>
      </c>
      <c r="AD7">
        <v>2</v>
      </c>
      <c r="AE7" s="2">
        <v>0</v>
      </c>
      <c r="AF7" s="2">
        <f>MIN(AC7*10,AB7)</f>
        <v>10000</v>
      </c>
      <c r="AG7" s="3">
        <f>AE7/AF7</f>
        <v>0</v>
      </c>
      <c r="AH7" s="3" t="e">
        <f>(AF7/AE7)*1000</f>
        <v>#DIV/0!</v>
      </c>
      <c r="AK7">
        <v>10000</v>
      </c>
      <c r="AL7">
        <v>10000</v>
      </c>
      <c r="AM7">
        <v>2</v>
      </c>
      <c r="AN7" s="2">
        <v>0</v>
      </c>
      <c r="AO7" s="2">
        <f>MIN(AL7*10,AK7)</f>
        <v>10000</v>
      </c>
      <c r="AP7" s="3">
        <f>AN7/AO7</f>
        <v>0</v>
      </c>
      <c r="AQ7" s="3" t="e">
        <f>(AO7/AN7)*1000</f>
        <v>#DIV/0!</v>
      </c>
      <c r="AR7" s="2"/>
      <c r="AT7">
        <v>10000</v>
      </c>
      <c r="AU7">
        <v>10000</v>
      </c>
      <c r="AV7">
        <v>2</v>
      </c>
      <c r="AW7" s="2">
        <f t="shared" ref="AW7:AW38" si="0">AVERAGE(AN7,AE7,V7,M7,D7)</f>
        <v>0</v>
      </c>
      <c r="AX7" s="2">
        <f>MIN(AU7*10,AT7)</f>
        <v>10000</v>
      </c>
      <c r="AY7" s="3">
        <f>AW7/AX7</f>
        <v>0</v>
      </c>
      <c r="AZ7" s="3" t="e">
        <f>AVERAGE(G7,P7,Y7,AH7,AQ7)</f>
        <v>#DIV/0!</v>
      </c>
      <c r="BC7">
        <v>10000</v>
      </c>
      <c r="BD7">
        <v>10000</v>
      </c>
      <c r="BE7">
        <v>2</v>
      </c>
      <c r="BF7" s="2">
        <f t="shared" ref="BF7:BF38" si="1">MEDIAN(AN7,AE7,V7,M7,D7)</f>
        <v>0</v>
      </c>
      <c r="BG7" s="2">
        <f>MIN(BD7*10,BC7)</f>
        <v>10000</v>
      </c>
      <c r="BH7" s="3">
        <f t="shared" ref="BH7:BH38" si="2">MEDIAN(F7,O7,X7,AG7,AP7)</f>
        <v>0</v>
      </c>
      <c r="BI7" s="3" t="e">
        <f>MEDIAN(G7,P7,Y7,AH7,AQ7,AZ7)</f>
        <v>#DIV/0!</v>
      </c>
      <c r="BJ7" s="2"/>
      <c r="BL7" s="2"/>
      <c r="BP7" s="2"/>
      <c r="BY7" s="2"/>
      <c r="CA7" s="2"/>
      <c r="CE7" s="2"/>
      <c r="CP7" s="2"/>
      <c r="CT7" s="2"/>
    </row>
    <row r="8" spans="1:98" x14ac:dyDescent="0.25">
      <c r="A8">
        <v>10000</v>
      </c>
      <c r="B8">
        <v>10000</v>
      </c>
      <c r="C8">
        <v>4</v>
      </c>
      <c r="D8" s="2">
        <v>0</v>
      </c>
      <c r="E8" s="2">
        <f t="shared" ref="E8:E87" si="3">MIN(B8*10,A8)</f>
        <v>10000</v>
      </c>
      <c r="F8" s="3">
        <f t="shared" ref="F8:F87" si="4">D8/E8</f>
        <v>0</v>
      </c>
      <c r="G8" s="3" t="e">
        <f t="shared" ref="G8:G87" si="5">(E8/D8)*1000</f>
        <v>#DIV/0!</v>
      </c>
      <c r="J8">
        <v>10000</v>
      </c>
      <c r="K8">
        <v>10000</v>
      </c>
      <c r="L8">
        <v>4</v>
      </c>
      <c r="M8" s="2">
        <v>0</v>
      </c>
      <c r="N8" s="2">
        <f t="shared" ref="N8:N87" si="6">MIN(K8*10,J8)</f>
        <v>10000</v>
      </c>
      <c r="O8" s="3">
        <f t="shared" ref="O8:O87" si="7">M8/N8</f>
        <v>0</v>
      </c>
      <c r="P8" s="3" t="e">
        <f t="shared" ref="P8:P87" si="8">(N8/M8)*1000</f>
        <v>#DIV/0!</v>
      </c>
      <c r="Q8" s="2"/>
      <c r="S8">
        <v>10000</v>
      </c>
      <c r="T8">
        <v>10000</v>
      </c>
      <c r="U8">
        <v>4</v>
      </c>
      <c r="V8" s="2">
        <v>0</v>
      </c>
      <c r="W8" s="2">
        <f t="shared" ref="W8:W87" si="9">MIN(T8*10,S8)</f>
        <v>10000</v>
      </c>
      <c r="X8" s="3">
        <f t="shared" ref="X8:X87" si="10">V8/W8</f>
        <v>0</v>
      </c>
      <c r="Y8" s="3" t="e">
        <f t="shared" ref="Y8:Y87" si="11">(W8/V8)*1000</f>
        <v>#DIV/0!</v>
      </c>
      <c r="AA8" s="2"/>
      <c r="AB8">
        <v>10000</v>
      </c>
      <c r="AC8">
        <v>10000</v>
      </c>
      <c r="AD8">
        <v>4</v>
      </c>
      <c r="AE8" s="2">
        <v>0</v>
      </c>
      <c r="AF8" s="2">
        <f t="shared" ref="AF8:AF87" si="12">MIN(AC8*10,AB8)</f>
        <v>10000</v>
      </c>
      <c r="AG8" s="3">
        <f t="shared" ref="AG8:AG87" si="13">AE8/AF8</f>
        <v>0</v>
      </c>
      <c r="AH8" s="3" t="e">
        <f t="shared" ref="AH8:AH87" si="14">(AF8/AE8)*1000</f>
        <v>#DIV/0!</v>
      </c>
      <c r="AK8">
        <v>10000</v>
      </c>
      <c r="AL8">
        <v>10000</v>
      </c>
      <c r="AM8">
        <v>4</v>
      </c>
      <c r="AN8" s="2">
        <v>16</v>
      </c>
      <c r="AO8" s="2">
        <f t="shared" ref="AO8:AO87" si="15">MIN(AL8*10,AK8)</f>
        <v>10000</v>
      </c>
      <c r="AP8" s="3">
        <f t="shared" ref="AP8:AP87" si="16">AN8/AO8</f>
        <v>1.6000000000000001E-3</v>
      </c>
      <c r="AQ8" s="3">
        <f t="shared" ref="AQ8:AQ87" si="17">(AO8/AN8)*1000</f>
        <v>625000</v>
      </c>
      <c r="AR8" s="2"/>
      <c r="AT8">
        <v>10000</v>
      </c>
      <c r="AU8">
        <v>10000</v>
      </c>
      <c r="AV8">
        <v>4</v>
      </c>
      <c r="AW8" s="2">
        <f t="shared" si="0"/>
        <v>3.2</v>
      </c>
      <c r="AX8" s="2">
        <f t="shared" ref="AX8:AX87" si="18">MIN(AU8*10,AT8)</f>
        <v>10000</v>
      </c>
      <c r="AY8" s="3">
        <f t="shared" ref="AY8:AY87" si="19">AW8/AX8</f>
        <v>3.2000000000000003E-4</v>
      </c>
      <c r="AZ8" s="3" t="e">
        <f t="shared" ref="AZ8:AZ87" si="20">AVERAGE(G8,P8,Y8,AH8,AQ8)</f>
        <v>#DIV/0!</v>
      </c>
      <c r="BC8">
        <v>10000</v>
      </c>
      <c r="BD8">
        <v>10000</v>
      </c>
      <c r="BE8">
        <v>4</v>
      </c>
      <c r="BF8" s="2">
        <f t="shared" si="1"/>
        <v>0</v>
      </c>
      <c r="BG8" s="2">
        <f t="shared" ref="BG8:BG87" si="21">MIN(BD8*10,BC8)</f>
        <v>10000</v>
      </c>
      <c r="BH8" s="3">
        <f t="shared" si="2"/>
        <v>0</v>
      </c>
      <c r="BI8" s="3" t="e">
        <f t="shared" ref="BI8:BI87" si="22">MEDIAN(G8,P8,Y8,AH8,AQ8,AZ8)</f>
        <v>#DIV/0!</v>
      </c>
      <c r="BJ8" s="2"/>
      <c r="BL8" s="2"/>
      <c r="BP8" s="2"/>
      <c r="BY8" s="2"/>
      <c r="CA8" s="2"/>
      <c r="CE8" s="2"/>
      <c r="CP8" s="2"/>
      <c r="CT8" s="2"/>
    </row>
    <row r="9" spans="1:98" x14ac:dyDescent="0.25">
      <c r="A9">
        <v>10000</v>
      </c>
      <c r="B9">
        <v>10000</v>
      </c>
      <c r="C9">
        <v>8</v>
      </c>
      <c r="D9" s="2">
        <v>15</v>
      </c>
      <c r="E9" s="2">
        <f t="shared" si="3"/>
        <v>10000</v>
      </c>
      <c r="F9" s="3">
        <f t="shared" si="4"/>
        <v>1.5E-3</v>
      </c>
      <c r="G9" s="3">
        <f t="shared" si="5"/>
        <v>666666.66666666663</v>
      </c>
      <c r="J9">
        <v>10000</v>
      </c>
      <c r="K9">
        <v>10000</v>
      </c>
      <c r="L9">
        <v>8</v>
      </c>
      <c r="M9" s="2">
        <v>0</v>
      </c>
      <c r="N9" s="2">
        <f t="shared" si="6"/>
        <v>10000</v>
      </c>
      <c r="O9" s="3">
        <f t="shared" si="7"/>
        <v>0</v>
      </c>
      <c r="P9" s="3" t="e">
        <f t="shared" si="8"/>
        <v>#DIV/0!</v>
      </c>
      <c r="Q9" s="2"/>
      <c r="S9">
        <v>10000</v>
      </c>
      <c r="T9">
        <v>10000</v>
      </c>
      <c r="U9">
        <v>8</v>
      </c>
      <c r="V9" s="2">
        <v>16</v>
      </c>
      <c r="W9" s="2">
        <f t="shared" si="9"/>
        <v>10000</v>
      </c>
      <c r="X9" s="3">
        <f t="shared" si="10"/>
        <v>1.6000000000000001E-3</v>
      </c>
      <c r="Y9" s="3">
        <f t="shared" si="11"/>
        <v>625000</v>
      </c>
      <c r="AA9" s="2"/>
      <c r="AB9">
        <v>10000</v>
      </c>
      <c r="AC9">
        <v>10000</v>
      </c>
      <c r="AD9">
        <v>8</v>
      </c>
      <c r="AE9" s="2">
        <v>0</v>
      </c>
      <c r="AF9" s="2">
        <f t="shared" si="12"/>
        <v>10000</v>
      </c>
      <c r="AG9" s="3">
        <f t="shared" si="13"/>
        <v>0</v>
      </c>
      <c r="AH9" s="3" t="e">
        <f t="shared" si="14"/>
        <v>#DIV/0!</v>
      </c>
      <c r="AK9">
        <v>10000</v>
      </c>
      <c r="AL9">
        <v>10000</v>
      </c>
      <c r="AM9">
        <v>8</v>
      </c>
      <c r="AN9" s="2">
        <v>0</v>
      </c>
      <c r="AO9" s="2">
        <f t="shared" si="15"/>
        <v>10000</v>
      </c>
      <c r="AP9" s="3">
        <f t="shared" si="16"/>
        <v>0</v>
      </c>
      <c r="AQ9" s="3" t="e">
        <f t="shared" si="17"/>
        <v>#DIV/0!</v>
      </c>
      <c r="AR9" s="2"/>
      <c r="AT9">
        <v>10000</v>
      </c>
      <c r="AU9">
        <v>10000</v>
      </c>
      <c r="AV9">
        <v>8</v>
      </c>
      <c r="AW9" s="2">
        <f t="shared" si="0"/>
        <v>6.2</v>
      </c>
      <c r="AX9" s="2">
        <f t="shared" si="18"/>
        <v>10000</v>
      </c>
      <c r="AY9" s="3">
        <f t="shared" si="19"/>
        <v>6.2E-4</v>
      </c>
      <c r="AZ9" s="3" t="e">
        <f t="shared" si="20"/>
        <v>#DIV/0!</v>
      </c>
      <c r="BC9">
        <v>10000</v>
      </c>
      <c r="BD9">
        <v>10000</v>
      </c>
      <c r="BE9">
        <v>8</v>
      </c>
      <c r="BF9" s="2">
        <f t="shared" si="1"/>
        <v>0</v>
      </c>
      <c r="BG9" s="2">
        <f t="shared" si="21"/>
        <v>10000</v>
      </c>
      <c r="BH9" s="3">
        <f t="shared" si="2"/>
        <v>0</v>
      </c>
      <c r="BI9" s="3" t="e">
        <f t="shared" si="22"/>
        <v>#DIV/0!</v>
      </c>
      <c r="BJ9" s="2"/>
      <c r="BL9" s="2"/>
      <c r="BP9" s="2"/>
      <c r="BY9" s="2"/>
      <c r="CA9" s="2"/>
      <c r="CE9" s="2"/>
      <c r="CP9" s="2"/>
      <c r="CT9" s="2"/>
    </row>
    <row r="10" spans="1:98" x14ac:dyDescent="0.25">
      <c r="A10">
        <v>10000</v>
      </c>
      <c r="B10">
        <v>10000</v>
      </c>
      <c r="C10">
        <v>64</v>
      </c>
      <c r="D10" s="2">
        <v>0</v>
      </c>
      <c r="E10" s="2">
        <f t="shared" si="3"/>
        <v>10000</v>
      </c>
      <c r="F10" s="3">
        <f t="shared" si="4"/>
        <v>0</v>
      </c>
      <c r="G10" s="3" t="e">
        <f t="shared" si="5"/>
        <v>#DIV/0!</v>
      </c>
      <c r="J10">
        <v>10000</v>
      </c>
      <c r="K10">
        <v>10000</v>
      </c>
      <c r="L10">
        <v>64</v>
      </c>
      <c r="M10" s="2">
        <v>0</v>
      </c>
      <c r="N10" s="2">
        <f t="shared" si="6"/>
        <v>10000</v>
      </c>
      <c r="O10" s="3">
        <f t="shared" si="7"/>
        <v>0</v>
      </c>
      <c r="P10" s="3" t="e">
        <f t="shared" si="8"/>
        <v>#DIV/0!</v>
      </c>
      <c r="Q10" s="2"/>
      <c r="S10">
        <v>10000</v>
      </c>
      <c r="T10">
        <v>10000</v>
      </c>
      <c r="U10">
        <v>64</v>
      </c>
      <c r="V10" s="2">
        <v>0</v>
      </c>
      <c r="W10" s="2">
        <f t="shared" si="9"/>
        <v>10000</v>
      </c>
      <c r="X10" s="3">
        <f t="shared" si="10"/>
        <v>0</v>
      </c>
      <c r="Y10" s="3" t="e">
        <f t="shared" si="11"/>
        <v>#DIV/0!</v>
      </c>
      <c r="AA10" s="2"/>
      <c r="AB10">
        <v>10000</v>
      </c>
      <c r="AC10">
        <v>10000</v>
      </c>
      <c r="AD10">
        <v>64</v>
      </c>
      <c r="AE10" s="2">
        <v>0</v>
      </c>
      <c r="AF10" s="2">
        <f t="shared" si="12"/>
        <v>10000</v>
      </c>
      <c r="AG10" s="3">
        <f t="shared" si="13"/>
        <v>0</v>
      </c>
      <c r="AH10" s="3" t="e">
        <f t="shared" si="14"/>
        <v>#DIV/0!</v>
      </c>
      <c r="AK10">
        <v>10000</v>
      </c>
      <c r="AL10">
        <v>10000</v>
      </c>
      <c r="AM10">
        <v>64</v>
      </c>
      <c r="AN10" s="2">
        <v>0</v>
      </c>
      <c r="AO10" s="2">
        <f t="shared" si="15"/>
        <v>10000</v>
      </c>
      <c r="AP10" s="3">
        <f t="shared" si="16"/>
        <v>0</v>
      </c>
      <c r="AQ10" s="3" t="e">
        <f t="shared" si="17"/>
        <v>#DIV/0!</v>
      </c>
      <c r="AR10" s="2"/>
      <c r="AT10">
        <v>10000</v>
      </c>
      <c r="AU10">
        <v>10000</v>
      </c>
      <c r="AV10">
        <v>64</v>
      </c>
      <c r="AW10" s="2">
        <f t="shared" si="0"/>
        <v>0</v>
      </c>
      <c r="AX10" s="2">
        <f t="shared" si="18"/>
        <v>10000</v>
      </c>
      <c r="AY10" s="3">
        <f t="shared" si="19"/>
        <v>0</v>
      </c>
      <c r="AZ10" s="3" t="e">
        <f t="shared" si="20"/>
        <v>#DIV/0!</v>
      </c>
      <c r="BC10">
        <v>10000</v>
      </c>
      <c r="BD10">
        <v>10000</v>
      </c>
      <c r="BE10">
        <v>64</v>
      </c>
      <c r="BF10" s="2">
        <f t="shared" si="1"/>
        <v>0</v>
      </c>
      <c r="BG10" s="2">
        <f t="shared" si="21"/>
        <v>10000</v>
      </c>
      <c r="BH10" s="3">
        <f t="shared" si="2"/>
        <v>0</v>
      </c>
      <c r="BI10" s="3" t="e">
        <f t="shared" si="22"/>
        <v>#DIV/0!</v>
      </c>
      <c r="BJ10" s="2"/>
      <c r="BL10" s="2"/>
      <c r="BP10" s="2"/>
      <c r="BY10" s="2"/>
      <c r="CA10" s="2"/>
      <c r="CE10" s="2"/>
      <c r="CP10" s="2"/>
      <c r="CT10" s="2"/>
    </row>
    <row r="11" spans="1:98" x14ac:dyDescent="0.25">
      <c r="A11">
        <v>10000</v>
      </c>
      <c r="B11">
        <v>10000</v>
      </c>
      <c r="C11">
        <v>512</v>
      </c>
      <c r="D11" s="2">
        <v>0</v>
      </c>
      <c r="E11" s="2">
        <f t="shared" si="3"/>
        <v>10000</v>
      </c>
      <c r="F11" s="3">
        <f t="shared" si="4"/>
        <v>0</v>
      </c>
      <c r="G11" s="3" t="e">
        <f t="shared" si="5"/>
        <v>#DIV/0!</v>
      </c>
      <c r="J11">
        <v>10000</v>
      </c>
      <c r="K11">
        <v>10000</v>
      </c>
      <c r="L11">
        <v>512</v>
      </c>
      <c r="M11" s="2">
        <v>0</v>
      </c>
      <c r="N11" s="2">
        <f t="shared" si="6"/>
        <v>10000</v>
      </c>
      <c r="O11" s="3">
        <f t="shared" si="7"/>
        <v>0</v>
      </c>
      <c r="P11" s="3" t="e">
        <f t="shared" si="8"/>
        <v>#DIV/0!</v>
      </c>
      <c r="Q11" s="2"/>
      <c r="S11">
        <v>10000</v>
      </c>
      <c r="T11">
        <v>10000</v>
      </c>
      <c r="U11">
        <v>512</v>
      </c>
      <c r="V11" s="2">
        <v>0</v>
      </c>
      <c r="W11" s="2">
        <f t="shared" si="9"/>
        <v>10000</v>
      </c>
      <c r="X11" s="3">
        <f t="shared" si="10"/>
        <v>0</v>
      </c>
      <c r="Y11" s="3" t="e">
        <f t="shared" si="11"/>
        <v>#DIV/0!</v>
      </c>
      <c r="AA11" s="2"/>
      <c r="AB11">
        <v>10000</v>
      </c>
      <c r="AC11">
        <v>10000</v>
      </c>
      <c r="AD11">
        <v>512</v>
      </c>
      <c r="AE11" s="2">
        <v>0</v>
      </c>
      <c r="AF11" s="2">
        <f t="shared" si="12"/>
        <v>10000</v>
      </c>
      <c r="AG11" s="3">
        <f t="shared" si="13"/>
        <v>0</v>
      </c>
      <c r="AH11" s="3" t="e">
        <f t="shared" si="14"/>
        <v>#DIV/0!</v>
      </c>
      <c r="AK11">
        <v>10000</v>
      </c>
      <c r="AL11">
        <v>10000</v>
      </c>
      <c r="AM11">
        <v>512</v>
      </c>
      <c r="AN11" s="2">
        <v>0</v>
      </c>
      <c r="AO11" s="2">
        <f t="shared" si="15"/>
        <v>10000</v>
      </c>
      <c r="AP11" s="3">
        <f t="shared" si="16"/>
        <v>0</v>
      </c>
      <c r="AQ11" s="3" t="e">
        <f t="shared" si="17"/>
        <v>#DIV/0!</v>
      </c>
      <c r="AR11" s="2"/>
      <c r="AT11">
        <v>10000</v>
      </c>
      <c r="AU11">
        <v>10000</v>
      </c>
      <c r="AV11">
        <v>512</v>
      </c>
      <c r="AW11" s="2">
        <f t="shared" si="0"/>
        <v>0</v>
      </c>
      <c r="AX11" s="2">
        <f t="shared" si="18"/>
        <v>10000</v>
      </c>
      <c r="AY11" s="3">
        <f t="shared" si="19"/>
        <v>0</v>
      </c>
      <c r="AZ11" s="3" t="e">
        <f t="shared" si="20"/>
        <v>#DIV/0!</v>
      </c>
      <c r="BC11">
        <v>10000</v>
      </c>
      <c r="BD11">
        <v>10000</v>
      </c>
      <c r="BE11">
        <v>512</v>
      </c>
      <c r="BF11" s="2">
        <f t="shared" si="1"/>
        <v>0</v>
      </c>
      <c r="BG11" s="2">
        <f t="shared" si="21"/>
        <v>10000</v>
      </c>
      <c r="BH11" s="3">
        <f t="shared" si="2"/>
        <v>0</v>
      </c>
      <c r="BI11" s="3" t="e">
        <f t="shared" si="22"/>
        <v>#DIV/0!</v>
      </c>
      <c r="BJ11" s="2"/>
      <c r="BL11" s="2"/>
      <c r="BP11" s="2"/>
      <c r="BY11" s="2"/>
      <c r="CA11" s="2"/>
      <c r="CE11" s="2"/>
      <c r="CP11" s="2"/>
      <c r="CT11" s="2"/>
    </row>
    <row r="12" spans="1:98" x14ac:dyDescent="0.25">
      <c r="A12">
        <v>10000</v>
      </c>
      <c r="B12">
        <v>10000</v>
      </c>
      <c r="C12">
        <v>4096</v>
      </c>
      <c r="D12" s="2">
        <v>0</v>
      </c>
      <c r="E12" s="2">
        <f t="shared" si="3"/>
        <v>10000</v>
      </c>
      <c r="F12" s="3">
        <f t="shared" si="4"/>
        <v>0</v>
      </c>
      <c r="G12" s="3" t="e">
        <f t="shared" si="5"/>
        <v>#DIV/0!</v>
      </c>
      <c r="J12">
        <v>10000</v>
      </c>
      <c r="K12">
        <v>10000</v>
      </c>
      <c r="L12">
        <v>4096</v>
      </c>
      <c r="M12" s="2">
        <v>0</v>
      </c>
      <c r="N12" s="2">
        <f t="shared" si="6"/>
        <v>10000</v>
      </c>
      <c r="O12" s="3">
        <f t="shared" si="7"/>
        <v>0</v>
      </c>
      <c r="P12" s="3" t="e">
        <f t="shared" si="8"/>
        <v>#DIV/0!</v>
      </c>
      <c r="Q12" s="2"/>
      <c r="S12">
        <v>10000</v>
      </c>
      <c r="T12">
        <v>10000</v>
      </c>
      <c r="U12">
        <v>4096</v>
      </c>
      <c r="V12" s="2">
        <v>0</v>
      </c>
      <c r="W12" s="2">
        <f t="shared" si="9"/>
        <v>10000</v>
      </c>
      <c r="X12" s="3">
        <f t="shared" si="10"/>
        <v>0</v>
      </c>
      <c r="Y12" s="3" t="e">
        <f t="shared" si="11"/>
        <v>#DIV/0!</v>
      </c>
      <c r="AA12" s="2"/>
      <c r="AB12">
        <v>10000</v>
      </c>
      <c r="AC12">
        <v>10000</v>
      </c>
      <c r="AD12">
        <v>4096</v>
      </c>
      <c r="AE12" s="2">
        <v>16</v>
      </c>
      <c r="AF12" s="2">
        <f t="shared" si="12"/>
        <v>10000</v>
      </c>
      <c r="AG12" s="3">
        <f t="shared" si="13"/>
        <v>1.6000000000000001E-3</v>
      </c>
      <c r="AH12" s="3">
        <f t="shared" si="14"/>
        <v>625000</v>
      </c>
      <c r="AK12">
        <v>10000</v>
      </c>
      <c r="AL12">
        <v>10000</v>
      </c>
      <c r="AM12">
        <v>4096</v>
      </c>
      <c r="AN12" s="2">
        <v>0</v>
      </c>
      <c r="AO12" s="2">
        <f t="shared" si="15"/>
        <v>10000</v>
      </c>
      <c r="AP12" s="3">
        <f t="shared" si="16"/>
        <v>0</v>
      </c>
      <c r="AQ12" s="3" t="e">
        <f t="shared" si="17"/>
        <v>#DIV/0!</v>
      </c>
      <c r="AR12" s="2"/>
      <c r="AT12">
        <v>10000</v>
      </c>
      <c r="AU12">
        <v>10000</v>
      </c>
      <c r="AV12">
        <v>4096</v>
      </c>
      <c r="AW12" s="2">
        <f t="shared" si="0"/>
        <v>3.2</v>
      </c>
      <c r="AX12" s="2">
        <f t="shared" si="18"/>
        <v>10000</v>
      </c>
      <c r="AY12" s="3">
        <f t="shared" si="19"/>
        <v>3.2000000000000003E-4</v>
      </c>
      <c r="AZ12" s="3" t="e">
        <f t="shared" si="20"/>
        <v>#DIV/0!</v>
      </c>
      <c r="BC12">
        <v>10000</v>
      </c>
      <c r="BD12">
        <v>10000</v>
      </c>
      <c r="BE12">
        <v>4096</v>
      </c>
      <c r="BF12" s="2">
        <f t="shared" si="1"/>
        <v>0</v>
      </c>
      <c r="BG12" s="2">
        <f t="shared" si="21"/>
        <v>10000</v>
      </c>
      <c r="BH12" s="3">
        <f t="shared" si="2"/>
        <v>0</v>
      </c>
      <c r="BI12" s="3" t="e">
        <f t="shared" si="22"/>
        <v>#DIV/0!</v>
      </c>
      <c r="BJ12" s="2"/>
      <c r="BL12" s="2"/>
      <c r="BP12" s="2"/>
      <c r="BY12" s="2"/>
      <c r="CA12" s="2"/>
      <c r="CE12" s="2"/>
      <c r="CP12" s="2"/>
      <c r="CT12" s="2"/>
    </row>
    <row r="13" spans="1:98" x14ac:dyDescent="0.25">
      <c r="A13">
        <v>10000</v>
      </c>
      <c r="B13">
        <v>100000</v>
      </c>
      <c r="C13">
        <v>2</v>
      </c>
      <c r="D13" s="2">
        <v>16</v>
      </c>
      <c r="E13" s="2">
        <f t="shared" si="3"/>
        <v>10000</v>
      </c>
      <c r="F13" s="3">
        <f t="shared" si="4"/>
        <v>1.6000000000000001E-3</v>
      </c>
      <c r="G13" s="3">
        <f t="shared" si="5"/>
        <v>625000</v>
      </c>
      <c r="J13">
        <v>10000</v>
      </c>
      <c r="K13">
        <v>100000</v>
      </c>
      <c r="L13">
        <v>2</v>
      </c>
      <c r="M13" s="2">
        <v>0</v>
      </c>
      <c r="N13" s="2">
        <f t="shared" si="6"/>
        <v>10000</v>
      </c>
      <c r="O13" s="3">
        <f t="shared" si="7"/>
        <v>0</v>
      </c>
      <c r="P13" s="3" t="e">
        <f t="shared" si="8"/>
        <v>#DIV/0!</v>
      </c>
      <c r="Q13" s="2"/>
      <c r="S13">
        <v>10000</v>
      </c>
      <c r="T13">
        <v>100000</v>
      </c>
      <c r="U13">
        <v>2</v>
      </c>
      <c r="V13" s="2">
        <v>0</v>
      </c>
      <c r="W13" s="2">
        <f t="shared" si="9"/>
        <v>10000</v>
      </c>
      <c r="X13" s="3">
        <f t="shared" si="10"/>
        <v>0</v>
      </c>
      <c r="Y13" s="3" t="e">
        <f t="shared" si="11"/>
        <v>#DIV/0!</v>
      </c>
      <c r="AA13" s="2"/>
      <c r="AB13">
        <v>10000</v>
      </c>
      <c r="AC13">
        <v>100000</v>
      </c>
      <c r="AD13">
        <v>2</v>
      </c>
      <c r="AE13" s="2">
        <v>0</v>
      </c>
      <c r="AF13" s="2">
        <f t="shared" si="12"/>
        <v>10000</v>
      </c>
      <c r="AG13" s="3">
        <f t="shared" si="13"/>
        <v>0</v>
      </c>
      <c r="AH13" s="3" t="e">
        <f t="shared" si="14"/>
        <v>#DIV/0!</v>
      </c>
      <c r="AK13">
        <v>10000</v>
      </c>
      <c r="AL13">
        <v>100000</v>
      </c>
      <c r="AM13">
        <v>2</v>
      </c>
      <c r="AN13" s="2">
        <v>16</v>
      </c>
      <c r="AO13" s="2">
        <f t="shared" si="15"/>
        <v>10000</v>
      </c>
      <c r="AP13" s="3">
        <f t="shared" si="16"/>
        <v>1.6000000000000001E-3</v>
      </c>
      <c r="AQ13" s="3">
        <f t="shared" si="17"/>
        <v>625000</v>
      </c>
      <c r="AR13" s="2"/>
      <c r="AT13">
        <v>10000</v>
      </c>
      <c r="AU13">
        <v>100000</v>
      </c>
      <c r="AV13">
        <v>2</v>
      </c>
      <c r="AW13" s="2">
        <f t="shared" si="0"/>
        <v>6.4</v>
      </c>
      <c r="AX13" s="2">
        <f t="shared" si="18"/>
        <v>10000</v>
      </c>
      <c r="AY13" s="3">
        <f t="shared" si="19"/>
        <v>6.4000000000000005E-4</v>
      </c>
      <c r="AZ13" s="3" t="e">
        <f t="shared" si="20"/>
        <v>#DIV/0!</v>
      </c>
      <c r="BC13">
        <v>10000</v>
      </c>
      <c r="BD13">
        <v>100000</v>
      </c>
      <c r="BE13">
        <v>2</v>
      </c>
      <c r="BF13" s="2">
        <f t="shared" si="1"/>
        <v>0</v>
      </c>
      <c r="BG13" s="2">
        <f t="shared" si="21"/>
        <v>10000</v>
      </c>
      <c r="BH13" s="3">
        <f t="shared" si="2"/>
        <v>0</v>
      </c>
      <c r="BI13" s="3" t="e">
        <f t="shared" si="22"/>
        <v>#DIV/0!</v>
      </c>
      <c r="BJ13" s="2"/>
      <c r="BL13" s="2"/>
      <c r="BP13" s="2"/>
      <c r="BY13" s="2"/>
      <c r="CA13" s="2"/>
      <c r="CE13" s="2"/>
      <c r="CP13" s="2"/>
      <c r="CT13" s="2"/>
    </row>
    <row r="14" spans="1:98" x14ac:dyDescent="0.25">
      <c r="A14">
        <v>10000</v>
      </c>
      <c r="B14">
        <v>100000</v>
      </c>
      <c r="C14">
        <v>4</v>
      </c>
      <c r="D14" s="2">
        <v>15</v>
      </c>
      <c r="E14" s="2">
        <f t="shared" si="3"/>
        <v>10000</v>
      </c>
      <c r="F14" s="3">
        <f t="shared" si="4"/>
        <v>1.5E-3</v>
      </c>
      <c r="G14" s="3">
        <f t="shared" si="5"/>
        <v>666666.66666666663</v>
      </c>
      <c r="J14">
        <v>10000</v>
      </c>
      <c r="K14">
        <v>100000</v>
      </c>
      <c r="L14">
        <v>4</v>
      </c>
      <c r="M14" s="2">
        <v>16</v>
      </c>
      <c r="N14" s="2">
        <f t="shared" si="6"/>
        <v>10000</v>
      </c>
      <c r="O14" s="3">
        <f t="shared" si="7"/>
        <v>1.6000000000000001E-3</v>
      </c>
      <c r="P14" s="3">
        <f t="shared" si="8"/>
        <v>625000</v>
      </c>
      <c r="Q14" s="2"/>
      <c r="S14">
        <v>10000</v>
      </c>
      <c r="T14">
        <v>100000</v>
      </c>
      <c r="U14">
        <v>4</v>
      </c>
      <c r="V14" s="2">
        <v>0</v>
      </c>
      <c r="W14" s="2">
        <f t="shared" si="9"/>
        <v>10000</v>
      </c>
      <c r="X14" s="3">
        <f t="shared" si="10"/>
        <v>0</v>
      </c>
      <c r="Y14" s="3" t="e">
        <f t="shared" si="11"/>
        <v>#DIV/0!</v>
      </c>
      <c r="AA14" s="2"/>
      <c r="AB14">
        <v>10000</v>
      </c>
      <c r="AC14">
        <v>100000</v>
      </c>
      <c r="AD14">
        <v>4</v>
      </c>
      <c r="AE14" s="2">
        <v>0</v>
      </c>
      <c r="AF14" s="2">
        <f t="shared" si="12"/>
        <v>10000</v>
      </c>
      <c r="AG14" s="3">
        <f t="shared" si="13"/>
        <v>0</v>
      </c>
      <c r="AH14" s="3" t="e">
        <f t="shared" si="14"/>
        <v>#DIV/0!</v>
      </c>
      <c r="AK14">
        <v>10000</v>
      </c>
      <c r="AL14">
        <v>100000</v>
      </c>
      <c r="AM14">
        <v>4</v>
      </c>
      <c r="AN14" s="2">
        <v>0</v>
      </c>
      <c r="AO14" s="2">
        <f t="shared" si="15"/>
        <v>10000</v>
      </c>
      <c r="AP14" s="3">
        <f t="shared" si="16"/>
        <v>0</v>
      </c>
      <c r="AQ14" s="3" t="e">
        <f t="shared" si="17"/>
        <v>#DIV/0!</v>
      </c>
      <c r="AR14" s="2"/>
      <c r="AT14">
        <v>10000</v>
      </c>
      <c r="AU14">
        <v>100000</v>
      </c>
      <c r="AV14">
        <v>4</v>
      </c>
      <c r="AW14" s="2">
        <f t="shared" si="0"/>
        <v>6.2</v>
      </c>
      <c r="AX14" s="2">
        <f t="shared" si="18"/>
        <v>10000</v>
      </c>
      <c r="AY14" s="3">
        <f t="shared" si="19"/>
        <v>6.2E-4</v>
      </c>
      <c r="AZ14" s="3" t="e">
        <f t="shared" si="20"/>
        <v>#DIV/0!</v>
      </c>
      <c r="BC14">
        <v>10000</v>
      </c>
      <c r="BD14">
        <v>100000</v>
      </c>
      <c r="BE14">
        <v>4</v>
      </c>
      <c r="BF14" s="2">
        <f t="shared" si="1"/>
        <v>0</v>
      </c>
      <c r="BG14" s="2">
        <f t="shared" si="21"/>
        <v>10000</v>
      </c>
      <c r="BH14" s="3">
        <f t="shared" si="2"/>
        <v>0</v>
      </c>
      <c r="BI14" s="3" t="e">
        <f t="shared" si="22"/>
        <v>#DIV/0!</v>
      </c>
      <c r="BJ14" s="2"/>
      <c r="BL14" s="2"/>
      <c r="BP14" s="2"/>
      <c r="BY14" s="2"/>
      <c r="CA14" s="2"/>
      <c r="CE14" s="2"/>
      <c r="CP14" s="2"/>
      <c r="CT14" s="2"/>
    </row>
    <row r="15" spans="1:98" x14ac:dyDescent="0.25">
      <c r="A15">
        <v>10000</v>
      </c>
      <c r="B15">
        <v>100000</v>
      </c>
      <c r="C15">
        <v>8</v>
      </c>
      <c r="D15" s="2">
        <v>0</v>
      </c>
      <c r="E15" s="2">
        <f t="shared" si="3"/>
        <v>10000</v>
      </c>
      <c r="F15" s="3">
        <f t="shared" si="4"/>
        <v>0</v>
      </c>
      <c r="G15" s="3" t="e">
        <f t="shared" si="5"/>
        <v>#DIV/0!</v>
      </c>
      <c r="J15">
        <v>10000</v>
      </c>
      <c r="K15">
        <v>100000</v>
      </c>
      <c r="L15">
        <v>8</v>
      </c>
      <c r="M15" s="2">
        <v>0</v>
      </c>
      <c r="N15" s="2">
        <f t="shared" si="6"/>
        <v>10000</v>
      </c>
      <c r="O15" s="3">
        <f t="shared" si="7"/>
        <v>0</v>
      </c>
      <c r="P15" s="3" t="e">
        <f t="shared" si="8"/>
        <v>#DIV/0!</v>
      </c>
      <c r="Q15" s="2"/>
      <c r="S15">
        <v>10000</v>
      </c>
      <c r="T15">
        <v>100000</v>
      </c>
      <c r="U15">
        <v>8</v>
      </c>
      <c r="V15" s="2">
        <v>0</v>
      </c>
      <c r="W15" s="2">
        <f t="shared" si="9"/>
        <v>10000</v>
      </c>
      <c r="X15" s="3">
        <f t="shared" si="10"/>
        <v>0</v>
      </c>
      <c r="Y15" s="3" t="e">
        <f t="shared" si="11"/>
        <v>#DIV/0!</v>
      </c>
      <c r="AA15" s="2"/>
      <c r="AB15">
        <v>10000</v>
      </c>
      <c r="AC15">
        <v>100000</v>
      </c>
      <c r="AD15">
        <v>8</v>
      </c>
      <c r="AE15" s="2">
        <v>0</v>
      </c>
      <c r="AF15" s="2">
        <f t="shared" si="12"/>
        <v>10000</v>
      </c>
      <c r="AG15" s="3">
        <f t="shared" si="13"/>
        <v>0</v>
      </c>
      <c r="AH15" s="3" t="e">
        <f t="shared" si="14"/>
        <v>#DIV/0!</v>
      </c>
      <c r="AK15">
        <v>10000</v>
      </c>
      <c r="AL15">
        <v>100000</v>
      </c>
      <c r="AM15">
        <v>8</v>
      </c>
      <c r="AN15" s="2">
        <v>0</v>
      </c>
      <c r="AO15" s="2">
        <f t="shared" si="15"/>
        <v>10000</v>
      </c>
      <c r="AP15" s="3">
        <f t="shared" si="16"/>
        <v>0</v>
      </c>
      <c r="AQ15" s="3" t="e">
        <f t="shared" si="17"/>
        <v>#DIV/0!</v>
      </c>
      <c r="AR15" s="2"/>
      <c r="AT15">
        <v>10000</v>
      </c>
      <c r="AU15">
        <v>100000</v>
      </c>
      <c r="AV15">
        <v>8</v>
      </c>
      <c r="AW15" s="2">
        <f t="shared" si="0"/>
        <v>0</v>
      </c>
      <c r="AX15" s="2">
        <f t="shared" si="18"/>
        <v>10000</v>
      </c>
      <c r="AY15" s="3">
        <f t="shared" si="19"/>
        <v>0</v>
      </c>
      <c r="AZ15" s="3" t="e">
        <f t="shared" si="20"/>
        <v>#DIV/0!</v>
      </c>
      <c r="BC15">
        <v>10000</v>
      </c>
      <c r="BD15">
        <v>100000</v>
      </c>
      <c r="BE15">
        <v>8</v>
      </c>
      <c r="BF15" s="2">
        <f t="shared" si="1"/>
        <v>0</v>
      </c>
      <c r="BG15" s="2">
        <f t="shared" si="21"/>
        <v>10000</v>
      </c>
      <c r="BH15" s="3">
        <f t="shared" si="2"/>
        <v>0</v>
      </c>
      <c r="BI15" s="3" t="e">
        <f t="shared" si="22"/>
        <v>#DIV/0!</v>
      </c>
      <c r="BJ15" s="2"/>
      <c r="BL15" s="2"/>
      <c r="BP15" s="2"/>
      <c r="BY15" s="2"/>
      <c r="CA15" s="2"/>
      <c r="CE15" s="2"/>
      <c r="CP15" s="2"/>
      <c r="CT15" s="2"/>
    </row>
    <row r="16" spans="1:98" x14ac:dyDescent="0.25">
      <c r="A16">
        <v>10000</v>
      </c>
      <c r="B16">
        <v>100000</v>
      </c>
      <c r="C16">
        <v>64</v>
      </c>
      <c r="D16" s="2">
        <v>0</v>
      </c>
      <c r="E16" s="2">
        <f t="shared" si="3"/>
        <v>10000</v>
      </c>
      <c r="F16" s="3">
        <f t="shared" si="4"/>
        <v>0</v>
      </c>
      <c r="G16" s="3" t="e">
        <f t="shared" si="5"/>
        <v>#DIV/0!</v>
      </c>
      <c r="J16">
        <v>10000</v>
      </c>
      <c r="K16">
        <v>100000</v>
      </c>
      <c r="L16">
        <v>64</v>
      </c>
      <c r="M16" s="2">
        <v>0</v>
      </c>
      <c r="N16" s="2">
        <f t="shared" si="6"/>
        <v>10000</v>
      </c>
      <c r="O16" s="3">
        <f t="shared" si="7"/>
        <v>0</v>
      </c>
      <c r="P16" s="3" t="e">
        <f t="shared" si="8"/>
        <v>#DIV/0!</v>
      </c>
      <c r="Q16" s="2"/>
      <c r="S16">
        <v>10000</v>
      </c>
      <c r="T16">
        <v>100000</v>
      </c>
      <c r="U16">
        <v>64</v>
      </c>
      <c r="V16" s="2">
        <v>0</v>
      </c>
      <c r="W16" s="2">
        <f t="shared" si="9"/>
        <v>10000</v>
      </c>
      <c r="X16" s="3">
        <f t="shared" si="10"/>
        <v>0</v>
      </c>
      <c r="Y16" s="3" t="e">
        <f t="shared" si="11"/>
        <v>#DIV/0!</v>
      </c>
      <c r="AA16" s="2"/>
      <c r="AB16">
        <v>10000</v>
      </c>
      <c r="AC16">
        <v>100000</v>
      </c>
      <c r="AD16">
        <v>64</v>
      </c>
      <c r="AE16" s="2">
        <v>0</v>
      </c>
      <c r="AF16" s="2">
        <f t="shared" si="12"/>
        <v>10000</v>
      </c>
      <c r="AG16" s="3">
        <f t="shared" si="13"/>
        <v>0</v>
      </c>
      <c r="AH16" s="3" t="e">
        <f t="shared" si="14"/>
        <v>#DIV/0!</v>
      </c>
      <c r="AK16">
        <v>10000</v>
      </c>
      <c r="AL16">
        <v>100000</v>
      </c>
      <c r="AM16">
        <v>64</v>
      </c>
      <c r="AN16" s="2">
        <v>0</v>
      </c>
      <c r="AO16" s="2">
        <f t="shared" si="15"/>
        <v>10000</v>
      </c>
      <c r="AP16" s="3">
        <f t="shared" si="16"/>
        <v>0</v>
      </c>
      <c r="AQ16" s="3" t="e">
        <f t="shared" si="17"/>
        <v>#DIV/0!</v>
      </c>
      <c r="AR16" s="2"/>
      <c r="AT16">
        <v>10000</v>
      </c>
      <c r="AU16">
        <v>100000</v>
      </c>
      <c r="AV16">
        <v>64</v>
      </c>
      <c r="AW16" s="2">
        <f t="shared" si="0"/>
        <v>0</v>
      </c>
      <c r="AX16" s="2">
        <f t="shared" si="18"/>
        <v>10000</v>
      </c>
      <c r="AY16" s="3">
        <f t="shared" si="19"/>
        <v>0</v>
      </c>
      <c r="AZ16" s="3" t="e">
        <f t="shared" si="20"/>
        <v>#DIV/0!</v>
      </c>
      <c r="BC16">
        <v>10000</v>
      </c>
      <c r="BD16">
        <v>100000</v>
      </c>
      <c r="BE16">
        <v>64</v>
      </c>
      <c r="BF16" s="2">
        <f t="shared" si="1"/>
        <v>0</v>
      </c>
      <c r="BG16" s="2">
        <f t="shared" si="21"/>
        <v>10000</v>
      </c>
      <c r="BH16" s="3">
        <f t="shared" si="2"/>
        <v>0</v>
      </c>
      <c r="BI16" s="3" t="e">
        <f t="shared" si="22"/>
        <v>#DIV/0!</v>
      </c>
      <c r="BJ16" s="2"/>
      <c r="BL16" s="2"/>
      <c r="BP16" s="2"/>
      <c r="BY16" s="2"/>
      <c r="CA16" s="2"/>
      <c r="CE16" s="2"/>
      <c r="CP16" s="2"/>
      <c r="CT16" s="2"/>
    </row>
    <row r="17" spans="1:98" x14ac:dyDescent="0.25">
      <c r="A17">
        <v>10000</v>
      </c>
      <c r="B17">
        <v>100000</v>
      </c>
      <c r="C17">
        <v>512</v>
      </c>
      <c r="D17" s="2">
        <v>0</v>
      </c>
      <c r="E17" s="2">
        <f t="shared" si="3"/>
        <v>10000</v>
      </c>
      <c r="F17" s="3">
        <f t="shared" si="4"/>
        <v>0</v>
      </c>
      <c r="G17" s="3" t="e">
        <f t="shared" si="5"/>
        <v>#DIV/0!</v>
      </c>
      <c r="J17">
        <v>10000</v>
      </c>
      <c r="K17">
        <v>100000</v>
      </c>
      <c r="L17">
        <v>512</v>
      </c>
      <c r="M17" s="2">
        <v>0</v>
      </c>
      <c r="N17" s="2">
        <f t="shared" si="6"/>
        <v>10000</v>
      </c>
      <c r="O17" s="3">
        <f t="shared" si="7"/>
        <v>0</v>
      </c>
      <c r="P17" s="3" t="e">
        <f t="shared" si="8"/>
        <v>#DIV/0!</v>
      </c>
      <c r="Q17" s="2"/>
      <c r="S17">
        <v>10000</v>
      </c>
      <c r="T17">
        <v>100000</v>
      </c>
      <c r="U17">
        <v>512</v>
      </c>
      <c r="V17" s="2">
        <v>0</v>
      </c>
      <c r="W17" s="2">
        <f t="shared" si="9"/>
        <v>10000</v>
      </c>
      <c r="X17" s="3">
        <f t="shared" si="10"/>
        <v>0</v>
      </c>
      <c r="Y17" s="3" t="e">
        <f t="shared" si="11"/>
        <v>#DIV/0!</v>
      </c>
      <c r="AA17" s="2"/>
      <c r="AB17">
        <v>10000</v>
      </c>
      <c r="AC17">
        <v>100000</v>
      </c>
      <c r="AD17">
        <v>512</v>
      </c>
      <c r="AE17" s="2">
        <v>0</v>
      </c>
      <c r="AF17" s="2">
        <f t="shared" si="12"/>
        <v>10000</v>
      </c>
      <c r="AG17" s="3">
        <f t="shared" si="13"/>
        <v>0</v>
      </c>
      <c r="AH17" s="3" t="e">
        <f t="shared" si="14"/>
        <v>#DIV/0!</v>
      </c>
      <c r="AK17">
        <v>10000</v>
      </c>
      <c r="AL17">
        <v>100000</v>
      </c>
      <c r="AM17">
        <v>512</v>
      </c>
      <c r="AN17" s="2">
        <v>0</v>
      </c>
      <c r="AO17" s="2">
        <f t="shared" si="15"/>
        <v>10000</v>
      </c>
      <c r="AP17" s="3">
        <f t="shared" si="16"/>
        <v>0</v>
      </c>
      <c r="AQ17" s="3" t="e">
        <f t="shared" si="17"/>
        <v>#DIV/0!</v>
      </c>
      <c r="AR17" s="2"/>
      <c r="AT17">
        <v>10000</v>
      </c>
      <c r="AU17">
        <v>100000</v>
      </c>
      <c r="AV17">
        <v>512</v>
      </c>
      <c r="AW17" s="2">
        <f t="shared" si="0"/>
        <v>0</v>
      </c>
      <c r="AX17" s="2">
        <f t="shared" si="18"/>
        <v>10000</v>
      </c>
      <c r="AY17" s="3">
        <f t="shared" si="19"/>
        <v>0</v>
      </c>
      <c r="AZ17" s="3" t="e">
        <f t="shared" si="20"/>
        <v>#DIV/0!</v>
      </c>
      <c r="BC17">
        <v>10000</v>
      </c>
      <c r="BD17">
        <v>100000</v>
      </c>
      <c r="BE17">
        <v>512</v>
      </c>
      <c r="BF17" s="2">
        <f t="shared" si="1"/>
        <v>0</v>
      </c>
      <c r="BG17" s="2">
        <f t="shared" si="21"/>
        <v>10000</v>
      </c>
      <c r="BH17" s="3">
        <f t="shared" si="2"/>
        <v>0</v>
      </c>
      <c r="BI17" s="3" t="e">
        <f t="shared" si="22"/>
        <v>#DIV/0!</v>
      </c>
      <c r="BJ17" s="2"/>
      <c r="BL17" s="2"/>
      <c r="BP17" s="2"/>
      <c r="BY17" s="2"/>
      <c r="CA17" s="2"/>
      <c r="CE17" s="2"/>
      <c r="CP17" s="2"/>
      <c r="CT17" s="2"/>
    </row>
    <row r="18" spans="1:98" x14ac:dyDescent="0.25">
      <c r="A18">
        <v>10000</v>
      </c>
      <c r="B18">
        <v>100000</v>
      </c>
      <c r="C18">
        <v>4096</v>
      </c>
      <c r="D18" s="2">
        <v>0</v>
      </c>
      <c r="E18" s="2">
        <f t="shared" si="3"/>
        <v>10000</v>
      </c>
      <c r="F18" s="3">
        <f t="shared" si="4"/>
        <v>0</v>
      </c>
      <c r="G18" s="3" t="e">
        <f t="shared" si="5"/>
        <v>#DIV/0!</v>
      </c>
      <c r="J18">
        <v>10000</v>
      </c>
      <c r="K18">
        <v>100000</v>
      </c>
      <c r="L18">
        <v>4096</v>
      </c>
      <c r="M18" s="2">
        <v>0</v>
      </c>
      <c r="N18" s="2">
        <f t="shared" si="6"/>
        <v>10000</v>
      </c>
      <c r="O18" s="3">
        <f t="shared" si="7"/>
        <v>0</v>
      </c>
      <c r="P18" s="3" t="e">
        <f t="shared" si="8"/>
        <v>#DIV/0!</v>
      </c>
      <c r="Q18" s="2"/>
      <c r="S18">
        <v>10000</v>
      </c>
      <c r="T18">
        <v>100000</v>
      </c>
      <c r="U18">
        <v>4096</v>
      </c>
      <c r="V18" s="2">
        <v>0</v>
      </c>
      <c r="W18" s="2">
        <f t="shared" si="9"/>
        <v>10000</v>
      </c>
      <c r="X18" s="3">
        <f t="shared" si="10"/>
        <v>0</v>
      </c>
      <c r="Y18" s="3" t="e">
        <f t="shared" si="11"/>
        <v>#DIV/0!</v>
      </c>
      <c r="AA18" s="2"/>
      <c r="AB18">
        <v>10000</v>
      </c>
      <c r="AC18">
        <v>100000</v>
      </c>
      <c r="AD18">
        <v>4096</v>
      </c>
      <c r="AE18" s="2">
        <v>0</v>
      </c>
      <c r="AF18" s="2">
        <f t="shared" si="12"/>
        <v>10000</v>
      </c>
      <c r="AG18" s="3">
        <f t="shared" si="13"/>
        <v>0</v>
      </c>
      <c r="AH18" s="3" t="e">
        <f t="shared" si="14"/>
        <v>#DIV/0!</v>
      </c>
      <c r="AK18">
        <v>10000</v>
      </c>
      <c r="AL18">
        <v>100000</v>
      </c>
      <c r="AM18">
        <v>4096</v>
      </c>
      <c r="AN18" s="2">
        <v>0</v>
      </c>
      <c r="AO18" s="2">
        <f t="shared" si="15"/>
        <v>10000</v>
      </c>
      <c r="AP18" s="3">
        <f t="shared" si="16"/>
        <v>0</v>
      </c>
      <c r="AQ18" s="3" t="e">
        <f t="shared" si="17"/>
        <v>#DIV/0!</v>
      </c>
      <c r="AR18" s="2"/>
      <c r="AT18">
        <v>10000</v>
      </c>
      <c r="AU18">
        <v>100000</v>
      </c>
      <c r="AV18">
        <v>4096</v>
      </c>
      <c r="AW18" s="2">
        <f t="shared" si="0"/>
        <v>0</v>
      </c>
      <c r="AX18" s="2">
        <f t="shared" si="18"/>
        <v>10000</v>
      </c>
      <c r="AY18" s="3">
        <f t="shared" si="19"/>
        <v>0</v>
      </c>
      <c r="AZ18" s="3" t="e">
        <f t="shared" si="20"/>
        <v>#DIV/0!</v>
      </c>
      <c r="BC18">
        <v>10000</v>
      </c>
      <c r="BD18">
        <v>100000</v>
      </c>
      <c r="BE18">
        <v>4096</v>
      </c>
      <c r="BF18" s="2">
        <f t="shared" si="1"/>
        <v>0</v>
      </c>
      <c r="BG18" s="2">
        <f t="shared" si="21"/>
        <v>10000</v>
      </c>
      <c r="BH18" s="3">
        <f t="shared" si="2"/>
        <v>0</v>
      </c>
      <c r="BI18" s="3" t="e">
        <f t="shared" si="22"/>
        <v>#DIV/0!</v>
      </c>
      <c r="BJ18" s="2"/>
      <c r="BL18" s="2"/>
      <c r="BP18" s="2"/>
      <c r="BY18" s="2"/>
      <c r="CA18" s="2"/>
      <c r="CE18" s="2"/>
      <c r="CP18" s="2"/>
      <c r="CT18" s="2"/>
    </row>
    <row r="19" spans="1:98" x14ac:dyDescent="0.25">
      <c r="A19">
        <v>10000</v>
      </c>
      <c r="B19">
        <v>1000000</v>
      </c>
      <c r="C19">
        <v>2</v>
      </c>
      <c r="D19" s="2">
        <v>0</v>
      </c>
      <c r="E19" s="2">
        <f t="shared" si="3"/>
        <v>10000</v>
      </c>
      <c r="F19" s="3">
        <f t="shared" si="4"/>
        <v>0</v>
      </c>
      <c r="G19" s="3" t="e">
        <f t="shared" si="5"/>
        <v>#DIV/0!</v>
      </c>
      <c r="J19">
        <v>10000</v>
      </c>
      <c r="K19">
        <v>1000000</v>
      </c>
      <c r="L19">
        <v>2</v>
      </c>
      <c r="M19" s="2">
        <v>0</v>
      </c>
      <c r="N19" s="2">
        <f t="shared" si="6"/>
        <v>10000</v>
      </c>
      <c r="O19" s="3">
        <f t="shared" si="7"/>
        <v>0</v>
      </c>
      <c r="P19" s="3" t="e">
        <f t="shared" si="8"/>
        <v>#DIV/0!</v>
      </c>
      <c r="Q19" s="2"/>
      <c r="S19">
        <v>10000</v>
      </c>
      <c r="T19">
        <v>1000000</v>
      </c>
      <c r="U19">
        <v>2</v>
      </c>
      <c r="V19" s="2">
        <v>16</v>
      </c>
      <c r="W19" s="2">
        <f t="shared" si="9"/>
        <v>10000</v>
      </c>
      <c r="X19" s="3">
        <f t="shared" si="10"/>
        <v>1.6000000000000001E-3</v>
      </c>
      <c r="Y19" s="3">
        <f t="shared" si="11"/>
        <v>625000</v>
      </c>
      <c r="AA19" s="2"/>
      <c r="AB19">
        <v>10000</v>
      </c>
      <c r="AC19">
        <v>1000000</v>
      </c>
      <c r="AD19">
        <v>2</v>
      </c>
      <c r="AE19" s="2">
        <v>0</v>
      </c>
      <c r="AF19" s="2">
        <f t="shared" si="12"/>
        <v>10000</v>
      </c>
      <c r="AG19" s="3">
        <f t="shared" si="13"/>
        <v>0</v>
      </c>
      <c r="AH19" s="3" t="e">
        <f t="shared" si="14"/>
        <v>#DIV/0!</v>
      </c>
      <c r="AK19">
        <v>10000</v>
      </c>
      <c r="AL19">
        <v>1000000</v>
      </c>
      <c r="AM19">
        <v>2</v>
      </c>
      <c r="AN19" s="2">
        <v>0</v>
      </c>
      <c r="AO19" s="2">
        <f t="shared" si="15"/>
        <v>10000</v>
      </c>
      <c r="AP19" s="3">
        <f t="shared" si="16"/>
        <v>0</v>
      </c>
      <c r="AQ19" s="3" t="e">
        <f t="shared" si="17"/>
        <v>#DIV/0!</v>
      </c>
      <c r="AR19" s="2"/>
      <c r="AT19">
        <v>10000</v>
      </c>
      <c r="AU19">
        <v>1000000</v>
      </c>
      <c r="AV19">
        <v>2</v>
      </c>
      <c r="AW19" s="2">
        <f t="shared" si="0"/>
        <v>3.2</v>
      </c>
      <c r="AX19" s="2">
        <f t="shared" si="18"/>
        <v>10000</v>
      </c>
      <c r="AY19" s="3">
        <f t="shared" si="19"/>
        <v>3.2000000000000003E-4</v>
      </c>
      <c r="AZ19" s="3" t="e">
        <f t="shared" si="20"/>
        <v>#DIV/0!</v>
      </c>
      <c r="BC19">
        <v>10000</v>
      </c>
      <c r="BD19">
        <v>1000000</v>
      </c>
      <c r="BE19">
        <v>2</v>
      </c>
      <c r="BF19" s="2">
        <f t="shared" si="1"/>
        <v>0</v>
      </c>
      <c r="BG19" s="2">
        <f t="shared" si="21"/>
        <v>10000</v>
      </c>
      <c r="BH19" s="3">
        <f t="shared" si="2"/>
        <v>0</v>
      </c>
      <c r="BI19" s="3" t="e">
        <f t="shared" si="22"/>
        <v>#DIV/0!</v>
      </c>
      <c r="BJ19" s="2"/>
      <c r="BL19" s="2"/>
      <c r="BP19" s="2"/>
      <c r="BY19" s="2"/>
      <c r="CA19" s="2"/>
      <c r="CE19" s="2"/>
      <c r="CP19" s="2"/>
      <c r="CT19" s="2"/>
    </row>
    <row r="20" spans="1:98" x14ac:dyDescent="0.25">
      <c r="A20">
        <v>10000</v>
      </c>
      <c r="B20">
        <v>1000000</v>
      </c>
      <c r="C20">
        <v>4</v>
      </c>
      <c r="D20" s="2">
        <v>15</v>
      </c>
      <c r="E20" s="2">
        <f t="shared" si="3"/>
        <v>10000</v>
      </c>
      <c r="F20" s="3">
        <f t="shared" si="4"/>
        <v>1.5E-3</v>
      </c>
      <c r="G20" s="3">
        <f t="shared" si="5"/>
        <v>666666.66666666663</v>
      </c>
      <c r="J20">
        <v>10000</v>
      </c>
      <c r="K20">
        <v>1000000</v>
      </c>
      <c r="L20">
        <v>4</v>
      </c>
      <c r="M20" s="2">
        <v>0</v>
      </c>
      <c r="N20" s="2">
        <f t="shared" si="6"/>
        <v>10000</v>
      </c>
      <c r="O20" s="3">
        <f t="shared" si="7"/>
        <v>0</v>
      </c>
      <c r="P20" s="3" t="e">
        <f t="shared" si="8"/>
        <v>#DIV/0!</v>
      </c>
      <c r="Q20" s="2"/>
      <c r="S20">
        <v>10000</v>
      </c>
      <c r="T20">
        <v>1000000</v>
      </c>
      <c r="U20">
        <v>4</v>
      </c>
      <c r="V20" s="2">
        <v>15</v>
      </c>
      <c r="W20" s="2">
        <f t="shared" si="9"/>
        <v>10000</v>
      </c>
      <c r="X20" s="3">
        <f t="shared" si="10"/>
        <v>1.5E-3</v>
      </c>
      <c r="Y20" s="3">
        <f t="shared" si="11"/>
        <v>666666.66666666663</v>
      </c>
      <c r="AA20" s="2"/>
      <c r="AB20">
        <v>10000</v>
      </c>
      <c r="AC20">
        <v>1000000</v>
      </c>
      <c r="AD20">
        <v>4</v>
      </c>
      <c r="AE20" s="2">
        <v>0</v>
      </c>
      <c r="AF20" s="2">
        <f t="shared" si="12"/>
        <v>10000</v>
      </c>
      <c r="AG20" s="3">
        <f t="shared" si="13"/>
        <v>0</v>
      </c>
      <c r="AH20" s="3" t="e">
        <f t="shared" si="14"/>
        <v>#DIV/0!</v>
      </c>
      <c r="AK20">
        <v>10000</v>
      </c>
      <c r="AL20">
        <v>1000000</v>
      </c>
      <c r="AM20">
        <v>4</v>
      </c>
      <c r="AN20" s="2">
        <v>0</v>
      </c>
      <c r="AO20" s="2">
        <f t="shared" si="15"/>
        <v>10000</v>
      </c>
      <c r="AP20" s="3">
        <f t="shared" si="16"/>
        <v>0</v>
      </c>
      <c r="AQ20" s="3" t="e">
        <f t="shared" si="17"/>
        <v>#DIV/0!</v>
      </c>
      <c r="AR20" s="2"/>
      <c r="AT20">
        <v>10000</v>
      </c>
      <c r="AU20">
        <v>1000000</v>
      </c>
      <c r="AV20">
        <v>4</v>
      </c>
      <c r="AW20" s="2">
        <f t="shared" si="0"/>
        <v>6</v>
      </c>
      <c r="AX20" s="2">
        <f t="shared" si="18"/>
        <v>10000</v>
      </c>
      <c r="AY20" s="3">
        <f t="shared" si="19"/>
        <v>5.9999999999999995E-4</v>
      </c>
      <c r="AZ20" s="3" t="e">
        <f t="shared" si="20"/>
        <v>#DIV/0!</v>
      </c>
      <c r="BC20">
        <v>10000</v>
      </c>
      <c r="BD20">
        <v>1000000</v>
      </c>
      <c r="BE20">
        <v>4</v>
      </c>
      <c r="BF20" s="2">
        <f t="shared" si="1"/>
        <v>0</v>
      </c>
      <c r="BG20" s="2">
        <f t="shared" si="21"/>
        <v>10000</v>
      </c>
      <c r="BH20" s="3">
        <f t="shared" si="2"/>
        <v>0</v>
      </c>
      <c r="BI20" s="3" t="e">
        <f t="shared" si="22"/>
        <v>#DIV/0!</v>
      </c>
      <c r="BJ20" s="2"/>
      <c r="BL20" s="2"/>
      <c r="BP20" s="2"/>
      <c r="BY20" s="2"/>
      <c r="CA20" s="2"/>
      <c r="CE20" s="2"/>
      <c r="CP20" s="2"/>
      <c r="CT20" s="2"/>
    </row>
    <row r="21" spans="1:98" x14ac:dyDescent="0.25">
      <c r="A21">
        <v>10000</v>
      </c>
      <c r="B21">
        <v>1000000</v>
      </c>
      <c r="C21">
        <v>8</v>
      </c>
      <c r="D21" s="2">
        <v>0</v>
      </c>
      <c r="E21" s="2">
        <f t="shared" si="3"/>
        <v>10000</v>
      </c>
      <c r="F21" s="3">
        <f t="shared" si="4"/>
        <v>0</v>
      </c>
      <c r="G21" s="3" t="e">
        <f t="shared" si="5"/>
        <v>#DIV/0!</v>
      </c>
      <c r="J21">
        <v>10000</v>
      </c>
      <c r="K21">
        <v>1000000</v>
      </c>
      <c r="L21">
        <v>8</v>
      </c>
      <c r="M21" s="2">
        <v>0</v>
      </c>
      <c r="N21" s="2">
        <f t="shared" si="6"/>
        <v>10000</v>
      </c>
      <c r="O21" s="3">
        <f t="shared" si="7"/>
        <v>0</v>
      </c>
      <c r="P21" s="3" t="e">
        <f t="shared" si="8"/>
        <v>#DIV/0!</v>
      </c>
      <c r="Q21" s="2"/>
      <c r="S21">
        <v>10000</v>
      </c>
      <c r="T21">
        <v>1000000</v>
      </c>
      <c r="U21">
        <v>8</v>
      </c>
      <c r="V21" s="2">
        <v>0</v>
      </c>
      <c r="W21" s="2">
        <f t="shared" si="9"/>
        <v>10000</v>
      </c>
      <c r="X21" s="3">
        <f t="shared" si="10"/>
        <v>0</v>
      </c>
      <c r="Y21" s="3" t="e">
        <f t="shared" si="11"/>
        <v>#DIV/0!</v>
      </c>
      <c r="AA21" s="2"/>
      <c r="AB21">
        <v>10000</v>
      </c>
      <c r="AC21">
        <v>1000000</v>
      </c>
      <c r="AD21">
        <v>8</v>
      </c>
      <c r="AE21" s="2">
        <v>0</v>
      </c>
      <c r="AF21" s="2">
        <f t="shared" si="12"/>
        <v>10000</v>
      </c>
      <c r="AG21" s="3">
        <f t="shared" si="13"/>
        <v>0</v>
      </c>
      <c r="AH21" s="3" t="e">
        <f t="shared" si="14"/>
        <v>#DIV/0!</v>
      </c>
      <c r="AK21">
        <v>10000</v>
      </c>
      <c r="AL21">
        <v>1000000</v>
      </c>
      <c r="AM21">
        <v>8</v>
      </c>
      <c r="AN21" s="2">
        <v>0</v>
      </c>
      <c r="AO21" s="2">
        <f t="shared" si="15"/>
        <v>10000</v>
      </c>
      <c r="AP21" s="3">
        <f t="shared" si="16"/>
        <v>0</v>
      </c>
      <c r="AQ21" s="3" t="e">
        <f t="shared" si="17"/>
        <v>#DIV/0!</v>
      </c>
      <c r="AR21" s="2"/>
      <c r="AT21">
        <v>10000</v>
      </c>
      <c r="AU21">
        <v>1000000</v>
      </c>
      <c r="AV21">
        <v>8</v>
      </c>
      <c r="AW21" s="2">
        <f t="shared" si="0"/>
        <v>0</v>
      </c>
      <c r="AX21" s="2">
        <f t="shared" si="18"/>
        <v>10000</v>
      </c>
      <c r="AY21" s="3">
        <f t="shared" si="19"/>
        <v>0</v>
      </c>
      <c r="AZ21" s="3" t="e">
        <f t="shared" si="20"/>
        <v>#DIV/0!</v>
      </c>
      <c r="BC21">
        <v>10000</v>
      </c>
      <c r="BD21">
        <v>1000000</v>
      </c>
      <c r="BE21">
        <v>8</v>
      </c>
      <c r="BF21" s="2">
        <f t="shared" si="1"/>
        <v>0</v>
      </c>
      <c r="BG21" s="2">
        <f t="shared" si="21"/>
        <v>10000</v>
      </c>
      <c r="BH21" s="3">
        <f t="shared" si="2"/>
        <v>0</v>
      </c>
      <c r="BI21" s="3" t="e">
        <f t="shared" si="22"/>
        <v>#DIV/0!</v>
      </c>
      <c r="BJ21" s="2"/>
      <c r="BL21" s="2"/>
      <c r="BP21" s="2"/>
      <c r="BY21" s="2"/>
      <c r="CA21" s="2"/>
      <c r="CE21" s="2"/>
      <c r="CP21" s="2"/>
      <c r="CT21" s="2"/>
    </row>
    <row r="22" spans="1:98" x14ac:dyDescent="0.25">
      <c r="A22">
        <v>10000</v>
      </c>
      <c r="B22">
        <v>1000000</v>
      </c>
      <c r="C22">
        <v>64</v>
      </c>
      <c r="D22" s="2">
        <v>15</v>
      </c>
      <c r="E22" s="2">
        <f t="shared" si="3"/>
        <v>10000</v>
      </c>
      <c r="F22" s="3">
        <f t="shared" si="4"/>
        <v>1.5E-3</v>
      </c>
      <c r="G22" s="3">
        <f t="shared" si="5"/>
        <v>666666.66666666663</v>
      </c>
      <c r="J22">
        <v>10000</v>
      </c>
      <c r="K22">
        <v>1000000</v>
      </c>
      <c r="L22">
        <v>64</v>
      </c>
      <c r="M22" s="2">
        <v>0</v>
      </c>
      <c r="N22" s="2">
        <f t="shared" si="6"/>
        <v>10000</v>
      </c>
      <c r="O22" s="3">
        <f t="shared" si="7"/>
        <v>0</v>
      </c>
      <c r="P22" s="3" t="e">
        <f t="shared" si="8"/>
        <v>#DIV/0!</v>
      </c>
      <c r="Q22" s="2"/>
      <c r="S22">
        <v>10000</v>
      </c>
      <c r="T22">
        <v>1000000</v>
      </c>
      <c r="U22">
        <v>64</v>
      </c>
      <c r="V22" s="2">
        <v>15</v>
      </c>
      <c r="W22" s="2">
        <f t="shared" si="9"/>
        <v>10000</v>
      </c>
      <c r="X22" s="3">
        <f t="shared" si="10"/>
        <v>1.5E-3</v>
      </c>
      <c r="Y22" s="3">
        <f t="shared" si="11"/>
        <v>666666.66666666663</v>
      </c>
      <c r="AA22" s="2"/>
      <c r="AB22">
        <v>10000</v>
      </c>
      <c r="AC22">
        <v>1000000</v>
      </c>
      <c r="AD22">
        <v>64</v>
      </c>
      <c r="AE22" s="2">
        <v>0</v>
      </c>
      <c r="AF22" s="2">
        <f t="shared" si="12"/>
        <v>10000</v>
      </c>
      <c r="AG22" s="3">
        <f t="shared" si="13"/>
        <v>0</v>
      </c>
      <c r="AH22" s="3" t="e">
        <f t="shared" si="14"/>
        <v>#DIV/0!</v>
      </c>
      <c r="AK22">
        <v>10000</v>
      </c>
      <c r="AL22">
        <v>1000000</v>
      </c>
      <c r="AM22">
        <v>64</v>
      </c>
      <c r="AN22" s="2">
        <v>0</v>
      </c>
      <c r="AO22" s="2">
        <f t="shared" si="15"/>
        <v>10000</v>
      </c>
      <c r="AP22" s="3">
        <f t="shared" si="16"/>
        <v>0</v>
      </c>
      <c r="AQ22" s="3" t="e">
        <f t="shared" si="17"/>
        <v>#DIV/0!</v>
      </c>
      <c r="AR22" s="2"/>
      <c r="AT22">
        <v>10000</v>
      </c>
      <c r="AU22">
        <v>1000000</v>
      </c>
      <c r="AV22">
        <v>64</v>
      </c>
      <c r="AW22" s="2">
        <f t="shared" si="0"/>
        <v>6</v>
      </c>
      <c r="AX22" s="2">
        <f t="shared" si="18"/>
        <v>10000</v>
      </c>
      <c r="AY22" s="3">
        <f t="shared" si="19"/>
        <v>5.9999999999999995E-4</v>
      </c>
      <c r="AZ22" s="3" t="e">
        <f t="shared" si="20"/>
        <v>#DIV/0!</v>
      </c>
      <c r="BC22">
        <v>10000</v>
      </c>
      <c r="BD22">
        <v>1000000</v>
      </c>
      <c r="BE22">
        <v>64</v>
      </c>
      <c r="BF22" s="2">
        <f t="shared" si="1"/>
        <v>0</v>
      </c>
      <c r="BG22" s="2">
        <f t="shared" si="21"/>
        <v>10000</v>
      </c>
      <c r="BH22" s="3">
        <f t="shared" si="2"/>
        <v>0</v>
      </c>
      <c r="BI22" s="3" t="e">
        <f t="shared" si="22"/>
        <v>#DIV/0!</v>
      </c>
      <c r="BJ22" s="2"/>
      <c r="BL22" s="2"/>
      <c r="BP22" s="2"/>
      <c r="BY22" s="2"/>
      <c r="CA22" s="2"/>
      <c r="CE22" s="2"/>
      <c r="CP22" s="2"/>
      <c r="CT22" s="2"/>
    </row>
    <row r="23" spans="1:98" x14ac:dyDescent="0.25">
      <c r="A23">
        <v>10000</v>
      </c>
      <c r="B23">
        <v>1000000</v>
      </c>
      <c r="C23">
        <v>512</v>
      </c>
      <c r="D23" s="2">
        <v>0</v>
      </c>
      <c r="E23" s="2">
        <f t="shared" si="3"/>
        <v>10000</v>
      </c>
      <c r="F23" s="3">
        <f t="shared" si="4"/>
        <v>0</v>
      </c>
      <c r="G23" s="3" t="e">
        <f t="shared" si="5"/>
        <v>#DIV/0!</v>
      </c>
      <c r="J23">
        <v>10000</v>
      </c>
      <c r="K23">
        <v>1000000</v>
      </c>
      <c r="L23">
        <v>512</v>
      </c>
      <c r="M23" s="2">
        <v>0</v>
      </c>
      <c r="N23" s="2">
        <f t="shared" si="6"/>
        <v>10000</v>
      </c>
      <c r="O23" s="3">
        <f t="shared" si="7"/>
        <v>0</v>
      </c>
      <c r="P23" s="3" t="e">
        <f t="shared" si="8"/>
        <v>#DIV/0!</v>
      </c>
      <c r="Q23" s="2"/>
      <c r="S23">
        <v>10000</v>
      </c>
      <c r="T23">
        <v>1000000</v>
      </c>
      <c r="U23">
        <v>512</v>
      </c>
      <c r="V23" s="2">
        <v>0</v>
      </c>
      <c r="W23" s="2">
        <f t="shared" si="9"/>
        <v>10000</v>
      </c>
      <c r="X23" s="3">
        <f t="shared" si="10"/>
        <v>0</v>
      </c>
      <c r="Y23" s="3" t="e">
        <f t="shared" si="11"/>
        <v>#DIV/0!</v>
      </c>
      <c r="AA23" s="2"/>
      <c r="AB23">
        <v>10000</v>
      </c>
      <c r="AC23">
        <v>1000000</v>
      </c>
      <c r="AD23">
        <v>512</v>
      </c>
      <c r="AE23" s="2">
        <v>0</v>
      </c>
      <c r="AF23" s="2">
        <f t="shared" si="12"/>
        <v>10000</v>
      </c>
      <c r="AG23" s="3">
        <f t="shared" si="13"/>
        <v>0</v>
      </c>
      <c r="AH23" s="3" t="e">
        <f t="shared" si="14"/>
        <v>#DIV/0!</v>
      </c>
      <c r="AK23">
        <v>10000</v>
      </c>
      <c r="AL23">
        <v>1000000</v>
      </c>
      <c r="AM23">
        <v>512</v>
      </c>
      <c r="AN23" s="2">
        <v>0</v>
      </c>
      <c r="AO23" s="2">
        <f t="shared" si="15"/>
        <v>10000</v>
      </c>
      <c r="AP23" s="3">
        <f t="shared" si="16"/>
        <v>0</v>
      </c>
      <c r="AQ23" s="3" t="e">
        <f t="shared" si="17"/>
        <v>#DIV/0!</v>
      </c>
      <c r="AR23" s="2"/>
      <c r="AT23">
        <v>10000</v>
      </c>
      <c r="AU23">
        <v>1000000</v>
      </c>
      <c r="AV23">
        <v>512</v>
      </c>
      <c r="AW23" s="2">
        <f t="shared" si="0"/>
        <v>0</v>
      </c>
      <c r="AX23" s="2">
        <f t="shared" si="18"/>
        <v>10000</v>
      </c>
      <c r="AY23" s="3">
        <f t="shared" si="19"/>
        <v>0</v>
      </c>
      <c r="AZ23" s="3" t="e">
        <f t="shared" si="20"/>
        <v>#DIV/0!</v>
      </c>
      <c r="BC23">
        <v>10000</v>
      </c>
      <c r="BD23">
        <v>1000000</v>
      </c>
      <c r="BE23">
        <v>512</v>
      </c>
      <c r="BF23" s="2">
        <f t="shared" si="1"/>
        <v>0</v>
      </c>
      <c r="BG23" s="2">
        <f t="shared" si="21"/>
        <v>10000</v>
      </c>
      <c r="BH23" s="3">
        <f t="shared" si="2"/>
        <v>0</v>
      </c>
      <c r="BI23" s="3" t="e">
        <f t="shared" si="22"/>
        <v>#DIV/0!</v>
      </c>
      <c r="BJ23" s="2"/>
      <c r="BL23" s="2"/>
      <c r="BP23" s="2"/>
      <c r="BY23" s="2"/>
      <c r="CA23" s="2"/>
      <c r="CE23" s="2"/>
      <c r="CP23" s="2"/>
      <c r="CT23" s="2"/>
    </row>
    <row r="24" spans="1:98" x14ac:dyDescent="0.25">
      <c r="A24">
        <v>10000</v>
      </c>
      <c r="B24">
        <v>10000000</v>
      </c>
      <c r="C24">
        <v>2</v>
      </c>
      <c r="D24" s="2">
        <v>0</v>
      </c>
      <c r="E24" s="2">
        <f t="shared" si="3"/>
        <v>10000</v>
      </c>
      <c r="F24" s="3">
        <f t="shared" si="4"/>
        <v>0</v>
      </c>
      <c r="G24" s="3" t="e">
        <f t="shared" si="5"/>
        <v>#DIV/0!</v>
      </c>
      <c r="J24">
        <v>10000</v>
      </c>
      <c r="K24">
        <v>10000000</v>
      </c>
      <c r="L24">
        <v>2</v>
      </c>
      <c r="M24" s="2">
        <v>0</v>
      </c>
      <c r="N24" s="2">
        <f t="shared" si="6"/>
        <v>10000</v>
      </c>
      <c r="O24" s="3">
        <f t="shared" si="7"/>
        <v>0</v>
      </c>
      <c r="P24" s="3" t="e">
        <f t="shared" si="8"/>
        <v>#DIV/0!</v>
      </c>
      <c r="Q24" s="2"/>
      <c r="S24">
        <v>10000</v>
      </c>
      <c r="T24">
        <v>10000000</v>
      </c>
      <c r="U24">
        <v>2</v>
      </c>
      <c r="V24" s="2">
        <v>0</v>
      </c>
      <c r="W24" s="2">
        <f t="shared" si="9"/>
        <v>10000</v>
      </c>
      <c r="X24" s="3">
        <f t="shared" si="10"/>
        <v>0</v>
      </c>
      <c r="Y24" s="3" t="e">
        <f t="shared" si="11"/>
        <v>#DIV/0!</v>
      </c>
      <c r="AA24" s="2"/>
      <c r="AB24">
        <v>10000</v>
      </c>
      <c r="AC24">
        <v>10000000</v>
      </c>
      <c r="AD24">
        <v>2</v>
      </c>
      <c r="AE24" s="2">
        <v>0</v>
      </c>
      <c r="AF24" s="2">
        <f t="shared" si="12"/>
        <v>10000</v>
      </c>
      <c r="AG24" s="3">
        <f t="shared" si="13"/>
        <v>0</v>
      </c>
      <c r="AH24" s="3" t="e">
        <f t="shared" si="14"/>
        <v>#DIV/0!</v>
      </c>
      <c r="AK24">
        <v>10000</v>
      </c>
      <c r="AL24">
        <v>10000000</v>
      </c>
      <c r="AM24">
        <v>2</v>
      </c>
      <c r="AN24" s="2">
        <v>0</v>
      </c>
      <c r="AO24" s="2">
        <f t="shared" si="15"/>
        <v>10000</v>
      </c>
      <c r="AP24" s="3">
        <f t="shared" si="16"/>
        <v>0</v>
      </c>
      <c r="AQ24" s="3" t="e">
        <f t="shared" si="17"/>
        <v>#DIV/0!</v>
      </c>
      <c r="AR24" s="2"/>
      <c r="AT24">
        <v>10000</v>
      </c>
      <c r="AU24">
        <v>10000000</v>
      </c>
      <c r="AV24">
        <v>2</v>
      </c>
      <c r="AW24" s="2">
        <f t="shared" si="0"/>
        <v>0</v>
      </c>
      <c r="AX24" s="2">
        <f t="shared" si="18"/>
        <v>10000</v>
      </c>
      <c r="AY24" s="3">
        <f t="shared" si="19"/>
        <v>0</v>
      </c>
      <c r="AZ24" s="3" t="e">
        <f t="shared" si="20"/>
        <v>#DIV/0!</v>
      </c>
      <c r="BC24">
        <v>10000</v>
      </c>
      <c r="BD24">
        <v>10000000</v>
      </c>
      <c r="BE24">
        <v>2</v>
      </c>
      <c r="BF24" s="2">
        <f t="shared" si="1"/>
        <v>0</v>
      </c>
      <c r="BG24" s="2">
        <f t="shared" si="21"/>
        <v>10000</v>
      </c>
      <c r="BH24" s="3">
        <f t="shared" si="2"/>
        <v>0</v>
      </c>
      <c r="BI24" s="3" t="e">
        <f t="shared" si="22"/>
        <v>#DIV/0!</v>
      </c>
      <c r="BJ24" s="2"/>
      <c r="BL24" s="2"/>
      <c r="BP24" s="2"/>
      <c r="BY24" s="2"/>
      <c r="CA24" s="2"/>
      <c r="CE24" s="2"/>
      <c r="CP24" s="2"/>
      <c r="CT24" s="2"/>
    </row>
    <row r="25" spans="1:98" x14ac:dyDescent="0.25">
      <c r="A25">
        <v>10000</v>
      </c>
      <c r="B25">
        <v>10000000</v>
      </c>
      <c r="C25">
        <v>4</v>
      </c>
      <c r="D25" s="2">
        <v>16</v>
      </c>
      <c r="E25" s="2">
        <f t="shared" si="3"/>
        <v>10000</v>
      </c>
      <c r="F25" s="3">
        <f t="shared" si="4"/>
        <v>1.6000000000000001E-3</v>
      </c>
      <c r="G25" s="3">
        <f t="shared" si="5"/>
        <v>625000</v>
      </c>
      <c r="J25">
        <v>10000</v>
      </c>
      <c r="K25">
        <v>10000000</v>
      </c>
      <c r="L25">
        <v>4</v>
      </c>
      <c r="M25" s="2">
        <v>0</v>
      </c>
      <c r="N25" s="2">
        <f t="shared" si="6"/>
        <v>10000</v>
      </c>
      <c r="O25" s="3">
        <f t="shared" si="7"/>
        <v>0</v>
      </c>
      <c r="P25" s="3" t="e">
        <f t="shared" si="8"/>
        <v>#DIV/0!</v>
      </c>
      <c r="Q25" s="2"/>
      <c r="S25">
        <v>10000</v>
      </c>
      <c r="T25">
        <v>10000000</v>
      </c>
      <c r="U25">
        <v>4</v>
      </c>
      <c r="V25" s="2">
        <v>15</v>
      </c>
      <c r="W25" s="2">
        <f t="shared" si="9"/>
        <v>10000</v>
      </c>
      <c r="X25" s="3">
        <f t="shared" si="10"/>
        <v>1.5E-3</v>
      </c>
      <c r="Y25" s="3">
        <f t="shared" si="11"/>
        <v>666666.66666666663</v>
      </c>
      <c r="AA25" s="2"/>
      <c r="AB25">
        <v>10000</v>
      </c>
      <c r="AC25">
        <v>10000000</v>
      </c>
      <c r="AD25">
        <v>4</v>
      </c>
      <c r="AE25" s="2">
        <v>0</v>
      </c>
      <c r="AF25" s="2">
        <f t="shared" si="12"/>
        <v>10000</v>
      </c>
      <c r="AG25" s="3">
        <f t="shared" si="13"/>
        <v>0</v>
      </c>
      <c r="AH25" s="3" t="e">
        <f t="shared" si="14"/>
        <v>#DIV/0!</v>
      </c>
      <c r="AK25">
        <v>10000</v>
      </c>
      <c r="AL25">
        <v>10000000</v>
      </c>
      <c r="AM25">
        <v>4</v>
      </c>
      <c r="AN25" s="2">
        <v>0</v>
      </c>
      <c r="AO25" s="2">
        <f t="shared" si="15"/>
        <v>10000</v>
      </c>
      <c r="AP25" s="3">
        <f t="shared" si="16"/>
        <v>0</v>
      </c>
      <c r="AQ25" s="3" t="e">
        <f t="shared" si="17"/>
        <v>#DIV/0!</v>
      </c>
      <c r="AR25" s="2"/>
      <c r="AT25">
        <v>10000</v>
      </c>
      <c r="AU25">
        <v>10000000</v>
      </c>
      <c r="AV25">
        <v>4</v>
      </c>
      <c r="AW25" s="2">
        <f t="shared" si="0"/>
        <v>6.2</v>
      </c>
      <c r="AX25" s="2">
        <f t="shared" si="18"/>
        <v>10000</v>
      </c>
      <c r="AY25" s="3">
        <f t="shared" si="19"/>
        <v>6.2E-4</v>
      </c>
      <c r="AZ25" s="3" t="e">
        <f t="shared" si="20"/>
        <v>#DIV/0!</v>
      </c>
      <c r="BC25">
        <v>10000</v>
      </c>
      <c r="BD25">
        <v>10000000</v>
      </c>
      <c r="BE25">
        <v>4</v>
      </c>
      <c r="BF25" s="2">
        <f t="shared" si="1"/>
        <v>0</v>
      </c>
      <c r="BG25" s="2">
        <f t="shared" si="21"/>
        <v>10000</v>
      </c>
      <c r="BH25" s="3">
        <f t="shared" si="2"/>
        <v>0</v>
      </c>
      <c r="BI25" s="3" t="e">
        <f t="shared" si="22"/>
        <v>#DIV/0!</v>
      </c>
      <c r="BJ25" s="2"/>
      <c r="BL25" s="2"/>
      <c r="BP25" s="2"/>
      <c r="BY25" s="2"/>
      <c r="CA25" s="2"/>
      <c r="CE25" s="2"/>
      <c r="CP25" s="2"/>
      <c r="CT25" s="2"/>
    </row>
    <row r="26" spans="1:98" x14ac:dyDescent="0.25">
      <c r="A26">
        <v>10000</v>
      </c>
      <c r="B26">
        <v>10000000</v>
      </c>
      <c r="C26">
        <v>8</v>
      </c>
      <c r="D26" s="2">
        <v>0</v>
      </c>
      <c r="E26" s="2">
        <f t="shared" si="3"/>
        <v>10000</v>
      </c>
      <c r="F26" s="3">
        <f t="shared" si="4"/>
        <v>0</v>
      </c>
      <c r="G26" s="3" t="e">
        <f t="shared" si="5"/>
        <v>#DIV/0!</v>
      </c>
      <c r="J26">
        <v>10000</v>
      </c>
      <c r="K26">
        <v>10000000</v>
      </c>
      <c r="L26">
        <v>8</v>
      </c>
      <c r="M26" s="2">
        <v>0</v>
      </c>
      <c r="N26" s="2">
        <f t="shared" si="6"/>
        <v>10000</v>
      </c>
      <c r="O26" s="3">
        <f t="shared" si="7"/>
        <v>0</v>
      </c>
      <c r="P26" s="3" t="e">
        <f t="shared" si="8"/>
        <v>#DIV/0!</v>
      </c>
      <c r="Q26" s="2"/>
      <c r="S26">
        <v>10000</v>
      </c>
      <c r="T26">
        <v>10000000</v>
      </c>
      <c r="U26">
        <v>8</v>
      </c>
      <c r="V26" s="2">
        <v>15</v>
      </c>
      <c r="W26" s="2">
        <f t="shared" si="9"/>
        <v>10000</v>
      </c>
      <c r="X26" s="3">
        <f t="shared" si="10"/>
        <v>1.5E-3</v>
      </c>
      <c r="Y26" s="3">
        <f t="shared" si="11"/>
        <v>666666.66666666663</v>
      </c>
      <c r="AA26" s="2"/>
      <c r="AB26">
        <v>10000</v>
      </c>
      <c r="AC26">
        <v>10000000</v>
      </c>
      <c r="AD26">
        <v>8</v>
      </c>
      <c r="AE26" s="2">
        <v>0</v>
      </c>
      <c r="AF26" s="2">
        <f t="shared" si="12"/>
        <v>10000</v>
      </c>
      <c r="AG26" s="3">
        <f t="shared" si="13"/>
        <v>0</v>
      </c>
      <c r="AH26" s="3" t="e">
        <f t="shared" si="14"/>
        <v>#DIV/0!</v>
      </c>
      <c r="AK26">
        <v>10000</v>
      </c>
      <c r="AL26">
        <v>10000000</v>
      </c>
      <c r="AM26">
        <v>8</v>
      </c>
      <c r="AN26" s="2">
        <v>0</v>
      </c>
      <c r="AO26" s="2">
        <f t="shared" si="15"/>
        <v>10000</v>
      </c>
      <c r="AP26" s="3">
        <f t="shared" si="16"/>
        <v>0</v>
      </c>
      <c r="AQ26" s="3" t="e">
        <f t="shared" si="17"/>
        <v>#DIV/0!</v>
      </c>
      <c r="AR26" s="2"/>
      <c r="AT26">
        <v>10000</v>
      </c>
      <c r="AU26">
        <v>10000000</v>
      </c>
      <c r="AV26">
        <v>8</v>
      </c>
      <c r="AW26" s="2">
        <f t="shared" si="0"/>
        <v>3</v>
      </c>
      <c r="AX26" s="2">
        <f t="shared" si="18"/>
        <v>10000</v>
      </c>
      <c r="AY26" s="3">
        <f t="shared" si="19"/>
        <v>2.9999999999999997E-4</v>
      </c>
      <c r="AZ26" s="3" t="e">
        <f t="shared" si="20"/>
        <v>#DIV/0!</v>
      </c>
      <c r="BC26">
        <v>10000</v>
      </c>
      <c r="BD26">
        <v>10000000</v>
      </c>
      <c r="BE26">
        <v>8</v>
      </c>
      <c r="BF26" s="2">
        <f t="shared" si="1"/>
        <v>0</v>
      </c>
      <c r="BG26" s="2">
        <f t="shared" si="21"/>
        <v>10000</v>
      </c>
      <c r="BH26" s="3">
        <f t="shared" si="2"/>
        <v>0</v>
      </c>
      <c r="BI26" s="3" t="e">
        <f t="shared" si="22"/>
        <v>#DIV/0!</v>
      </c>
      <c r="BJ26" s="2"/>
      <c r="BL26" s="2"/>
      <c r="BP26" s="2"/>
      <c r="BY26" s="2"/>
      <c r="CA26" s="2"/>
      <c r="CE26" s="2"/>
      <c r="CP26" s="2"/>
      <c r="CT26" s="2"/>
    </row>
    <row r="27" spans="1:98" x14ac:dyDescent="0.25">
      <c r="A27">
        <v>10000</v>
      </c>
      <c r="B27">
        <v>10000000</v>
      </c>
      <c r="C27">
        <v>64</v>
      </c>
      <c r="D27" s="2">
        <v>0</v>
      </c>
      <c r="E27" s="2">
        <f t="shared" si="3"/>
        <v>10000</v>
      </c>
      <c r="F27" s="3">
        <f t="shared" si="4"/>
        <v>0</v>
      </c>
      <c r="G27" s="3" t="e">
        <f t="shared" si="5"/>
        <v>#DIV/0!</v>
      </c>
      <c r="J27">
        <v>10000</v>
      </c>
      <c r="K27">
        <v>10000000</v>
      </c>
      <c r="L27">
        <v>64</v>
      </c>
      <c r="M27" s="2">
        <v>0</v>
      </c>
      <c r="N27" s="2">
        <f t="shared" si="6"/>
        <v>10000</v>
      </c>
      <c r="O27" s="3">
        <f t="shared" si="7"/>
        <v>0</v>
      </c>
      <c r="P27" s="3" t="e">
        <f t="shared" si="8"/>
        <v>#DIV/0!</v>
      </c>
      <c r="Q27" s="2"/>
      <c r="S27">
        <v>10000</v>
      </c>
      <c r="T27">
        <v>10000000</v>
      </c>
      <c r="U27">
        <v>64</v>
      </c>
      <c r="V27" s="2">
        <v>0</v>
      </c>
      <c r="W27" s="2">
        <f t="shared" si="9"/>
        <v>10000</v>
      </c>
      <c r="X27" s="3">
        <f t="shared" si="10"/>
        <v>0</v>
      </c>
      <c r="Y27" s="3" t="e">
        <f t="shared" si="11"/>
        <v>#DIV/0!</v>
      </c>
      <c r="AA27" s="2"/>
      <c r="AB27">
        <v>10000</v>
      </c>
      <c r="AC27">
        <v>10000000</v>
      </c>
      <c r="AD27">
        <v>64</v>
      </c>
      <c r="AE27" s="2">
        <v>0</v>
      </c>
      <c r="AF27" s="2">
        <f t="shared" si="12"/>
        <v>10000</v>
      </c>
      <c r="AG27" s="3">
        <f t="shared" si="13"/>
        <v>0</v>
      </c>
      <c r="AH27" s="3" t="e">
        <f t="shared" si="14"/>
        <v>#DIV/0!</v>
      </c>
      <c r="AK27">
        <v>10000</v>
      </c>
      <c r="AL27">
        <v>10000000</v>
      </c>
      <c r="AM27">
        <v>64</v>
      </c>
      <c r="AN27" s="2">
        <v>0</v>
      </c>
      <c r="AO27" s="2">
        <f t="shared" si="15"/>
        <v>10000</v>
      </c>
      <c r="AP27" s="3">
        <f t="shared" si="16"/>
        <v>0</v>
      </c>
      <c r="AQ27" s="3" t="e">
        <f t="shared" si="17"/>
        <v>#DIV/0!</v>
      </c>
      <c r="AR27" s="2"/>
      <c r="AT27">
        <v>10000</v>
      </c>
      <c r="AU27">
        <v>10000000</v>
      </c>
      <c r="AV27">
        <v>64</v>
      </c>
      <c r="AW27" s="2">
        <f t="shared" si="0"/>
        <v>0</v>
      </c>
      <c r="AX27" s="2">
        <f t="shared" si="18"/>
        <v>10000</v>
      </c>
      <c r="AY27" s="3">
        <f t="shared" si="19"/>
        <v>0</v>
      </c>
      <c r="AZ27" s="3" t="e">
        <f t="shared" si="20"/>
        <v>#DIV/0!</v>
      </c>
      <c r="BC27">
        <v>10000</v>
      </c>
      <c r="BD27">
        <v>10000000</v>
      </c>
      <c r="BE27">
        <v>64</v>
      </c>
      <c r="BF27" s="2">
        <f t="shared" si="1"/>
        <v>0</v>
      </c>
      <c r="BG27" s="2">
        <f t="shared" si="21"/>
        <v>10000</v>
      </c>
      <c r="BH27" s="3">
        <f t="shared" si="2"/>
        <v>0</v>
      </c>
      <c r="BI27" s="3" t="e">
        <f t="shared" si="22"/>
        <v>#DIV/0!</v>
      </c>
      <c r="BJ27" s="2"/>
      <c r="BL27" s="2"/>
      <c r="BP27" s="2"/>
      <c r="BY27" s="2"/>
      <c r="CA27" s="2"/>
      <c r="CE27" s="2"/>
      <c r="CP27" s="2"/>
      <c r="CT27" s="2"/>
    </row>
    <row r="28" spans="1:98" x14ac:dyDescent="0.25">
      <c r="A28">
        <v>10000</v>
      </c>
      <c r="B28">
        <v>100000000</v>
      </c>
      <c r="C28">
        <v>2</v>
      </c>
      <c r="D28" s="2">
        <v>0</v>
      </c>
      <c r="E28" s="2">
        <f t="shared" si="3"/>
        <v>10000</v>
      </c>
      <c r="F28" s="3">
        <f t="shared" si="4"/>
        <v>0</v>
      </c>
      <c r="G28" s="3" t="e">
        <f t="shared" si="5"/>
        <v>#DIV/0!</v>
      </c>
      <c r="J28">
        <v>10000</v>
      </c>
      <c r="K28">
        <v>100000000</v>
      </c>
      <c r="L28">
        <v>2</v>
      </c>
      <c r="M28" s="2">
        <v>0</v>
      </c>
      <c r="N28" s="2">
        <f t="shared" si="6"/>
        <v>10000</v>
      </c>
      <c r="O28" s="3">
        <f t="shared" si="7"/>
        <v>0</v>
      </c>
      <c r="P28" s="3" t="e">
        <f t="shared" si="8"/>
        <v>#DIV/0!</v>
      </c>
      <c r="Q28" s="2"/>
      <c r="S28">
        <v>10000</v>
      </c>
      <c r="T28">
        <v>100000000</v>
      </c>
      <c r="U28">
        <v>2</v>
      </c>
      <c r="V28" s="2">
        <v>0</v>
      </c>
      <c r="W28" s="2">
        <f t="shared" si="9"/>
        <v>10000</v>
      </c>
      <c r="X28" s="3">
        <f t="shared" si="10"/>
        <v>0</v>
      </c>
      <c r="Y28" s="3" t="e">
        <f t="shared" si="11"/>
        <v>#DIV/0!</v>
      </c>
      <c r="AA28" s="2"/>
      <c r="AB28">
        <v>10000</v>
      </c>
      <c r="AC28">
        <v>100000000</v>
      </c>
      <c r="AD28">
        <v>2</v>
      </c>
      <c r="AE28" s="2">
        <v>0</v>
      </c>
      <c r="AF28" s="2">
        <f t="shared" si="12"/>
        <v>10000</v>
      </c>
      <c r="AG28" s="3">
        <f t="shared" si="13"/>
        <v>0</v>
      </c>
      <c r="AH28" s="3" t="e">
        <f t="shared" si="14"/>
        <v>#DIV/0!</v>
      </c>
      <c r="AK28">
        <v>10000</v>
      </c>
      <c r="AL28">
        <v>100000000</v>
      </c>
      <c r="AM28">
        <v>2</v>
      </c>
      <c r="AN28" s="2">
        <v>0</v>
      </c>
      <c r="AO28" s="2">
        <f t="shared" si="15"/>
        <v>10000</v>
      </c>
      <c r="AP28" s="3">
        <f t="shared" si="16"/>
        <v>0</v>
      </c>
      <c r="AQ28" s="3" t="e">
        <f t="shared" si="17"/>
        <v>#DIV/0!</v>
      </c>
      <c r="AR28" s="2"/>
      <c r="AT28">
        <v>10000</v>
      </c>
      <c r="AU28">
        <v>100000000</v>
      </c>
      <c r="AV28">
        <v>2</v>
      </c>
      <c r="AW28" s="2">
        <f t="shared" si="0"/>
        <v>0</v>
      </c>
      <c r="AX28" s="2">
        <f t="shared" si="18"/>
        <v>10000</v>
      </c>
      <c r="AY28" s="3">
        <f t="shared" si="19"/>
        <v>0</v>
      </c>
      <c r="AZ28" s="3" t="e">
        <f t="shared" si="20"/>
        <v>#DIV/0!</v>
      </c>
      <c r="BC28">
        <v>10000</v>
      </c>
      <c r="BD28">
        <v>100000000</v>
      </c>
      <c r="BE28">
        <v>2</v>
      </c>
      <c r="BF28" s="2">
        <f t="shared" si="1"/>
        <v>0</v>
      </c>
      <c r="BG28" s="2">
        <f t="shared" si="21"/>
        <v>10000</v>
      </c>
      <c r="BH28" s="3">
        <f t="shared" si="2"/>
        <v>0</v>
      </c>
      <c r="BI28" s="3" t="e">
        <f t="shared" si="22"/>
        <v>#DIV/0!</v>
      </c>
      <c r="BJ28" s="2"/>
      <c r="BL28" s="2"/>
      <c r="BP28" s="2"/>
      <c r="BY28" s="2"/>
      <c r="CA28" s="2"/>
      <c r="CE28" s="2"/>
      <c r="CP28" s="2"/>
      <c r="CT28" s="2"/>
    </row>
    <row r="29" spans="1:98" x14ac:dyDescent="0.25">
      <c r="A29">
        <v>10000</v>
      </c>
      <c r="B29">
        <v>100000000</v>
      </c>
      <c r="C29">
        <v>4</v>
      </c>
      <c r="D29" s="2">
        <v>0</v>
      </c>
      <c r="E29" s="2">
        <f t="shared" si="3"/>
        <v>10000</v>
      </c>
      <c r="F29" s="3">
        <f t="shared" si="4"/>
        <v>0</v>
      </c>
      <c r="G29" s="3" t="e">
        <f t="shared" si="5"/>
        <v>#DIV/0!</v>
      </c>
      <c r="J29">
        <v>10000</v>
      </c>
      <c r="K29">
        <v>100000000</v>
      </c>
      <c r="L29">
        <v>4</v>
      </c>
      <c r="M29" s="2">
        <v>0</v>
      </c>
      <c r="N29" s="2">
        <f t="shared" si="6"/>
        <v>10000</v>
      </c>
      <c r="O29" s="3">
        <f t="shared" si="7"/>
        <v>0</v>
      </c>
      <c r="P29" s="3" t="e">
        <f t="shared" si="8"/>
        <v>#DIV/0!</v>
      </c>
      <c r="Q29" s="2"/>
      <c r="S29">
        <v>10000</v>
      </c>
      <c r="T29">
        <v>100000000</v>
      </c>
      <c r="U29">
        <v>4</v>
      </c>
      <c r="V29" s="2">
        <v>0</v>
      </c>
      <c r="W29" s="2">
        <f t="shared" si="9"/>
        <v>10000</v>
      </c>
      <c r="X29" s="3">
        <f t="shared" si="10"/>
        <v>0</v>
      </c>
      <c r="Y29" s="3" t="e">
        <f t="shared" si="11"/>
        <v>#DIV/0!</v>
      </c>
      <c r="AA29" s="2"/>
      <c r="AB29">
        <v>10000</v>
      </c>
      <c r="AC29">
        <v>100000000</v>
      </c>
      <c r="AD29">
        <v>4</v>
      </c>
      <c r="AE29" s="2">
        <v>15</v>
      </c>
      <c r="AF29" s="2">
        <f t="shared" si="12"/>
        <v>10000</v>
      </c>
      <c r="AG29" s="3">
        <f t="shared" si="13"/>
        <v>1.5E-3</v>
      </c>
      <c r="AH29" s="3">
        <f t="shared" si="14"/>
        <v>666666.66666666663</v>
      </c>
      <c r="AK29">
        <v>10000</v>
      </c>
      <c r="AL29">
        <v>100000000</v>
      </c>
      <c r="AM29">
        <v>4</v>
      </c>
      <c r="AN29" s="2">
        <v>0</v>
      </c>
      <c r="AO29" s="2">
        <f t="shared" si="15"/>
        <v>10000</v>
      </c>
      <c r="AP29" s="3">
        <f t="shared" si="16"/>
        <v>0</v>
      </c>
      <c r="AQ29" s="3" t="e">
        <f t="shared" si="17"/>
        <v>#DIV/0!</v>
      </c>
      <c r="AR29" s="2"/>
      <c r="AT29">
        <v>10000</v>
      </c>
      <c r="AU29">
        <v>100000000</v>
      </c>
      <c r="AV29">
        <v>4</v>
      </c>
      <c r="AW29" s="2">
        <f t="shared" si="0"/>
        <v>3</v>
      </c>
      <c r="AX29" s="2">
        <f t="shared" si="18"/>
        <v>10000</v>
      </c>
      <c r="AY29" s="3">
        <f t="shared" si="19"/>
        <v>2.9999999999999997E-4</v>
      </c>
      <c r="AZ29" s="3" t="e">
        <f t="shared" si="20"/>
        <v>#DIV/0!</v>
      </c>
      <c r="BC29">
        <v>10000</v>
      </c>
      <c r="BD29">
        <v>100000000</v>
      </c>
      <c r="BE29">
        <v>4</v>
      </c>
      <c r="BF29" s="2">
        <f t="shared" si="1"/>
        <v>0</v>
      </c>
      <c r="BG29" s="2">
        <f t="shared" si="21"/>
        <v>10000</v>
      </c>
      <c r="BH29" s="3">
        <f t="shared" si="2"/>
        <v>0</v>
      </c>
      <c r="BI29" s="3" t="e">
        <f t="shared" si="22"/>
        <v>#DIV/0!</v>
      </c>
      <c r="BJ29" s="2"/>
      <c r="BL29" s="2"/>
      <c r="BP29" s="2"/>
      <c r="BY29" s="2"/>
      <c r="CA29" s="2"/>
      <c r="CE29" s="2"/>
      <c r="CP29" s="2"/>
      <c r="CT29" s="2"/>
    </row>
    <row r="30" spans="1:98" x14ac:dyDescent="0.25">
      <c r="A30">
        <v>10000</v>
      </c>
      <c r="B30">
        <v>100000000</v>
      </c>
      <c r="C30">
        <v>8</v>
      </c>
      <c r="D30" s="2">
        <v>0</v>
      </c>
      <c r="E30" s="2">
        <f t="shared" si="3"/>
        <v>10000</v>
      </c>
      <c r="F30" s="3">
        <f t="shared" si="4"/>
        <v>0</v>
      </c>
      <c r="G30" s="3" t="e">
        <f t="shared" si="5"/>
        <v>#DIV/0!</v>
      </c>
      <c r="J30">
        <v>10000</v>
      </c>
      <c r="K30">
        <v>100000000</v>
      </c>
      <c r="L30">
        <v>8</v>
      </c>
      <c r="M30" s="2">
        <v>0</v>
      </c>
      <c r="N30" s="2">
        <f t="shared" si="6"/>
        <v>10000</v>
      </c>
      <c r="O30" s="3">
        <f t="shared" si="7"/>
        <v>0</v>
      </c>
      <c r="P30" s="3" t="e">
        <f t="shared" si="8"/>
        <v>#DIV/0!</v>
      </c>
      <c r="Q30" s="2"/>
      <c r="S30">
        <v>10000</v>
      </c>
      <c r="T30">
        <v>100000000</v>
      </c>
      <c r="U30">
        <v>8</v>
      </c>
      <c r="V30" s="2">
        <v>0</v>
      </c>
      <c r="W30" s="2">
        <f t="shared" si="9"/>
        <v>10000</v>
      </c>
      <c r="X30" s="3">
        <f t="shared" si="10"/>
        <v>0</v>
      </c>
      <c r="Y30" s="3" t="e">
        <f t="shared" si="11"/>
        <v>#DIV/0!</v>
      </c>
      <c r="AA30" s="2"/>
      <c r="AB30">
        <v>10000</v>
      </c>
      <c r="AC30">
        <v>100000000</v>
      </c>
      <c r="AD30">
        <v>8</v>
      </c>
      <c r="AE30" s="2">
        <v>0</v>
      </c>
      <c r="AF30" s="2">
        <f t="shared" si="12"/>
        <v>10000</v>
      </c>
      <c r="AG30" s="3">
        <f t="shared" si="13"/>
        <v>0</v>
      </c>
      <c r="AH30" s="3" t="e">
        <f t="shared" si="14"/>
        <v>#DIV/0!</v>
      </c>
      <c r="AK30">
        <v>10000</v>
      </c>
      <c r="AL30">
        <v>100000000</v>
      </c>
      <c r="AM30">
        <v>8</v>
      </c>
      <c r="AN30" s="2">
        <v>0</v>
      </c>
      <c r="AO30" s="2">
        <f t="shared" si="15"/>
        <v>10000</v>
      </c>
      <c r="AP30" s="3">
        <f t="shared" si="16"/>
        <v>0</v>
      </c>
      <c r="AQ30" s="3" t="e">
        <f t="shared" si="17"/>
        <v>#DIV/0!</v>
      </c>
      <c r="AR30" s="2"/>
      <c r="AT30">
        <v>10000</v>
      </c>
      <c r="AU30">
        <v>100000000</v>
      </c>
      <c r="AV30">
        <v>8</v>
      </c>
      <c r="AW30" s="2">
        <f t="shared" si="0"/>
        <v>0</v>
      </c>
      <c r="AX30" s="2">
        <f t="shared" si="18"/>
        <v>10000</v>
      </c>
      <c r="AY30" s="3">
        <f t="shared" si="19"/>
        <v>0</v>
      </c>
      <c r="AZ30" s="3" t="e">
        <f t="shared" si="20"/>
        <v>#DIV/0!</v>
      </c>
      <c r="BC30">
        <v>10000</v>
      </c>
      <c r="BD30">
        <v>100000000</v>
      </c>
      <c r="BE30">
        <v>8</v>
      </c>
      <c r="BF30" s="2">
        <f t="shared" si="1"/>
        <v>0</v>
      </c>
      <c r="BG30" s="2">
        <f t="shared" si="21"/>
        <v>10000</v>
      </c>
      <c r="BH30" s="3">
        <f t="shared" si="2"/>
        <v>0</v>
      </c>
      <c r="BI30" s="3" t="e">
        <f t="shared" si="22"/>
        <v>#DIV/0!</v>
      </c>
      <c r="BJ30" s="2"/>
      <c r="BL30" s="2"/>
      <c r="BP30" s="2"/>
      <c r="BY30" s="2"/>
      <c r="CA30" s="2"/>
      <c r="CE30" s="2"/>
      <c r="CP30" s="2"/>
      <c r="CT30" s="2"/>
    </row>
    <row r="31" spans="1:98" x14ac:dyDescent="0.25">
      <c r="A31">
        <v>1000000</v>
      </c>
      <c r="B31">
        <v>10000</v>
      </c>
      <c r="C31">
        <v>2</v>
      </c>
      <c r="D31" s="2">
        <v>765</v>
      </c>
      <c r="E31" s="2">
        <f t="shared" si="3"/>
        <v>100000</v>
      </c>
      <c r="F31" s="3">
        <f t="shared" si="4"/>
        <v>7.6499999999999997E-3</v>
      </c>
      <c r="G31" s="3">
        <f t="shared" si="5"/>
        <v>130718.954248366</v>
      </c>
      <c r="J31">
        <v>1000000</v>
      </c>
      <c r="K31">
        <v>10000</v>
      </c>
      <c r="L31">
        <v>2</v>
      </c>
      <c r="M31" s="2">
        <v>811</v>
      </c>
      <c r="N31" s="2">
        <f t="shared" si="6"/>
        <v>100000</v>
      </c>
      <c r="O31" s="3">
        <f t="shared" si="7"/>
        <v>8.1099999999999992E-3</v>
      </c>
      <c r="P31" s="3">
        <f t="shared" si="8"/>
        <v>123304.56226880394</v>
      </c>
      <c r="Q31" s="2"/>
      <c r="S31">
        <v>1000000</v>
      </c>
      <c r="T31">
        <v>10000</v>
      </c>
      <c r="U31">
        <v>2</v>
      </c>
      <c r="V31" s="2">
        <v>749</v>
      </c>
      <c r="W31" s="2">
        <f t="shared" si="9"/>
        <v>100000</v>
      </c>
      <c r="X31" s="3">
        <f t="shared" si="10"/>
        <v>7.4900000000000001E-3</v>
      </c>
      <c r="Y31" s="3">
        <f t="shared" si="11"/>
        <v>133511.34846461948</v>
      </c>
      <c r="AA31" s="2"/>
      <c r="AB31">
        <v>1000000</v>
      </c>
      <c r="AC31">
        <v>10000</v>
      </c>
      <c r="AD31">
        <v>2</v>
      </c>
      <c r="AE31" s="2">
        <v>765</v>
      </c>
      <c r="AF31" s="2">
        <f t="shared" si="12"/>
        <v>100000</v>
      </c>
      <c r="AG31" s="3">
        <f t="shared" si="13"/>
        <v>7.6499999999999997E-3</v>
      </c>
      <c r="AH31" s="3">
        <f t="shared" si="14"/>
        <v>130718.954248366</v>
      </c>
      <c r="AK31">
        <v>1000000</v>
      </c>
      <c r="AL31">
        <v>10000</v>
      </c>
      <c r="AM31">
        <v>2</v>
      </c>
      <c r="AN31" s="2">
        <v>764</v>
      </c>
      <c r="AO31" s="2">
        <f t="shared" si="15"/>
        <v>100000</v>
      </c>
      <c r="AP31" s="3">
        <f t="shared" si="16"/>
        <v>7.6400000000000001E-3</v>
      </c>
      <c r="AQ31" s="3">
        <f t="shared" si="17"/>
        <v>130890.05235602093</v>
      </c>
      <c r="AR31" s="2"/>
      <c r="AT31">
        <v>1000000</v>
      </c>
      <c r="AU31">
        <v>10000</v>
      </c>
      <c r="AV31">
        <v>2</v>
      </c>
      <c r="AW31" s="2">
        <f t="shared" si="0"/>
        <v>770.8</v>
      </c>
      <c r="AX31" s="2">
        <f t="shared" si="18"/>
        <v>100000</v>
      </c>
      <c r="AY31" s="3">
        <f t="shared" si="19"/>
        <v>7.7079999999999996E-3</v>
      </c>
      <c r="AZ31" s="3">
        <f t="shared" si="20"/>
        <v>129828.77431723526</v>
      </c>
      <c r="BC31">
        <v>1000000</v>
      </c>
      <c r="BD31">
        <v>10000</v>
      </c>
      <c r="BE31">
        <v>2</v>
      </c>
      <c r="BF31" s="2">
        <f t="shared" si="1"/>
        <v>765</v>
      </c>
      <c r="BG31" s="2">
        <f t="shared" si="21"/>
        <v>100000</v>
      </c>
      <c r="BH31" s="3">
        <f t="shared" si="2"/>
        <v>7.6499999999999997E-3</v>
      </c>
      <c r="BI31" s="3">
        <f t="shared" si="22"/>
        <v>130718.954248366</v>
      </c>
      <c r="BJ31" s="2"/>
      <c r="BL31" s="2"/>
      <c r="BP31" s="2"/>
      <c r="BY31" s="2"/>
      <c r="CA31" s="2"/>
      <c r="CE31" s="2"/>
      <c r="CP31" s="2"/>
      <c r="CT31" s="2"/>
    </row>
    <row r="32" spans="1:98" x14ac:dyDescent="0.25">
      <c r="A32">
        <v>1000000</v>
      </c>
      <c r="B32">
        <v>10000</v>
      </c>
      <c r="C32">
        <v>4</v>
      </c>
      <c r="D32" s="2">
        <v>780</v>
      </c>
      <c r="E32" s="2">
        <f t="shared" si="3"/>
        <v>100000</v>
      </c>
      <c r="F32" s="3">
        <f t="shared" si="4"/>
        <v>7.7999999999999996E-3</v>
      </c>
      <c r="G32" s="3">
        <f t="shared" si="5"/>
        <v>128205.1282051282</v>
      </c>
      <c r="J32">
        <v>1000000</v>
      </c>
      <c r="K32">
        <v>10000</v>
      </c>
      <c r="L32">
        <v>4</v>
      </c>
      <c r="M32" s="2">
        <v>795</v>
      </c>
      <c r="N32" s="2">
        <f t="shared" si="6"/>
        <v>100000</v>
      </c>
      <c r="O32" s="3">
        <f t="shared" si="7"/>
        <v>7.9500000000000005E-3</v>
      </c>
      <c r="P32" s="3">
        <f t="shared" si="8"/>
        <v>125786.16352201258</v>
      </c>
      <c r="Q32" s="2"/>
      <c r="S32">
        <v>1000000</v>
      </c>
      <c r="T32">
        <v>10000</v>
      </c>
      <c r="U32">
        <v>4</v>
      </c>
      <c r="V32" s="2">
        <v>780</v>
      </c>
      <c r="W32" s="2">
        <f t="shared" si="9"/>
        <v>100000</v>
      </c>
      <c r="X32" s="3">
        <f t="shared" si="10"/>
        <v>7.7999999999999996E-3</v>
      </c>
      <c r="Y32" s="3">
        <f t="shared" si="11"/>
        <v>128205.1282051282</v>
      </c>
      <c r="AA32" s="2"/>
      <c r="AB32">
        <v>1000000</v>
      </c>
      <c r="AC32">
        <v>10000</v>
      </c>
      <c r="AD32">
        <v>4</v>
      </c>
      <c r="AE32" s="2">
        <v>780</v>
      </c>
      <c r="AF32" s="2">
        <f t="shared" si="12"/>
        <v>100000</v>
      </c>
      <c r="AG32" s="3">
        <f t="shared" si="13"/>
        <v>7.7999999999999996E-3</v>
      </c>
      <c r="AH32" s="3">
        <f t="shared" si="14"/>
        <v>128205.1282051282</v>
      </c>
      <c r="AK32">
        <v>1000000</v>
      </c>
      <c r="AL32">
        <v>10000</v>
      </c>
      <c r="AM32">
        <v>4</v>
      </c>
      <c r="AN32" s="2">
        <v>765</v>
      </c>
      <c r="AO32" s="2">
        <f t="shared" si="15"/>
        <v>100000</v>
      </c>
      <c r="AP32" s="3">
        <f t="shared" si="16"/>
        <v>7.6499999999999997E-3</v>
      </c>
      <c r="AQ32" s="3">
        <f t="shared" si="17"/>
        <v>130718.954248366</v>
      </c>
      <c r="AR32" s="2"/>
      <c r="AT32">
        <v>1000000</v>
      </c>
      <c r="AU32">
        <v>10000</v>
      </c>
      <c r="AV32">
        <v>4</v>
      </c>
      <c r="AW32" s="2">
        <f t="shared" si="0"/>
        <v>780</v>
      </c>
      <c r="AX32" s="2">
        <f t="shared" si="18"/>
        <v>100000</v>
      </c>
      <c r="AY32" s="3">
        <f t="shared" si="19"/>
        <v>7.7999999999999996E-3</v>
      </c>
      <c r="AZ32" s="3">
        <f t="shared" si="20"/>
        <v>128224.10047715265</v>
      </c>
      <c r="BC32">
        <v>1000000</v>
      </c>
      <c r="BD32">
        <v>10000</v>
      </c>
      <c r="BE32">
        <v>4</v>
      </c>
      <c r="BF32" s="2">
        <f t="shared" si="1"/>
        <v>780</v>
      </c>
      <c r="BG32" s="2">
        <f t="shared" si="21"/>
        <v>100000</v>
      </c>
      <c r="BH32" s="3">
        <f t="shared" si="2"/>
        <v>7.7999999999999996E-3</v>
      </c>
      <c r="BI32" s="3">
        <f t="shared" si="22"/>
        <v>128205.1282051282</v>
      </c>
      <c r="BJ32" s="2"/>
      <c r="BL32" s="2"/>
      <c r="BP32" s="2"/>
      <c r="BY32" s="2"/>
      <c r="CA32" s="2"/>
      <c r="CE32" s="2"/>
      <c r="CP32" s="2"/>
      <c r="CT32" s="2"/>
    </row>
    <row r="33" spans="1:98" x14ac:dyDescent="0.25">
      <c r="A33">
        <v>1000000</v>
      </c>
      <c r="B33">
        <v>10000</v>
      </c>
      <c r="C33">
        <v>8</v>
      </c>
      <c r="D33" s="2">
        <v>764</v>
      </c>
      <c r="E33" s="2">
        <f t="shared" si="3"/>
        <v>100000</v>
      </c>
      <c r="F33" s="3">
        <f t="shared" si="4"/>
        <v>7.6400000000000001E-3</v>
      </c>
      <c r="G33" s="3">
        <f t="shared" si="5"/>
        <v>130890.05235602093</v>
      </c>
      <c r="J33">
        <v>1000000</v>
      </c>
      <c r="K33">
        <v>10000</v>
      </c>
      <c r="L33">
        <v>8</v>
      </c>
      <c r="M33" s="2">
        <v>764</v>
      </c>
      <c r="N33" s="2">
        <f t="shared" si="6"/>
        <v>100000</v>
      </c>
      <c r="O33" s="3">
        <f t="shared" si="7"/>
        <v>7.6400000000000001E-3</v>
      </c>
      <c r="P33" s="3">
        <f t="shared" si="8"/>
        <v>130890.05235602093</v>
      </c>
      <c r="Q33" s="2"/>
      <c r="S33">
        <v>1000000</v>
      </c>
      <c r="T33">
        <v>10000</v>
      </c>
      <c r="U33">
        <v>8</v>
      </c>
      <c r="V33" s="2">
        <v>780</v>
      </c>
      <c r="W33" s="2">
        <f t="shared" si="9"/>
        <v>100000</v>
      </c>
      <c r="X33" s="3">
        <f t="shared" si="10"/>
        <v>7.7999999999999996E-3</v>
      </c>
      <c r="Y33" s="3">
        <f t="shared" si="11"/>
        <v>128205.1282051282</v>
      </c>
      <c r="AA33" s="2"/>
      <c r="AB33">
        <v>1000000</v>
      </c>
      <c r="AC33">
        <v>10000</v>
      </c>
      <c r="AD33">
        <v>8</v>
      </c>
      <c r="AE33" s="2">
        <v>764</v>
      </c>
      <c r="AF33" s="2">
        <f t="shared" si="12"/>
        <v>100000</v>
      </c>
      <c r="AG33" s="3">
        <f t="shared" si="13"/>
        <v>7.6400000000000001E-3</v>
      </c>
      <c r="AH33" s="3">
        <f t="shared" si="14"/>
        <v>130890.05235602093</v>
      </c>
      <c r="AK33">
        <v>1000000</v>
      </c>
      <c r="AL33">
        <v>10000</v>
      </c>
      <c r="AM33">
        <v>8</v>
      </c>
      <c r="AN33" s="2">
        <v>765</v>
      </c>
      <c r="AO33" s="2">
        <f t="shared" si="15"/>
        <v>100000</v>
      </c>
      <c r="AP33" s="3">
        <f t="shared" si="16"/>
        <v>7.6499999999999997E-3</v>
      </c>
      <c r="AQ33" s="3">
        <f t="shared" si="17"/>
        <v>130718.954248366</v>
      </c>
      <c r="AR33" s="2"/>
      <c r="AT33">
        <v>1000000</v>
      </c>
      <c r="AU33">
        <v>10000</v>
      </c>
      <c r="AV33">
        <v>8</v>
      </c>
      <c r="AW33" s="2">
        <f t="shared" si="0"/>
        <v>767.4</v>
      </c>
      <c r="AX33" s="2">
        <f t="shared" si="18"/>
        <v>100000</v>
      </c>
      <c r="AY33" s="3">
        <f t="shared" si="19"/>
        <v>7.6739999999999994E-3</v>
      </c>
      <c r="AZ33" s="3">
        <f t="shared" si="20"/>
        <v>130318.84790431141</v>
      </c>
      <c r="BC33">
        <v>1000000</v>
      </c>
      <c r="BD33">
        <v>10000</v>
      </c>
      <c r="BE33">
        <v>8</v>
      </c>
      <c r="BF33" s="2">
        <f t="shared" si="1"/>
        <v>764</v>
      </c>
      <c r="BG33" s="2">
        <f t="shared" si="21"/>
        <v>100000</v>
      </c>
      <c r="BH33" s="3">
        <f t="shared" si="2"/>
        <v>7.6400000000000001E-3</v>
      </c>
      <c r="BI33" s="3">
        <f t="shared" si="22"/>
        <v>130804.50330219347</v>
      </c>
      <c r="BJ33" s="2"/>
      <c r="BL33" s="2"/>
      <c r="BP33" s="2"/>
      <c r="BY33" s="2"/>
      <c r="CA33" s="2"/>
      <c r="CE33" s="2"/>
      <c r="CP33" s="2"/>
      <c r="CT33" s="2"/>
    </row>
    <row r="34" spans="1:98" x14ac:dyDescent="0.25">
      <c r="A34">
        <v>1000000</v>
      </c>
      <c r="B34">
        <v>10000</v>
      </c>
      <c r="C34">
        <v>64</v>
      </c>
      <c r="D34" s="2">
        <v>749</v>
      </c>
      <c r="E34" s="2">
        <f t="shared" si="3"/>
        <v>100000</v>
      </c>
      <c r="F34" s="3">
        <f t="shared" si="4"/>
        <v>7.4900000000000001E-3</v>
      </c>
      <c r="G34" s="3">
        <f t="shared" si="5"/>
        <v>133511.34846461948</v>
      </c>
      <c r="J34">
        <v>1000000</v>
      </c>
      <c r="K34">
        <v>10000</v>
      </c>
      <c r="L34">
        <v>64</v>
      </c>
      <c r="M34" s="2">
        <v>796</v>
      </c>
      <c r="N34" s="2">
        <f t="shared" si="6"/>
        <v>100000</v>
      </c>
      <c r="O34" s="3">
        <f t="shared" si="7"/>
        <v>7.9600000000000001E-3</v>
      </c>
      <c r="P34" s="3">
        <f t="shared" si="8"/>
        <v>125628.14070351759</v>
      </c>
      <c r="Q34" s="2"/>
      <c r="S34">
        <v>1000000</v>
      </c>
      <c r="T34">
        <v>10000</v>
      </c>
      <c r="U34">
        <v>64</v>
      </c>
      <c r="V34" s="2">
        <v>765</v>
      </c>
      <c r="W34" s="2">
        <f t="shared" si="9"/>
        <v>100000</v>
      </c>
      <c r="X34" s="3">
        <f t="shared" si="10"/>
        <v>7.6499999999999997E-3</v>
      </c>
      <c r="Y34" s="3">
        <f t="shared" si="11"/>
        <v>130718.954248366</v>
      </c>
      <c r="AA34" s="2"/>
      <c r="AB34">
        <v>1000000</v>
      </c>
      <c r="AC34">
        <v>10000</v>
      </c>
      <c r="AD34">
        <v>64</v>
      </c>
      <c r="AE34" s="2">
        <v>780</v>
      </c>
      <c r="AF34" s="2">
        <f t="shared" si="12"/>
        <v>100000</v>
      </c>
      <c r="AG34" s="3">
        <f t="shared" si="13"/>
        <v>7.7999999999999996E-3</v>
      </c>
      <c r="AH34" s="3">
        <f t="shared" si="14"/>
        <v>128205.1282051282</v>
      </c>
      <c r="AK34">
        <v>1000000</v>
      </c>
      <c r="AL34">
        <v>10000</v>
      </c>
      <c r="AM34">
        <v>64</v>
      </c>
      <c r="AN34" s="2">
        <v>749</v>
      </c>
      <c r="AO34" s="2">
        <f t="shared" si="15"/>
        <v>100000</v>
      </c>
      <c r="AP34" s="3">
        <f t="shared" si="16"/>
        <v>7.4900000000000001E-3</v>
      </c>
      <c r="AQ34" s="3">
        <f t="shared" si="17"/>
        <v>133511.34846461948</v>
      </c>
      <c r="AR34" s="2"/>
      <c r="AT34">
        <v>1000000</v>
      </c>
      <c r="AU34">
        <v>10000</v>
      </c>
      <c r="AV34">
        <v>64</v>
      </c>
      <c r="AW34" s="2">
        <f t="shared" si="0"/>
        <v>767.8</v>
      </c>
      <c r="AX34" s="2">
        <f t="shared" si="18"/>
        <v>100000</v>
      </c>
      <c r="AY34" s="3">
        <f t="shared" si="19"/>
        <v>7.6779999999999999E-3</v>
      </c>
      <c r="AZ34" s="3">
        <f t="shared" si="20"/>
        <v>130314.98401725016</v>
      </c>
      <c r="BC34">
        <v>1000000</v>
      </c>
      <c r="BD34">
        <v>10000</v>
      </c>
      <c r="BE34">
        <v>64</v>
      </c>
      <c r="BF34" s="2">
        <f t="shared" si="1"/>
        <v>765</v>
      </c>
      <c r="BG34" s="2">
        <f t="shared" si="21"/>
        <v>100000</v>
      </c>
      <c r="BH34" s="3">
        <f t="shared" si="2"/>
        <v>7.6499999999999997E-3</v>
      </c>
      <c r="BI34" s="3">
        <f t="shared" si="22"/>
        <v>130516.96913280808</v>
      </c>
      <c r="BJ34" s="2"/>
      <c r="BL34" s="2"/>
      <c r="BP34" s="2"/>
      <c r="BY34" s="2"/>
      <c r="CA34" s="2"/>
      <c r="CE34" s="2"/>
      <c r="CP34" s="2"/>
      <c r="CT34" s="2"/>
    </row>
    <row r="35" spans="1:98" x14ac:dyDescent="0.25">
      <c r="A35">
        <v>1000000</v>
      </c>
      <c r="B35">
        <v>10000</v>
      </c>
      <c r="C35">
        <v>512</v>
      </c>
      <c r="D35" s="2">
        <v>15</v>
      </c>
      <c r="E35" s="2">
        <f t="shared" si="3"/>
        <v>100000</v>
      </c>
      <c r="F35" s="3">
        <f t="shared" si="4"/>
        <v>1.4999999999999999E-4</v>
      </c>
      <c r="G35" s="3">
        <f t="shared" si="5"/>
        <v>6666666.666666667</v>
      </c>
      <c r="J35">
        <v>1000000</v>
      </c>
      <c r="K35">
        <v>10000</v>
      </c>
      <c r="L35">
        <v>512</v>
      </c>
      <c r="M35" s="2">
        <v>15</v>
      </c>
      <c r="N35" s="2">
        <f t="shared" si="6"/>
        <v>100000</v>
      </c>
      <c r="O35" s="3">
        <f t="shared" si="7"/>
        <v>1.4999999999999999E-4</v>
      </c>
      <c r="P35" s="3">
        <f t="shared" si="8"/>
        <v>6666666.666666667</v>
      </c>
      <c r="Q35" s="2"/>
      <c r="S35">
        <v>1000000</v>
      </c>
      <c r="T35">
        <v>10000</v>
      </c>
      <c r="U35">
        <v>512</v>
      </c>
      <c r="V35" s="2">
        <v>16</v>
      </c>
      <c r="W35" s="2">
        <f t="shared" si="9"/>
        <v>100000</v>
      </c>
      <c r="X35" s="3">
        <f t="shared" si="10"/>
        <v>1.6000000000000001E-4</v>
      </c>
      <c r="Y35" s="3">
        <f t="shared" si="11"/>
        <v>6250000</v>
      </c>
      <c r="AA35" s="2"/>
      <c r="AB35">
        <v>1000000</v>
      </c>
      <c r="AC35">
        <v>10000</v>
      </c>
      <c r="AD35">
        <v>512</v>
      </c>
      <c r="AE35" s="2">
        <v>16</v>
      </c>
      <c r="AF35" s="2">
        <f t="shared" si="12"/>
        <v>100000</v>
      </c>
      <c r="AG35" s="3">
        <f t="shared" si="13"/>
        <v>1.6000000000000001E-4</v>
      </c>
      <c r="AH35" s="3">
        <f t="shared" si="14"/>
        <v>6250000</v>
      </c>
      <c r="AK35">
        <v>1000000</v>
      </c>
      <c r="AL35">
        <v>10000</v>
      </c>
      <c r="AM35">
        <v>512</v>
      </c>
      <c r="AN35" s="2">
        <v>15</v>
      </c>
      <c r="AO35" s="2">
        <f t="shared" si="15"/>
        <v>100000</v>
      </c>
      <c r="AP35" s="3">
        <f t="shared" si="16"/>
        <v>1.4999999999999999E-4</v>
      </c>
      <c r="AQ35" s="3">
        <f t="shared" si="17"/>
        <v>6666666.666666667</v>
      </c>
      <c r="AR35" s="2"/>
      <c r="AT35">
        <v>1000000</v>
      </c>
      <c r="AU35">
        <v>10000</v>
      </c>
      <c r="AV35">
        <v>512</v>
      </c>
      <c r="AW35" s="2">
        <f t="shared" si="0"/>
        <v>15.4</v>
      </c>
      <c r="AX35" s="2">
        <f t="shared" si="18"/>
        <v>100000</v>
      </c>
      <c r="AY35" s="3">
        <f t="shared" si="19"/>
        <v>1.54E-4</v>
      </c>
      <c r="AZ35" s="3">
        <f t="shared" si="20"/>
        <v>6500000.0000000009</v>
      </c>
      <c r="BC35">
        <v>1000000</v>
      </c>
      <c r="BD35">
        <v>10000</v>
      </c>
      <c r="BE35">
        <v>512</v>
      </c>
      <c r="BF35" s="2">
        <f t="shared" si="1"/>
        <v>15</v>
      </c>
      <c r="BG35" s="2">
        <f t="shared" si="21"/>
        <v>100000</v>
      </c>
      <c r="BH35" s="3">
        <f t="shared" si="2"/>
        <v>1.4999999999999999E-4</v>
      </c>
      <c r="BI35" s="3">
        <f t="shared" si="22"/>
        <v>6583333.333333334</v>
      </c>
      <c r="BJ35" s="2"/>
      <c r="BL35" s="2"/>
      <c r="BP35" s="2"/>
      <c r="BY35" s="2"/>
      <c r="CA35" s="2"/>
      <c r="CE35" s="2"/>
      <c r="CP35" s="2"/>
      <c r="CT35" s="2"/>
    </row>
    <row r="36" spans="1:98" x14ac:dyDescent="0.25">
      <c r="A36">
        <v>1000000</v>
      </c>
      <c r="B36">
        <v>10000</v>
      </c>
      <c r="C36">
        <v>4096</v>
      </c>
      <c r="D36" s="2">
        <v>15</v>
      </c>
      <c r="E36" s="2">
        <f t="shared" si="3"/>
        <v>100000</v>
      </c>
      <c r="F36" s="3">
        <f t="shared" si="4"/>
        <v>1.4999999999999999E-4</v>
      </c>
      <c r="G36" s="3">
        <f t="shared" si="5"/>
        <v>6666666.666666667</v>
      </c>
      <c r="J36">
        <v>1000000</v>
      </c>
      <c r="K36">
        <v>10000</v>
      </c>
      <c r="L36">
        <v>4096</v>
      </c>
      <c r="M36" s="2">
        <v>32</v>
      </c>
      <c r="N36" s="2">
        <f t="shared" si="6"/>
        <v>100000</v>
      </c>
      <c r="O36" s="3">
        <f t="shared" si="7"/>
        <v>3.2000000000000003E-4</v>
      </c>
      <c r="P36" s="3">
        <f t="shared" si="8"/>
        <v>3125000</v>
      </c>
      <c r="Q36" s="2"/>
      <c r="S36">
        <v>1000000</v>
      </c>
      <c r="T36">
        <v>10000</v>
      </c>
      <c r="U36">
        <v>4096</v>
      </c>
      <c r="V36" s="2">
        <v>16</v>
      </c>
      <c r="W36" s="2">
        <f t="shared" si="9"/>
        <v>100000</v>
      </c>
      <c r="X36" s="3">
        <f t="shared" si="10"/>
        <v>1.6000000000000001E-4</v>
      </c>
      <c r="Y36" s="3">
        <f t="shared" si="11"/>
        <v>6250000</v>
      </c>
      <c r="AA36" s="2"/>
      <c r="AB36">
        <v>1000000</v>
      </c>
      <c r="AC36">
        <v>10000</v>
      </c>
      <c r="AD36">
        <v>4096</v>
      </c>
      <c r="AE36" s="2">
        <v>16</v>
      </c>
      <c r="AF36" s="2">
        <f t="shared" si="12"/>
        <v>100000</v>
      </c>
      <c r="AG36" s="3">
        <f t="shared" si="13"/>
        <v>1.6000000000000001E-4</v>
      </c>
      <c r="AH36" s="3">
        <f t="shared" si="14"/>
        <v>6250000</v>
      </c>
      <c r="AK36">
        <v>1000000</v>
      </c>
      <c r="AL36">
        <v>10000</v>
      </c>
      <c r="AM36">
        <v>4096</v>
      </c>
      <c r="AN36" s="2">
        <v>16</v>
      </c>
      <c r="AO36" s="2">
        <f t="shared" si="15"/>
        <v>100000</v>
      </c>
      <c r="AP36" s="3">
        <f t="shared" si="16"/>
        <v>1.6000000000000001E-4</v>
      </c>
      <c r="AQ36" s="3">
        <f t="shared" si="17"/>
        <v>6250000</v>
      </c>
      <c r="AR36" s="2"/>
      <c r="AT36">
        <v>1000000</v>
      </c>
      <c r="AU36">
        <v>10000</v>
      </c>
      <c r="AV36">
        <v>4096</v>
      </c>
      <c r="AW36" s="2">
        <f t="shared" si="0"/>
        <v>19</v>
      </c>
      <c r="AX36" s="2">
        <f t="shared" si="18"/>
        <v>100000</v>
      </c>
      <c r="AY36" s="3">
        <f t="shared" si="19"/>
        <v>1.9000000000000001E-4</v>
      </c>
      <c r="AZ36" s="3">
        <f t="shared" si="20"/>
        <v>5708333.333333334</v>
      </c>
      <c r="BC36">
        <v>1000000</v>
      </c>
      <c r="BD36">
        <v>10000</v>
      </c>
      <c r="BE36">
        <v>4096</v>
      </c>
      <c r="BF36" s="2">
        <f t="shared" si="1"/>
        <v>16</v>
      </c>
      <c r="BG36" s="2">
        <f t="shared" si="21"/>
        <v>100000</v>
      </c>
      <c r="BH36" s="3">
        <f t="shared" si="2"/>
        <v>1.6000000000000001E-4</v>
      </c>
      <c r="BI36" s="3">
        <f t="shared" si="22"/>
        <v>6250000</v>
      </c>
      <c r="BJ36" s="2"/>
      <c r="BL36" s="2"/>
      <c r="BP36" s="2"/>
      <c r="BY36" s="2"/>
      <c r="CA36" s="2"/>
      <c r="CE36" s="2"/>
      <c r="CP36" s="2"/>
      <c r="CT36" s="2"/>
    </row>
    <row r="37" spans="1:98" x14ac:dyDescent="0.25">
      <c r="A37">
        <v>1000000</v>
      </c>
      <c r="B37">
        <v>100000</v>
      </c>
      <c r="C37">
        <v>2</v>
      </c>
      <c r="D37" s="2">
        <v>6100</v>
      </c>
      <c r="E37" s="2">
        <f t="shared" si="3"/>
        <v>1000000</v>
      </c>
      <c r="F37" s="3">
        <f t="shared" si="4"/>
        <v>6.1000000000000004E-3</v>
      </c>
      <c r="G37" s="3">
        <f t="shared" si="5"/>
        <v>163934.42622950822</v>
      </c>
      <c r="J37">
        <v>1000000</v>
      </c>
      <c r="K37">
        <v>100000</v>
      </c>
      <c r="L37">
        <v>2</v>
      </c>
      <c r="M37" s="2">
        <v>5866</v>
      </c>
      <c r="N37" s="2">
        <f t="shared" si="6"/>
        <v>1000000</v>
      </c>
      <c r="O37" s="3">
        <f t="shared" si="7"/>
        <v>5.8659999999999997E-3</v>
      </c>
      <c r="P37" s="3">
        <f t="shared" si="8"/>
        <v>170473.91749062392</v>
      </c>
      <c r="Q37" s="2"/>
      <c r="S37">
        <v>1000000</v>
      </c>
      <c r="T37">
        <v>100000</v>
      </c>
      <c r="U37">
        <v>2</v>
      </c>
      <c r="V37" s="2">
        <v>5819</v>
      </c>
      <c r="W37" s="2">
        <f t="shared" si="9"/>
        <v>1000000</v>
      </c>
      <c r="X37" s="3">
        <f t="shared" si="10"/>
        <v>5.8190000000000004E-3</v>
      </c>
      <c r="Y37" s="3">
        <f t="shared" si="11"/>
        <v>171850.83347654235</v>
      </c>
      <c r="AA37" s="2"/>
      <c r="AB37">
        <v>1000000</v>
      </c>
      <c r="AC37">
        <v>100000</v>
      </c>
      <c r="AD37">
        <v>2</v>
      </c>
      <c r="AE37" s="2">
        <v>5835</v>
      </c>
      <c r="AF37" s="2">
        <f t="shared" si="12"/>
        <v>1000000</v>
      </c>
      <c r="AG37" s="3">
        <f t="shared" si="13"/>
        <v>5.8349999999999999E-3</v>
      </c>
      <c r="AH37" s="3">
        <f t="shared" si="14"/>
        <v>171379.6058269066</v>
      </c>
      <c r="AK37">
        <v>1000000</v>
      </c>
      <c r="AL37">
        <v>100000</v>
      </c>
      <c r="AM37">
        <v>2</v>
      </c>
      <c r="AN37" s="2">
        <v>5756</v>
      </c>
      <c r="AO37" s="2">
        <f t="shared" si="15"/>
        <v>1000000</v>
      </c>
      <c r="AP37" s="3">
        <f t="shared" si="16"/>
        <v>5.7559999999999998E-3</v>
      </c>
      <c r="AQ37" s="3">
        <f t="shared" si="17"/>
        <v>173731.75816539262</v>
      </c>
      <c r="AR37" s="2"/>
      <c r="AT37">
        <v>1000000</v>
      </c>
      <c r="AU37">
        <v>100000</v>
      </c>
      <c r="AV37">
        <v>2</v>
      </c>
      <c r="AW37" s="2">
        <f t="shared" si="0"/>
        <v>5875.2</v>
      </c>
      <c r="AX37" s="2">
        <f t="shared" si="18"/>
        <v>1000000</v>
      </c>
      <c r="AY37" s="3">
        <f t="shared" si="19"/>
        <v>5.8751999999999997E-3</v>
      </c>
      <c r="AZ37" s="3">
        <f t="shared" si="20"/>
        <v>170274.10823779475</v>
      </c>
      <c r="BC37">
        <v>1000000</v>
      </c>
      <c r="BD37">
        <v>100000</v>
      </c>
      <c r="BE37">
        <v>2</v>
      </c>
      <c r="BF37" s="2">
        <f t="shared" si="1"/>
        <v>5835</v>
      </c>
      <c r="BG37" s="2">
        <f t="shared" si="21"/>
        <v>1000000</v>
      </c>
      <c r="BH37" s="3">
        <f t="shared" si="2"/>
        <v>5.8349999999999999E-3</v>
      </c>
      <c r="BI37" s="3">
        <f t="shared" si="22"/>
        <v>170926.76165876526</v>
      </c>
      <c r="BJ37" s="2"/>
      <c r="BL37" s="2"/>
      <c r="BP37" s="2"/>
      <c r="BY37" s="2"/>
      <c r="CA37" s="2"/>
      <c r="CE37" s="2"/>
      <c r="CP37" s="2"/>
      <c r="CT37" s="2"/>
    </row>
    <row r="38" spans="1:98" x14ac:dyDescent="0.25">
      <c r="A38">
        <v>1000000</v>
      </c>
      <c r="B38">
        <v>100000</v>
      </c>
      <c r="C38">
        <v>4</v>
      </c>
      <c r="D38" s="2">
        <v>5819</v>
      </c>
      <c r="E38" s="2">
        <f t="shared" si="3"/>
        <v>1000000</v>
      </c>
      <c r="F38" s="3">
        <f t="shared" si="4"/>
        <v>5.8190000000000004E-3</v>
      </c>
      <c r="G38" s="3">
        <f t="shared" si="5"/>
        <v>171850.83347654235</v>
      </c>
      <c r="J38">
        <v>1000000</v>
      </c>
      <c r="K38">
        <v>100000</v>
      </c>
      <c r="L38">
        <v>4</v>
      </c>
      <c r="M38" s="2">
        <v>6099</v>
      </c>
      <c r="N38" s="2">
        <f t="shared" si="6"/>
        <v>1000000</v>
      </c>
      <c r="O38" s="3">
        <f t="shared" si="7"/>
        <v>6.0990000000000003E-3</v>
      </c>
      <c r="P38" s="3">
        <f t="shared" si="8"/>
        <v>163961.30513198883</v>
      </c>
      <c r="Q38" s="2"/>
      <c r="S38">
        <v>1000000</v>
      </c>
      <c r="T38">
        <v>100000</v>
      </c>
      <c r="U38">
        <v>4</v>
      </c>
      <c r="V38" s="2">
        <v>5819</v>
      </c>
      <c r="W38" s="2">
        <f t="shared" si="9"/>
        <v>1000000</v>
      </c>
      <c r="X38" s="3">
        <f t="shared" si="10"/>
        <v>5.8190000000000004E-3</v>
      </c>
      <c r="Y38" s="3">
        <f t="shared" si="11"/>
        <v>171850.83347654235</v>
      </c>
      <c r="AA38" s="2"/>
      <c r="AB38">
        <v>1000000</v>
      </c>
      <c r="AC38">
        <v>100000</v>
      </c>
      <c r="AD38">
        <v>4</v>
      </c>
      <c r="AE38" s="2">
        <v>5772</v>
      </c>
      <c r="AF38" s="2">
        <f t="shared" si="12"/>
        <v>1000000</v>
      </c>
      <c r="AG38" s="3">
        <f t="shared" si="13"/>
        <v>5.7720000000000002E-3</v>
      </c>
      <c r="AH38" s="3">
        <f t="shared" si="14"/>
        <v>173250.17325017325</v>
      </c>
      <c r="AK38">
        <v>1000000</v>
      </c>
      <c r="AL38">
        <v>100000</v>
      </c>
      <c r="AM38">
        <v>4</v>
      </c>
      <c r="AN38" s="2">
        <v>5897</v>
      </c>
      <c r="AO38" s="2">
        <f t="shared" si="15"/>
        <v>1000000</v>
      </c>
      <c r="AP38" s="3">
        <f t="shared" si="16"/>
        <v>5.8970000000000003E-3</v>
      </c>
      <c r="AQ38" s="3">
        <f t="shared" si="17"/>
        <v>169577.75139901644</v>
      </c>
      <c r="AR38" s="2"/>
      <c r="AT38">
        <v>1000000</v>
      </c>
      <c r="AU38">
        <v>100000</v>
      </c>
      <c r="AV38">
        <v>4</v>
      </c>
      <c r="AW38" s="2">
        <f t="shared" si="0"/>
        <v>5881.2</v>
      </c>
      <c r="AX38" s="2">
        <f t="shared" si="18"/>
        <v>1000000</v>
      </c>
      <c r="AY38" s="3">
        <f t="shared" si="19"/>
        <v>5.8811999999999996E-3</v>
      </c>
      <c r="AZ38" s="3">
        <f t="shared" si="20"/>
        <v>170098.17934685264</v>
      </c>
      <c r="BC38">
        <v>1000000</v>
      </c>
      <c r="BD38">
        <v>100000</v>
      </c>
      <c r="BE38">
        <v>4</v>
      </c>
      <c r="BF38" s="2">
        <f t="shared" si="1"/>
        <v>5819</v>
      </c>
      <c r="BG38" s="2">
        <f t="shared" si="21"/>
        <v>1000000</v>
      </c>
      <c r="BH38" s="3">
        <f t="shared" si="2"/>
        <v>5.8190000000000004E-3</v>
      </c>
      <c r="BI38" s="3">
        <f t="shared" si="22"/>
        <v>170974.50641169748</v>
      </c>
      <c r="BJ38" s="2"/>
      <c r="BL38" s="2"/>
      <c r="BP38" s="2"/>
      <c r="BY38" s="2"/>
      <c r="CA38" s="2"/>
      <c r="CE38" s="2"/>
      <c r="CP38" s="2"/>
      <c r="CT38" s="2"/>
    </row>
    <row r="39" spans="1:98" x14ac:dyDescent="0.25">
      <c r="A39">
        <v>1000000</v>
      </c>
      <c r="B39">
        <v>100000</v>
      </c>
      <c r="C39">
        <v>8</v>
      </c>
      <c r="D39" s="2">
        <v>5741</v>
      </c>
      <c r="E39" s="2">
        <f t="shared" si="3"/>
        <v>1000000</v>
      </c>
      <c r="F39" s="3">
        <f t="shared" si="4"/>
        <v>5.7409999999999996E-3</v>
      </c>
      <c r="G39" s="3">
        <f t="shared" si="5"/>
        <v>174185.68193694478</v>
      </c>
      <c r="J39">
        <v>1000000</v>
      </c>
      <c r="K39">
        <v>100000</v>
      </c>
      <c r="L39">
        <v>8</v>
      </c>
      <c r="M39" s="2">
        <v>5944</v>
      </c>
      <c r="N39" s="2">
        <f t="shared" si="6"/>
        <v>1000000</v>
      </c>
      <c r="O39" s="3">
        <f t="shared" si="7"/>
        <v>5.9439999999999996E-3</v>
      </c>
      <c r="P39" s="3">
        <f t="shared" si="8"/>
        <v>168236.87752355318</v>
      </c>
      <c r="Q39" s="2"/>
      <c r="S39">
        <v>1000000</v>
      </c>
      <c r="T39">
        <v>100000</v>
      </c>
      <c r="U39">
        <v>8</v>
      </c>
      <c r="V39" s="2">
        <v>5990</v>
      </c>
      <c r="W39" s="2">
        <f t="shared" si="9"/>
        <v>1000000</v>
      </c>
      <c r="X39" s="3">
        <f t="shared" si="10"/>
        <v>5.9899999999999997E-3</v>
      </c>
      <c r="Y39" s="3">
        <f t="shared" si="11"/>
        <v>166944.9081803005</v>
      </c>
      <c r="AA39" s="2"/>
      <c r="AB39">
        <v>1000000</v>
      </c>
      <c r="AC39">
        <v>100000</v>
      </c>
      <c r="AD39">
        <v>8</v>
      </c>
      <c r="AE39" s="2">
        <v>6037</v>
      </c>
      <c r="AF39" s="2">
        <f t="shared" si="12"/>
        <v>1000000</v>
      </c>
      <c r="AG39" s="3">
        <f t="shared" si="13"/>
        <v>6.0369999999999998E-3</v>
      </c>
      <c r="AH39" s="3">
        <f t="shared" si="14"/>
        <v>165645.18800728841</v>
      </c>
      <c r="AK39">
        <v>1000000</v>
      </c>
      <c r="AL39">
        <v>100000</v>
      </c>
      <c r="AM39">
        <v>8</v>
      </c>
      <c r="AN39" s="2">
        <v>5990</v>
      </c>
      <c r="AO39" s="2">
        <f t="shared" si="15"/>
        <v>1000000</v>
      </c>
      <c r="AP39" s="3">
        <f t="shared" si="16"/>
        <v>5.9899999999999997E-3</v>
      </c>
      <c r="AQ39" s="3">
        <f t="shared" si="17"/>
        <v>166944.9081803005</v>
      </c>
      <c r="AR39" s="2"/>
      <c r="AT39">
        <v>1000000</v>
      </c>
      <c r="AU39">
        <v>100000</v>
      </c>
      <c r="AV39">
        <v>8</v>
      </c>
      <c r="AW39" s="2">
        <f t="shared" ref="AW39:AW86" si="23">AVERAGE(AN39,AE39,V39,M39,D39)</f>
        <v>5940.4</v>
      </c>
      <c r="AX39" s="2">
        <f t="shared" si="18"/>
        <v>1000000</v>
      </c>
      <c r="AY39" s="3">
        <f t="shared" si="19"/>
        <v>5.9403999999999993E-3</v>
      </c>
      <c r="AZ39" s="3">
        <f t="shared" si="20"/>
        <v>168391.51276567747</v>
      </c>
      <c r="BC39">
        <v>1000000</v>
      </c>
      <c r="BD39">
        <v>100000</v>
      </c>
      <c r="BE39">
        <v>8</v>
      </c>
      <c r="BF39" s="2">
        <f t="shared" ref="BF39:BF86" si="24">MEDIAN(AN39,AE39,V39,M39,D39)</f>
        <v>5990</v>
      </c>
      <c r="BG39" s="2">
        <f t="shared" si="21"/>
        <v>1000000</v>
      </c>
      <c r="BH39" s="3">
        <f t="shared" ref="BH39:BH86" si="25">MEDIAN(F39,O39,X39,AG39,AP39)</f>
        <v>5.9899999999999997E-3</v>
      </c>
      <c r="BI39" s="3">
        <f t="shared" si="22"/>
        <v>167590.89285192685</v>
      </c>
      <c r="BJ39" s="2"/>
      <c r="BL39" s="2"/>
      <c r="BP39" s="2"/>
      <c r="BY39" s="2"/>
      <c r="CA39" s="2"/>
      <c r="CE39" s="2"/>
      <c r="CP39" s="2"/>
      <c r="CT39" s="2"/>
    </row>
    <row r="40" spans="1:98" x14ac:dyDescent="0.25">
      <c r="A40">
        <v>1000000</v>
      </c>
      <c r="B40">
        <v>100000</v>
      </c>
      <c r="C40">
        <v>64</v>
      </c>
      <c r="D40" s="2">
        <v>63</v>
      </c>
      <c r="E40" s="2">
        <f t="shared" si="3"/>
        <v>1000000</v>
      </c>
      <c r="F40" s="3">
        <f t="shared" si="4"/>
        <v>6.3E-5</v>
      </c>
      <c r="G40" s="3">
        <f t="shared" si="5"/>
        <v>15873015.873015873</v>
      </c>
      <c r="J40">
        <v>1000000</v>
      </c>
      <c r="K40">
        <v>100000</v>
      </c>
      <c r="L40">
        <v>64</v>
      </c>
      <c r="M40" s="2">
        <v>63</v>
      </c>
      <c r="N40" s="2">
        <f t="shared" si="6"/>
        <v>1000000</v>
      </c>
      <c r="O40" s="3">
        <f t="shared" si="7"/>
        <v>6.3E-5</v>
      </c>
      <c r="P40" s="3">
        <f t="shared" si="8"/>
        <v>15873015.873015873</v>
      </c>
      <c r="Q40" s="2"/>
      <c r="S40">
        <v>1000000</v>
      </c>
      <c r="T40">
        <v>100000</v>
      </c>
      <c r="U40">
        <v>64</v>
      </c>
      <c r="V40" s="2">
        <v>63</v>
      </c>
      <c r="W40" s="2">
        <f t="shared" si="9"/>
        <v>1000000</v>
      </c>
      <c r="X40" s="3">
        <f t="shared" si="10"/>
        <v>6.3E-5</v>
      </c>
      <c r="Y40" s="3">
        <f t="shared" si="11"/>
        <v>15873015.873015873</v>
      </c>
      <c r="AA40" s="2"/>
      <c r="AB40">
        <v>1000000</v>
      </c>
      <c r="AC40">
        <v>100000</v>
      </c>
      <c r="AD40">
        <v>64</v>
      </c>
      <c r="AE40" s="2">
        <v>62</v>
      </c>
      <c r="AF40" s="2">
        <f t="shared" si="12"/>
        <v>1000000</v>
      </c>
      <c r="AG40" s="3">
        <f t="shared" si="13"/>
        <v>6.2000000000000003E-5</v>
      </c>
      <c r="AH40" s="3">
        <f t="shared" si="14"/>
        <v>16129032.258064518</v>
      </c>
      <c r="AK40">
        <v>1000000</v>
      </c>
      <c r="AL40">
        <v>100000</v>
      </c>
      <c r="AM40">
        <v>64</v>
      </c>
      <c r="AN40" s="2">
        <v>46</v>
      </c>
      <c r="AO40" s="2">
        <f t="shared" si="15"/>
        <v>1000000</v>
      </c>
      <c r="AP40" s="3">
        <f t="shared" si="16"/>
        <v>4.6E-5</v>
      </c>
      <c r="AQ40" s="3">
        <f t="shared" si="17"/>
        <v>21739130.434782609</v>
      </c>
      <c r="AR40" s="2"/>
      <c r="AT40">
        <v>1000000</v>
      </c>
      <c r="AU40">
        <v>100000</v>
      </c>
      <c r="AV40">
        <v>64</v>
      </c>
      <c r="AW40" s="2">
        <f t="shared" si="23"/>
        <v>59.4</v>
      </c>
      <c r="AX40" s="2">
        <f t="shared" si="18"/>
        <v>1000000</v>
      </c>
      <c r="AY40" s="3">
        <f t="shared" si="19"/>
        <v>5.94E-5</v>
      </c>
      <c r="AZ40" s="3">
        <f t="shared" si="20"/>
        <v>17097442.06237895</v>
      </c>
      <c r="BC40">
        <v>1000000</v>
      </c>
      <c r="BD40">
        <v>100000</v>
      </c>
      <c r="BE40">
        <v>64</v>
      </c>
      <c r="BF40" s="2">
        <f t="shared" si="24"/>
        <v>63</v>
      </c>
      <c r="BG40" s="2">
        <f t="shared" si="21"/>
        <v>1000000</v>
      </c>
      <c r="BH40" s="3">
        <f t="shared" si="25"/>
        <v>6.3E-5</v>
      </c>
      <c r="BI40" s="3">
        <f t="shared" si="22"/>
        <v>16001024.065540195</v>
      </c>
      <c r="BJ40" s="2"/>
      <c r="BL40" s="2"/>
      <c r="BP40" s="2"/>
      <c r="BY40" s="2"/>
      <c r="CA40" s="2"/>
      <c r="CE40" s="2"/>
      <c r="CP40" s="2"/>
      <c r="CT40" s="2"/>
    </row>
    <row r="41" spans="1:98" x14ac:dyDescent="0.25">
      <c r="A41">
        <v>1000000</v>
      </c>
      <c r="B41">
        <v>100000</v>
      </c>
      <c r="C41">
        <v>512</v>
      </c>
      <c r="D41" s="2">
        <v>62</v>
      </c>
      <c r="E41" s="2">
        <f t="shared" si="3"/>
        <v>1000000</v>
      </c>
      <c r="F41" s="3">
        <f t="shared" si="4"/>
        <v>6.2000000000000003E-5</v>
      </c>
      <c r="G41" s="3">
        <f t="shared" si="5"/>
        <v>16129032.258064518</v>
      </c>
      <c r="J41">
        <v>1000000</v>
      </c>
      <c r="K41">
        <v>100000</v>
      </c>
      <c r="L41">
        <v>512</v>
      </c>
      <c r="M41" s="2">
        <v>62</v>
      </c>
      <c r="N41" s="2">
        <f t="shared" si="6"/>
        <v>1000000</v>
      </c>
      <c r="O41" s="3">
        <f t="shared" si="7"/>
        <v>6.2000000000000003E-5</v>
      </c>
      <c r="P41" s="3">
        <f t="shared" si="8"/>
        <v>16129032.258064518</v>
      </c>
      <c r="Q41" s="2"/>
      <c r="S41">
        <v>1000000</v>
      </c>
      <c r="T41">
        <v>100000</v>
      </c>
      <c r="U41">
        <v>512</v>
      </c>
      <c r="V41" s="2">
        <v>63</v>
      </c>
      <c r="W41" s="2">
        <f t="shared" si="9"/>
        <v>1000000</v>
      </c>
      <c r="X41" s="3">
        <f t="shared" si="10"/>
        <v>6.3E-5</v>
      </c>
      <c r="Y41" s="3">
        <f t="shared" si="11"/>
        <v>15873015.873015873</v>
      </c>
      <c r="AA41" s="2"/>
      <c r="AB41">
        <v>1000000</v>
      </c>
      <c r="AC41">
        <v>100000</v>
      </c>
      <c r="AD41">
        <v>512</v>
      </c>
      <c r="AE41" s="2">
        <v>62</v>
      </c>
      <c r="AF41" s="2">
        <f t="shared" si="12"/>
        <v>1000000</v>
      </c>
      <c r="AG41" s="3">
        <f t="shared" si="13"/>
        <v>6.2000000000000003E-5</v>
      </c>
      <c r="AH41" s="3">
        <f t="shared" si="14"/>
        <v>16129032.258064518</v>
      </c>
      <c r="AK41">
        <v>1000000</v>
      </c>
      <c r="AL41">
        <v>100000</v>
      </c>
      <c r="AM41">
        <v>512</v>
      </c>
      <c r="AN41" s="2">
        <v>62</v>
      </c>
      <c r="AO41" s="2">
        <f t="shared" si="15"/>
        <v>1000000</v>
      </c>
      <c r="AP41" s="3">
        <f t="shared" si="16"/>
        <v>6.2000000000000003E-5</v>
      </c>
      <c r="AQ41" s="3">
        <f t="shared" si="17"/>
        <v>16129032.258064518</v>
      </c>
      <c r="AR41" s="2"/>
      <c r="AT41">
        <v>1000000</v>
      </c>
      <c r="AU41">
        <v>100000</v>
      </c>
      <c r="AV41">
        <v>512</v>
      </c>
      <c r="AW41" s="2">
        <f t="shared" si="23"/>
        <v>62.2</v>
      </c>
      <c r="AX41" s="2">
        <f t="shared" si="18"/>
        <v>1000000</v>
      </c>
      <c r="AY41" s="3">
        <f t="shared" si="19"/>
        <v>6.2200000000000008E-5</v>
      </c>
      <c r="AZ41" s="3">
        <f t="shared" si="20"/>
        <v>16077828.981054788</v>
      </c>
      <c r="BC41">
        <v>1000000</v>
      </c>
      <c r="BD41">
        <v>100000</v>
      </c>
      <c r="BE41">
        <v>512</v>
      </c>
      <c r="BF41" s="2">
        <f t="shared" si="24"/>
        <v>62</v>
      </c>
      <c r="BG41" s="2">
        <f t="shared" si="21"/>
        <v>1000000</v>
      </c>
      <c r="BH41" s="3">
        <f t="shared" si="25"/>
        <v>6.2000000000000003E-5</v>
      </c>
      <c r="BI41" s="3">
        <f t="shared" si="22"/>
        <v>16129032.258064518</v>
      </c>
      <c r="BJ41" s="2"/>
      <c r="BL41" s="2"/>
      <c r="BP41" s="2"/>
      <c r="BY41" s="2"/>
      <c r="CA41" s="2"/>
      <c r="CE41" s="2"/>
      <c r="CP41" s="2"/>
      <c r="CT41" s="2"/>
    </row>
    <row r="42" spans="1:98" x14ac:dyDescent="0.25">
      <c r="A42">
        <v>1000000</v>
      </c>
      <c r="B42">
        <v>100000</v>
      </c>
      <c r="C42">
        <v>4096</v>
      </c>
      <c r="D42" s="2">
        <v>47</v>
      </c>
      <c r="E42" s="2">
        <f t="shared" si="3"/>
        <v>1000000</v>
      </c>
      <c r="F42" s="3">
        <f t="shared" si="4"/>
        <v>4.6999999999999997E-5</v>
      </c>
      <c r="G42" s="3">
        <f t="shared" si="5"/>
        <v>21276595.744680848</v>
      </c>
      <c r="J42">
        <v>1000000</v>
      </c>
      <c r="K42">
        <v>100000</v>
      </c>
      <c r="L42">
        <v>4096</v>
      </c>
      <c r="M42" s="2">
        <v>47</v>
      </c>
      <c r="N42" s="2">
        <f t="shared" si="6"/>
        <v>1000000</v>
      </c>
      <c r="O42" s="3">
        <f t="shared" si="7"/>
        <v>4.6999999999999997E-5</v>
      </c>
      <c r="P42" s="3">
        <f t="shared" si="8"/>
        <v>21276595.744680848</v>
      </c>
      <c r="Q42" s="2"/>
      <c r="S42">
        <v>1000000</v>
      </c>
      <c r="T42">
        <v>100000</v>
      </c>
      <c r="U42">
        <v>4096</v>
      </c>
      <c r="V42" s="2">
        <v>46</v>
      </c>
      <c r="W42" s="2">
        <f t="shared" si="9"/>
        <v>1000000</v>
      </c>
      <c r="X42" s="3">
        <f t="shared" si="10"/>
        <v>4.6E-5</v>
      </c>
      <c r="Y42" s="3">
        <f t="shared" si="11"/>
        <v>21739130.434782609</v>
      </c>
      <c r="AA42" s="2"/>
      <c r="AB42">
        <v>1000000</v>
      </c>
      <c r="AC42">
        <v>100000</v>
      </c>
      <c r="AD42">
        <v>4096</v>
      </c>
      <c r="AE42" s="2">
        <v>47</v>
      </c>
      <c r="AF42" s="2">
        <f t="shared" si="12"/>
        <v>1000000</v>
      </c>
      <c r="AG42" s="3">
        <f t="shared" si="13"/>
        <v>4.6999999999999997E-5</v>
      </c>
      <c r="AH42" s="3">
        <f t="shared" si="14"/>
        <v>21276595.744680848</v>
      </c>
      <c r="AK42">
        <v>1000000</v>
      </c>
      <c r="AL42">
        <v>100000</v>
      </c>
      <c r="AM42">
        <v>4096</v>
      </c>
      <c r="AN42" s="2">
        <v>63</v>
      </c>
      <c r="AO42" s="2">
        <f t="shared" si="15"/>
        <v>1000000</v>
      </c>
      <c r="AP42" s="3">
        <f t="shared" si="16"/>
        <v>6.3E-5</v>
      </c>
      <c r="AQ42" s="3">
        <f t="shared" si="17"/>
        <v>15873015.873015873</v>
      </c>
      <c r="AR42" s="2"/>
      <c r="AT42">
        <v>1000000</v>
      </c>
      <c r="AU42">
        <v>100000</v>
      </c>
      <c r="AV42">
        <v>4096</v>
      </c>
      <c r="AW42" s="2">
        <f t="shared" si="23"/>
        <v>50</v>
      </c>
      <c r="AX42" s="2">
        <f t="shared" si="18"/>
        <v>1000000</v>
      </c>
      <c r="AY42" s="3">
        <f t="shared" si="19"/>
        <v>5.0000000000000002E-5</v>
      </c>
      <c r="AZ42" s="3">
        <f t="shared" si="20"/>
        <v>20288386.708368205</v>
      </c>
      <c r="BC42">
        <v>1000000</v>
      </c>
      <c r="BD42">
        <v>100000</v>
      </c>
      <c r="BE42">
        <v>4096</v>
      </c>
      <c r="BF42" s="2">
        <f t="shared" si="24"/>
        <v>47</v>
      </c>
      <c r="BG42" s="2">
        <f t="shared" si="21"/>
        <v>1000000</v>
      </c>
      <c r="BH42" s="3">
        <f t="shared" si="25"/>
        <v>4.6999999999999997E-5</v>
      </c>
      <c r="BI42" s="3">
        <f t="shared" si="22"/>
        <v>21276595.744680848</v>
      </c>
      <c r="BJ42" s="2"/>
      <c r="BL42" s="2"/>
      <c r="BP42" s="2"/>
      <c r="BY42" s="2"/>
      <c r="CA42" s="2"/>
      <c r="CE42" s="2"/>
      <c r="CP42" s="2"/>
      <c r="CT42" s="2"/>
    </row>
    <row r="43" spans="1:98" x14ac:dyDescent="0.25">
      <c r="A43">
        <v>1000000</v>
      </c>
      <c r="B43">
        <v>1000000</v>
      </c>
      <c r="C43">
        <v>2</v>
      </c>
      <c r="D43" s="2">
        <v>78</v>
      </c>
      <c r="E43" s="2">
        <f t="shared" si="3"/>
        <v>1000000</v>
      </c>
      <c r="F43" s="3">
        <f t="shared" si="4"/>
        <v>7.7999999999999999E-5</v>
      </c>
      <c r="G43" s="3">
        <f t="shared" si="5"/>
        <v>12820512.82051282</v>
      </c>
      <c r="J43">
        <v>1000000</v>
      </c>
      <c r="K43">
        <v>1000000</v>
      </c>
      <c r="L43">
        <v>2</v>
      </c>
      <c r="M43" s="2">
        <v>78</v>
      </c>
      <c r="N43" s="2">
        <f t="shared" si="6"/>
        <v>1000000</v>
      </c>
      <c r="O43" s="3">
        <f t="shared" si="7"/>
        <v>7.7999999999999999E-5</v>
      </c>
      <c r="P43" s="3">
        <f t="shared" si="8"/>
        <v>12820512.82051282</v>
      </c>
      <c r="Q43" s="2"/>
      <c r="S43">
        <v>1000000</v>
      </c>
      <c r="T43">
        <v>1000000</v>
      </c>
      <c r="U43">
        <v>2</v>
      </c>
      <c r="V43" s="2">
        <v>78</v>
      </c>
      <c r="W43" s="2">
        <f t="shared" si="9"/>
        <v>1000000</v>
      </c>
      <c r="X43" s="3">
        <f t="shared" si="10"/>
        <v>7.7999999999999999E-5</v>
      </c>
      <c r="Y43" s="3">
        <f t="shared" si="11"/>
        <v>12820512.82051282</v>
      </c>
      <c r="AA43" s="2"/>
      <c r="AB43">
        <v>1000000</v>
      </c>
      <c r="AC43">
        <v>1000000</v>
      </c>
      <c r="AD43">
        <v>2</v>
      </c>
      <c r="AE43" s="2">
        <v>78</v>
      </c>
      <c r="AF43" s="2">
        <f t="shared" si="12"/>
        <v>1000000</v>
      </c>
      <c r="AG43" s="3">
        <f t="shared" si="13"/>
        <v>7.7999999999999999E-5</v>
      </c>
      <c r="AH43" s="3">
        <f t="shared" si="14"/>
        <v>12820512.82051282</v>
      </c>
      <c r="AK43">
        <v>1000000</v>
      </c>
      <c r="AL43">
        <v>1000000</v>
      </c>
      <c r="AM43">
        <v>2</v>
      </c>
      <c r="AN43" s="2">
        <v>78</v>
      </c>
      <c r="AO43" s="2">
        <f t="shared" si="15"/>
        <v>1000000</v>
      </c>
      <c r="AP43" s="3">
        <f t="shared" si="16"/>
        <v>7.7999999999999999E-5</v>
      </c>
      <c r="AQ43" s="3">
        <f t="shared" si="17"/>
        <v>12820512.82051282</v>
      </c>
      <c r="AR43" s="2"/>
      <c r="AT43">
        <v>1000000</v>
      </c>
      <c r="AU43">
        <v>1000000</v>
      </c>
      <c r="AV43">
        <v>2</v>
      </c>
      <c r="AW43" s="2">
        <f t="shared" si="23"/>
        <v>78</v>
      </c>
      <c r="AX43" s="2">
        <f t="shared" si="18"/>
        <v>1000000</v>
      </c>
      <c r="AY43" s="3">
        <f t="shared" si="19"/>
        <v>7.7999999999999999E-5</v>
      </c>
      <c r="AZ43" s="3">
        <f t="shared" si="20"/>
        <v>12820512.82051282</v>
      </c>
      <c r="BC43">
        <v>1000000</v>
      </c>
      <c r="BD43">
        <v>1000000</v>
      </c>
      <c r="BE43">
        <v>2</v>
      </c>
      <c r="BF43" s="2">
        <f t="shared" si="24"/>
        <v>78</v>
      </c>
      <c r="BG43" s="2">
        <f t="shared" si="21"/>
        <v>1000000</v>
      </c>
      <c r="BH43" s="3">
        <f t="shared" si="25"/>
        <v>7.7999999999999999E-5</v>
      </c>
      <c r="BI43" s="3">
        <f t="shared" si="22"/>
        <v>12820512.82051282</v>
      </c>
      <c r="BJ43" s="2"/>
      <c r="BL43" s="2"/>
      <c r="BP43" s="2"/>
      <c r="BY43" s="2"/>
      <c r="CA43" s="2"/>
      <c r="CE43" s="2"/>
      <c r="CP43" s="2"/>
      <c r="CT43" s="2"/>
    </row>
    <row r="44" spans="1:98" x14ac:dyDescent="0.25">
      <c r="A44">
        <v>1000000</v>
      </c>
      <c r="B44">
        <v>1000000</v>
      </c>
      <c r="C44">
        <v>4</v>
      </c>
      <c r="D44" s="2">
        <v>31</v>
      </c>
      <c r="E44" s="2">
        <f t="shared" si="3"/>
        <v>1000000</v>
      </c>
      <c r="F44" s="3">
        <f t="shared" si="4"/>
        <v>3.1000000000000001E-5</v>
      </c>
      <c r="G44" s="3">
        <f t="shared" si="5"/>
        <v>32258064.516129036</v>
      </c>
      <c r="J44">
        <v>1000000</v>
      </c>
      <c r="K44">
        <v>1000000</v>
      </c>
      <c r="L44">
        <v>4</v>
      </c>
      <c r="M44" s="2">
        <v>31</v>
      </c>
      <c r="N44" s="2">
        <f t="shared" si="6"/>
        <v>1000000</v>
      </c>
      <c r="O44" s="3">
        <f t="shared" si="7"/>
        <v>3.1000000000000001E-5</v>
      </c>
      <c r="P44" s="3">
        <f t="shared" si="8"/>
        <v>32258064.516129036</v>
      </c>
      <c r="Q44" s="2"/>
      <c r="S44">
        <v>1000000</v>
      </c>
      <c r="T44">
        <v>1000000</v>
      </c>
      <c r="U44">
        <v>4</v>
      </c>
      <c r="V44" s="2">
        <v>31</v>
      </c>
      <c r="W44" s="2">
        <f t="shared" si="9"/>
        <v>1000000</v>
      </c>
      <c r="X44" s="3">
        <f t="shared" si="10"/>
        <v>3.1000000000000001E-5</v>
      </c>
      <c r="Y44" s="3">
        <f t="shared" si="11"/>
        <v>32258064.516129036</v>
      </c>
      <c r="AA44" s="2"/>
      <c r="AB44">
        <v>1000000</v>
      </c>
      <c r="AC44">
        <v>1000000</v>
      </c>
      <c r="AD44">
        <v>4</v>
      </c>
      <c r="AE44" s="2">
        <v>31</v>
      </c>
      <c r="AF44" s="2">
        <f t="shared" si="12"/>
        <v>1000000</v>
      </c>
      <c r="AG44" s="3">
        <f t="shared" si="13"/>
        <v>3.1000000000000001E-5</v>
      </c>
      <c r="AH44" s="3">
        <f t="shared" si="14"/>
        <v>32258064.516129036</v>
      </c>
      <c r="AK44">
        <v>1000000</v>
      </c>
      <c r="AL44">
        <v>1000000</v>
      </c>
      <c r="AM44">
        <v>4</v>
      </c>
      <c r="AN44" s="2">
        <v>78</v>
      </c>
      <c r="AO44" s="2">
        <f t="shared" si="15"/>
        <v>1000000</v>
      </c>
      <c r="AP44" s="3">
        <f t="shared" si="16"/>
        <v>7.7999999999999999E-5</v>
      </c>
      <c r="AQ44" s="3">
        <f t="shared" si="17"/>
        <v>12820512.82051282</v>
      </c>
      <c r="AR44" s="2"/>
      <c r="AT44">
        <v>1000000</v>
      </c>
      <c r="AU44">
        <v>1000000</v>
      </c>
      <c r="AV44">
        <v>4</v>
      </c>
      <c r="AW44" s="2">
        <f t="shared" si="23"/>
        <v>40.4</v>
      </c>
      <c r="AX44" s="2">
        <f t="shared" si="18"/>
        <v>1000000</v>
      </c>
      <c r="AY44" s="3">
        <f t="shared" si="19"/>
        <v>4.0399999999999999E-5</v>
      </c>
      <c r="AZ44" s="3">
        <f t="shared" si="20"/>
        <v>28370554.17700579</v>
      </c>
      <c r="BC44">
        <v>1000000</v>
      </c>
      <c r="BD44">
        <v>1000000</v>
      </c>
      <c r="BE44">
        <v>4</v>
      </c>
      <c r="BF44" s="2">
        <f t="shared" si="24"/>
        <v>31</v>
      </c>
      <c r="BG44" s="2">
        <f t="shared" si="21"/>
        <v>1000000</v>
      </c>
      <c r="BH44" s="3">
        <f t="shared" si="25"/>
        <v>3.1000000000000001E-5</v>
      </c>
      <c r="BI44" s="3">
        <f t="shared" si="22"/>
        <v>32258064.516129036</v>
      </c>
      <c r="BJ44" s="2"/>
      <c r="BL44" s="2"/>
      <c r="BP44" s="2"/>
      <c r="BY44" s="2"/>
      <c r="CA44" s="2"/>
      <c r="CE44" s="2"/>
      <c r="CP44" s="2"/>
      <c r="CT44" s="2"/>
    </row>
    <row r="45" spans="1:98" x14ac:dyDescent="0.25">
      <c r="A45">
        <v>1000000</v>
      </c>
      <c r="B45">
        <v>1000000</v>
      </c>
      <c r="C45">
        <v>8</v>
      </c>
      <c r="D45" s="2">
        <v>78</v>
      </c>
      <c r="E45" s="2">
        <f t="shared" si="3"/>
        <v>1000000</v>
      </c>
      <c r="F45" s="3">
        <f t="shared" si="4"/>
        <v>7.7999999999999999E-5</v>
      </c>
      <c r="G45" s="3">
        <f t="shared" si="5"/>
        <v>12820512.82051282</v>
      </c>
      <c r="J45">
        <v>1000000</v>
      </c>
      <c r="K45">
        <v>1000000</v>
      </c>
      <c r="L45">
        <v>8</v>
      </c>
      <c r="M45" s="2">
        <v>78</v>
      </c>
      <c r="N45" s="2">
        <f t="shared" si="6"/>
        <v>1000000</v>
      </c>
      <c r="O45" s="3">
        <f t="shared" si="7"/>
        <v>7.7999999999999999E-5</v>
      </c>
      <c r="P45" s="3">
        <f t="shared" si="8"/>
        <v>12820512.82051282</v>
      </c>
      <c r="Q45" s="2"/>
      <c r="S45">
        <v>1000000</v>
      </c>
      <c r="T45">
        <v>1000000</v>
      </c>
      <c r="U45">
        <v>8</v>
      </c>
      <c r="V45" s="2">
        <v>31</v>
      </c>
      <c r="W45" s="2">
        <f t="shared" si="9"/>
        <v>1000000</v>
      </c>
      <c r="X45" s="3">
        <f t="shared" si="10"/>
        <v>3.1000000000000001E-5</v>
      </c>
      <c r="Y45" s="3">
        <f t="shared" si="11"/>
        <v>32258064.516129036</v>
      </c>
      <c r="AA45" s="2"/>
      <c r="AB45">
        <v>1000000</v>
      </c>
      <c r="AC45">
        <v>1000000</v>
      </c>
      <c r="AD45">
        <v>8</v>
      </c>
      <c r="AE45" s="2">
        <v>31</v>
      </c>
      <c r="AF45" s="2">
        <f t="shared" si="12"/>
        <v>1000000</v>
      </c>
      <c r="AG45" s="3">
        <f t="shared" si="13"/>
        <v>3.1000000000000001E-5</v>
      </c>
      <c r="AH45" s="3">
        <f t="shared" si="14"/>
        <v>32258064.516129036</v>
      </c>
      <c r="AK45">
        <v>1000000</v>
      </c>
      <c r="AL45">
        <v>1000000</v>
      </c>
      <c r="AM45">
        <v>8</v>
      </c>
      <c r="AN45" s="2">
        <v>78</v>
      </c>
      <c r="AO45" s="2">
        <f t="shared" si="15"/>
        <v>1000000</v>
      </c>
      <c r="AP45" s="3">
        <f t="shared" si="16"/>
        <v>7.7999999999999999E-5</v>
      </c>
      <c r="AQ45" s="3">
        <f t="shared" si="17"/>
        <v>12820512.82051282</v>
      </c>
      <c r="AR45" s="2"/>
      <c r="AT45">
        <v>1000000</v>
      </c>
      <c r="AU45">
        <v>1000000</v>
      </c>
      <c r="AV45">
        <v>8</v>
      </c>
      <c r="AW45" s="2">
        <f t="shared" si="23"/>
        <v>59.2</v>
      </c>
      <c r="AX45" s="2">
        <f t="shared" si="18"/>
        <v>1000000</v>
      </c>
      <c r="AY45" s="3">
        <f t="shared" si="19"/>
        <v>5.9200000000000002E-5</v>
      </c>
      <c r="AZ45" s="3">
        <f t="shared" si="20"/>
        <v>20595533.498759307</v>
      </c>
      <c r="BC45">
        <v>1000000</v>
      </c>
      <c r="BD45">
        <v>1000000</v>
      </c>
      <c r="BE45">
        <v>8</v>
      </c>
      <c r="BF45" s="2">
        <f t="shared" si="24"/>
        <v>78</v>
      </c>
      <c r="BG45" s="2">
        <f t="shared" si="21"/>
        <v>1000000</v>
      </c>
      <c r="BH45" s="3">
        <f t="shared" si="25"/>
        <v>7.7999999999999999E-5</v>
      </c>
      <c r="BI45" s="3">
        <f t="shared" si="22"/>
        <v>16708023.159636064</v>
      </c>
      <c r="BJ45" s="2"/>
      <c r="BL45" s="2"/>
      <c r="BP45" s="2"/>
      <c r="BY45" s="2"/>
      <c r="CA45" s="2"/>
      <c r="CE45" s="2"/>
      <c r="CP45" s="2"/>
      <c r="CT45" s="2"/>
    </row>
    <row r="46" spans="1:98" x14ac:dyDescent="0.25">
      <c r="A46">
        <v>1000000</v>
      </c>
      <c r="B46">
        <v>1000000</v>
      </c>
      <c r="C46">
        <v>64</v>
      </c>
      <c r="D46" s="2">
        <v>78</v>
      </c>
      <c r="E46" s="2">
        <f t="shared" si="3"/>
        <v>1000000</v>
      </c>
      <c r="F46" s="3">
        <f t="shared" si="4"/>
        <v>7.7999999999999999E-5</v>
      </c>
      <c r="G46" s="3">
        <f t="shared" si="5"/>
        <v>12820512.82051282</v>
      </c>
      <c r="J46">
        <v>1000000</v>
      </c>
      <c r="K46">
        <v>1000000</v>
      </c>
      <c r="L46">
        <v>64</v>
      </c>
      <c r="M46" s="2">
        <v>47</v>
      </c>
      <c r="N46" s="2">
        <f t="shared" si="6"/>
        <v>1000000</v>
      </c>
      <c r="O46" s="3">
        <f t="shared" si="7"/>
        <v>4.6999999999999997E-5</v>
      </c>
      <c r="P46" s="3">
        <f t="shared" si="8"/>
        <v>21276595.744680848</v>
      </c>
      <c r="Q46" s="2"/>
      <c r="S46">
        <v>1000000</v>
      </c>
      <c r="T46">
        <v>1000000</v>
      </c>
      <c r="U46">
        <v>64</v>
      </c>
      <c r="V46" s="2">
        <v>31</v>
      </c>
      <c r="W46" s="2">
        <f t="shared" si="9"/>
        <v>1000000</v>
      </c>
      <c r="X46" s="3">
        <f t="shared" si="10"/>
        <v>3.1000000000000001E-5</v>
      </c>
      <c r="Y46" s="3">
        <f t="shared" si="11"/>
        <v>32258064.516129036</v>
      </c>
      <c r="AA46" s="2"/>
      <c r="AB46">
        <v>1000000</v>
      </c>
      <c r="AC46">
        <v>1000000</v>
      </c>
      <c r="AD46">
        <v>64</v>
      </c>
      <c r="AE46" s="2">
        <v>32</v>
      </c>
      <c r="AF46" s="2">
        <f t="shared" si="12"/>
        <v>1000000</v>
      </c>
      <c r="AG46" s="3">
        <f t="shared" si="13"/>
        <v>3.1999999999999999E-5</v>
      </c>
      <c r="AH46" s="3">
        <f t="shared" si="14"/>
        <v>31250000</v>
      </c>
      <c r="AK46">
        <v>1000000</v>
      </c>
      <c r="AL46">
        <v>1000000</v>
      </c>
      <c r="AM46">
        <v>64</v>
      </c>
      <c r="AN46" s="2">
        <v>31</v>
      </c>
      <c r="AO46" s="2">
        <f t="shared" si="15"/>
        <v>1000000</v>
      </c>
      <c r="AP46" s="3">
        <f t="shared" si="16"/>
        <v>3.1000000000000001E-5</v>
      </c>
      <c r="AQ46" s="3">
        <f t="shared" si="17"/>
        <v>32258064.516129036</v>
      </c>
      <c r="AR46" s="2"/>
      <c r="AT46">
        <v>1000000</v>
      </c>
      <c r="AU46">
        <v>1000000</v>
      </c>
      <c r="AV46">
        <v>64</v>
      </c>
      <c r="AW46" s="2">
        <f t="shared" si="23"/>
        <v>43.8</v>
      </c>
      <c r="AX46" s="2">
        <f t="shared" si="18"/>
        <v>1000000</v>
      </c>
      <c r="AY46" s="3">
        <f t="shared" si="19"/>
        <v>4.3799999999999994E-5</v>
      </c>
      <c r="AZ46" s="3">
        <f t="shared" si="20"/>
        <v>25972647.519490346</v>
      </c>
      <c r="BC46">
        <v>1000000</v>
      </c>
      <c r="BD46">
        <v>1000000</v>
      </c>
      <c r="BE46">
        <v>64</v>
      </c>
      <c r="BF46" s="2">
        <f t="shared" si="24"/>
        <v>32</v>
      </c>
      <c r="BG46" s="2">
        <f t="shared" si="21"/>
        <v>1000000</v>
      </c>
      <c r="BH46" s="3">
        <f t="shared" si="25"/>
        <v>3.1999999999999999E-5</v>
      </c>
      <c r="BI46" s="3">
        <f t="shared" si="22"/>
        <v>28611323.759745173</v>
      </c>
      <c r="BJ46" s="2"/>
      <c r="BL46" s="2"/>
      <c r="BP46" s="2"/>
      <c r="BY46" s="2"/>
      <c r="CA46" s="2"/>
      <c r="CE46" s="2"/>
      <c r="CP46" s="2"/>
      <c r="CT46" s="2"/>
    </row>
    <row r="47" spans="1:98" x14ac:dyDescent="0.25">
      <c r="A47">
        <v>1000000</v>
      </c>
      <c r="B47">
        <v>1000000</v>
      </c>
      <c r="C47">
        <v>512</v>
      </c>
      <c r="D47" s="2">
        <v>31</v>
      </c>
      <c r="E47" s="2">
        <f t="shared" si="3"/>
        <v>1000000</v>
      </c>
      <c r="F47" s="3">
        <f t="shared" si="4"/>
        <v>3.1000000000000001E-5</v>
      </c>
      <c r="G47" s="3">
        <f t="shared" si="5"/>
        <v>32258064.516129036</v>
      </c>
      <c r="J47">
        <v>1000000</v>
      </c>
      <c r="K47">
        <v>1000000</v>
      </c>
      <c r="L47">
        <v>512</v>
      </c>
      <c r="M47" s="2">
        <v>31</v>
      </c>
      <c r="N47" s="2">
        <f t="shared" si="6"/>
        <v>1000000</v>
      </c>
      <c r="O47" s="3">
        <f t="shared" si="7"/>
        <v>3.1000000000000001E-5</v>
      </c>
      <c r="P47" s="3">
        <f t="shared" si="8"/>
        <v>32258064.516129036</v>
      </c>
      <c r="Q47" s="2"/>
      <c r="S47">
        <v>1000000</v>
      </c>
      <c r="T47">
        <v>1000000</v>
      </c>
      <c r="U47">
        <v>512</v>
      </c>
      <c r="V47" s="2">
        <v>31</v>
      </c>
      <c r="W47" s="2">
        <f t="shared" si="9"/>
        <v>1000000</v>
      </c>
      <c r="X47" s="3">
        <f t="shared" si="10"/>
        <v>3.1000000000000001E-5</v>
      </c>
      <c r="Y47" s="3">
        <f t="shared" si="11"/>
        <v>32258064.516129036</v>
      </c>
      <c r="AA47" s="2"/>
      <c r="AB47">
        <v>1000000</v>
      </c>
      <c r="AC47">
        <v>1000000</v>
      </c>
      <c r="AD47">
        <v>512</v>
      </c>
      <c r="AE47" s="2">
        <v>31</v>
      </c>
      <c r="AF47" s="2">
        <f t="shared" si="12"/>
        <v>1000000</v>
      </c>
      <c r="AG47" s="3">
        <f t="shared" si="13"/>
        <v>3.1000000000000001E-5</v>
      </c>
      <c r="AH47" s="3">
        <f t="shared" si="14"/>
        <v>32258064.516129036</v>
      </c>
      <c r="AK47">
        <v>1000000</v>
      </c>
      <c r="AL47">
        <v>1000000</v>
      </c>
      <c r="AM47">
        <v>512</v>
      </c>
      <c r="AN47" s="2">
        <v>31</v>
      </c>
      <c r="AO47" s="2">
        <f t="shared" si="15"/>
        <v>1000000</v>
      </c>
      <c r="AP47" s="3">
        <f t="shared" si="16"/>
        <v>3.1000000000000001E-5</v>
      </c>
      <c r="AQ47" s="3">
        <f t="shared" si="17"/>
        <v>32258064.516129036</v>
      </c>
      <c r="AR47" s="2"/>
      <c r="AT47">
        <v>1000000</v>
      </c>
      <c r="AU47">
        <v>1000000</v>
      </c>
      <c r="AV47">
        <v>512</v>
      </c>
      <c r="AW47" s="2">
        <f t="shared" si="23"/>
        <v>31</v>
      </c>
      <c r="AX47" s="2">
        <f t="shared" si="18"/>
        <v>1000000</v>
      </c>
      <c r="AY47" s="3">
        <f t="shared" si="19"/>
        <v>3.1000000000000001E-5</v>
      </c>
      <c r="AZ47" s="3">
        <f t="shared" si="20"/>
        <v>32258064.516129036</v>
      </c>
      <c r="BC47">
        <v>1000000</v>
      </c>
      <c r="BD47">
        <v>1000000</v>
      </c>
      <c r="BE47">
        <v>512</v>
      </c>
      <c r="BF47" s="2">
        <f t="shared" si="24"/>
        <v>31</v>
      </c>
      <c r="BG47" s="2">
        <f t="shared" si="21"/>
        <v>1000000</v>
      </c>
      <c r="BH47" s="3">
        <f t="shared" si="25"/>
        <v>3.1000000000000001E-5</v>
      </c>
      <c r="BI47" s="3">
        <f t="shared" si="22"/>
        <v>32258064.516129036</v>
      </c>
      <c r="BJ47" s="2"/>
      <c r="BL47" s="2"/>
      <c r="BP47" s="2"/>
      <c r="BY47" s="2"/>
      <c r="CA47" s="2"/>
      <c r="CE47" s="2"/>
      <c r="CP47" s="2"/>
      <c r="CT47" s="2"/>
    </row>
    <row r="48" spans="1:98" x14ac:dyDescent="0.25">
      <c r="A48">
        <v>1000000</v>
      </c>
      <c r="B48">
        <v>10000000</v>
      </c>
      <c r="C48">
        <v>2</v>
      </c>
      <c r="D48" s="2">
        <v>78</v>
      </c>
      <c r="E48" s="2">
        <f t="shared" si="3"/>
        <v>1000000</v>
      </c>
      <c r="F48" s="3">
        <f t="shared" si="4"/>
        <v>7.7999999999999999E-5</v>
      </c>
      <c r="G48" s="3">
        <f t="shared" si="5"/>
        <v>12820512.82051282</v>
      </c>
      <c r="J48">
        <v>1000000</v>
      </c>
      <c r="K48">
        <v>10000000</v>
      </c>
      <c r="L48">
        <v>2</v>
      </c>
      <c r="M48" s="2">
        <v>94</v>
      </c>
      <c r="N48" s="2">
        <f t="shared" si="6"/>
        <v>1000000</v>
      </c>
      <c r="O48" s="3">
        <f t="shared" si="7"/>
        <v>9.3999999999999994E-5</v>
      </c>
      <c r="P48" s="3">
        <f t="shared" si="8"/>
        <v>10638297.872340424</v>
      </c>
      <c r="Q48" s="2"/>
      <c r="S48">
        <v>1000000</v>
      </c>
      <c r="T48">
        <v>10000000</v>
      </c>
      <c r="U48">
        <v>2</v>
      </c>
      <c r="V48" s="2">
        <v>31</v>
      </c>
      <c r="W48" s="2">
        <f t="shared" si="9"/>
        <v>1000000</v>
      </c>
      <c r="X48" s="3">
        <f t="shared" si="10"/>
        <v>3.1000000000000001E-5</v>
      </c>
      <c r="Y48" s="3">
        <f t="shared" si="11"/>
        <v>32258064.516129036</v>
      </c>
      <c r="AA48" s="2"/>
      <c r="AB48">
        <v>1000000</v>
      </c>
      <c r="AC48">
        <v>10000000</v>
      </c>
      <c r="AD48">
        <v>2</v>
      </c>
      <c r="AE48" s="2">
        <v>62</v>
      </c>
      <c r="AF48" s="2">
        <f t="shared" si="12"/>
        <v>1000000</v>
      </c>
      <c r="AG48" s="3">
        <f t="shared" si="13"/>
        <v>6.2000000000000003E-5</v>
      </c>
      <c r="AH48" s="3">
        <f t="shared" si="14"/>
        <v>16129032.258064518</v>
      </c>
      <c r="AK48">
        <v>1000000</v>
      </c>
      <c r="AL48">
        <v>10000000</v>
      </c>
      <c r="AM48">
        <v>2</v>
      </c>
      <c r="AN48" s="2">
        <v>47</v>
      </c>
      <c r="AO48" s="2">
        <f t="shared" si="15"/>
        <v>1000000</v>
      </c>
      <c r="AP48" s="3">
        <f t="shared" si="16"/>
        <v>4.6999999999999997E-5</v>
      </c>
      <c r="AQ48" s="3">
        <f t="shared" si="17"/>
        <v>21276595.744680848</v>
      </c>
      <c r="AR48" s="2"/>
      <c r="AT48">
        <v>1000000</v>
      </c>
      <c r="AU48">
        <v>10000000</v>
      </c>
      <c r="AV48">
        <v>2</v>
      </c>
      <c r="AW48" s="2">
        <f t="shared" si="23"/>
        <v>62.4</v>
      </c>
      <c r="AX48" s="2">
        <f t="shared" si="18"/>
        <v>1000000</v>
      </c>
      <c r="AY48" s="3">
        <f t="shared" si="19"/>
        <v>6.2399999999999999E-5</v>
      </c>
      <c r="AZ48" s="3">
        <f t="shared" si="20"/>
        <v>18624500.642345529</v>
      </c>
      <c r="BC48">
        <v>1000000</v>
      </c>
      <c r="BD48">
        <v>10000000</v>
      </c>
      <c r="BE48">
        <v>2</v>
      </c>
      <c r="BF48" s="2">
        <f t="shared" si="24"/>
        <v>62</v>
      </c>
      <c r="BG48" s="2">
        <f t="shared" si="21"/>
        <v>1000000</v>
      </c>
      <c r="BH48" s="3">
        <f t="shared" si="25"/>
        <v>6.2000000000000003E-5</v>
      </c>
      <c r="BI48" s="3">
        <f t="shared" si="22"/>
        <v>17376766.450205024</v>
      </c>
      <c r="BJ48" s="2"/>
      <c r="BL48" s="2"/>
      <c r="BP48" s="2"/>
      <c r="BY48" s="2"/>
      <c r="CA48" s="2"/>
      <c r="CE48" s="2"/>
      <c r="CP48" s="2"/>
      <c r="CT48" s="2"/>
    </row>
    <row r="49" spans="1:98" x14ac:dyDescent="0.25">
      <c r="A49">
        <v>1000000</v>
      </c>
      <c r="B49">
        <v>10000000</v>
      </c>
      <c r="C49">
        <v>4</v>
      </c>
      <c r="D49" s="2">
        <v>47</v>
      </c>
      <c r="E49" s="2">
        <f t="shared" si="3"/>
        <v>1000000</v>
      </c>
      <c r="F49" s="3">
        <f t="shared" si="4"/>
        <v>4.6999999999999997E-5</v>
      </c>
      <c r="G49" s="3">
        <f t="shared" si="5"/>
        <v>21276595.744680848</v>
      </c>
      <c r="J49">
        <v>1000000</v>
      </c>
      <c r="K49">
        <v>10000000</v>
      </c>
      <c r="L49">
        <v>4</v>
      </c>
      <c r="M49" s="2">
        <v>31</v>
      </c>
      <c r="N49" s="2">
        <f t="shared" si="6"/>
        <v>1000000</v>
      </c>
      <c r="O49" s="3">
        <f t="shared" si="7"/>
        <v>3.1000000000000001E-5</v>
      </c>
      <c r="P49" s="3">
        <f t="shared" si="8"/>
        <v>32258064.516129036</v>
      </c>
      <c r="Q49" s="2"/>
      <c r="S49">
        <v>1000000</v>
      </c>
      <c r="T49">
        <v>10000000</v>
      </c>
      <c r="U49">
        <v>4</v>
      </c>
      <c r="V49" s="2">
        <v>31</v>
      </c>
      <c r="W49" s="2">
        <f t="shared" si="9"/>
        <v>1000000</v>
      </c>
      <c r="X49" s="3">
        <f t="shared" si="10"/>
        <v>3.1000000000000001E-5</v>
      </c>
      <c r="Y49" s="3">
        <f t="shared" si="11"/>
        <v>32258064.516129036</v>
      </c>
      <c r="AA49" s="2"/>
      <c r="AB49">
        <v>1000000</v>
      </c>
      <c r="AC49">
        <v>10000000</v>
      </c>
      <c r="AD49">
        <v>4</v>
      </c>
      <c r="AE49" s="2">
        <v>47</v>
      </c>
      <c r="AF49" s="2">
        <f t="shared" si="12"/>
        <v>1000000</v>
      </c>
      <c r="AG49" s="3">
        <f t="shared" si="13"/>
        <v>4.6999999999999997E-5</v>
      </c>
      <c r="AH49" s="3">
        <f t="shared" si="14"/>
        <v>21276595.744680848</v>
      </c>
      <c r="AK49">
        <v>1000000</v>
      </c>
      <c r="AL49">
        <v>10000000</v>
      </c>
      <c r="AM49">
        <v>4</v>
      </c>
      <c r="AN49" s="2">
        <v>47</v>
      </c>
      <c r="AO49" s="2">
        <f t="shared" si="15"/>
        <v>1000000</v>
      </c>
      <c r="AP49" s="3">
        <f t="shared" si="16"/>
        <v>4.6999999999999997E-5</v>
      </c>
      <c r="AQ49" s="3">
        <f t="shared" si="17"/>
        <v>21276595.744680848</v>
      </c>
      <c r="AR49" s="2"/>
      <c r="AT49">
        <v>1000000</v>
      </c>
      <c r="AU49">
        <v>10000000</v>
      </c>
      <c r="AV49">
        <v>4</v>
      </c>
      <c r="AW49" s="2">
        <f t="shared" si="23"/>
        <v>40.6</v>
      </c>
      <c r="AX49" s="2">
        <f t="shared" si="18"/>
        <v>1000000</v>
      </c>
      <c r="AY49" s="3">
        <f t="shared" si="19"/>
        <v>4.0600000000000004E-5</v>
      </c>
      <c r="AZ49" s="3">
        <f t="shared" si="20"/>
        <v>25669183.253260124</v>
      </c>
      <c r="BC49">
        <v>1000000</v>
      </c>
      <c r="BD49">
        <v>10000000</v>
      </c>
      <c r="BE49">
        <v>4</v>
      </c>
      <c r="BF49" s="2">
        <f t="shared" si="24"/>
        <v>47</v>
      </c>
      <c r="BG49" s="2">
        <f t="shared" si="21"/>
        <v>1000000</v>
      </c>
      <c r="BH49" s="3">
        <f t="shared" si="25"/>
        <v>4.6999999999999997E-5</v>
      </c>
      <c r="BI49" s="3">
        <f t="shared" si="22"/>
        <v>23472889.498970486</v>
      </c>
      <c r="BJ49" s="2"/>
      <c r="BL49" s="2"/>
      <c r="BP49" s="2"/>
      <c r="BY49" s="2"/>
      <c r="CA49" s="2"/>
      <c r="CE49" s="2"/>
      <c r="CP49" s="2"/>
      <c r="CT49" s="2"/>
    </row>
    <row r="50" spans="1:98" x14ac:dyDescent="0.25">
      <c r="A50">
        <v>1000000</v>
      </c>
      <c r="B50">
        <v>10000000</v>
      </c>
      <c r="C50">
        <v>8</v>
      </c>
      <c r="D50" s="2">
        <v>31</v>
      </c>
      <c r="E50" s="2">
        <f t="shared" si="3"/>
        <v>1000000</v>
      </c>
      <c r="F50" s="3">
        <f t="shared" si="4"/>
        <v>3.1000000000000001E-5</v>
      </c>
      <c r="G50" s="3">
        <f t="shared" si="5"/>
        <v>32258064.516129036</v>
      </c>
      <c r="J50">
        <v>1000000</v>
      </c>
      <c r="K50">
        <v>10000000</v>
      </c>
      <c r="L50">
        <v>8</v>
      </c>
      <c r="M50" s="2">
        <v>78</v>
      </c>
      <c r="N50" s="2">
        <f t="shared" si="6"/>
        <v>1000000</v>
      </c>
      <c r="O50" s="3">
        <f t="shared" si="7"/>
        <v>7.7999999999999999E-5</v>
      </c>
      <c r="P50" s="3">
        <f t="shared" si="8"/>
        <v>12820512.82051282</v>
      </c>
      <c r="Q50" s="2"/>
      <c r="S50">
        <v>1000000</v>
      </c>
      <c r="T50">
        <v>10000000</v>
      </c>
      <c r="U50">
        <v>8</v>
      </c>
      <c r="V50" s="2">
        <v>31</v>
      </c>
      <c r="W50" s="2">
        <f t="shared" si="9"/>
        <v>1000000</v>
      </c>
      <c r="X50" s="3">
        <f t="shared" si="10"/>
        <v>3.1000000000000001E-5</v>
      </c>
      <c r="Y50" s="3">
        <f t="shared" si="11"/>
        <v>32258064.516129036</v>
      </c>
      <c r="AA50" s="2"/>
      <c r="AB50">
        <v>1000000</v>
      </c>
      <c r="AC50">
        <v>10000000</v>
      </c>
      <c r="AD50">
        <v>8</v>
      </c>
      <c r="AE50" s="2">
        <v>31</v>
      </c>
      <c r="AF50" s="2">
        <f t="shared" si="12"/>
        <v>1000000</v>
      </c>
      <c r="AG50" s="3">
        <f t="shared" si="13"/>
        <v>3.1000000000000001E-5</v>
      </c>
      <c r="AH50" s="3">
        <f t="shared" si="14"/>
        <v>32258064.516129036</v>
      </c>
      <c r="AK50">
        <v>1000000</v>
      </c>
      <c r="AL50">
        <v>10000000</v>
      </c>
      <c r="AM50">
        <v>8</v>
      </c>
      <c r="AN50" s="2">
        <v>78</v>
      </c>
      <c r="AO50" s="2">
        <f t="shared" si="15"/>
        <v>1000000</v>
      </c>
      <c r="AP50" s="3">
        <f t="shared" si="16"/>
        <v>7.7999999999999999E-5</v>
      </c>
      <c r="AQ50" s="3">
        <f t="shared" si="17"/>
        <v>12820512.82051282</v>
      </c>
      <c r="AR50" s="2"/>
      <c r="AT50">
        <v>1000000</v>
      </c>
      <c r="AU50">
        <v>10000000</v>
      </c>
      <c r="AV50">
        <v>8</v>
      </c>
      <c r="AW50" s="2">
        <f t="shared" si="23"/>
        <v>49.8</v>
      </c>
      <c r="AX50" s="2">
        <f t="shared" si="18"/>
        <v>1000000</v>
      </c>
      <c r="AY50" s="3">
        <f t="shared" si="19"/>
        <v>4.9799999999999998E-5</v>
      </c>
      <c r="AZ50" s="3">
        <f t="shared" si="20"/>
        <v>24483043.837882549</v>
      </c>
      <c r="BC50">
        <v>1000000</v>
      </c>
      <c r="BD50">
        <v>10000000</v>
      </c>
      <c r="BE50">
        <v>8</v>
      </c>
      <c r="BF50" s="2">
        <f t="shared" si="24"/>
        <v>31</v>
      </c>
      <c r="BG50" s="2">
        <f t="shared" si="21"/>
        <v>1000000</v>
      </c>
      <c r="BH50" s="3">
        <f t="shared" si="25"/>
        <v>3.1000000000000001E-5</v>
      </c>
      <c r="BI50" s="3">
        <f t="shared" si="22"/>
        <v>28370554.17700579</v>
      </c>
      <c r="BJ50" s="2"/>
      <c r="BL50" s="2"/>
      <c r="BP50" s="2"/>
      <c r="BY50" s="2"/>
      <c r="CA50" s="2"/>
      <c r="CE50" s="2"/>
      <c r="CP50" s="2"/>
      <c r="CT50" s="2"/>
    </row>
    <row r="51" spans="1:98" x14ac:dyDescent="0.25">
      <c r="A51">
        <v>1000000</v>
      </c>
      <c r="B51">
        <v>10000000</v>
      </c>
      <c r="C51">
        <v>64</v>
      </c>
      <c r="D51" s="2">
        <v>46</v>
      </c>
      <c r="E51" s="2">
        <f t="shared" si="3"/>
        <v>1000000</v>
      </c>
      <c r="F51" s="3">
        <f t="shared" si="4"/>
        <v>4.6E-5</v>
      </c>
      <c r="G51" s="3">
        <f t="shared" si="5"/>
        <v>21739130.434782609</v>
      </c>
      <c r="J51">
        <v>1000000</v>
      </c>
      <c r="K51">
        <v>10000000</v>
      </c>
      <c r="L51">
        <v>64</v>
      </c>
      <c r="M51" s="2">
        <v>32</v>
      </c>
      <c r="N51" s="2">
        <f t="shared" si="6"/>
        <v>1000000</v>
      </c>
      <c r="O51" s="3">
        <f t="shared" si="7"/>
        <v>3.1999999999999999E-5</v>
      </c>
      <c r="P51" s="3">
        <f t="shared" si="8"/>
        <v>31250000</v>
      </c>
      <c r="Q51" s="2"/>
      <c r="S51">
        <v>1000000</v>
      </c>
      <c r="T51">
        <v>10000000</v>
      </c>
      <c r="U51">
        <v>64</v>
      </c>
      <c r="V51" s="2">
        <v>47</v>
      </c>
      <c r="W51" s="2">
        <f t="shared" si="9"/>
        <v>1000000</v>
      </c>
      <c r="X51" s="3">
        <f t="shared" si="10"/>
        <v>4.6999999999999997E-5</v>
      </c>
      <c r="Y51" s="3">
        <f t="shared" si="11"/>
        <v>21276595.744680848</v>
      </c>
      <c r="AA51" s="2"/>
      <c r="AB51">
        <v>1000000</v>
      </c>
      <c r="AC51">
        <v>10000000</v>
      </c>
      <c r="AD51">
        <v>64</v>
      </c>
      <c r="AE51" s="2">
        <v>31</v>
      </c>
      <c r="AF51" s="2">
        <f t="shared" si="12"/>
        <v>1000000</v>
      </c>
      <c r="AG51" s="3">
        <f t="shared" si="13"/>
        <v>3.1000000000000001E-5</v>
      </c>
      <c r="AH51" s="3">
        <f t="shared" si="14"/>
        <v>32258064.516129036</v>
      </c>
      <c r="AK51">
        <v>1000000</v>
      </c>
      <c r="AL51">
        <v>10000000</v>
      </c>
      <c r="AM51">
        <v>64</v>
      </c>
      <c r="AN51" s="2">
        <v>47</v>
      </c>
      <c r="AO51" s="2">
        <f t="shared" si="15"/>
        <v>1000000</v>
      </c>
      <c r="AP51" s="3">
        <f t="shared" si="16"/>
        <v>4.6999999999999997E-5</v>
      </c>
      <c r="AQ51" s="3">
        <f t="shared" si="17"/>
        <v>21276595.744680848</v>
      </c>
      <c r="AR51" s="2"/>
      <c r="AT51">
        <v>1000000</v>
      </c>
      <c r="AU51">
        <v>10000000</v>
      </c>
      <c r="AV51">
        <v>64</v>
      </c>
      <c r="AW51" s="2">
        <f t="shared" si="23"/>
        <v>40.6</v>
      </c>
      <c r="AX51" s="2">
        <f t="shared" si="18"/>
        <v>1000000</v>
      </c>
      <c r="AY51" s="3">
        <f t="shared" si="19"/>
        <v>4.0600000000000004E-5</v>
      </c>
      <c r="AZ51" s="3">
        <f t="shared" si="20"/>
        <v>25560077.288054667</v>
      </c>
      <c r="BC51">
        <v>1000000</v>
      </c>
      <c r="BD51">
        <v>10000000</v>
      </c>
      <c r="BE51">
        <v>64</v>
      </c>
      <c r="BF51" s="2">
        <f t="shared" si="24"/>
        <v>46</v>
      </c>
      <c r="BG51" s="2">
        <f t="shared" si="21"/>
        <v>1000000</v>
      </c>
      <c r="BH51" s="3">
        <f t="shared" si="25"/>
        <v>4.6E-5</v>
      </c>
      <c r="BI51" s="3">
        <f t="shared" si="22"/>
        <v>23649603.861418638</v>
      </c>
      <c r="BJ51" s="2"/>
      <c r="BL51" s="2"/>
      <c r="BP51" s="2"/>
      <c r="BY51" s="2"/>
      <c r="CA51" s="2"/>
      <c r="CE51" s="2"/>
      <c r="CP51" s="2"/>
      <c r="CT51" s="2"/>
    </row>
    <row r="52" spans="1:98" x14ac:dyDescent="0.25">
      <c r="A52">
        <v>1000000</v>
      </c>
      <c r="B52">
        <v>100000000</v>
      </c>
      <c r="C52">
        <v>2</v>
      </c>
      <c r="D52" s="2">
        <v>47</v>
      </c>
      <c r="E52" s="2">
        <f t="shared" si="3"/>
        <v>1000000</v>
      </c>
      <c r="F52" s="3">
        <f t="shared" si="4"/>
        <v>4.6999999999999997E-5</v>
      </c>
      <c r="G52" s="3">
        <f t="shared" si="5"/>
        <v>21276595.744680848</v>
      </c>
      <c r="J52">
        <v>1000000</v>
      </c>
      <c r="K52">
        <v>100000000</v>
      </c>
      <c r="L52">
        <v>2</v>
      </c>
      <c r="M52" s="2">
        <v>94</v>
      </c>
      <c r="N52" s="2">
        <f t="shared" si="6"/>
        <v>1000000</v>
      </c>
      <c r="O52" s="3">
        <f t="shared" si="7"/>
        <v>9.3999999999999994E-5</v>
      </c>
      <c r="P52" s="3">
        <f t="shared" si="8"/>
        <v>10638297.872340424</v>
      </c>
      <c r="Q52" s="2"/>
      <c r="S52">
        <v>1000000</v>
      </c>
      <c r="T52">
        <v>100000000</v>
      </c>
      <c r="U52">
        <v>2</v>
      </c>
      <c r="V52" s="2">
        <v>94</v>
      </c>
      <c r="W52" s="2">
        <f t="shared" si="9"/>
        <v>1000000</v>
      </c>
      <c r="X52" s="3">
        <f t="shared" si="10"/>
        <v>9.3999999999999994E-5</v>
      </c>
      <c r="Y52" s="3">
        <f t="shared" si="11"/>
        <v>10638297.872340424</v>
      </c>
      <c r="AA52" s="2"/>
      <c r="AB52">
        <v>1000000</v>
      </c>
      <c r="AC52">
        <v>100000000</v>
      </c>
      <c r="AD52">
        <v>2</v>
      </c>
      <c r="AE52" s="2">
        <v>94</v>
      </c>
      <c r="AF52" s="2">
        <f t="shared" si="12"/>
        <v>1000000</v>
      </c>
      <c r="AG52" s="3">
        <f t="shared" si="13"/>
        <v>9.3999999999999994E-5</v>
      </c>
      <c r="AH52" s="3">
        <f t="shared" si="14"/>
        <v>10638297.872340424</v>
      </c>
      <c r="AK52">
        <v>1000000</v>
      </c>
      <c r="AL52">
        <v>100000000</v>
      </c>
      <c r="AM52">
        <v>2</v>
      </c>
      <c r="AN52" s="2">
        <v>78</v>
      </c>
      <c r="AO52" s="2">
        <f t="shared" si="15"/>
        <v>1000000</v>
      </c>
      <c r="AP52" s="3">
        <f t="shared" si="16"/>
        <v>7.7999999999999999E-5</v>
      </c>
      <c r="AQ52" s="3">
        <f t="shared" si="17"/>
        <v>12820512.82051282</v>
      </c>
      <c r="AR52" s="2"/>
      <c r="AT52">
        <v>1000000</v>
      </c>
      <c r="AU52">
        <v>100000000</v>
      </c>
      <c r="AV52">
        <v>2</v>
      </c>
      <c r="AW52" s="2">
        <f t="shared" si="23"/>
        <v>81.400000000000006</v>
      </c>
      <c r="AX52" s="2">
        <f t="shared" si="18"/>
        <v>1000000</v>
      </c>
      <c r="AY52" s="3">
        <f t="shared" si="19"/>
        <v>8.14E-5</v>
      </c>
      <c r="AZ52" s="3">
        <f t="shared" si="20"/>
        <v>13202400.43644299</v>
      </c>
      <c r="BC52">
        <v>1000000</v>
      </c>
      <c r="BD52">
        <v>100000000</v>
      </c>
      <c r="BE52">
        <v>2</v>
      </c>
      <c r="BF52" s="2">
        <f t="shared" si="24"/>
        <v>94</v>
      </c>
      <c r="BG52" s="2">
        <f t="shared" si="21"/>
        <v>1000000</v>
      </c>
      <c r="BH52" s="3">
        <f t="shared" si="25"/>
        <v>9.3999999999999994E-5</v>
      </c>
      <c r="BI52" s="3">
        <f t="shared" si="22"/>
        <v>11729405.346426621</v>
      </c>
      <c r="BJ52" s="2"/>
      <c r="BL52" s="2"/>
      <c r="BP52" s="2"/>
      <c r="BY52" s="2"/>
      <c r="CA52" s="2"/>
      <c r="CE52" s="2"/>
      <c r="CP52" s="2"/>
      <c r="CT52" s="2"/>
    </row>
    <row r="53" spans="1:98" x14ac:dyDescent="0.25">
      <c r="A53">
        <v>1000000</v>
      </c>
      <c r="B53">
        <v>100000000</v>
      </c>
      <c r="C53">
        <v>4</v>
      </c>
      <c r="D53" s="2">
        <v>31</v>
      </c>
      <c r="E53" s="2">
        <f t="shared" si="3"/>
        <v>1000000</v>
      </c>
      <c r="F53" s="3">
        <f t="shared" si="4"/>
        <v>3.1000000000000001E-5</v>
      </c>
      <c r="G53" s="3">
        <f t="shared" si="5"/>
        <v>32258064.516129036</v>
      </c>
      <c r="J53">
        <v>1000000</v>
      </c>
      <c r="K53">
        <v>100000000</v>
      </c>
      <c r="L53">
        <v>4</v>
      </c>
      <c r="M53" s="2">
        <v>47</v>
      </c>
      <c r="N53" s="2">
        <f t="shared" si="6"/>
        <v>1000000</v>
      </c>
      <c r="O53" s="3">
        <f t="shared" si="7"/>
        <v>4.6999999999999997E-5</v>
      </c>
      <c r="P53" s="3">
        <f t="shared" si="8"/>
        <v>21276595.744680848</v>
      </c>
      <c r="Q53" s="2"/>
      <c r="S53">
        <v>1000000</v>
      </c>
      <c r="T53">
        <v>100000000</v>
      </c>
      <c r="U53">
        <v>4</v>
      </c>
      <c r="V53" s="2">
        <v>125</v>
      </c>
      <c r="W53" s="2">
        <f t="shared" si="9"/>
        <v>1000000</v>
      </c>
      <c r="X53" s="3">
        <f t="shared" si="10"/>
        <v>1.25E-4</v>
      </c>
      <c r="Y53" s="3">
        <f t="shared" si="11"/>
        <v>8000000</v>
      </c>
      <c r="AA53" s="2"/>
      <c r="AB53">
        <v>1000000</v>
      </c>
      <c r="AC53">
        <v>100000000</v>
      </c>
      <c r="AD53">
        <v>4</v>
      </c>
      <c r="AE53" s="2">
        <v>31</v>
      </c>
      <c r="AF53" s="2">
        <f t="shared" si="12"/>
        <v>1000000</v>
      </c>
      <c r="AG53" s="3">
        <f t="shared" si="13"/>
        <v>3.1000000000000001E-5</v>
      </c>
      <c r="AH53" s="3">
        <f t="shared" si="14"/>
        <v>32258064.516129036</v>
      </c>
      <c r="AK53">
        <v>1000000</v>
      </c>
      <c r="AL53">
        <v>100000000</v>
      </c>
      <c r="AM53">
        <v>4</v>
      </c>
      <c r="AN53" s="2">
        <v>32</v>
      </c>
      <c r="AO53" s="2">
        <f t="shared" si="15"/>
        <v>1000000</v>
      </c>
      <c r="AP53" s="3">
        <f t="shared" si="16"/>
        <v>3.1999999999999999E-5</v>
      </c>
      <c r="AQ53" s="3">
        <f t="shared" si="17"/>
        <v>31250000</v>
      </c>
      <c r="AR53" s="2"/>
      <c r="AT53">
        <v>1000000</v>
      </c>
      <c r="AU53">
        <v>100000000</v>
      </c>
      <c r="AV53">
        <v>4</v>
      </c>
      <c r="AW53" s="2">
        <f t="shared" si="23"/>
        <v>53.2</v>
      </c>
      <c r="AX53" s="2">
        <f t="shared" si="18"/>
        <v>1000000</v>
      </c>
      <c r="AY53" s="3">
        <f t="shared" si="19"/>
        <v>5.3200000000000006E-5</v>
      </c>
      <c r="AZ53" s="3">
        <f t="shared" si="20"/>
        <v>25008544.955387782</v>
      </c>
      <c r="BC53">
        <v>1000000</v>
      </c>
      <c r="BD53">
        <v>100000000</v>
      </c>
      <c r="BE53">
        <v>4</v>
      </c>
      <c r="BF53" s="2">
        <f t="shared" si="24"/>
        <v>32</v>
      </c>
      <c r="BG53" s="2">
        <f t="shared" si="21"/>
        <v>1000000</v>
      </c>
      <c r="BH53" s="3">
        <f t="shared" si="25"/>
        <v>3.1999999999999999E-5</v>
      </c>
      <c r="BI53" s="3">
        <f t="shared" si="22"/>
        <v>28129272.477693893</v>
      </c>
      <c r="BJ53" s="2"/>
      <c r="BL53" s="2"/>
      <c r="BP53" s="2"/>
      <c r="BY53" s="2"/>
      <c r="CA53" s="2"/>
      <c r="CE53" s="2"/>
      <c r="CP53" s="2"/>
      <c r="CT53" s="2"/>
    </row>
    <row r="54" spans="1:98" x14ac:dyDescent="0.25">
      <c r="A54">
        <v>1000000</v>
      </c>
      <c r="B54">
        <v>100000000</v>
      </c>
      <c r="C54">
        <v>8</v>
      </c>
      <c r="D54" s="2">
        <v>47</v>
      </c>
      <c r="E54" s="2">
        <f t="shared" si="3"/>
        <v>1000000</v>
      </c>
      <c r="F54" s="3">
        <f t="shared" si="4"/>
        <v>4.6999999999999997E-5</v>
      </c>
      <c r="G54" s="3">
        <f t="shared" si="5"/>
        <v>21276595.744680848</v>
      </c>
      <c r="J54">
        <v>1000000</v>
      </c>
      <c r="K54">
        <v>100000000</v>
      </c>
      <c r="L54">
        <v>8</v>
      </c>
      <c r="M54" s="2">
        <v>47</v>
      </c>
      <c r="N54" s="2">
        <f t="shared" si="6"/>
        <v>1000000</v>
      </c>
      <c r="O54" s="3">
        <f t="shared" si="7"/>
        <v>4.6999999999999997E-5</v>
      </c>
      <c r="P54" s="3">
        <f t="shared" si="8"/>
        <v>21276595.744680848</v>
      </c>
      <c r="Q54" s="2"/>
      <c r="S54">
        <v>1000000</v>
      </c>
      <c r="T54">
        <v>100000000</v>
      </c>
      <c r="U54">
        <v>8</v>
      </c>
      <c r="V54" s="2">
        <v>47</v>
      </c>
      <c r="W54" s="2">
        <f t="shared" si="9"/>
        <v>1000000</v>
      </c>
      <c r="X54" s="3">
        <f t="shared" si="10"/>
        <v>4.6999999999999997E-5</v>
      </c>
      <c r="Y54" s="3">
        <f t="shared" si="11"/>
        <v>21276595.744680848</v>
      </c>
      <c r="AA54" s="2"/>
      <c r="AB54">
        <v>1000000</v>
      </c>
      <c r="AC54">
        <v>100000000</v>
      </c>
      <c r="AD54">
        <v>8</v>
      </c>
      <c r="AE54" s="2">
        <v>31</v>
      </c>
      <c r="AF54" s="2">
        <f t="shared" si="12"/>
        <v>1000000</v>
      </c>
      <c r="AG54" s="3">
        <f t="shared" si="13"/>
        <v>3.1000000000000001E-5</v>
      </c>
      <c r="AH54" s="3">
        <f t="shared" si="14"/>
        <v>32258064.516129036</v>
      </c>
      <c r="AK54">
        <v>1000000</v>
      </c>
      <c r="AL54">
        <v>100000000</v>
      </c>
      <c r="AM54">
        <v>8</v>
      </c>
      <c r="AN54" s="2">
        <v>47</v>
      </c>
      <c r="AO54" s="2">
        <f t="shared" si="15"/>
        <v>1000000</v>
      </c>
      <c r="AP54" s="3">
        <f t="shared" si="16"/>
        <v>4.6999999999999997E-5</v>
      </c>
      <c r="AQ54" s="3">
        <f t="shared" si="17"/>
        <v>21276595.744680848</v>
      </c>
      <c r="AR54" s="2"/>
      <c r="AT54">
        <v>1000000</v>
      </c>
      <c r="AU54">
        <v>100000000</v>
      </c>
      <c r="AV54">
        <v>8</v>
      </c>
      <c r="AW54" s="2">
        <f t="shared" si="23"/>
        <v>43.8</v>
      </c>
      <c r="AX54" s="2">
        <f t="shared" si="18"/>
        <v>1000000</v>
      </c>
      <c r="AY54" s="3">
        <f t="shared" si="19"/>
        <v>4.3799999999999994E-5</v>
      </c>
      <c r="AZ54" s="3">
        <f t="shared" si="20"/>
        <v>23472889.498970486</v>
      </c>
      <c r="BC54">
        <v>1000000</v>
      </c>
      <c r="BD54">
        <v>100000000</v>
      </c>
      <c r="BE54">
        <v>8</v>
      </c>
      <c r="BF54" s="2">
        <f t="shared" si="24"/>
        <v>47</v>
      </c>
      <c r="BG54" s="2">
        <f t="shared" si="21"/>
        <v>1000000</v>
      </c>
      <c r="BH54" s="3">
        <f t="shared" si="25"/>
        <v>4.6999999999999997E-5</v>
      </c>
      <c r="BI54" s="3">
        <f t="shared" si="22"/>
        <v>21276595.744680848</v>
      </c>
      <c r="BJ54" s="2"/>
      <c r="BL54" s="2"/>
      <c r="BP54" s="2"/>
      <c r="BY54" s="2"/>
      <c r="CA54" s="2"/>
      <c r="CE54" s="2"/>
      <c r="CP54" s="2"/>
      <c r="CT54" s="2"/>
    </row>
    <row r="55" spans="1:98" x14ac:dyDescent="0.25">
      <c r="A55">
        <v>100000000</v>
      </c>
      <c r="B55">
        <v>100</v>
      </c>
      <c r="C55">
        <v>2</v>
      </c>
      <c r="D55" s="2">
        <v>125</v>
      </c>
      <c r="E55" s="2">
        <f t="shared" ref="E55:E69" si="26">MIN(B55*10,A55)</f>
        <v>1000</v>
      </c>
      <c r="F55" s="3">
        <f t="shared" ref="F55:F69" si="27">D55/E55</f>
        <v>0.125</v>
      </c>
      <c r="G55" s="3">
        <f t="shared" ref="G55:G69" si="28">(E55/D55)*1000</f>
        <v>8000</v>
      </c>
      <c r="J55">
        <v>100000000</v>
      </c>
      <c r="K55">
        <v>100</v>
      </c>
      <c r="L55">
        <v>2</v>
      </c>
      <c r="M55" s="2">
        <v>4820</v>
      </c>
      <c r="N55" s="2">
        <f t="shared" ref="N55:N69" si="29">MIN(K55*10,J55)</f>
        <v>1000</v>
      </c>
      <c r="O55" s="3">
        <f t="shared" ref="O55:O69" si="30">M55/N55</f>
        <v>4.82</v>
      </c>
      <c r="P55" s="3">
        <f t="shared" ref="P55:P69" si="31">(N55/M55)*1000</f>
        <v>207.46887966804979</v>
      </c>
      <c r="Q55" s="2"/>
      <c r="S55">
        <v>100000000</v>
      </c>
      <c r="T55">
        <v>100</v>
      </c>
      <c r="U55">
        <v>2</v>
      </c>
      <c r="V55" s="2">
        <v>94</v>
      </c>
      <c r="W55" s="2">
        <f t="shared" ref="W55:W69" si="32">MIN(T55*10,S55)</f>
        <v>1000</v>
      </c>
      <c r="X55" s="3">
        <f t="shared" ref="X55:X69" si="33">V55/W55</f>
        <v>9.4E-2</v>
      </c>
      <c r="Y55" s="3">
        <f t="shared" ref="Y55:Y69" si="34">(W55/V55)*1000</f>
        <v>10638.297872340425</v>
      </c>
      <c r="AA55" s="2"/>
      <c r="AB55">
        <v>100000000</v>
      </c>
      <c r="AC55">
        <v>100</v>
      </c>
      <c r="AD55">
        <v>2</v>
      </c>
      <c r="AE55" s="2">
        <v>47</v>
      </c>
      <c r="AF55" s="2">
        <f t="shared" ref="AF55:AF69" si="35">MIN(AC55*10,AB55)</f>
        <v>1000</v>
      </c>
      <c r="AG55" s="3">
        <f t="shared" ref="AG55:AG69" si="36">AE55/AF55</f>
        <v>4.7E-2</v>
      </c>
      <c r="AH55" s="3">
        <f t="shared" ref="AH55:AH69" si="37">(AF55/AE55)*1000</f>
        <v>21276.59574468085</v>
      </c>
      <c r="AK55">
        <v>100000000</v>
      </c>
      <c r="AL55">
        <v>100</v>
      </c>
      <c r="AM55">
        <v>2</v>
      </c>
      <c r="AN55" s="2">
        <v>1295</v>
      </c>
      <c r="AO55" s="2">
        <f t="shared" ref="AO55:AO69" si="38">MIN(AL55*10,AK55)</f>
        <v>1000</v>
      </c>
      <c r="AP55" s="3">
        <f t="shared" ref="AP55:AP69" si="39">AN55/AO55</f>
        <v>1.2949999999999999</v>
      </c>
      <c r="AQ55" s="3">
        <f t="shared" ref="AQ55:AQ69" si="40">(AO55/AN55)*1000</f>
        <v>772.20077220077224</v>
      </c>
      <c r="AR55" s="2"/>
      <c r="AT55">
        <v>100000000</v>
      </c>
      <c r="AU55">
        <v>100</v>
      </c>
      <c r="AV55">
        <v>2</v>
      </c>
      <c r="AW55" s="2" t="s">
        <v>87</v>
      </c>
      <c r="AX55" s="2">
        <f t="shared" ref="AX55:AX69" si="41">MIN(AU55*10,AT55)</f>
        <v>1000</v>
      </c>
      <c r="AY55" s="3" t="e">
        <f t="shared" ref="AY55:AY69" si="42">AW55/AX55</f>
        <v>#VALUE!</v>
      </c>
      <c r="AZ55" s="3">
        <f t="shared" ref="AZ55:AZ69" si="43">AVERAGE(G55,P55,Y55,AH55,AQ55)</f>
        <v>8178.9126537780194</v>
      </c>
      <c r="BC55">
        <v>100000000</v>
      </c>
      <c r="BD55">
        <v>100</v>
      </c>
      <c r="BE55">
        <v>2</v>
      </c>
      <c r="BF55" s="2">
        <f t="shared" si="24"/>
        <v>125</v>
      </c>
      <c r="BG55" s="2">
        <f t="shared" ref="BG55:BG69" si="44">MIN(BD55*10,BC55)</f>
        <v>1000</v>
      </c>
      <c r="BH55" s="3">
        <f t="shared" ref="BH55:BH69" si="45">MEDIAN(F55,O55,X55,AG55,AP55)</f>
        <v>0.125</v>
      </c>
      <c r="BI55" s="3">
        <f t="shared" ref="BI55:BI69" si="46">MEDIAN(G55,P55,Y55,AH55,AQ55,AZ55)</f>
        <v>8089.4563268890097</v>
      </c>
      <c r="BJ55" s="2"/>
      <c r="BL55" s="2"/>
      <c r="BP55" s="2"/>
      <c r="BY55" s="2"/>
      <c r="CA55" s="2"/>
      <c r="CE55" s="2"/>
      <c r="CP55" s="2"/>
      <c r="CT55" s="2"/>
    </row>
    <row r="56" spans="1:98" x14ac:dyDescent="0.25">
      <c r="A56">
        <v>100000000</v>
      </c>
      <c r="B56">
        <v>100</v>
      </c>
      <c r="C56">
        <v>4</v>
      </c>
      <c r="D56" s="2">
        <v>1092</v>
      </c>
      <c r="E56" s="2">
        <f t="shared" si="26"/>
        <v>1000</v>
      </c>
      <c r="F56" s="3">
        <f t="shared" si="27"/>
        <v>1.0920000000000001</v>
      </c>
      <c r="G56" s="3">
        <f t="shared" si="28"/>
        <v>915.75091575091574</v>
      </c>
      <c r="J56">
        <v>100000000</v>
      </c>
      <c r="K56">
        <v>100</v>
      </c>
      <c r="L56">
        <v>4</v>
      </c>
      <c r="M56" s="2">
        <v>93</v>
      </c>
      <c r="N56" s="2">
        <f t="shared" si="29"/>
        <v>1000</v>
      </c>
      <c r="O56" s="3">
        <f t="shared" si="30"/>
        <v>9.2999999999999999E-2</v>
      </c>
      <c r="P56" s="3">
        <f t="shared" si="31"/>
        <v>10752.68817204301</v>
      </c>
      <c r="Q56" s="2"/>
      <c r="S56">
        <v>100000000</v>
      </c>
      <c r="T56">
        <v>100</v>
      </c>
      <c r="U56">
        <v>4</v>
      </c>
      <c r="V56" s="2">
        <v>109</v>
      </c>
      <c r="W56" s="2">
        <f t="shared" si="32"/>
        <v>1000</v>
      </c>
      <c r="X56" s="3">
        <f t="shared" si="33"/>
        <v>0.109</v>
      </c>
      <c r="Y56" s="3">
        <f t="shared" si="34"/>
        <v>9174.3119266055055</v>
      </c>
      <c r="AA56" s="2"/>
      <c r="AB56">
        <v>100000000</v>
      </c>
      <c r="AC56">
        <v>100</v>
      </c>
      <c r="AD56">
        <v>4</v>
      </c>
      <c r="AE56" s="2">
        <v>218</v>
      </c>
      <c r="AF56" s="2">
        <f t="shared" si="35"/>
        <v>1000</v>
      </c>
      <c r="AG56" s="3">
        <f t="shared" si="36"/>
        <v>0.218</v>
      </c>
      <c r="AH56" s="3">
        <f t="shared" si="37"/>
        <v>4587.1559633027528</v>
      </c>
      <c r="AK56">
        <v>100000000</v>
      </c>
      <c r="AL56">
        <v>100</v>
      </c>
      <c r="AM56">
        <v>4</v>
      </c>
      <c r="AN56" s="2">
        <v>1435</v>
      </c>
      <c r="AO56" s="2">
        <f t="shared" si="38"/>
        <v>1000</v>
      </c>
      <c r="AP56" s="3">
        <f t="shared" si="39"/>
        <v>1.4350000000000001</v>
      </c>
      <c r="AQ56" s="3">
        <f t="shared" si="40"/>
        <v>696.8641114982579</v>
      </c>
      <c r="AR56" s="2"/>
      <c r="AT56">
        <v>100000000</v>
      </c>
      <c r="AU56">
        <v>100</v>
      </c>
      <c r="AV56">
        <v>4</v>
      </c>
      <c r="AW56" s="2" t="s">
        <v>87</v>
      </c>
      <c r="AX56" s="2">
        <f t="shared" si="41"/>
        <v>1000</v>
      </c>
      <c r="AY56" s="3" t="e">
        <f t="shared" si="42"/>
        <v>#VALUE!</v>
      </c>
      <c r="AZ56" s="3">
        <f t="shared" si="43"/>
        <v>5225.3542178400876</v>
      </c>
      <c r="BC56">
        <v>100000000</v>
      </c>
      <c r="BD56">
        <v>100</v>
      </c>
      <c r="BE56">
        <v>4</v>
      </c>
      <c r="BF56" s="2">
        <f t="shared" si="24"/>
        <v>218</v>
      </c>
      <c r="BG56" s="2">
        <f t="shared" si="44"/>
        <v>1000</v>
      </c>
      <c r="BH56" s="3">
        <f t="shared" si="45"/>
        <v>0.218</v>
      </c>
      <c r="BI56" s="3">
        <f t="shared" si="46"/>
        <v>4906.2550905714197</v>
      </c>
      <c r="BJ56" s="2"/>
      <c r="BL56" s="2"/>
      <c r="BP56" s="2"/>
      <c r="BY56" s="2"/>
      <c r="CA56" s="2"/>
      <c r="CE56" s="2"/>
      <c r="CP56" s="2"/>
      <c r="CT56" s="2"/>
    </row>
    <row r="57" spans="1:98" x14ac:dyDescent="0.25">
      <c r="A57">
        <v>100000000</v>
      </c>
      <c r="B57">
        <v>100</v>
      </c>
      <c r="C57">
        <v>8</v>
      </c>
      <c r="D57" s="2">
        <v>1934</v>
      </c>
      <c r="E57" s="2">
        <f t="shared" si="26"/>
        <v>1000</v>
      </c>
      <c r="F57" s="3">
        <f t="shared" si="27"/>
        <v>1.9339999999999999</v>
      </c>
      <c r="G57" s="3">
        <f t="shared" si="28"/>
        <v>517.06308169596696</v>
      </c>
      <c r="J57">
        <v>100000000</v>
      </c>
      <c r="K57">
        <v>100</v>
      </c>
      <c r="L57">
        <v>8</v>
      </c>
      <c r="M57" s="2">
        <v>171</v>
      </c>
      <c r="N57" s="2">
        <f t="shared" si="29"/>
        <v>1000</v>
      </c>
      <c r="O57" s="3">
        <f t="shared" si="30"/>
        <v>0.17100000000000001</v>
      </c>
      <c r="P57" s="3">
        <f t="shared" si="31"/>
        <v>5847.9532163742688</v>
      </c>
      <c r="Q57" s="2"/>
      <c r="S57">
        <v>100000000</v>
      </c>
      <c r="T57">
        <v>100</v>
      </c>
      <c r="U57">
        <v>8</v>
      </c>
      <c r="V57" s="2">
        <v>222</v>
      </c>
      <c r="W57" s="2">
        <f t="shared" si="32"/>
        <v>1000</v>
      </c>
      <c r="X57" s="3">
        <f t="shared" si="33"/>
        <v>0.222</v>
      </c>
      <c r="Y57" s="3">
        <f t="shared" si="34"/>
        <v>4504.5045045045044</v>
      </c>
      <c r="AA57" s="2"/>
      <c r="AB57">
        <v>100000000</v>
      </c>
      <c r="AC57">
        <v>100</v>
      </c>
      <c r="AD57">
        <v>8</v>
      </c>
      <c r="AE57" s="2">
        <v>0</v>
      </c>
      <c r="AF57" s="2">
        <f t="shared" si="35"/>
        <v>1000</v>
      </c>
      <c r="AG57" s="3">
        <f t="shared" si="36"/>
        <v>0</v>
      </c>
      <c r="AH57" s="3" t="e">
        <f t="shared" si="37"/>
        <v>#DIV/0!</v>
      </c>
      <c r="AK57">
        <v>100000000</v>
      </c>
      <c r="AL57">
        <v>100</v>
      </c>
      <c r="AM57">
        <v>8</v>
      </c>
      <c r="AN57" s="2">
        <v>733</v>
      </c>
      <c r="AO57" s="2">
        <f t="shared" si="38"/>
        <v>1000</v>
      </c>
      <c r="AP57" s="3">
        <f t="shared" si="39"/>
        <v>0.73299999999999998</v>
      </c>
      <c r="AQ57" s="3">
        <f t="shared" si="40"/>
        <v>1364.256480218281</v>
      </c>
      <c r="AR57" s="2"/>
      <c r="AT57">
        <v>100000000</v>
      </c>
      <c r="AU57">
        <v>100</v>
      </c>
      <c r="AV57">
        <v>8</v>
      </c>
      <c r="AW57" s="2" t="s">
        <v>87</v>
      </c>
      <c r="AX57" s="2">
        <f t="shared" si="41"/>
        <v>1000</v>
      </c>
      <c r="AY57" s="3" t="e">
        <f t="shared" si="42"/>
        <v>#VALUE!</v>
      </c>
      <c r="AZ57" s="3" t="e">
        <f t="shared" si="43"/>
        <v>#DIV/0!</v>
      </c>
      <c r="BC57">
        <v>100000000</v>
      </c>
      <c r="BD57">
        <v>100</v>
      </c>
      <c r="BE57">
        <v>8</v>
      </c>
      <c r="BF57" s="2">
        <f t="shared" si="24"/>
        <v>222</v>
      </c>
      <c r="BG57" s="2">
        <f t="shared" si="44"/>
        <v>1000</v>
      </c>
      <c r="BH57" s="3">
        <f t="shared" si="45"/>
        <v>0.222</v>
      </c>
      <c r="BI57" s="3" t="e">
        <f t="shared" si="46"/>
        <v>#DIV/0!</v>
      </c>
      <c r="BJ57" s="2"/>
      <c r="BL57" s="2"/>
      <c r="BP57" s="2"/>
      <c r="BY57" s="2"/>
      <c r="CA57" s="2"/>
      <c r="CE57" s="2"/>
      <c r="CP57" s="2"/>
      <c r="CT57" s="2"/>
    </row>
    <row r="58" spans="1:98" x14ac:dyDescent="0.25">
      <c r="A58">
        <v>100000000</v>
      </c>
      <c r="B58">
        <v>100</v>
      </c>
      <c r="C58">
        <v>64</v>
      </c>
      <c r="D58" s="2">
        <v>936</v>
      </c>
      <c r="E58" s="2">
        <f t="shared" si="26"/>
        <v>1000</v>
      </c>
      <c r="F58" s="3">
        <f t="shared" si="27"/>
        <v>0.93600000000000005</v>
      </c>
      <c r="G58" s="3">
        <f t="shared" si="28"/>
        <v>1068.3760683760684</v>
      </c>
      <c r="J58">
        <v>100000000</v>
      </c>
      <c r="K58">
        <v>100</v>
      </c>
      <c r="L58">
        <v>64</v>
      </c>
      <c r="M58" s="2">
        <v>4103</v>
      </c>
      <c r="N58" s="2">
        <f t="shared" si="29"/>
        <v>1000</v>
      </c>
      <c r="O58" s="3">
        <f t="shared" si="30"/>
        <v>4.1029999999999998</v>
      </c>
      <c r="P58" s="3">
        <f t="shared" si="31"/>
        <v>243.72410431391663</v>
      </c>
      <c r="Q58" s="2"/>
      <c r="S58">
        <v>100000000</v>
      </c>
      <c r="T58">
        <v>100</v>
      </c>
      <c r="U58">
        <v>64</v>
      </c>
      <c r="V58" s="2">
        <v>359</v>
      </c>
      <c r="W58" s="2">
        <f t="shared" si="32"/>
        <v>1000</v>
      </c>
      <c r="X58" s="3">
        <f t="shared" si="33"/>
        <v>0.35899999999999999</v>
      </c>
      <c r="Y58" s="3">
        <f t="shared" si="34"/>
        <v>2785.515320334262</v>
      </c>
      <c r="AA58" s="2"/>
      <c r="AB58">
        <v>100000000</v>
      </c>
      <c r="AC58">
        <v>100</v>
      </c>
      <c r="AD58">
        <v>64</v>
      </c>
      <c r="AE58" s="2">
        <v>250</v>
      </c>
      <c r="AF58" s="2">
        <f t="shared" si="35"/>
        <v>1000</v>
      </c>
      <c r="AG58" s="3">
        <f t="shared" si="36"/>
        <v>0.25</v>
      </c>
      <c r="AH58" s="3">
        <f t="shared" si="37"/>
        <v>4000</v>
      </c>
      <c r="AK58">
        <v>100000000</v>
      </c>
      <c r="AL58">
        <v>100</v>
      </c>
      <c r="AM58">
        <v>64</v>
      </c>
      <c r="AN58" s="2">
        <v>78</v>
      </c>
      <c r="AO58" s="2">
        <f t="shared" si="38"/>
        <v>1000</v>
      </c>
      <c r="AP58" s="3">
        <f t="shared" si="39"/>
        <v>7.8E-2</v>
      </c>
      <c r="AQ58" s="3">
        <f t="shared" si="40"/>
        <v>12820.51282051282</v>
      </c>
      <c r="AR58" s="2"/>
      <c r="AT58">
        <v>100000000</v>
      </c>
      <c r="AU58">
        <v>100</v>
      </c>
      <c r="AV58">
        <v>64</v>
      </c>
      <c r="AW58" s="2" t="s">
        <v>87</v>
      </c>
      <c r="AX58" s="2">
        <f t="shared" si="41"/>
        <v>1000</v>
      </c>
      <c r="AY58" s="3" t="e">
        <f t="shared" si="42"/>
        <v>#VALUE!</v>
      </c>
      <c r="AZ58" s="3">
        <f t="shared" si="43"/>
        <v>4183.6256627074135</v>
      </c>
      <c r="BC58">
        <v>100000000</v>
      </c>
      <c r="BD58">
        <v>100</v>
      </c>
      <c r="BE58">
        <v>64</v>
      </c>
      <c r="BF58" s="2">
        <f t="shared" si="24"/>
        <v>359</v>
      </c>
      <c r="BG58" s="2">
        <f t="shared" si="44"/>
        <v>1000</v>
      </c>
      <c r="BH58" s="3">
        <f t="shared" si="45"/>
        <v>0.35899999999999999</v>
      </c>
      <c r="BI58" s="3">
        <f t="shared" si="46"/>
        <v>3392.7576601671308</v>
      </c>
      <c r="BJ58" s="2"/>
      <c r="BL58" s="2"/>
      <c r="BP58" s="2"/>
      <c r="BY58" s="2"/>
      <c r="CA58" s="2"/>
      <c r="CE58" s="2"/>
      <c r="CP58" s="2"/>
      <c r="CT58" s="2"/>
    </row>
    <row r="59" spans="1:98" x14ac:dyDescent="0.25">
      <c r="A59">
        <v>100000000</v>
      </c>
      <c r="B59">
        <v>100</v>
      </c>
      <c r="C59">
        <v>512</v>
      </c>
      <c r="D59" s="2">
        <v>1076</v>
      </c>
      <c r="E59" s="2">
        <f t="shared" si="26"/>
        <v>1000</v>
      </c>
      <c r="F59" s="3">
        <f t="shared" si="27"/>
        <v>1.0760000000000001</v>
      </c>
      <c r="G59" s="3">
        <f t="shared" si="28"/>
        <v>929.36802973977694</v>
      </c>
      <c r="J59">
        <v>100000000</v>
      </c>
      <c r="K59">
        <v>100</v>
      </c>
      <c r="L59">
        <v>512</v>
      </c>
      <c r="M59" s="2">
        <v>328</v>
      </c>
      <c r="N59" s="2">
        <f t="shared" si="29"/>
        <v>1000</v>
      </c>
      <c r="O59" s="3">
        <f t="shared" si="30"/>
        <v>0.32800000000000001</v>
      </c>
      <c r="P59" s="3">
        <f t="shared" si="31"/>
        <v>3048.7804878048782</v>
      </c>
      <c r="Q59" s="2"/>
      <c r="S59">
        <v>100000000</v>
      </c>
      <c r="T59">
        <v>100</v>
      </c>
      <c r="U59">
        <v>512</v>
      </c>
      <c r="V59" s="2">
        <v>3603</v>
      </c>
      <c r="W59" s="2">
        <f t="shared" si="32"/>
        <v>1000</v>
      </c>
      <c r="X59" s="3">
        <f t="shared" si="33"/>
        <v>3.6030000000000002</v>
      </c>
      <c r="Y59" s="3">
        <f t="shared" si="34"/>
        <v>277.54648903691373</v>
      </c>
      <c r="AA59" s="2"/>
      <c r="AB59">
        <v>100000000</v>
      </c>
      <c r="AC59">
        <v>100</v>
      </c>
      <c r="AD59">
        <v>512</v>
      </c>
      <c r="AE59" s="2">
        <v>78</v>
      </c>
      <c r="AF59" s="2">
        <f t="shared" si="35"/>
        <v>1000</v>
      </c>
      <c r="AG59" s="3">
        <f t="shared" si="36"/>
        <v>7.8E-2</v>
      </c>
      <c r="AH59" s="3">
        <f t="shared" si="37"/>
        <v>12820.51282051282</v>
      </c>
      <c r="AK59">
        <v>100000000</v>
      </c>
      <c r="AL59">
        <v>100</v>
      </c>
      <c r="AM59">
        <v>512</v>
      </c>
      <c r="AN59" s="2">
        <v>1186</v>
      </c>
      <c r="AO59" s="2">
        <f t="shared" si="38"/>
        <v>1000</v>
      </c>
      <c r="AP59" s="3">
        <f t="shared" si="39"/>
        <v>1.1859999999999999</v>
      </c>
      <c r="AQ59" s="3">
        <f t="shared" si="40"/>
        <v>843.17032040472168</v>
      </c>
      <c r="AR59" s="2"/>
      <c r="AT59">
        <v>100000000</v>
      </c>
      <c r="AU59">
        <v>100</v>
      </c>
      <c r="AV59">
        <v>512</v>
      </c>
      <c r="AW59" s="2" t="s">
        <v>87</v>
      </c>
      <c r="AX59" s="2">
        <f t="shared" si="41"/>
        <v>1000</v>
      </c>
      <c r="AY59" s="3" t="e">
        <f t="shared" si="42"/>
        <v>#VALUE!</v>
      </c>
      <c r="AZ59" s="3">
        <f t="shared" si="43"/>
        <v>3583.8756294998225</v>
      </c>
      <c r="BC59">
        <v>100000000</v>
      </c>
      <c r="BD59">
        <v>100</v>
      </c>
      <c r="BE59">
        <v>512</v>
      </c>
      <c r="BF59" s="2">
        <f t="shared" si="24"/>
        <v>1076</v>
      </c>
      <c r="BG59" s="2">
        <f t="shared" si="44"/>
        <v>1000</v>
      </c>
      <c r="BH59" s="3">
        <f t="shared" si="45"/>
        <v>1.0760000000000001</v>
      </c>
      <c r="BI59" s="3">
        <f t="shared" si="46"/>
        <v>1989.0742587723275</v>
      </c>
      <c r="BJ59" s="2"/>
      <c r="BL59" s="2"/>
      <c r="BP59" s="2"/>
      <c r="BY59" s="2"/>
      <c r="CA59" s="2"/>
      <c r="CE59" s="2"/>
      <c r="CP59" s="2"/>
      <c r="CT59" s="2"/>
    </row>
    <row r="60" spans="1:98" x14ac:dyDescent="0.25">
      <c r="A60">
        <v>100000000</v>
      </c>
      <c r="B60">
        <v>100</v>
      </c>
      <c r="C60">
        <v>4096</v>
      </c>
      <c r="D60" s="2">
        <v>218</v>
      </c>
      <c r="E60" s="2">
        <f t="shared" si="26"/>
        <v>1000</v>
      </c>
      <c r="F60" s="3">
        <f t="shared" si="27"/>
        <v>0.218</v>
      </c>
      <c r="G60" s="3">
        <f t="shared" si="28"/>
        <v>4587.1559633027528</v>
      </c>
      <c r="J60">
        <v>100000000</v>
      </c>
      <c r="K60">
        <v>100</v>
      </c>
      <c r="L60">
        <v>4096</v>
      </c>
      <c r="M60" s="2">
        <v>343</v>
      </c>
      <c r="N60" s="2">
        <f t="shared" si="29"/>
        <v>1000</v>
      </c>
      <c r="O60" s="3">
        <f t="shared" si="30"/>
        <v>0.34300000000000003</v>
      </c>
      <c r="P60" s="3">
        <f t="shared" si="31"/>
        <v>2915.4518950437314</v>
      </c>
      <c r="Q60" s="2"/>
      <c r="S60">
        <v>100000000</v>
      </c>
      <c r="T60">
        <v>100</v>
      </c>
      <c r="U60">
        <v>4096</v>
      </c>
      <c r="V60" s="2">
        <v>62</v>
      </c>
      <c r="W60" s="2">
        <f t="shared" si="32"/>
        <v>1000</v>
      </c>
      <c r="X60" s="3">
        <f t="shared" si="33"/>
        <v>6.2E-2</v>
      </c>
      <c r="Y60" s="3">
        <f t="shared" si="34"/>
        <v>16129.032258064515</v>
      </c>
      <c r="AA60" s="2"/>
      <c r="AB60">
        <v>100000000</v>
      </c>
      <c r="AC60">
        <v>100</v>
      </c>
      <c r="AD60">
        <v>4096</v>
      </c>
      <c r="AE60" s="2">
        <v>320</v>
      </c>
      <c r="AF60" s="2">
        <f t="shared" si="35"/>
        <v>1000</v>
      </c>
      <c r="AG60" s="3">
        <f t="shared" si="36"/>
        <v>0.32</v>
      </c>
      <c r="AH60" s="3">
        <f t="shared" si="37"/>
        <v>3125</v>
      </c>
      <c r="AK60">
        <v>100000000</v>
      </c>
      <c r="AL60">
        <v>100</v>
      </c>
      <c r="AM60">
        <v>4096</v>
      </c>
      <c r="AN60" s="2">
        <v>125</v>
      </c>
      <c r="AO60" s="2">
        <f t="shared" si="38"/>
        <v>1000</v>
      </c>
      <c r="AP60" s="3">
        <f t="shared" si="39"/>
        <v>0.125</v>
      </c>
      <c r="AQ60" s="3">
        <f t="shared" si="40"/>
        <v>8000</v>
      </c>
      <c r="AR60" s="2"/>
      <c r="AT60">
        <v>100000000</v>
      </c>
      <c r="AU60">
        <v>100</v>
      </c>
      <c r="AV60">
        <v>4096</v>
      </c>
      <c r="AW60" s="2" t="s">
        <v>87</v>
      </c>
      <c r="AX60" s="2">
        <f t="shared" si="41"/>
        <v>1000</v>
      </c>
      <c r="AY60" s="3" t="e">
        <f t="shared" si="42"/>
        <v>#VALUE!</v>
      </c>
      <c r="AZ60" s="3">
        <f t="shared" si="43"/>
        <v>6951.3280232821999</v>
      </c>
      <c r="BC60">
        <v>100000000</v>
      </c>
      <c r="BD60">
        <v>100</v>
      </c>
      <c r="BE60">
        <v>4096</v>
      </c>
      <c r="BF60" s="2">
        <f t="shared" si="24"/>
        <v>218</v>
      </c>
      <c r="BG60" s="2">
        <f t="shared" si="44"/>
        <v>1000</v>
      </c>
      <c r="BH60" s="3">
        <f t="shared" si="45"/>
        <v>0.218</v>
      </c>
      <c r="BI60" s="3">
        <f t="shared" si="46"/>
        <v>5769.2419932924768</v>
      </c>
      <c r="BJ60" s="2"/>
      <c r="BL60" s="2"/>
      <c r="BP60" s="2"/>
      <c r="BY60" s="2"/>
      <c r="CA60" s="2"/>
      <c r="CE60" s="2"/>
      <c r="CP60" s="2"/>
      <c r="CT60" s="2"/>
    </row>
    <row r="61" spans="1:98" x14ac:dyDescent="0.25">
      <c r="A61">
        <v>100000000</v>
      </c>
      <c r="B61">
        <v>100</v>
      </c>
      <c r="C61">
        <v>32768</v>
      </c>
      <c r="D61" s="2">
        <v>1576</v>
      </c>
      <c r="E61" s="2">
        <f t="shared" si="26"/>
        <v>1000</v>
      </c>
      <c r="F61" s="3">
        <f t="shared" si="27"/>
        <v>1.5760000000000001</v>
      </c>
      <c r="G61" s="3">
        <f t="shared" si="28"/>
        <v>634.51776649746193</v>
      </c>
      <c r="J61">
        <v>100000000</v>
      </c>
      <c r="K61">
        <v>100</v>
      </c>
      <c r="L61">
        <v>32768</v>
      </c>
      <c r="M61" s="2">
        <v>249</v>
      </c>
      <c r="N61" s="2">
        <f t="shared" si="29"/>
        <v>1000</v>
      </c>
      <c r="O61" s="3">
        <f t="shared" si="30"/>
        <v>0.249</v>
      </c>
      <c r="P61" s="3">
        <f t="shared" si="31"/>
        <v>4016.0642570281125</v>
      </c>
      <c r="Q61" s="2"/>
      <c r="S61">
        <v>100000000</v>
      </c>
      <c r="T61">
        <v>100</v>
      </c>
      <c r="U61">
        <v>32768</v>
      </c>
      <c r="V61" s="2">
        <v>2184</v>
      </c>
      <c r="W61" s="2">
        <f t="shared" si="32"/>
        <v>1000</v>
      </c>
      <c r="X61" s="3">
        <f t="shared" si="33"/>
        <v>2.1840000000000002</v>
      </c>
      <c r="Y61" s="3">
        <f t="shared" si="34"/>
        <v>457.87545787545787</v>
      </c>
      <c r="AA61" s="2"/>
      <c r="AB61">
        <v>100000000</v>
      </c>
      <c r="AC61">
        <v>100</v>
      </c>
      <c r="AD61">
        <v>32768</v>
      </c>
      <c r="AE61" s="2">
        <v>515</v>
      </c>
      <c r="AF61" s="2">
        <f t="shared" si="35"/>
        <v>1000</v>
      </c>
      <c r="AG61" s="3">
        <f t="shared" si="36"/>
        <v>0.51500000000000001</v>
      </c>
      <c r="AH61" s="3">
        <f t="shared" si="37"/>
        <v>1941.7475728155341</v>
      </c>
      <c r="AK61">
        <v>100000000</v>
      </c>
      <c r="AL61">
        <v>100</v>
      </c>
      <c r="AM61">
        <v>32768</v>
      </c>
      <c r="AN61" s="2">
        <v>16</v>
      </c>
      <c r="AO61" s="2">
        <f t="shared" si="38"/>
        <v>1000</v>
      </c>
      <c r="AP61" s="3">
        <f t="shared" si="39"/>
        <v>1.6E-2</v>
      </c>
      <c r="AQ61" s="3">
        <f t="shared" si="40"/>
        <v>62500</v>
      </c>
      <c r="AR61" s="2"/>
      <c r="AT61">
        <v>100000000</v>
      </c>
      <c r="AU61">
        <v>100</v>
      </c>
      <c r="AV61">
        <v>32768</v>
      </c>
      <c r="AW61" s="2" t="s">
        <v>87</v>
      </c>
      <c r="AX61" s="2">
        <f t="shared" si="41"/>
        <v>1000</v>
      </c>
      <c r="AY61" s="3" t="e">
        <f t="shared" si="42"/>
        <v>#VALUE!</v>
      </c>
      <c r="AZ61" s="3">
        <f t="shared" si="43"/>
        <v>13910.041010843313</v>
      </c>
      <c r="BC61">
        <v>100000000</v>
      </c>
      <c r="BD61">
        <v>100</v>
      </c>
      <c r="BE61">
        <v>32768</v>
      </c>
      <c r="BF61" s="2">
        <f t="shared" si="24"/>
        <v>515</v>
      </c>
      <c r="BG61" s="2">
        <f t="shared" si="44"/>
        <v>1000</v>
      </c>
      <c r="BH61" s="3">
        <f t="shared" si="45"/>
        <v>0.51500000000000001</v>
      </c>
      <c r="BI61" s="3">
        <f t="shared" si="46"/>
        <v>2978.9059149218233</v>
      </c>
      <c r="BJ61" s="2"/>
      <c r="BL61" s="2"/>
      <c r="BP61" s="2"/>
      <c r="BY61" s="2"/>
      <c r="CA61" s="2"/>
      <c r="CE61" s="2"/>
      <c r="CP61" s="2"/>
      <c r="CT61" s="2"/>
    </row>
    <row r="62" spans="1:98" x14ac:dyDescent="0.25">
      <c r="A62">
        <v>100000000</v>
      </c>
      <c r="B62">
        <v>1000</v>
      </c>
      <c r="C62">
        <v>2</v>
      </c>
      <c r="D62" s="2">
        <v>32</v>
      </c>
      <c r="E62" s="2">
        <f t="shared" si="26"/>
        <v>10000</v>
      </c>
      <c r="F62" s="3">
        <f t="shared" si="27"/>
        <v>3.2000000000000002E-3</v>
      </c>
      <c r="G62" s="3">
        <f t="shared" si="28"/>
        <v>312500</v>
      </c>
      <c r="J62">
        <v>100000000</v>
      </c>
      <c r="K62">
        <v>1000</v>
      </c>
      <c r="L62">
        <v>2</v>
      </c>
      <c r="M62" s="2">
        <v>16</v>
      </c>
      <c r="N62" s="2">
        <f t="shared" si="29"/>
        <v>10000</v>
      </c>
      <c r="O62" s="3">
        <f t="shared" si="30"/>
        <v>1.6000000000000001E-3</v>
      </c>
      <c r="P62" s="3">
        <f t="shared" si="31"/>
        <v>625000</v>
      </c>
      <c r="Q62" s="2"/>
      <c r="S62">
        <v>100000000</v>
      </c>
      <c r="T62">
        <v>1000</v>
      </c>
      <c r="U62">
        <v>2</v>
      </c>
      <c r="V62" s="2">
        <v>16</v>
      </c>
      <c r="W62" s="2">
        <f t="shared" si="32"/>
        <v>10000</v>
      </c>
      <c r="X62" s="3">
        <f t="shared" si="33"/>
        <v>1.6000000000000001E-3</v>
      </c>
      <c r="Y62" s="3">
        <f t="shared" si="34"/>
        <v>625000</v>
      </c>
      <c r="AA62" s="2"/>
      <c r="AB62">
        <v>100000000</v>
      </c>
      <c r="AC62">
        <v>1000</v>
      </c>
      <c r="AD62">
        <v>2</v>
      </c>
      <c r="AE62" s="2">
        <v>31</v>
      </c>
      <c r="AF62" s="2">
        <f t="shared" si="35"/>
        <v>10000</v>
      </c>
      <c r="AG62" s="3">
        <f t="shared" si="36"/>
        <v>3.0999999999999999E-3</v>
      </c>
      <c r="AH62" s="3">
        <f t="shared" si="37"/>
        <v>322580.6451612903</v>
      </c>
      <c r="AK62">
        <v>100000000</v>
      </c>
      <c r="AL62">
        <v>1000</v>
      </c>
      <c r="AM62">
        <v>2</v>
      </c>
      <c r="AN62" s="2">
        <v>31</v>
      </c>
      <c r="AO62" s="2">
        <f t="shared" si="38"/>
        <v>10000</v>
      </c>
      <c r="AP62" s="3">
        <f t="shared" si="39"/>
        <v>3.0999999999999999E-3</v>
      </c>
      <c r="AQ62" s="3">
        <f t="shared" si="40"/>
        <v>322580.6451612903</v>
      </c>
      <c r="AR62" s="2"/>
      <c r="AT62">
        <v>100000000</v>
      </c>
      <c r="AU62">
        <v>1000</v>
      </c>
      <c r="AV62">
        <v>2</v>
      </c>
      <c r="AW62" s="2" t="s">
        <v>87</v>
      </c>
      <c r="AX62" s="2">
        <f t="shared" si="41"/>
        <v>10000</v>
      </c>
      <c r="AY62" s="3" t="e">
        <f t="shared" si="42"/>
        <v>#VALUE!</v>
      </c>
      <c r="AZ62" s="3">
        <f t="shared" si="43"/>
        <v>441532.25806451606</v>
      </c>
      <c r="BC62">
        <v>100000000</v>
      </c>
      <c r="BD62">
        <v>1000</v>
      </c>
      <c r="BE62">
        <v>2</v>
      </c>
      <c r="BF62" s="2">
        <f t="shared" si="24"/>
        <v>31</v>
      </c>
      <c r="BG62" s="2">
        <f t="shared" si="44"/>
        <v>10000</v>
      </c>
      <c r="BH62" s="3">
        <f t="shared" si="45"/>
        <v>3.0999999999999999E-3</v>
      </c>
      <c r="BI62" s="3">
        <f t="shared" si="46"/>
        <v>382056.45161290315</v>
      </c>
      <c r="BJ62" s="2"/>
      <c r="BL62" s="2"/>
      <c r="BP62" s="2"/>
      <c r="BY62" s="2"/>
      <c r="CA62" s="2"/>
      <c r="CE62" s="2"/>
      <c r="CP62" s="2"/>
      <c r="CT62" s="2"/>
    </row>
    <row r="63" spans="1:98" x14ac:dyDescent="0.25">
      <c r="A63">
        <v>100000000</v>
      </c>
      <c r="B63">
        <v>1000</v>
      </c>
      <c r="C63">
        <v>4</v>
      </c>
      <c r="D63" s="2">
        <v>32</v>
      </c>
      <c r="E63" s="2">
        <f t="shared" si="26"/>
        <v>10000</v>
      </c>
      <c r="F63" s="3">
        <f t="shared" si="27"/>
        <v>3.2000000000000002E-3</v>
      </c>
      <c r="G63" s="3">
        <f t="shared" si="28"/>
        <v>312500</v>
      </c>
      <c r="J63">
        <v>100000000</v>
      </c>
      <c r="K63">
        <v>1000</v>
      </c>
      <c r="L63">
        <v>4</v>
      </c>
      <c r="M63" s="2">
        <v>32</v>
      </c>
      <c r="N63" s="2">
        <f t="shared" si="29"/>
        <v>10000</v>
      </c>
      <c r="O63" s="3">
        <f t="shared" si="30"/>
        <v>3.2000000000000002E-3</v>
      </c>
      <c r="P63" s="3">
        <f t="shared" si="31"/>
        <v>312500</v>
      </c>
      <c r="Q63" s="2"/>
      <c r="S63">
        <v>100000000</v>
      </c>
      <c r="T63">
        <v>1000</v>
      </c>
      <c r="U63">
        <v>4</v>
      </c>
      <c r="V63" s="2">
        <v>32</v>
      </c>
      <c r="W63" s="2">
        <f t="shared" si="32"/>
        <v>10000</v>
      </c>
      <c r="X63" s="3">
        <f t="shared" si="33"/>
        <v>3.2000000000000002E-3</v>
      </c>
      <c r="Y63" s="3">
        <f t="shared" si="34"/>
        <v>312500</v>
      </c>
      <c r="AA63" s="2"/>
      <c r="AB63">
        <v>100000000</v>
      </c>
      <c r="AC63">
        <v>1000</v>
      </c>
      <c r="AD63">
        <v>4</v>
      </c>
      <c r="AE63" s="2">
        <v>31</v>
      </c>
      <c r="AF63" s="2">
        <f t="shared" si="35"/>
        <v>10000</v>
      </c>
      <c r="AG63" s="3">
        <f t="shared" si="36"/>
        <v>3.0999999999999999E-3</v>
      </c>
      <c r="AH63" s="3">
        <f t="shared" si="37"/>
        <v>322580.6451612903</v>
      </c>
      <c r="AK63">
        <v>100000000</v>
      </c>
      <c r="AL63">
        <v>1000</v>
      </c>
      <c r="AM63">
        <v>4</v>
      </c>
      <c r="AN63" s="2">
        <v>15</v>
      </c>
      <c r="AO63" s="2">
        <f t="shared" si="38"/>
        <v>10000</v>
      </c>
      <c r="AP63" s="3">
        <f t="shared" si="39"/>
        <v>1.5E-3</v>
      </c>
      <c r="AQ63" s="3">
        <f t="shared" si="40"/>
        <v>666666.66666666663</v>
      </c>
      <c r="AR63" s="2"/>
      <c r="AT63">
        <v>100000000</v>
      </c>
      <c r="AU63">
        <v>1000</v>
      </c>
      <c r="AV63">
        <v>4</v>
      </c>
      <c r="AW63" s="2" t="s">
        <v>87</v>
      </c>
      <c r="AX63" s="2">
        <f t="shared" si="41"/>
        <v>10000</v>
      </c>
      <c r="AY63" s="3" t="e">
        <f t="shared" si="42"/>
        <v>#VALUE!</v>
      </c>
      <c r="AZ63" s="3">
        <f t="shared" si="43"/>
        <v>385349.46236559132</v>
      </c>
      <c r="BC63">
        <v>100000000</v>
      </c>
      <c r="BD63">
        <v>1000</v>
      </c>
      <c r="BE63">
        <v>4</v>
      </c>
      <c r="BF63" s="2">
        <f t="shared" si="24"/>
        <v>32</v>
      </c>
      <c r="BG63" s="2">
        <f t="shared" si="44"/>
        <v>10000</v>
      </c>
      <c r="BH63" s="3">
        <f t="shared" si="45"/>
        <v>3.2000000000000002E-3</v>
      </c>
      <c r="BI63" s="3">
        <f t="shared" si="46"/>
        <v>317540.32258064515</v>
      </c>
      <c r="BJ63" s="2"/>
      <c r="BL63" s="2"/>
      <c r="BP63" s="2"/>
      <c r="BY63" s="2"/>
      <c r="CA63" s="2"/>
      <c r="CE63" s="2"/>
      <c r="CP63" s="2"/>
      <c r="CT63" s="2"/>
    </row>
    <row r="64" spans="1:98" x14ac:dyDescent="0.25">
      <c r="A64">
        <v>100000000</v>
      </c>
      <c r="B64">
        <v>1000</v>
      </c>
      <c r="C64">
        <v>8</v>
      </c>
      <c r="D64" s="2">
        <v>31</v>
      </c>
      <c r="E64" s="2">
        <f t="shared" si="26"/>
        <v>10000</v>
      </c>
      <c r="F64" s="3">
        <f t="shared" si="27"/>
        <v>3.0999999999999999E-3</v>
      </c>
      <c r="G64" s="3">
        <f t="shared" si="28"/>
        <v>322580.6451612903</v>
      </c>
      <c r="J64">
        <v>100000000</v>
      </c>
      <c r="K64">
        <v>1000</v>
      </c>
      <c r="L64">
        <v>8</v>
      </c>
      <c r="M64" s="2">
        <v>47</v>
      </c>
      <c r="N64" s="2">
        <f t="shared" si="29"/>
        <v>10000</v>
      </c>
      <c r="O64" s="3">
        <f t="shared" si="30"/>
        <v>4.7000000000000002E-3</v>
      </c>
      <c r="P64" s="3">
        <f t="shared" si="31"/>
        <v>212765.95744680849</v>
      </c>
      <c r="Q64" s="2"/>
      <c r="S64">
        <v>100000000</v>
      </c>
      <c r="T64">
        <v>1000</v>
      </c>
      <c r="U64">
        <v>8</v>
      </c>
      <c r="V64" s="2">
        <v>16</v>
      </c>
      <c r="W64" s="2">
        <f t="shared" si="32"/>
        <v>10000</v>
      </c>
      <c r="X64" s="3">
        <f t="shared" si="33"/>
        <v>1.6000000000000001E-3</v>
      </c>
      <c r="Y64" s="3">
        <f t="shared" si="34"/>
        <v>625000</v>
      </c>
      <c r="AA64" s="2"/>
      <c r="AB64">
        <v>100000000</v>
      </c>
      <c r="AC64">
        <v>1000</v>
      </c>
      <c r="AD64">
        <v>8</v>
      </c>
      <c r="AE64" s="2">
        <v>31</v>
      </c>
      <c r="AF64" s="2">
        <f t="shared" si="35"/>
        <v>10000</v>
      </c>
      <c r="AG64" s="3">
        <f t="shared" si="36"/>
        <v>3.0999999999999999E-3</v>
      </c>
      <c r="AH64" s="3">
        <f t="shared" si="37"/>
        <v>322580.6451612903</v>
      </c>
      <c r="AK64">
        <v>100000000</v>
      </c>
      <c r="AL64">
        <v>1000</v>
      </c>
      <c r="AM64">
        <v>8</v>
      </c>
      <c r="AN64" s="2">
        <v>32</v>
      </c>
      <c r="AO64" s="2">
        <f t="shared" si="38"/>
        <v>10000</v>
      </c>
      <c r="AP64" s="3">
        <f t="shared" si="39"/>
        <v>3.2000000000000002E-3</v>
      </c>
      <c r="AQ64" s="3">
        <f t="shared" si="40"/>
        <v>312500</v>
      </c>
      <c r="AR64" s="2"/>
      <c r="AT64">
        <v>100000000</v>
      </c>
      <c r="AU64">
        <v>1000</v>
      </c>
      <c r="AV64">
        <v>8</v>
      </c>
      <c r="AW64" s="2" t="s">
        <v>87</v>
      </c>
      <c r="AX64" s="2">
        <f t="shared" si="41"/>
        <v>10000</v>
      </c>
      <c r="AY64" s="3" t="e">
        <f t="shared" si="42"/>
        <v>#VALUE!</v>
      </c>
      <c r="AZ64" s="3">
        <f t="shared" si="43"/>
        <v>359085.44955387776</v>
      </c>
      <c r="BC64">
        <v>100000000</v>
      </c>
      <c r="BD64">
        <v>1000</v>
      </c>
      <c r="BE64">
        <v>8</v>
      </c>
      <c r="BF64" s="2">
        <f t="shared" si="24"/>
        <v>31</v>
      </c>
      <c r="BG64" s="2">
        <f t="shared" si="44"/>
        <v>10000</v>
      </c>
      <c r="BH64" s="3">
        <f t="shared" si="45"/>
        <v>3.0999999999999999E-3</v>
      </c>
      <c r="BI64" s="3">
        <f t="shared" si="46"/>
        <v>322580.6451612903</v>
      </c>
      <c r="BJ64" s="2"/>
      <c r="BL64" s="2"/>
      <c r="BP64" s="2"/>
      <c r="BY64" s="2"/>
      <c r="CA64" s="2"/>
      <c r="CE64" s="2"/>
      <c r="CP64" s="2"/>
      <c r="CT64" s="2"/>
    </row>
    <row r="65" spans="1:98" x14ac:dyDescent="0.25">
      <c r="A65">
        <v>100000000</v>
      </c>
      <c r="B65">
        <v>1000</v>
      </c>
      <c r="C65">
        <v>64</v>
      </c>
      <c r="D65" s="2">
        <v>15</v>
      </c>
      <c r="E65" s="2">
        <f t="shared" si="26"/>
        <v>10000</v>
      </c>
      <c r="F65" s="3">
        <f t="shared" si="27"/>
        <v>1.5E-3</v>
      </c>
      <c r="G65" s="3">
        <f t="shared" si="28"/>
        <v>666666.66666666663</v>
      </c>
      <c r="J65">
        <v>100000000</v>
      </c>
      <c r="K65">
        <v>1000</v>
      </c>
      <c r="L65">
        <v>64</v>
      </c>
      <c r="M65" s="2">
        <v>31</v>
      </c>
      <c r="N65" s="2">
        <f t="shared" si="29"/>
        <v>10000</v>
      </c>
      <c r="O65" s="3">
        <f t="shared" si="30"/>
        <v>3.0999999999999999E-3</v>
      </c>
      <c r="P65" s="3">
        <f t="shared" si="31"/>
        <v>322580.6451612903</v>
      </c>
      <c r="Q65" s="2"/>
      <c r="S65">
        <v>100000000</v>
      </c>
      <c r="T65">
        <v>1000</v>
      </c>
      <c r="U65">
        <v>64</v>
      </c>
      <c r="V65" s="2">
        <v>31</v>
      </c>
      <c r="W65" s="2">
        <f t="shared" si="32"/>
        <v>10000</v>
      </c>
      <c r="X65" s="3">
        <f t="shared" si="33"/>
        <v>3.0999999999999999E-3</v>
      </c>
      <c r="Y65" s="3">
        <f t="shared" si="34"/>
        <v>322580.6451612903</v>
      </c>
      <c r="AA65" s="2"/>
      <c r="AB65">
        <v>100000000</v>
      </c>
      <c r="AC65">
        <v>1000</v>
      </c>
      <c r="AD65">
        <v>64</v>
      </c>
      <c r="AE65" s="2">
        <v>31</v>
      </c>
      <c r="AF65" s="2">
        <f t="shared" si="35"/>
        <v>10000</v>
      </c>
      <c r="AG65" s="3">
        <f t="shared" si="36"/>
        <v>3.0999999999999999E-3</v>
      </c>
      <c r="AH65" s="3">
        <f t="shared" si="37"/>
        <v>322580.6451612903</v>
      </c>
      <c r="AK65">
        <v>100000000</v>
      </c>
      <c r="AL65">
        <v>1000</v>
      </c>
      <c r="AM65">
        <v>64</v>
      </c>
      <c r="AN65" s="2">
        <v>32</v>
      </c>
      <c r="AO65" s="2">
        <f t="shared" si="38"/>
        <v>10000</v>
      </c>
      <c r="AP65" s="3">
        <f t="shared" si="39"/>
        <v>3.2000000000000002E-3</v>
      </c>
      <c r="AQ65" s="3">
        <f t="shared" si="40"/>
        <v>312500</v>
      </c>
      <c r="AR65" s="2"/>
      <c r="AT65">
        <v>100000000</v>
      </c>
      <c r="AU65">
        <v>1000</v>
      </c>
      <c r="AV65">
        <v>64</v>
      </c>
      <c r="AW65" s="2" t="s">
        <v>87</v>
      </c>
      <c r="AX65" s="2">
        <f t="shared" si="41"/>
        <v>10000</v>
      </c>
      <c r="AY65" s="3" t="e">
        <f t="shared" si="42"/>
        <v>#VALUE!</v>
      </c>
      <c r="AZ65" s="3">
        <f t="shared" si="43"/>
        <v>389381.7204301075</v>
      </c>
      <c r="BC65">
        <v>100000000</v>
      </c>
      <c r="BD65">
        <v>1000</v>
      </c>
      <c r="BE65">
        <v>64</v>
      </c>
      <c r="BF65" s="2">
        <f t="shared" si="24"/>
        <v>31</v>
      </c>
      <c r="BG65" s="2">
        <f t="shared" si="44"/>
        <v>10000</v>
      </c>
      <c r="BH65" s="3">
        <f t="shared" si="45"/>
        <v>3.0999999999999999E-3</v>
      </c>
      <c r="BI65" s="3">
        <f t="shared" si="46"/>
        <v>322580.6451612903</v>
      </c>
      <c r="BJ65" s="2"/>
      <c r="BL65" s="2"/>
      <c r="BP65" s="2"/>
      <c r="BY65" s="2"/>
      <c r="CA65" s="2"/>
      <c r="CE65" s="2"/>
      <c r="CP65" s="2"/>
      <c r="CT65" s="2"/>
    </row>
    <row r="66" spans="1:98" x14ac:dyDescent="0.25">
      <c r="A66">
        <v>100000000</v>
      </c>
      <c r="B66">
        <v>1000</v>
      </c>
      <c r="C66">
        <v>512</v>
      </c>
      <c r="D66" s="2">
        <v>31</v>
      </c>
      <c r="E66" s="2">
        <f t="shared" si="26"/>
        <v>10000</v>
      </c>
      <c r="F66" s="3">
        <f t="shared" si="27"/>
        <v>3.0999999999999999E-3</v>
      </c>
      <c r="G66" s="3">
        <f t="shared" si="28"/>
        <v>322580.6451612903</v>
      </c>
      <c r="J66">
        <v>100000000</v>
      </c>
      <c r="K66">
        <v>1000</v>
      </c>
      <c r="L66">
        <v>512</v>
      </c>
      <c r="M66" s="2">
        <v>31</v>
      </c>
      <c r="N66" s="2">
        <f t="shared" si="29"/>
        <v>10000</v>
      </c>
      <c r="O66" s="3">
        <f t="shared" si="30"/>
        <v>3.0999999999999999E-3</v>
      </c>
      <c r="P66" s="3">
        <f t="shared" si="31"/>
        <v>322580.6451612903</v>
      </c>
      <c r="Q66" s="2"/>
      <c r="S66">
        <v>100000000</v>
      </c>
      <c r="T66">
        <v>1000</v>
      </c>
      <c r="U66">
        <v>512</v>
      </c>
      <c r="V66" s="2">
        <v>31</v>
      </c>
      <c r="W66" s="2">
        <f t="shared" si="32"/>
        <v>10000</v>
      </c>
      <c r="X66" s="3">
        <f t="shared" si="33"/>
        <v>3.0999999999999999E-3</v>
      </c>
      <c r="Y66" s="3">
        <f t="shared" si="34"/>
        <v>322580.6451612903</v>
      </c>
      <c r="AA66" s="2"/>
      <c r="AB66">
        <v>100000000</v>
      </c>
      <c r="AC66">
        <v>1000</v>
      </c>
      <c r="AD66">
        <v>512</v>
      </c>
      <c r="AE66" s="2">
        <v>16</v>
      </c>
      <c r="AF66" s="2">
        <f t="shared" si="35"/>
        <v>10000</v>
      </c>
      <c r="AG66" s="3">
        <f t="shared" si="36"/>
        <v>1.6000000000000001E-3</v>
      </c>
      <c r="AH66" s="3">
        <f t="shared" si="37"/>
        <v>625000</v>
      </c>
      <c r="AK66">
        <v>100000000</v>
      </c>
      <c r="AL66">
        <v>1000</v>
      </c>
      <c r="AM66">
        <v>512</v>
      </c>
      <c r="AN66" s="2">
        <v>15</v>
      </c>
      <c r="AO66" s="2">
        <f t="shared" si="38"/>
        <v>10000</v>
      </c>
      <c r="AP66" s="3">
        <f t="shared" si="39"/>
        <v>1.5E-3</v>
      </c>
      <c r="AQ66" s="3">
        <f t="shared" si="40"/>
        <v>666666.66666666663</v>
      </c>
      <c r="AR66" s="2"/>
      <c r="AT66">
        <v>100000000</v>
      </c>
      <c r="AU66">
        <v>1000</v>
      </c>
      <c r="AV66">
        <v>512</v>
      </c>
      <c r="AW66" s="2" t="s">
        <v>87</v>
      </c>
      <c r="AX66" s="2">
        <f t="shared" si="41"/>
        <v>10000</v>
      </c>
      <c r="AY66" s="3" t="e">
        <f t="shared" si="42"/>
        <v>#VALUE!</v>
      </c>
      <c r="AZ66" s="3">
        <f t="shared" si="43"/>
        <v>451881.7204301075</v>
      </c>
      <c r="BC66">
        <v>100000000</v>
      </c>
      <c r="BD66">
        <v>1000</v>
      </c>
      <c r="BE66">
        <v>512</v>
      </c>
      <c r="BF66" s="2">
        <f t="shared" si="24"/>
        <v>31</v>
      </c>
      <c r="BG66" s="2">
        <f t="shared" si="44"/>
        <v>10000</v>
      </c>
      <c r="BH66" s="3">
        <f t="shared" si="45"/>
        <v>3.0999999999999999E-3</v>
      </c>
      <c r="BI66" s="3">
        <f t="shared" si="46"/>
        <v>387231.18279569887</v>
      </c>
      <c r="BJ66" s="2"/>
      <c r="BL66" s="2"/>
      <c r="BP66" s="2"/>
      <c r="BY66" s="2"/>
      <c r="CA66" s="2"/>
      <c r="CE66" s="2"/>
      <c r="CP66" s="2"/>
      <c r="CT66" s="2"/>
    </row>
    <row r="67" spans="1:98" x14ac:dyDescent="0.25">
      <c r="A67">
        <v>100000000</v>
      </c>
      <c r="B67">
        <v>1000</v>
      </c>
      <c r="C67">
        <v>4096</v>
      </c>
      <c r="D67" s="2">
        <v>16</v>
      </c>
      <c r="E67" s="2">
        <f t="shared" si="26"/>
        <v>10000</v>
      </c>
      <c r="F67" s="3">
        <f t="shared" si="27"/>
        <v>1.6000000000000001E-3</v>
      </c>
      <c r="G67" s="3">
        <f t="shared" si="28"/>
        <v>625000</v>
      </c>
      <c r="J67">
        <v>100000000</v>
      </c>
      <c r="K67">
        <v>1000</v>
      </c>
      <c r="L67">
        <v>4096</v>
      </c>
      <c r="M67" s="2">
        <v>15</v>
      </c>
      <c r="N67" s="2">
        <f t="shared" si="29"/>
        <v>10000</v>
      </c>
      <c r="O67" s="3">
        <f t="shared" si="30"/>
        <v>1.5E-3</v>
      </c>
      <c r="P67" s="3">
        <f t="shared" si="31"/>
        <v>666666.66666666663</v>
      </c>
      <c r="Q67" s="2"/>
      <c r="S67">
        <v>100000000</v>
      </c>
      <c r="T67">
        <v>1000</v>
      </c>
      <c r="U67">
        <v>4096</v>
      </c>
      <c r="V67" s="2">
        <v>31</v>
      </c>
      <c r="W67" s="2">
        <f t="shared" si="32"/>
        <v>10000</v>
      </c>
      <c r="X67" s="3">
        <f t="shared" si="33"/>
        <v>3.0999999999999999E-3</v>
      </c>
      <c r="Y67" s="3">
        <f t="shared" si="34"/>
        <v>322580.6451612903</v>
      </c>
      <c r="AA67" s="2"/>
      <c r="AB67">
        <v>100000000</v>
      </c>
      <c r="AC67">
        <v>1000</v>
      </c>
      <c r="AD67">
        <v>4096</v>
      </c>
      <c r="AE67" s="2">
        <v>15</v>
      </c>
      <c r="AF67" s="2">
        <f t="shared" si="35"/>
        <v>10000</v>
      </c>
      <c r="AG67" s="3">
        <f t="shared" si="36"/>
        <v>1.5E-3</v>
      </c>
      <c r="AH67" s="3">
        <f t="shared" si="37"/>
        <v>666666.66666666663</v>
      </c>
      <c r="AK67">
        <v>100000000</v>
      </c>
      <c r="AL67">
        <v>1000</v>
      </c>
      <c r="AM67">
        <v>4096</v>
      </c>
      <c r="AN67" s="2">
        <v>31</v>
      </c>
      <c r="AO67" s="2">
        <f t="shared" si="38"/>
        <v>10000</v>
      </c>
      <c r="AP67" s="3">
        <f t="shared" si="39"/>
        <v>3.0999999999999999E-3</v>
      </c>
      <c r="AQ67" s="3">
        <f t="shared" si="40"/>
        <v>322580.6451612903</v>
      </c>
      <c r="AR67" s="2"/>
      <c r="AT67">
        <v>100000000</v>
      </c>
      <c r="AU67">
        <v>1000</v>
      </c>
      <c r="AV67">
        <v>4096</v>
      </c>
      <c r="AW67" s="2" t="s">
        <v>87</v>
      </c>
      <c r="AX67" s="2">
        <f t="shared" si="41"/>
        <v>10000</v>
      </c>
      <c r="AY67" s="3" t="e">
        <f t="shared" si="42"/>
        <v>#VALUE!</v>
      </c>
      <c r="AZ67" s="3">
        <f t="shared" si="43"/>
        <v>520698.92473118269</v>
      </c>
      <c r="BC67">
        <v>100000000</v>
      </c>
      <c r="BD67">
        <v>1000</v>
      </c>
      <c r="BE67">
        <v>4096</v>
      </c>
      <c r="BF67" s="2">
        <f t="shared" si="24"/>
        <v>16</v>
      </c>
      <c r="BG67" s="2">
        <f t="shared" si="44"/>
        <v>10000</v>
      </c>
      <c r="BH67" s="3">
        <f t="shared" si="45"/>
        <v>1.6000000000000001E-3</v>
      </c>
      <c r="BI67" s="3">
        <f t="shared" si="46"/>
        <v>572849.46236559132</v>
      </c>
      <c r="BJ67" s="2"/>
      <c r="BL67" s="2"/>
      <c r="BP67" s="2"/>
      <c r="BY67" s="2"/>
      <c r="CA67" s="2"/>
      <c r="CE67" s="2"/>
      <c r="CP67" s="2"/>
      <c r="CT67" s="2"/>
    </row>
    <row r="68" spans="1:98" x14ac:dyDescent="0.25">
      <c r="A68">
        <v>100000000</v>
      </c>
      <c r="B68">
        <v>1000</v>
      </c>
      <c r="C68">
        <v>32768</v>
      </c>
      <c r="D68" s="2">
        <v>32</v>
      </c>
      <c r="E68" s="2">
        <f t="shared" si="26"/>
        <v>10000</v>
      </c>
      <c r="F68" s="3">
        <f t="shared" si="27"/>
        <v>3.2000000000000002E-3</v>
      </c>
      <c r="G68" s="3">
        <f t="shared" si="28"/>
        <v>312500</v>
      </c>
      <c r="J68">
        <v>100000000</v>
      </c>
      <c r="K68">
        <v>1000</v>
      </c>
      <c r="L68">
        <v>32768</v>
      </c>
      <c r="M68" s="2">
        <v>32</v>
      </c>
      <c r="N68" s="2">
        <f t="shared" si="29"/>
        <v>10000</v>
      </c>
      <c r="O68" s="3">
        <f t="shared" si="30"/>
        <v>3.2000000000000002E-3</v>
      </c>
      <c r="P68" s="3">
        <f t="shared" si="31"/>
        <v>312500</v>
      </c>
      <c r="Q68" s="2"/>
      <c r="S68">
        <v>100000000</v>
      </c>
      <c r="T68">
        <v>1000</v>
      </c>
      <c r="U68">
        <v>32768</v>
      </c>
      <c r="V68" s="2">
        <v>31</v>
      </c>
      <c r="W68" s="2">
        <f t="shared" si="32"/>
        <v>10000</v>
      </c>
      <c r="X68" s="3">
        <f t="shared" si="33"/>
        <v>3.0999999999999999E-3</v>
      </c>
      <c r="Y68" s="3">
        <f t="shared" si="34"/>
        <v>322580.6451612903</v>
      </c>
      <c r="AA68" s="2"/>
      <c r="AB68">
        <v>100000000</v>
      </c>
      <c r="AC68">
        <v>1000</v>
      </c>
      <c r="AD68">
        <v>32768</v>
      </c>
      <c r="AE68" s="2">
        <v>32</v>
      </c>
      <c r="AF68" s="2">
        <f t="shared" si="35"/>
        <v>10000</v>
      </c>
      <c r="AG68" s="3">
        <f t="shared" si="36"/>
        <v>3.2000000000000002E-3</v>
      </c>
      <c r="AH68" s="3">
        <f t="shared" si="37"/>
        <v>312500</v>
      </c>
      <c r="AK68">
        <v>100000000</v>
      </c>
      <c r="AL68">
        <v>1000</v>
      </c>
      <c r="AM68">
        <v>32768</v>
      </c>
      <c r="AN68" s="2">
        <v>31</v>
      </c>
      <c r="AO68" s="2">
        <f t="shared" si="38"/>
        <v>10000</v>
      </c>
      <c r="AP68" s="3">
        <f t="shared" si="39"/>
        <v>3.0999999999999999E-3</v>
      </c>
      <c r="AQ68" s="3">
        <f t="shared" si="40"/>
        <v>322580.6451612903</v>
      </c>
      <c r="AR68" s="2"/>
      <c r="AT68">
        <v>100000000</v>
      </c>
      <c r="AU68">
        <v>1000</v>
      </c>
      <c r="AV68">
        <v>32768</v>
      </c>
      <c r="AW68" s="2" t="s">
        <v>87</v>
      </c>
      <c r="AX68" s="2">
        <f t="shared" si="41"/>
        <v>10000</v>
      </c>
      <c r="AY68" s="3" t="e">
        <f t="shared" si="42"/>
        <v>#VALUE!</v>
      </c>
      <c r="AZ68" s="3">
        <f t="shared" si="43"/>
        <v>316532.25806451606</v>
      </c>
      <c r="BC68">
        <v>100000000</v>
      </c>
      <c r="BD68">
        <v>1000</v>
      </c>
      <c r="BE68">
        <v>32768</v>
      </c>
      <c r="BF68" s="2">
        <f t="shared" si="24"/>
        <v>32</v>
      </c>
      <c r="BG68" s="2">
        <f t="shared" si="44"/>
        <v>10000</v>
      </c>
      <c r="BH68" s="3">
        <f t="shared" si="45"/>
        <v>3.2000000000000002E-3</v>
      </c>
      <c r="BI68" s="3">
        <f t="shared" si="46"/>
        <v>314516.12903225806</v>
      </c>
      <c r="BJ68" s="2"/>
      <c r="BL68" s="2"/>
      <c r="BP68" s="2"/>
      <c r="BY68" s="2"/>
      <c r="CA68" s="2"/>
      <c r="CE68" s="2"/>
      <c r="CP68" s="2"/>
      <c r="CT68" s="2"/>
    </row>
    <row r="69" spans="1:98" x14ac:dyDescent="0.25">
      <c r="A69">
        <v>100000000</v>
      </c>
      <c r="B69">
        <v>1000</v>
      </c>
      <c r="C69">
        <v>262144</v>
      </c>
      <c r="D69" s="2">
        <v>31</v>
      </c>
      <c r="E69" s="2">
        <f t="shared" si="26"/>
        <v>10000</v>
      </c>
      <c r="F69" s="3">
        <f t="shared" si="27"/>
        <v>3.0999999999999999E-3</v>
      </c>
      <c r="G69" s="3">
        <f t="shared" si="28"/>
        <v>322580.6451612903</v>
      </c>
      <c r="J69">
        <v>100000000</v>
      </c>
      <c r="K69">
        <v>1000</v>
      </c>
      <c r="L69">
        <v>262144</v>
      </c>
      <c r="M69" s="2">
        <v>31</v>
      </c>
      <c r="N69" s="2">
        <f t="shared" si="29"/>
        <v>10000</v>
      </c>
      <c r="O69" s="3">
        <f t="shared" si="30"/>
        <v>3.0999999999999999E-3</v>
      </c>
      <c r="P69" s="3">
        <f t="shared" si="31"/>
        <v>322580.6451612903</v>
      </c>
      <c r="Q69" s="2"/>
      <c r="S69">
        <v>100000000</v>
      </c>
      <c r="T69">
        <v>1000</v>
      </c>
      <c r="U69">
        <v>262144</v>
      </c>
      <c r="V69" s="2">
        <v>0</v>
      </c>
      <c r="W69" s="2">
        <f t="shared" si="32"/>
        <v>10000</v>
      </c>
      <c r="X69" s="3">
        <f t="shared" si="33"/>
        <v>0</v>
      </c>
      <c r="Y69" s="3" t="e">
        <f t="shared" si="34"/>
        <v>#DIV/0!</v>
      </c>
      <c r="AA69" s="2"/>
      <c r="AB69">
        <v>100000000</v>
      </c>
      <c r="AC69">
        <v>1000</v>
      </c>
      <c r="AD69">
        <v>262144</v>
      </c>
      <c r="AE69" s="2">
        <v>0</v>
      </c>
      <c r="AF69" s="2">
        <f t="shared" si="35"/>
        <v>10000</v>
      </c>
      <c r="AG69" s="3">
        <f t="shared" si="36"/>
        <v>0</v>
      </c>
      <c r="AH69" s="3" t="e">
        <f t="shared" si="37"/>
        <v>#DIV/0!</v>
      </c>
      <c r="AK69">
        <v>100000000</v>
      </c>
      <c r="AL69">
        <v>1000</v>
      </c>
      <c r="AM69">
        <v>262144</v>
      </c>
      <c r="AN69" s="2">
        <v>31</v>
      </c>
      <c r="AO69" s="2">
        <f t="shared" si="38"/>
        <v>10000</v>
      </c>
      <c r="AP69" s="3">
        <f t="shared" si="39"/>
        <v>3.0999999999999999E-3</v>
      </c>
      <c r="AQ69" s="3">
        <f t="shared" si="40"/>
        <v>322580.6451612903</v>
      </c>
      <c r="AR69" s="2"/>
      <c r="AT69">
        <v>100000000</v>
      </c>
      <c r="AU69">
        <v>1000</v>
      </c>
      <c r="AV69">
        <v>262144</v>
      </c>
      <c r="AW69" s="2" t="s">
        <v>87</v>
      </c>
      <c r="AX69" s="2">
        <f t="shared" si="41"/>
        <v>10000</v>
      </c>
      <c r="AY69" s="3" t="e">
        <f t="shared" si="42"/>
        <v>#VALUE!</v>
      </c>
      <c r="AZ69" s="3" t="e">
        <f t="shared" si="43"/>
        <v>#DIV/0!</v>
      </c>
      <c r="BC69">
        <v>100000000</v>
      </c>
      <c r="BD69">
        <v>1000</v>
      </c>
      <c r="BE69">
        <v>262144</v>
      </c>
      <c r="BF69" s="2">
        <f t="shared" si="24"/>
        <v>31</v>
      </c>
      <c r="BG69" s="2">
        <f t="shared" si="44"/>
        <v>10000</v>
      </c>
      <c r="BH69" s="3">
        <f t="shared" si="45"/>
        <v>3.0999999999999999E-3</v>
      </c>
      <c r="BI69" s="3" t="e">
        <f t="shared" si="46"/>
        <v>#DIV/0!</v>
      </c>
      <c r="BJ69" s="2"/>
      <c r="BL69" s="2"/>
      <c r="BP69" s="2"/>
      <c r="BY69" s="2"/>
      <c r="CA69" s="2"/>
      <c r="CE69" s="2"/>
      <c r="CP69" s="2"/>
      <c r="CT69" s="2"/>
    </row>
    <row r="70" spans="1:98" x14ac:dyDescent="0.25">
      <c r="A70">
        <v>100000000</v>
      </c>
      <c r="B70">
        <v>10000</v>
      </c>
      <c r="C70">
        <v>2</v>
      </c>
      <c r="D70" s="2">
        <v>780</v>
      </c>
      <c r="E70" s="2">
        <f t="shared" si="3"/>
        <v>100000</v>
      </c>
      <c r="F70" s="3">
        <f t="shared" si="4"/>
        <v>7.7999999999999996E-3</v>
      </c>
      <c r="G70" s="3">
        <f t="shared" si="5"/>
        <v>128205.1282051282</v>
      </c>
      <c r="J70">
        <v>100000000</v>
      </c>
      <c r="K70">
        <v>10000</v>
      </c>
      <c r="L70">
        <v>2</v>
      </c>
      <c r="M70" s="2">
        <v>718</v>
      </c>
      <c r="N70" s="2">
        <f t="shared" si="6"/>
        <v>100000</v>
      </c>
      <c r="O70" s="3">
        <f t="shared" si="7"/>
        <v>7.1799999999999998E-3</v>
      </c>
      <c r="P70" s="3">
        <f t="shared" si="8"/>
        <v>139275.76601671308</v>
      </c>
      <c r="Q70" s="2"/>
      <c r="S70">
        <v>100000000</v>
      </c>
      <c r="T70">
        <v>10000</v>
      </c>
      <c r="U70">
        <v>2</v>
      </c>
      <c r="V70" s="2">
        <v>717</v>
      </c>
      <c r="W70" s="2">
        <f t="shared" si="9"/>
        <v>100000</v>
      </c>
      <c r="X70" s="3">
        <f t="shared" si="10"/>
        <v>7.1700000000000002E-3</v>
      </c>
      <c r="Y70" s="3">
        <f t="shared" si="11"/>
        <v>139470.0139470014</v>
      </c>
      <c r="AA70" s="2"/>
      <c r="AB70">
        <v>100000000</v>
      </c>
      <c r="AC70">
        <v>10000</v>
      </c>
      <c r="AD70">
        <v>2</v>
      </c>
      <c r="AE70" s="2">
        <v>734</v>
      </c>
      <c r="AF70" s="2">
        <f t="shared" si="12"/>
        <v>100000</v>
      </c>
      <c r="AG70" s="3">
        <f t="shared" si="13"/>
        <v>7.3400000000000002E-3</v>
      </c>
      <c r="AH70" s="3">
        <f t="shared" si="14"/>
        <v>136239.78201634879</v>
      </c>
      <c r="AK70">
        <v>100000000</v>
      </c>
      <c r="AL70">
        <v>10000</v>
      </c>
      <c r="AM70">
        <v>2</v>
      </c>
      <c r="AN70" s="2">
        <v>702</v>
      </c>
      <c r="AO70" s="2">
        <f t="shared" si="15"/>
        <v>100000</v>
      </c>
      <c r="AP70" s="3">
        <f t="shared" si="16"/>
        <v>7.0200000000000002E-3</v>
      </c>
      <c r="AQ70" s="3">
        <f t="shared" si="17"/>
        <v>142450.14245014245</v>
      </c>
      <c r="AR70" s="2"/>
      <c r="AT70">
        <v>100000000</v>
      </c>
      <c r="AU70">
        <v>10000</v>
      </c>
      <c r="AV70">
        <v>2</v>
      </c>
      <c r="AW70" s="2">
        <f t="shared" si="23"/>
        <v>730.2</v>
      </c>
      <c r="AX70" s="2">
        <f t="shared" si="18"/>
        <v>100000</v>
      </c>
      <c r="AY70" s="3">
        <f t="shared" si="19"/>
        <v>7.3020000000000003E-3</v>
      </c>
      <c r="AZ70" s="3">
        <f t="shared" si="20"/>
        <v>137128.16652706679</v>
      </c>
      <c r="BC70">
        <v>100000000</v>
      </c>
      <c r="BD70">
        <v>10000</v>
      </c>
      <c r="BE70">
        <v>2</v>
      </c>
      <c r="BF70" s="2">
        <f t="shared" si="24"/>
        <v>718</v>
      </c>
      <c r="BG70" s="2">
        <f t="shared" si="21"/>
        <v>100000</v>
      </c>
      <c r="BH70" s="3">
        <f t="shared" si="25"/>
        <v>7.1799999999999998E-3</v>
      </c>
      <c r="BI70" s="3">
        <f t="shared" si="22"/>
        <v>138201.96627188992</v>
      </c>
      <c r="BJ70" s="2"/>
      <c r="BL70" s="2"/>
      <c r="BP70" s="2"/>
      <c r="BY70" s="2"/>
      <c r="CA70" s="2"/>
      <c r="CE70" s="2"/>
      <c r="CP70" s="2"/>
      <c r="CT70" s="2"/>
    </row>
    <row r="71" spans="1:98" x14ac:dyDescent="0.25">
      <c r="A71">
        <v>100000000</v>
      </c>
      <c r="B71">
        <v>10000</v>
      </c>
      <c r="C71">
        <v>4</v>
      </c>
      <c r="D71" s="2">
        <v>795</v>
      </c>
      <c r="E71" s="2">
        <f t="shared" si="3"/>
        <v>100000</v>
      </c>
      <c r="F71" s="3">
        <f t="shared" si="4"/>
        <v>7.9500000000000005E-3</v>
      </c>
      <c r="G71" s="3">
        <f t="shared" si="5"/>
        <v>125786.16352201258</v>
      </c>
      <c r="J71">
        <v>100000000</v>
      </c>
      <c r="K71">
        <v>10000</v>
      </c>
      <c r="L71">
        <v>4</v>
      </c>
      <c r="M71" s="2">
        <v>764</v>
      </c>
      <c r="N71" s="2">
        <f t="shared" si="6"/>
        <v>100000</v>
      </c>
      <c r="O71" s="3">
        <f t="shared" si="7"/>
        <v>7.6400000000000001E-3</v>
      </c>
      <c r="P71" s="3">
        <f t="shared" si="8"/>
        <v>130890.05235602093</v>
      </c>
      <c r="Q71" s="2"/>
      <c r="S71">
        <v>100000000</v>
      </c>
      <c r="T71">
        <v>10000</v>
      </c>
      <c r="U71">
        <v>4</v>
      </c>
      <c r="V71" s="2">
        <v>702</v>
      </c>
      <c r="W71" s="2">
        <f t="shared" si="9"/>
        <v>100000</v>
      </c>
      <c r="X71" s="3">
        <f t="shared" si="10"/>
        <v>7.0200000000000002E-3</v>
      </c>
      <c r="Y71" s="3">
        <f t="shared" si="11"/>
        <v>142450.14245014245</v>
      </c>
      <c r="AA71" s="2"/>
      <c r="AB71">
        <v>100000000</v>
      </c>
      <c r="AC71">
        <v>10000</v>
      </c>
      <c r="AD71">
        <v>4</v>
      </c>
      <c r="AE71" s="2">
        <v>733</v>
      </c>
      <c r="AF71" s="2">
        <f t="shared" si="12"/>
        <v>100000</v>
      </c>
      <c r="AG71" s="3">
        <f t="shared" si="13"/>
        <v>7.3299999999999997E-3</v>
      </c>
      <c r="AH71" s="3">
        <f t="shared" si="14"/>
        <v>136425.64802182809</v>
      </c>
      <c r="AK71">
        <v>100000000</v>
      </c>
      <c r="AL71">
        <v>10000</v>
      </c>
      <c r="AM71">
        <v>4</v>
      </c>
      <c r="AN71" s="2">
        <v>733</v>
      </c>
      <c r="AO71" s="2">
        <f t="shared" si="15"/>
        <v>100000</v>
      </c>
      <c r="AP71" s="3">
        <f t="shared" si="16"/>
        <v>7.3299999999999997E-3</v>
      </c>
      <c r="AQ71" s="3">
        <f t="shared" si="17"/>
        <v>136425.64802182809</v>
      </c>
      <c r="AR71" s="2"/>
      <c r="AT71">
        <v>100000000</v>
      </c>
      <c r="AU71">
        <v>10000</v>
      </c>
      <c r="AV71">
        <v>4</v>
      </c>
      <c r="AW71" s="2">
        <f t="shared" si="23"/>
        <v>745.4</v>
      </c>
      <c r="AX71" s="2">
        <f t="shared" si="18"/>
        <v>100000</v>
      </c>
      <c r="AY71" s="3">
        <f t="shared" si="19"/>
        <v>7.4539999999999997E-3</v>
      </c>
      <c r="AZ71" s="3">
        <f t="shared" si="20"/>
        <v>134395.53087436646</v>
      </c>
      <c r="BC71">
        <v>100000000</v>
      </c>
      <c r="BD71">
        <v>10000</v>
      </c>
      <c r="BE71">
        <v>4</v>
      </c>
      <c r="BF71" s="2">
        <f t="shared" si="24"/>
        <v>733</v>
      </c>
      <c r="BG71" s="2">
        <f t="shared" si="21"/>
        <v>100000</v>
      </c>
      <c r="BH71" s="3">
        <f t="shared" si="25"/>
        <v>7.3299999999999997E-3</v>
      </c>
      <c r="BI71" s="3">
        <f t="shared" si="22"/>
        <v>135410.58944809728</v>
      </c>
      <c r="BJ71" s="2"/>
      <c r="BL71" s="2"/>
      <c r="BP71" s="2"/>
      <c r="BY71" s="2"/>
      <c r="CA71" s="2"/>
      <c r="CE71" s="2"/>
      <c r="CP71" s="2"/>
      <c r="CT71" s="2"/>
    </row>
    <row r="72" spans="1:98" x14ac:dyDescent="0.25">
      <c r="A72">
        <v>100000000</v>
      </c>
      <c r="B72">
        <v>10000</v>
      </c>
      <c r="C72">
        <v>8</v>
      </c>
      <c r="D72" s="2">
        <v>702</v>
      </c>
      <c r="E72" s="2">
        <f t="shared" si="3"/>
        <v>100000</v>
      </c>
      <c r="F72" s="3">
        <f t="shared" si="4"/>
        <v>7.0200000000000002E-3</v>
      </c>
      <c r="G72" s="3">
        <f t="shared" si="5"/>
        <v>142450.14245014245</v>
      </c>
      <c r="J72">
        <v>100000000</v>
      </c>
      <c r="K72">
        <v>10000</v>
      </c>
      <c r="L72">
        <v>8</v>
      </c>
      <c r="M72" s="2">
        <v>733</v>
      </c>
      <c r="N72" s="2">
        <f t="shared" si="6"/>
        <v>100000</v>
      </c>
      <c r="O72" s="3">
        <f t="shared" si="7"/>
        <v>7.3299999999999997E-3</v>
      </c>
      <c r="P72" s="3">
        <f t="shared" si="8"/>
        <v>136425.64802182809</v>
      </c>
      <c r="Q72" s="2"/>
      <c r="S72">
        <v>100000000</v>
      </c>
      <c r="T72">
        <v>10000</v>
      </c>
      <c r="U72">
        <v>8</v>
      </c>
      <c r="V72" s="2">
        <v>749</v>
      </c>
      <c r="W72" s="2">
        <f t="shared" si="9"/>
        <v>100000</v>
      </c>
      <c r="X72" s="3">
        <f t="shared" si="10"/>
        <v>7.4900000000000001E-3</v>
      </c>
      <c r="Y72" s="3">
        <f t="shared" si="11"/>
        <v>133511.34846461948</v>
      </c>
      <c r="AA72" s="2"/>
      <c r="AB72">
        <v>100000000</v>
      </c>
      <c r="AC72">
        <v>10000</v>
      </c>
      <c r="AD72">
        <v>8</v>
      </c>
      <c r="AE72" s="2">
        <v>702</v>
      </c>
      <c r="AF72" s="2">
        <f t="shared" si="12"/>
        <v>100000</v>
      </c>
      <c r="AG72" s="3">
        <f t="shared" si="13"/>
        <v>7.0200000000000002E-3</v>
      </c>
      <c r="AH72" s="3">
        <f t="shared" si="14"/>
        <v>142450.14245014245</v>
      </c>
      <c r="AK72">
        <v>100000000</v>
      </c>
      <c r="AL72">
        <v>10000</v>
      </c>
      <c r="AM72">
        <v>8</v>
      </c>
      <c r="AN72" s="2">
        <v>717</v>
      </c>
      <c r="AO72" s="2">
        <f t="shared" si="15"/>
        <v>100000</v>
      </c>
      <c r="AP72" s="3">
        <f t="shared" si="16"/>
        <v>7.1700000000000002E-3</v>
      </c>
      <c r="AQ72" s="3">
        <f t="shared" si="17"/>
        <v>139470.0139470014</v>
      </c>
      <c r="AR72" s="2"/>
      <c r="AT72">
        <v>100000000</v>
      </c>
      <c r="AU72">
        <v>10000</v>
      </c>
      <c r="AV72">
        <v>8</v>
      </c>
      <c r="AW72" s="2">
        <f t="shared" si="23"/>
        <v>720.6</v>
      </c>
      <c r="AX72" s="2">
        <f t="shared" si="18"/>
        <v>100000</v>
      </c>
      <c r="AY72" s="3">
        <f t="shared" si="19"/>
        <v>7.2060000000000006E-3</v>
      </c>
      <c r="AZ72" s="3">
        <f t="shared" si="20"/>
        <v>138861.45906674679</v>
      </c>
      <c r="BC72">
        <v>100000000</v>
      </c>
      <c r="BD72">
        <v>10000</v>
      </c>
      <c r="BE72">
        <v>8</v>
      </c>
      <c r="BF72" s="2">
        <f t="shared" si="24"/>
        <v>717</v>
      </c>
      <c r="BG72" s="2">
        <f t="shared" si="21"/>
        <v>100000</v>
      </c>
      <c r="BH72" s="3">
        <f t="shared" si="25"/>
        <v>7.1700000000000002E-3</v>
      </c>
      <c r="BI72" s="3">
        <f t="shared" si="22"/>
        <v>139165.73650687409</v>
      </c>
      <c r="BJ72" s="2"/>
      <c r="BL72" s="2"/>
      <c r="BP72" s="2"/>
      <c r="BY72" s="2"/>
      <c r="CA72" s="2"/>
      <c r="CE72" s="2"/>
      <c r="CP72" s="2"/>
      <c r="CT72" s="2"/>
    </row>
    <row r="73" spans="1:98" x14ac:dyDescent="0.25">
      <c r="A73">
        <v>100000000</v>
      </c>
      <c r="B73">
        <v>10000</v>
      </c>
      <c r="C73">
        <v>64</v>
      </c>
      <c r="D73" s="2">
        <v>687</v>
      </c>
      <c r="E73" s="2">
        <f t="shared" si="3"/>
        <v>100000</v>
      </c>
      <c r="F73" s="3">
        <f t="shared" si="4"/>
        <v>6.8700000000000002E-3</v>
      </c>
      <c r="G73" s="3">
        <f t="shared" si="5"/>
        <v>145560.40756914121</v>
      </c>
      <c r="J73">
        <v>100000000</v>
      </c>
      <c r="K73">
        <v>10000</v>
      </c>
      <c r="L73">
        <v>64</v>
      </c>
      <c r="M73" s="2">
        <v>686</v>
      </c>
      <c r="N73" s="2">
        <f t="shared" si="6"/>
        <v>100000</v>
      </c>
      <c r="O73" s="3">
        <f t="shared" si="7"/>
        <v>6.8599999999999998E-3</v>
      </c>
      <c r="P73" s="3">
        <f t="shared" si="8"/>
        <v>145772.59475218659</v>
      </c>
      <c r="Q73" s="2"/>
      <c r="S73">
        <v>100000000</v>
      </c>
      <c r="T73">
        <v>10000</v>
      </c>
      <c r="U73">
        <v>64</v>
      </c>
      <c r="V73" s="2">
        <v>702</v>
      </c>
      <c r="W73" s="2">
        <f t="shared" si="9"/>
        <v>100000</v>
      </c>
      <c r="X73" s="3">
        <f t="shared" si="10"/>
        <v>7.0200000000000002E-3</v>
      </c>
      <c r="Y73" s="3">
        <f t="shared" si="11"/>
        <v>142450.14245014245</v>
      </c>
      <c r="AA73" s="2"/>
      <c r="AB73">
        <v>100000000</v>
      </c>
      <c r="AC73">
        <v>10000</v>
      </c>
      <c r="AD73">
        <v>64</v>
      </c>
      <c r="AE73" s="2">
        <v>718</v>
      </c>
      <c r="AF73" s="2">
        <f t="shared" si="12"/>
        <v>100000</v>
      </c>
      <c r="AG73" s="3">
        <f t="shared" si="13"/>
        <v>7.1799999999999998E-3</v>
      </c>
      <c r="AH73" s="3">
        <f t="shared" si="14"/>
        <v>139275.76601671308</v>
      </c>
      <c r="AK73">
        <v>100000000</v>
      </c>
      <c r="AL73">
        <v>10000</v>
      </c>
      <c r="AM73">
        <v>64</v>
      </c>
      <c r="AN73" s="2">
        <v>702</v>
      </c>
      <c r="AO73" s="2">
        <f t="shared" si="15"/>
        <v>100000</v>
      </c>
      <c r="AP73" s="3">
        <f t="shared" si="16"/>
        <v>7.0200000000000002E-3</v>
      </c>
      <c r="AQ73" s="3">
        <f t="shared" si="17"/>
        <v>142450.14245014245</v>
      </c>
      <c r="AR73" s="2"/>
      <c r="AT73">
        <v>100000000</v>
      </c>
      <c r="AU73">
        <v>10000</v>
      </c>
      <c r="AV73">
        <v>64</v>
      </c>
      <c r="AW73" s="2">
        <f t="shared" si="23"/>
        <v>699</v>
      </c>
      <c r="AX73" s="2">
        <f t="shared" si="18"/>
        <v>100000</v>
      </c>
      <c r="AY73" s="3">
        <f t="shared" si="19"/>
        <v>6.9899999999999997E-3</v>
      </c>
      <c r="AZ73" s="3">
        <f t="shared" si="20"/>
        <v>143101.81064766514</v>
      </c>
      <c r="BC73">
        <v>100000000</v>
      </c>
      <c r="BD73">
        <v>10000</v>
      </c>
      <c r="BE73">
        <v>64</v>
      </c>
      <c r="BF73" s="2">
        <f t="shared" si="24"/>
        <v>702</v>
      </c>
      <c r="BG73" s="2">
        <f t="shared" si="21"/>
        <v>100000</v>
      </c>
      <c r="BH73" s="3">
        <f t="shared" si="25"/>
        <v>7.0200000000000002E-3</v>
      </c>
      <c r="BI73" s="3">
        <f t="shared" si="22"/>
        <v>142775.9765489038</v>
      </c>
      <c r="BJ73" s="2"/>
      <c r="BL73" s="2"/>
      <c r="BP73" s="2"/>
      <c r="BY73" s="2"/>
      <c r="CA73" s="2"/>
      <c r="CE73" s="2"/>
      <c r="CP73" s="2"/>
      <c r="CT73" s="2"/>
    </row>
    <row r="74" spans="1:98" x14ac:dyDescent="0.25">
      <c r="A74">
        <v>100000000</v>
      </c>
      <c r="B74">
        <v>10000</v>
      </c>
      <c r="C74">
        <v>512</v>
      </c>
      <c r="D74" s="2">
        <v>702</v>
      </c>
      <c r="E74" s="2">
        <f t="shared" si="3"/>
        <v>100000</v>
      </c>
      <c r="F74" s="3">
        <f t="shared" si="4"/>
        <v>7.0200000000000002E-3</v>
      </c>
      <c r="G74" s="3">
        <f t="shared" si="5"/>
        <v>142450.14245014245</v>
      </c>
      <c r="J74">
        <v>100000000</v>
      </c>
      <c r="K74">
        <v>10000</v>
      </c>
      <c r="L74">
        <v>512</v>
      </c>
      <c r="M74" s="2">
        <v>702</v>
      </c>
      <c r="N74" s="2">
        <f t="shared" si="6"/>
        <v>100000</v>
      </c>
      <c r="O74" s="3">
        <f t="shared" si="7"/>
        <v>7.0200000000000002E-3</v>
      </c>
      <c r="P74" s="3">
        <f t="shared" si="8"/>
        <v>142450.14245014245</v>
      </c>
      <c r="Q74" s="2"/>
      <c r="S74">
        <v>100000000</v>
      </c>
      <c r="T74">
        <v>10000</v>
      </c>
      <c r="U74">
        <v>512</v>
      </c>
      <c r="V74" s="2">
        <v>702</v>
      </c>
      <c r="W74" s="2">
        <f t="shared" si="9"/>
        <v>100000</v>
      </c>
      <c r="X74" s="3">
        <f t="shared" si="10"/>
        <v>7.0200000000000002E-3</v>
      </c>
      <c r="Y74" s="3">
        <f t="shared" si="11"/>
        <v>142450.14245014245</v>
      </c>
      <c r="AA74" s="2"/>
      <c r="AB74">
        <v>100000000</v>
      </c>
      <c r="AC74">
        <v>10000</v>
      </c>
      <c r="AD74">
        <v>512</v>
      </c>
      <c r="AE74" s="2">
        <v>734</v>
      </c>
      <c r="AF74" s="2">
        <f t="shared" si="12"/>
        <v>100000</v>
      </c>
      <c r="AG74" s="3">
        <f t="shared" si="13"/>
        <v>7.3400000000000002E-3</v>
      </c>
      <c r="AH74" s="3">
        <f t="shared" si="14"/>
        <v>136239.78201634879</v>
      </c>
      <c r="AK74">
        <v>100000000</v>
      </c>
      <c r="AL74">
        <v>10000</v>
      </c>
      <c r="AM74">
        <v>512</v>
      </c>
      <c r="AN74" s="2">
        <v>749</v>
      </c>
      <c r="AO74" s="2">
        <f t="shared" si="15"/>
        <v>100000</v>
      </c>
      <c r="AP74" s="3">
        <f t="shared" si="16"/>
        <v>7.4900000000000001E-3</v>
      </c>
      <c r="AQ74" s="3">
        <f t="shared" si="17"/>
        <v>133511.34846461948</v>
      </c>
      <c r="AR74" s="2"/>
      <c r="AT74">
        <v>100000000</v>
      </c>
      <c r="AU74">
        <v>10000</v>
      </c>
      <c r="AV74">
        <v>512</v>
      </c>
      <c r="AW74" s="2">
        <f t="shared" si="23"/>
        <v>717.8</v>
      </c>
      <c r="AX74" s="2">
        <f t="shared" si="18"/>
        <v>100000</v>
      </c>
      <c r="AY74" s="3">
        <f t="shared" si="19"/>
        <v>7.1779999999999995E-3</v>
      </c>
      <c r="AZ74" s="3">
        <f t="shared" si="20"/>
        <v>139420.31156627912</v>
      </c>
      <c r="BC74">
        <v>100000000</v>
      </c>
      <c r="BD74">
        <v>10000</v>
      </c>
      <c r="BE74">
        <v>512</v>
      </c>
      <c r="BF74" s="2">
        <f t="shared" si="24"/>
        <v>702</v>
      </c>
      <c r="BG74" s="2">
        <f t="shared" si="21"/>
        <v>100000</v>
      </c>
      <c r="BH74" s="3">
        <f t="shared" si="25"/>
        <v>7.0200000000000002E-3</v>
      </c>
      <c r="BI74" s="3">
        <f t="shared" si="22"/>
        <v>140935.22700821079</v>
      </c>
      <c r="BJ74" s="2"/>
      <c r="BL74" s="2"/>
      <c r="BP74" s="2"/>
      <c r="BY74" s="2"/>
      <c r="CA74" s="2"/>
      <c r="CE74" s="2"/>
      <c r="CP74" s="2"/>
      <c r="CT74" s="2"/>
    </row>
    <row r="75" spans="1:98" x14ac:dyDescent="0.25">
      <c r="A75">
        <v>100000000</v>
      </c>
      <c r="B75">
        <v>10000</v>
      </c>
      <c r="C75">
        <v>4096</v>
      </c>
      <c r="D75" s="2">
        <v>687</v>
      </c>
      <c r="E75" s="2">
        <f t="shared" si="3"/>
        <v>100000</v>
      </c>
      <c r="F75" s="3">
        <f t="shared" si="4"/>
        <v>6.8700000000000002E-3</v>
      </c>
      <c r="G75" s="3">
        <f t="shared" si="5"/>
        <v>145560.40756914121</v>
      </c>
      <c r="J75">
        <v>100000000</v>
      </c>
      <c r="K75">
        <v>10000</v>
      </c>
      <c r="L75">
        <v>4096</v>
      </c>
      <c r="M75" s="2">
        <v>734</v>
      </c>
      <c r="N75" s="2">
        <f t="shared" si="6"/>
        <v>100000</v>
      </c>
      <c r="O75" s="3">
        <f t="shared" si="7"/>
        <v>7.3400000000000002E-3</v>
      </c>
      <c r="P75" s="3">
        <f t="shared" si="8"/>
        <v>136239.78201634879</v>
      </c>
      <c r="Q75" s="2"/>
      <c r="S75">
        <v>100000000</v>
      </c>
      <c r="T75">
        <v>10000</v>
      </c>
      <c r="U75">
        <v>4096</v>
      </c>
      <c r="V75" s="2">
        <v>718</v>
      </c>
      <c r="W75" s="2">
        <f t="shared" si="9"/>
        <v>100000</v>
      </c>
      <c r="X75" s="3">
        <f t="shared" si="10"/>
        <v>7.1799999999999998E-3</v>
      </c>
      <c r="Y75" s="3">
        <f t="shared" si="11"/>
        <v>139275.76601671308</v>
      </c>
      <c r="AA75" s="2"/>
      <c r="AB75">
        <v>100000000</v>
      </c>
      <c r="AC75">
        <v>10000</v>
      </c>
      <c r="AD75">
        <v>4096</v>
      </c>
      <c r="AE75" s="2">
        <v>718</v>
      </c>
      <c r="AF75" s="2">
        <f t="shared" si="12"/>
        <v>100000</v>
      </c>
      <c r="AG75" s="3">
        <f t="shared" si="13"/>
        <v>7.1799999999999998E-3</v>
      </c>
      <c r="AH75" s="3">
        <f t="shared" si="14"/>
        <v>139275.76601671308</v>
      </c>
      <c r="AK75">
        <v>100000000</v>
      </c>
      <c r="AL75">
        <v>10000</v>
      </c>
      <c r="AM75">
        <v>4096</v>
      </c>
      <c r="AN75" s="2">
        <v>717</v>
      </c>
      <c r="AO75" s="2">
        <f t="shared" si="15"/>
        <v>100000</v>
      </c>
      <c r="AP75" s="3">
        <f t="shared" si="16"/>
        <v>7.1700000000000002E-3</v>
      </c>
      <c r="AQ75" s="3">
        <f t="shared" si="17"/>
        <v>139470.0139470014</v>
      </c>
      <c r="AR75" s="2"/>
      <c r="AT75">
        <v>100000000</v>
      </c>
      <c r="AU75">
        <v>10000</v>
      </c>
      <c r="AV75">
        <v>4096</v>
      </c>
      <c r="AW75" s="2">
        <f t="shared" si="23"/>
        <v>714.8</v>
      </c>
      <c r="AX75" s="2">
        <f t="shared" si="18"/>
        <v>100000</v>
      </c>
      <c r="AY75" s="3">
        <f t="shared" si="19"/>
        <v>7.1479999999999998E-3</v>
      </c>
      <c r="AZ75" s="3">
        <f t="shared" si="20"/>
        <v>139964.34711318352</v>
      </c>
      <c r="BC75">
        <v>100000000</v>
      </c>
      <c r="BD75">
        <v>10000</v>
      </c>
      <c r="BE75">
        <v>4096</v>
      </c>
      <c r="BF75" s="2">
        <f t="shared" si="24"/>
        <v>718</v>
      </c>
      <c r="BG75" s="2">
        <f t="shared" si="21"/>
        <v>100000</v>
      </c>
      <c r="BH75" s="3">
        <f t="shared" si="25"/>
        <v>7.1799999999999998E-3</v>
      </c>
      <c r="BI75" s="3">
        <f t="shared" si="22"/>
        <v>139372.88998185724</v>
      </c>
      <c r="BJ75" s="2"/>
      <c r="BL75" s="2"/>
      <c r="BP75" s="2"/>
      <c r="BY75" s="2"/>
      <c r="CA75" s="2"/>
      <c r="CE75" s="2"/>
      <c r="CP75" s="2"/>
      <c r="CT75" s="2"/>
    </row>
    <row r="76" spans="1:98" x14ac:dyDescent="0.25">
      <c r="A76">
        <v>100000000</v>
      </c>
      <c r="B76">
        <v>10000</v>
      </c>
      <c r="C76">
        <v>32768</v>
      </c>
      <c r="D76" s="2">
        <v>15</v>
      </c>
      <c r="E76" s="2">
        <f t="shared" ref="E76" si="47">MIN(B76*10,A76)</f>
        <v>100000</v>
      </c>
      <c r="F76" s="3">
        <f t="shared" ref="F76" si="48">D76/E76</f>
        <v>1.4999999999999999E-4</v>
      </c>
      <c r="G76" s="3">
        <f t="shared" ref="G76" si="49">(E76/D76)*1000</f>
        <v>6666666.666666667</v>
      </c>
      <c r="J76">
        <v>100000000</v>
      </c>
      <c r="K76">
        <v>10000</v>
      </c>
      <c r="L76">
        <v>32768</v>
      </c>
      <c r="M76" s="2">
        <v>15</v>
      </c>
      <c r="N76" s="2">
        <f t="shared" ref="N76" si="50">MIN(K76*10,J76)</f>
        <v>100000</v>
      </c>
      <c r="O76" s="3">
        <f t="shared" ref="O76" si="51">M76/N76</f>
        <v>1.4999999999999999E-4</v>
      </c>
      <c r="P76" s="3">
        <f t="shared" ref="P76" si="52">(N76/M76)*1000</f>
        <v>6666666.666666667</v>
      </c>
      <c r="Q76" s="2"/>
      <c r="S76">
        <v>100000000</v>
      </c>
      <c r="T76">
        <v>10000</v>
      </c>
      <c r="U76">
        <v>32768</v>
      </c>
      <c r="V76" s="2">
        <v>10</v>
      </c>
      <c r="W76" s="2">
        <f t="shared" ref="W76" si="53">MIN(T76*10,S76)</f>
        <v>100000</v>
      </c>
      <c r="X76" s="3">
        <f t="shared" ref="X76" si="54">V76/W76</f>
        <v>1E-4</v>
      </c>
      <c r="Y76" s="3">
        <f t="shared" ref="Y76" si="55">(W76/V76)*1000</f>
        <v>10000000</v>
      </c>
      <c r="AA76" s="2"/>
      <c r="AB76">
        <v>100000000</v>
      </c>
      <c r="AC76">
        <v>10000</v>
      </c>
      <c r="AD76">
        <v>32768</v>
      </c>
      <c r="AE76" s="2">
        <v>0</v>
      </c>
      <c r="AF76" s="2">
        <f t="shared" ref="AF76" si="56">MIN(AC76*10,AB76)</f>
        <v>100000</v>
      </c>
      <c r="AG76" s="3">
        <f t="shared" ref="AG76" si="57">AE76/AF76</f>
        <v>0</v>
      </c>
      <c r="AH76" s="3" t="e">
        <f t="shared" ref="AH76" si="58">(AF76/AE76)*1000</f>
        <v>#DIV/0!</v>
      </c>
      <c r="AK76">
        <v>100000000</v>
      </c>
      <c r="AL76">
        <v>10000</v>
      </c>
      <c r="AM76">
        <v>32768</v>
      </c>
      <c r="AN76" s="2">
        <v>0</v>
      </c>
      <c r="AO76" s="2">
        <f t="shared" ref="AO76" si="59">MIN(AL76*10,AK76)</f>
        <v>100000</v>
      </c>
      <c r="AP76" s="3">
        <f t="shared" ref="AP76" si="60">AN76/AO76</f>
        <v>0</v>
      </c>
      <c r="AQ76" s="3" t="e">
        <f t="shared" ref="AQ76" si="61">(AO76/AN76)*1000</f>
        <v>#DIV/0!</v>
      </c>
      <c r="AR76" s="2"/>
      <c r="AT76">
        <v>100000000</v>
      </c>
      <c r="AU76">
        <v>10000</v>
      </c>
      <c r="AV76">
        <v>32768</v>
      </c>
      <c r="AW76" s="2" t="s">
        <v>87</v>
      </c>
      <c r="AX76" s="2">
        <f t="shared" ref="AX76" si="62">MIN(AU76*10,AT76)</f>
        <v>100000</v>
      </c>
      <c r="AY76" s="3" t="e">
        <f t="shared" ref="AY76" si="63">AW76/AX76</f>
        <v>#VALUE!</v>
      </c>
      <c r="AZ76" s="3" t="e">
        <f t="shared" ref="AZ76" si="64">AVERAGE(G76,P76,Y76,AH76,AQ76)</f>
        <v>#DIV/0!</v>
      </c>
      <c r="BC76">
        <v>100000000</v>
      </c>
      <c r="BD76">
        <v>10000</v>
      </c>
      <c r="BE76">
        <v>32768</v>
      </c>
      <c r="BF76" s="2">
        <f t="shared" si="24"/>
        <v>10</v>
      </c>
      <c r="BG76" s="2">
        <f t="shared" ref="BG76" si="65">MIN(BD76*10,BC76)</f>
        <v>100000</v>
      </c>
      <c r="BH76" s="3">
        <f t="shared" ref="BH76" si="66">MEDIAN(F76,O76,X76,AG76,AP76)</f>
        <v>1E-4</v>
      </c>
      <c r="BI76" s="3" t="e">
        <f t="shared" ref="BI76" si="67">MEDIAN(G76,P76,Y76,AH76,AQ76,AZ76)</f>
        <v>#DIV/0!</v>
      </c>
      <c r="BJ76" s="2"/>
      <c r="BL76" s="2"/>
      <c r="BP76" s="2"/>
      <c r="BY76" s="2"/>
      <c r="CA76" s="2"/>
      <c r="CE76" s="2"/>
      <c r="CP76" s="2"/>
      <c r="CT76" s="2"/>
    </row>
    <row r="77" spans="1:98" x14ac:dyDescent="0.25">
      <c r="A77">
        <v>100000000</v>
      </c>
      <c r="B77">
        <v>100000</v>
      </c>
      <c r="C77">
        <v>2</v>
      </c>
      <c r="D77" s="2">
        <v>5865</v>
      </c>
      <c r="E77" s="2">
        <f t="shared" si="3"/>
        <v>1000000</v>
      </c>
      <c r="F77" s="3">
        <f t="shared" si="4"/>
        <v>5.8650000000000004E-3</v>
      </c>
      <c r="G77" s="3">
        <f t="shared" si="5"/>
        <v>170502.98380221653</v>
      </c>
      <c r="J77">
        <v>100000000</v>
      </c>
      <c r="K77">
        <v>100000</v>
      </c>
      <c r="L77">
        <v>2</v>
      </c>
      <c r="M77" s="2">
        <v>5585</v>
      </c>
      <c r="N77" s="2">
        <f t="shared" si="6"/>
        <v>1000000</v>
      </c>
      <c r="O77" s="3">
        <f t="shared" si="7"/>
        <v>5.5849999999999997E-3</v>
      </c>
      <c r="P77" s="3">
        <f t="shared" si="8"/>
        <v>179051.02954341986</v>
      </c>
      <c r="Q77" s="2"/>
      <c r="S77">
        <v>100000000</v>
      </c>
      <c r="T77">
        <v>100000</v>
      </c>
      <c r="U77">
        <v>2</v>
      </c>
      <c r="V77" s="2">
        <v>5679</v>
      </c>
      <c r="W77" s="2">
        <f t="shared" si="9"/>
        <v>1000000</v>
      </c>
      <c r="X77" s="3">
        <f t="shared" si="10"/>
        <v>5.679E-3</v>
      </c>
      <c r="Y77" s="3">
        <f t="shared" si="11"/>
        <v>176087.33932030288</v>
      </c>
      <c r="AA77" s="2"/>
      <c r="AB77">
        <v>100000000</v>
      </c>
      <c r="AC77">
        <v>100000</v>
      </c>
      <c r="AD77">
        <v>2</v>
      </c>
      <c r="AE77" s="2">
        <v>5740</v>
      </c>
      <c r="AF77" s="2">
        <f t="shared" si="12"/>
        <v>1000000</v>
      </c>
      <c r="AG77" s="3">
        <f t="shared" si="13"/>
        <v>5.7400000000000003E-3</v>
      </c>
      <c r="AH77" s="3">
        <f t="shared" si="14"/>
        <v>174216.02787456443</v>
      </c>
      <c r="AK77">
        <v>100000000</v>
      </c>
      <c r="AL77">
        <v>100000</v>
      </c>
      <c r="AM77">
        <v>2</v>
      </c>
      <c r="AN77" s="2">
        <v>5569</v>
      </c>
      <c r="AO77" s="2">
        <f t="shared" si="15"/>
        <v>1000000</v>
      </c>
      <c r="AP77" s="3">
        <f t="shared" si="16"/>
        <v>5.5690000000000002E-3</v>
      </c>
      <c r="AQ77" s="3">
        <f t="shared" si="17"/>
        <v>179565.45160711079</v>
      </c>
      <c r="AR77" s="2"/>
      <c r="AT77">
        <v>100000000</v>
      </c>
      <c r="AU77">
        <v>100000</v>
      </c>
      <c r="AV77">
        <v>2</v>
      </c>
      <c r="AW77" s="2">
        <f t="shared" si="23"/>
        <v>5687.6</v>
      </c>
      <c r="AX77" s="2">
        <f t="shared" si="18"/>
        <v>1000000</v>
      </c>
      <c r="AY77" s="3">
        <f t="shared" si="19"/>
        <v>5.6876000000000001E-3</v>
      </c>
      <c r="AZ77" s="3">
        <f t="shared" si="20"/>
        <v>175884.56642952291</v>
      </c>
      <c r="BC77">
        <v>100000000</v>
      </c>
      <c r="BD77">
        <v>100000</v>
      </c>
      <c r="BE77">
        <v>2</v>
      </c>
      <c r="BF77" s="2">
        <f t="shared" si="24"/>
        <v>5679</v>
      </c>
      <c r="BG77" s="2">
        <f t="shared" si="21"/>
        <v>1000000</v>
      </c>
      <c r="BH77" s="3">
        <f t="shared" si="25"/>
        <v>5.679E-3</v>
      </c>
      <c r="BI77" s="3">
        <f t="shared" si="22"/>
        <v>175985.95287491288</v>
      </c>
      <c r="BJ77" s="2"/>
      <c r="BL77" s="2"/>
      <c r="BP77" s="2"/>
      <c r="BY77" s="2"/>
      <c r="CA77" s="2"/>
      <c r="CE77" s="2"/>
      <c r="CP77" s="2"/>
      <c r="CT77" s="2"/>
    </row>
    <row r="78" spans="1:98" x14ac:dyDescent="0.25">
      <c r="A78">
        <v>100000000</v>
      </c>
      <c r="B78">
        <v>100000</v>
      </c>
      <c r="C78">
        <v>4</v>
      </c>
      <c r="D78" s="2">
        <v>5819</v>
      </c>
      <c r="E78" s="2">
        <f t="shared" si="3"/>
        <v>1000000</v>
      </c>
      <c r="F78" s="3">
        <f t="shared" si="4"/>
        <v>5.8190000000000004E-3</v>
      </c>
      <c r="G78" s="3">
        <f t="shared" si="5"/>
        <v>171850.83347654235</v>
      </c>
      <c r="J78">
        <v>100000000</v>
      </c>
      <c r="K78">
        <v>100000</v>
      </c>
      <c r="L78">
        <v>4</v>
      </c>
      <c r="M78" s="2">
        <v>5772</v>
      </c>
      <c r="N78" s="2">
        <f t="shared" si="6"/>
        <v>1000000</v>
      </c>
      <c r="O78" s="3">
        <f t="shared" si="7"/>
        <v>5.7720000000000002E-3</v>
      </c>
      <c r="P78" s="3">
        <f t="shared" si="8"/>
        <v>173250.17325017325</v>
      </c>
      <c r="Q78" s="2"/>
      <c r="S78">
        <v>100000000</v>
      </c>
      <c r="T78">
        <v>100000</v>
      </c>
      <c r="U78">
        <v>4</v>
      </c>
      <c r="V78" s="2">
        <v>5897</v>
      </c>
      <c r="W78" s="2">
        <f t="shared" si="9"/>
        <v>1000000</v>
      </c>
      <c r="X78" s="3">
        <f t="shared" si="10"/>
        <v>5.8970000000000003E-3</v>
      </c>
      <c r="Y78" s="3">
        <f t="shared" si="11"/>
        <v>169577.75139901644</v>
      </c>
      <c r="AA78" s="2"/>
      <c r="AB78">
        <v>100000000</v>
      </c>
      <c r="AC78">
        <v>100000</v>
      </c>
      <c r="AD78">
        <v>4</v>
      </c>
      <c r="AE78" s="2">
        <v>5865</v>
      </c>
      <c r="AF78" s="2">
        <f t="shared" si="12"/>
        <v>1000000</v>
      </c>
      <c r="AG78" s="3">
        <f t="shared" si="13"/>
        <v>5.8650000000000004E-3</v>
      </c>
      <c r="AH78" s="3">
        <f t="shared" si="14"/>
        <v>170502.98380221653</v>
      </c>
      <c r="AK78">
        <v>100000000</v>
      </c>
      <c r="AL78">
        <v>100000</v>
      </c>
      <c r="AM78">
        <v>4</v>
      </c>
      <c r="AN78" s="2">
        <v>6068</v>
      </c>
      <c r="AO78" s="2">
        <f t="shared" si="15"/>
        <v>1000000</v>
      </c>
      <c r="AP78" s="3">
        <f t="shared" si="16"/>
        <v>6.0679999999999996E-3</v>
      </c>
      <c r="AQ78" s="3">
        <f t="shared" si="17"/>
        <v>164798.94528675015</v>
      </c>
      <c r="AR78" s="2"/>
      <c r="AT78">
        <v>100000000</v>
      </c>
      <c r="AU78">
        <v>100000</v>
      </c>
      <c r="AV78">
        <v>4</v>
      </c>
      <c r="AW78" s="2">
        <f t="shared" si="23"/>
        <v>5884.2</v>
      </c>
      <c r="AX78" s="2">
        <f t="shared" si="18"/>
        <v>1000000</v>
      </c>
      <c r="AY78" s="3">
        <f t="shared" si="19"/>
        <v>5.8842E-3</v>
      </c>
      <c r="AZ78" s="3">
        <f t="shared" si="20"/>
        <v>169996.13744293974</v>
      </c>
      <c r="BC78">
        <v>100000000</v>
      </c>
      <c r="BD78">
        <v>100000</v>
      </c>
      <c r="BE78">
        <v>4</v>
      </c>
      <c r="BF78" s="2">
        <f t="shared" si="24"/>
        <v>5865</v>
      </c>
      <c r="BG78" s="2">
        <f t="shared" si="21"/>
        <v>1000000</v>
      </c>
      <c r="BH78" s="3">
        <f t="shared" si="25"/>
        <v>5.8650000000000004E-3</v>
      </c>
      <c r="BI78" s="3">
        <f t="shared" si="22"/>
        <v>170249.56062257814</v>
      </c>
      <c r="BJ78" s="2"/>
      <c r="BL78" s="2"/>
      <c r="BP78" s="2"/>
      <c r="BY78" s="2"/>
      <c r="CA78" s="2"/>
      <c r="CE78" s="2"/>
      <c r="CP78" s="2"/>
      <c r="CT78" s="2"/>
    </row>
    <row r="79" spans="1:98" x14ac:dyDescent="0.25">
      <c r="A79">
        <v>100000000</v>
      </c>
      <c r="B79">
        <v>100000</v>
      </c>
      <c r="C79">
        <v>8</v>
      </c>
      <c r="D79" s="2">
        <v>6271</v>
      </c>
      <c r="E79" s="2">
        <f t="shared" si="3"/>
        <v>1000000</v>
      </c>
      <c r="F79" s="3">
        <f t="shared" si="4"/>
        <v>6.2709999999999997E-3</v>
      </c>
      <c r="G79" s="3">
        <f t="shared" si="5"/>
        <v>159464.20028703558</v>
      </c>
      <c r="J79">
        <v>100000000</v>
      </c>
      <c r="K79">
        <v>100000</v>
      </c>
      <c r="L79">
        <v>8</v>
      </c>
      <c r="M79" s="2">
        <v>5585</v>
      </c>
      <c r="N79" s="2">
        <f t="shared" si="6"/>
        <v>1000000</v>
      </c>
      <c r="O79" s="3">
        <f t="shared" si="7"/>
        <v>5.5849999999999997E-3</v>
      </c>
      <c r="P79" s="3">
        <f t="shared" si="8"/>
        <v>179051.02954341986</v>
      </c>
      <c r="Q79" s="2"/>
      <c r="S79">
        <v>100000000</v>
      </c>
      <c r="T79">
        <v>100000</v>
      </c>
      <c r="U79">
        <v>8</v>
      </c>
      <c r="V79" s="2">
        <v>5944</v>
      </c>
      <c r="W79" s="2">
        <f t="shared" si="9"/>
        <v>1000000</v>
      </c>
      <c r="X79" s="3">
        <f t="shared" si="10"/>
        <v>5.9439999999999996E-3</v>
      </c>
      <c r="Y79" s="3">
        <f t="shared" si="11"/>
        <v>168236.87752355318</v>
      </c>
      <c r="AA79" s="2"/>
      <c r="AB79">
        <v>100000000</v>
      </c>
      <c r="AC79">
        <v>100000</v>
      </c>
      <c r="AD79">
        <v>8</v>
      </c>
      <c r="AE79" s="2">
        <v>5897</v>
      </c>
      <c r="AF79" s="2">
        <f t="shared" si="12"/>
        <v>1000000</v>
      </c>
      <c r="AG79" s="3">
        <f t="shared" si="13"/>
        <v>5.8970000000000003E-3</v>
      </c>
      <c r="AH79" s="3">
        <f t="shared" si="14"/>
        <v>169577.75139901644</v>
      </c>
      <c r="AK79">
        <v>100000000</v>
      </c>
      <c r="AL79">
        <v>100000</v>
      </c>
      <c r="AM79">
        <v>8</v>
      </c>
      <c r="AN79" s="2">
        <v>5897</v>
      </c>
      <c r="AO79" s="2">
        <f t="shared" si="15"/>
        <v>1000000</v>
      </c>
      <c r="AP79" s="3">
        <f t="shared" si="16"/>
        <v>5.8970000000000003E-3</v>
      </c>
      <c r="AQ79" s="3">
        <f t="shared" si="17"/>
        <v>169577.75139901644</v>
      </c>
      <c r="AR79" s="2"/>
      <c r="AT79">
        <v>100000000</v>
      </c>
      <c r="AU79">
        <v>100000</v>
      </c>
      <c r="AV79">
        <v>8</v>
      </c>
      <c r="AW79" s="2">
        <f t="shared" si="23"/>
        <v>5918.8</v>
      </c>
      <c r="AX79" s="2">
        <f t="shared" si="18"/>
        <v>1000000</v>
      </c>
      <c r="AY79" s="3">
        <f t="shared" si="19"/>
        <v>5.9188000000000001E-3</v>
      </c>
      <c r="AZ79" s="3">
        <f t="shared" si="20"/>
        <v>169181.52203040832</v>
      </c>
      <c r="BC79">
        <v>100000000</v>
      </c>
      <c r="BD79">
        <v>100000</v>
      </c>
      <c r="BE79">
        <v>8</v>
      </c>
      <c r="BF79" s="2">
        <f t="shared" si="24"/>
        <v>5897</v>
      </c>
      <c r="BG79" s="2">
        <f t="shared" si="21"/>
        <v>1000000</v>
      </c>
      <c r="BH79" s="3">
        <f t="shared" si="25"/>
        <v>5.8970000000000003E-3</v>
      </c>
      <c r="BI79" s="3">
        <f t="shared" si="22"/>
        <v>169379.63671471237</v>
      </c>
      <c r="BJ79" s="2"/>
      <c r="BL79" s="2"/>
      <c r="BP79" s="2"/>
      <c r="BY79" s="2"/>
      <c r="CA79" s="2"/>
      <c r="CE79" s="2"/>
      <c r="CP79" s="2"/>
      <c r="CT79" s="2"/>
    </row>
    <row r="80" spans="1:98" x14ac:dyDescent="0.25">
      <c r="A80">
        <v>100000000</v>
      </c>
      <c r="B80">
        <v>100000</v>
      </c>
      <c r="C80">
        <v>64</v>
      </c>
      <c r="D80" s="2">
        <v>5662</v>
      </c>
      <c r="E80" s="2">
        <f t="shared" si="3"/>
        <v>1000000</v>
      </c>
      <c r="F80" s="3">
        <f t="shared" si="4"/>
        <v>5.6620000000000004E-3</v>
      </c>
      <c r="G80" s="3">
        <f t="shared" si="5"/>
        <v>176616.03673613563</v>
      </c>
      <c r="J80">
        <v>100000000</v>
      </c>
      <c r="K80">
        <v>100000</v>
      </c>
      <c r="L80">
        <v>64</v>
      </c>
      <c r="M80" s="2">
        <v>5944</v>
      </c>
      <c r="N80" s="2">
        <f t="shared" si="6"/>
        <v>1000000</v>
      </c>
      <c r="O80" s="3">
        <f t="shared" si="7"/>
        <v>5.9439999999999996E-3</v>
      </c>
      <c r="P80" s="3">
        <f t="shared" si="8"/>
        <v>168236.87752355318</v>
      </c>
      <c r="Q80" s="2"/>
      <c r="S80">
        <v>100000000</v>
      </c>
      <c r="T80">
        <v>100000</v>
      </c>
      <c r="U80">
        <v>64</v>
      </c>
      <c r="V80" s="2">
        <v>5756</v>
      </c>
      <c r="W80" s="2">
        <f t="shared" si="9"/>
        <v>1000000</v>
      </c>
      <c r="X80" s="3">
        <f t="shared" si="10"/>
        <v>5.7559999999999998E-3</v>
      </c>
      <c r="Y80" s="3">
        <f t="shared" si="11"/>
        <v>173731.75816539262</v>
      </c>
      <c r="AA80" s="2"/>
      <c r="AB80">
        <v>100000000</v>
      </c>
      <c r="AC80">
        <v>100000</v>
      </c>
      <c r="AD80">
        <v>64</v>
      </c>
      <c r="AE80" s="2">
        <v>5913</v>
      </c>
      <c r="AF80" s="2">
        <f t="shared" si="12"/>
        <v>1000000</v>
      </c>
      <c r="AG80" s="3">
        <f t="shared" si="13"/>
        <v>5.9129999999999999E-3</v>
      </c>
      <c r="AH80" s="3">
        <f t="shared" si="14"/>
        <v>169118.8905800778</v>
      </c>
      <c r="AK80">
        <v>100000000</v>
      </c>
      <c r="AL80">
        <v>100000</v>
      </c>
      <c r="AM80">
        <v>64</v>
      </c>
      <c r="AN80" s="2">
        <v>5928</v>
      </c>
      <c r="AO80" s="2">
        <f t="shared" si="15"/>
        <v>1000000</v>
      </c>
      <c r="AP80" s="3">
        <f t="shared" si="16"/>
        <v>5.9280000000000001E-3</v>
      </c>
      <c r="AQ80" s="3">
        <f t="shared" si="17"/>
        <v>168690.95816464239</v>
      </c>
      <c r="AR80" s="2"/>
      <c r="AT80">
        <v>100000000</v>
      </c>
      <c r="AU80">
        <v>100000</v>
      </c>
      <c r="AV80">
        <v>64</v>
      </c>
      <c r="AW80" s="2">
        <f t="shared" si="23"/>
        <v>5840.6</v>
      </c>
      <c r="AX80" s="2">
        <f t="shared" si="18"/>
        <v>1000000</v>
      </c>
      <c r="AY80" s="3">
        <f t="shared" si="19"/>
        <v>5.8406000000000005E-3</v>
      </c>
      <c r="AZ80" s="3">
        <f t="shared" si="20"/>
        <v>171278.90423396035</v>
      </c>
      <c r="BC80">
        <v>100000000</v>
      </c>
      <c r="BD80">
        <v>100000</v>
      </c>
      <c r="BE80">
        <v>64</v>
      </c>
      <c r="BF80" s="2">
        <f t="shared" si="24"/>
        <v>5913</v>
      </c>
      <c r="BG80" s="2">
        <f t="shared" si="21"/>
        <v>1000000</v>
      </c>
      <c r="BH80" s="3">
        <f t="shared" si="25"/>
        <v>5.9129999999999999E-3</v>
      </c>
      <c r="BI80" s="3">
        <f t="shared" si="22"/>
        <v>170198.89740701907</v>
      </c>
      <c r="BJ80" s="2"/>
      <c r="BL80" s="2"/>
      <c r="BP80" s="2"/>
      <c r="BY80" s="2"/>
      <c r="CA80" s="2"/>
      <c r="CE80" s="2"/>
      <c r="CP80" s="2"/>
      <c r="CT80" s="2"/>
    </row>
    <row r="81" spans="1:98" x14ac:dyDescent="0.25">
      <c r="A81">
        <v>100000000</v>
      </c>
      <c r="B81">
        <v>100000</v>
      </c>
      <c r="C81">
        <v>512</v>
      </c>
      <c r="D81" s="2">
        <v>6271</v>
      </c>
      <c r="E81" s="2">
        <f t="shared" si="3"/>
        <v>1000000</v>
      </c>
      <c r="F81" s="3">
        <f t="shared" si="4"/>
        <v>6.2709999999999997E-3</v>
      </c>
      <c r="G81" s="3">
        <f t="shared" si="5"/>
        <v>159464.20028703558</v>
      </c>
      <c r="J81">
        <v>100000000</v>
      </c>
      <c r="K81">
        <v>100000</v>
      </c>
      <c r="L81">
        <v>512</v>
      </c>
      <c r="M81" s="2">
        <v>6037</v>
      </c>
      <c r="N81" s="2">
        <f t="shared" si="6"/>
        <v>1000000</v>
      </c>
      <c r="O81" s="3">
        <f t="shared" si="7"/>
        <v>6.0369999999999998E-3</v>
      </c>
      <c r="P81" s="3">
        <f t="shared" si="8"/>
        <v>165645.18800728841</v>
      </c>
      <c r="Q81" s="2"/>
      <c r="S81">
        <v>100000000</v>
      </c>
      <c r="T81">
        <v>100000</v>
      </c>
      <c r="U81">
        <v>512</v>
      </c>
      <c r="V81" s="2">
        <v>5990</v>
      </c>
      <c r="W81" s="2">
        <f t="shared" si="9"/>
        <v>1000000</v>
      </c>
      <c r="X81" s="3">
        <f t="shared" si="10"/>
        <v>5.9899999999999997E-3</v>
      </c>
      <c r="Y81" s="3">
        <f t="shared" si="11"/>
        <v>166944.9081803005</v>
      </c>
      <c r="AA81" s="2"/>
      <c r="AB81">
        <v>100000000</v>
      </c>
      <c r="AC81">
        <v>100000</v>
      </c>
      <c r="AD81">
        <v>512</v>
      </c>
      <c r="AE81" s="2">
        <v>5913</v>
      </c>
      <c r="AF81" s="2">
        <f t="shared" si="12"/>
        <v>1000000</v>
      </c>
      <c r="AG81" s="3">
        <f t="shared" si="13"/>
        <v>5.9129999999999999E-3</v>
      </c>
      <c r="AH81" s="3">
        <f t="shared" si="14"/>
        <v>169118.8905800778</v>
      </c>
      <c r="AK81">
        <v>100000000</v>
      </c>
      <c r="AL81">
        <v>100000</v>
      </c>
      <c r="AM81">
        <v>512</v>
      </c>
      <c r="AN81" s="2">
        <v>6208</v>
      </c>
      <c r="AO81" s="2">
        <f t="shared" si="15"/>
        <v>1000000</v>
      </c>
      <c r="AP81" s="3">
        <f t="shared" si="16"/>
        <v>6.208E-3</v>
      </c>
      <c r="AQ81" s="3">
        <f t="shared" si="17"/>
        <v>161082.47422680413</v>
      </c>
      <c r="AR81" s="2"/>
      <c r="AT81">
        <v>100000000</v>
      </c>
      <c r="AU81">
        <v>100000</v>
      </c>
      <c r="AV81">
        <v>512</v>
      </c>
      <c r="AW81" s="2">
        <f t="shared" si="23"/>
        <v>6083.8</v>
      </c>
      <c r="AX81" s="2">
        <f t="shared" si="18"/>
        <v>1000000</v>
      </c>
      <c r="AY81" s="3">
        <f t="shared" si="19"/>
        <v>6.0838000000000003E-3</v>
      </c>
      <c r="AZ81" s="3">
        <f t="shared" si="20"/>
        <v>164451.13225630129</v>
      </c>
      <c r="BC81">
        <v>100000000</v>
      </c>
      <c r="BD81">
        <v>100000</v>
      </c>
      <c r="BE81">
        <v>512</v>
      </c>
      <c r="BF81" s="2">
        <f t="shared" si="24"/>
        <v>6037</v>
      </c>
      <c r="BG81" s="2">
        <f t="shared" si="21"/>
        <v>1000000</v>
      </c>
      <c r="BH81" s="3">
        <f t="shared" si="25"/>
        <v>6.0369999999999998E-3</v>
      </c>
      <c r="BI81" s="3">
        <f t="shared" si="22"/>
        <v>165048.16013179487</v>
      </c>
      <c r="BJ81" s="2"/>
      <c r="BL81" s="2"/>
      <c r="BP81" s="2"/>
      <c r="BY81" s="2"/>
      <c r="CA81" s="2"/>
      <c r="CE81" s="2"/>
      <c r="CP81" s="2"/>
      <c r="CT81" s="2"/>
    </row>
    <row r="82" spans="1:98" x14ac:dyDescent="0.25">
      <c r="A82">
        <v>100000000</v>
      </c>
      <c r="B82">
        <v>100000</v>
      </c>
      <c r="C82">
        <v>4096</v>
      </c>
      <c r="D82" s="2">
        <v>62</v>
      </c>
      <c r="E82" s="2">
        <f t="shared" si="3"/>
        <v>1000000</v>
      </c>
      <c r="F82" s="3">
        <f t="shared" si="4"/>
        <v>6.2000000000000003E-5</v>
      </c>
      <c r="G82" s="3">
        <f t="shared" si="5"/>
        <v>16129032.258064518</v>
      </c>
      <c r="J82">
        <v>100000000</v>
      </c>
      <c r="K82">
        <v>100000</v>
      </c>
      <c r="L82">
        <v>4096</v>
      </c>
      <c r="M82" s="2">
        <v>47</v>
      </c>
      <c r="N82" s="2">
        <f t="shared" si="6"/>
        <v>1000000</v>
      </c>
      <c r="O82" s="3">
        <f t="shared" si="7"/>
        <v>4.6999999999999997E-5</v>
      </c>
      <c r="P82" s="3">
        <f t="shared" si="8"/>
        <v>21276595.744680848</v>
      </c>
      <c r="Q82" s="2"/>
      <c r="S82">
        <v>100000000</v>
      </c>
      <c r="T82">
        <v>100000</v>
      </c>
      <c r="U82">
        <v>4096</v>
      </c>
      <c r="V82" s="2">
        <v>187</v>
      </c>
      <c r="W82" s="2">
        <f t="shared" si="9"/>
        <v>1000000</v>
      </c>
      <c r="X82" s="3">
        <f t="shared" si="10"/>
        <v>1.8699999999999999E-4</v>
      </c>
      <c r="Y82" s="3">
        <f t="shared" si="11"/>
        <v>5347593.5828877008</v>
      </c>
      <c r="AA82" s="2"/>
      <c r="AB82">
        <v>100000000</v>
      </c>
      <c r="AC82">
        <v>100000</v>
      </c>
      <c r="AD82">
        <v>4096</v>
      </c>
      <c r="AE82" s="2">
        <v>110</v>
      </c>
      <c r="AF82" s="2">
        <f t="shared" si="12"/>
        <v>1000000</v>
      </c>
      <c r="AG82" s="3">
        <f t="shared" si="13"/>
        <v>1.1E-4</v>
      </c>
      <c r="AH82" s="3">
        <f t="shared" si="14"/>
        <v>9090909.0909090899</v>
      </c>
      <c r="AK82">
        <v>100000000</v>
      </c>
      <c r="AL82">
        <v>100000</v>
      </c>
      <c r="AM82">
        <v>4096</v>
      </c>
      <c r="AN82" s="2">
        <v>125</v>
      </c>
      <c r="AO82" s="2">
        <f t="shared" si="15"/>
        <v>1000000</v>
      </c>
      <c r="AP82" s="3">
        <f t="shared" si="16"/>
        <v>1.25E-4</v>
      </c>
      <c r="AQ82" s="3">
        <f t="shared" si="17"/>
        <v>8000000</v>
      </c>
      <c r="AR82" s="2"/>
      <c r="AT82">
        <v>100000000</v>
      </c>
      <c r="AU82">
        <v>100000</v>
      </c>
      <c r="AV82">
        <v>4096</v>
      </c>
      <c r="AW82" s="2">
        <f t="shared" si="23"/>
        <v>106.2</v>
      </c>
      <c r="AX82" s="2">
        <f t="shared" si="18"/>
        <v>1000000</v>
      </c>
      <c r="AY82" s="3">
        <f t="shared" si="19"/>
        <v>1.0620000000000001E-4</v>
      </c>
      <c r="AZ82" s="3">
        <f t="shared" si="20"/>
        <v>11968826.135308433</v>
      </c>
      <c r="BC82">
        <v>100000000</v>
      </c>
      <c r="BD82">
        <v>100000</v>
      </c>
      <c r="BE82">
        <v>4096</v>
      </c>
      <c r="BF82" s="2">
        <f t="shared" si="24"/>
        <v>110</v>
      </c>
      <c r="BG82" s="2">
        <f t="shared" si="21"/>
        <v>1000000</v>
      </c>
      <c r="BH82" s="3">
        <f t="shared" si="25"/>
        <v>1.1E-4</v>
      </c>
      <c r="BI82" s="3">
        <f t="shared" si="22"/>
        <v>10529867.613108762</v>
      </c>
      <c r="BJ82" s="2"/>
      <c r="BL82" s="2"/>
      <c r="BP82" s="2"/>
      <c r="BY82" s="2"/>
      <c r="CA82" s="2"/>
      <c r="CE82" s="2"/>
      <c r="CP82" s="2"/>
      <c r="CT82" s="2"/>
    </row>
    <row r="83" spans="1:98" x14ac:dyDescent="0.25">
      <c r="A83">
        <v>100000000</v>
      </c>
      <c r="B83">
        <v>1000000</v>
      </c>
      <c r="C83">
        <v>2</v>
      </c>
      <c r="D83" s="2">
        <v>56566</v>
      </c>
      <c r="E83" s="2">
        <f t="shared" si="3"/>
        <v>10000000</v>
      </c>
      <c r="F83" s="3">
        <f t="shared" si="4"/>
        <v>5.6566000000000003E-3</v>
      </c>
      <c r="G83" s="3">
        <f t="shared" si="5"/>
        <v>176784.64095039421</v>
      </c>
      <c r="J83">
        <v>100000000</v>
      </c>
      <c r="K83">
        <v>1000000</v>
      </c>
      <c r="L83">
        <v>2</v>
      </c>
      <c r="M83" s="2">
        <v>57314</v>
      </c>
      <c r="N83" s="2">
        <f t="shared" si="6"/>
        <v>10000000</v>
      </c>
      <c r="O83" s="3">
        <f t="shared" si="7"/>
        <v>5.7314000000000002E-3</v>
      </c>
      <c r="P83" s="3">
        <f t="shared" si="8"/>
        <v>174477.44006699935</v>
      </c>
      <c r="Q83" s="2"/>
      <c r="S83">
        <v>100000000</v>
      </c>
      <c r="T83">
        <v>1000000</v>
      </c>
      <c r="U83">
        <v>2</v>
      </c>
      <c r="V83" s="2">
        <v>58563</v>
      </c>
      <c r="W83" s="2">
        <f t="shared" si="9"/>
        <v>10000000</v>
      </c>
      <c r="X83" s="3">
        <f t="shared" si="10"/>
        <v>5.8563E-3</v>
      </c>
      <c r="Y83" s="3">
        <f t="shared" si="11"/>
        <v>170756.27956218092</v>
      </c>
      <c r="AA83" s="2"/>
      <c r="AB83">
        <v>100000000</v>
      </c>
      <c r="AC83">
        <v>1000000</v>
      </c>
      <c r="AD83">
        <v>2</v>
      </c>
      <c r="AE83" s="2">
        <v>54506</v>
      </c>
      <c r="AF83" s="2">
        <f t="shared" si="12"/>
        <v>10000000</v>
      </c>
      <c r="AG83" s="3">
        <f t="shared" si="13"/>
        <v>5.4505999999999999E-3</v>
      </c>
      <c r="AH83" s="3">
        <f t="shared" si="14"/>
        <v>183466.04043591532</v>
      </c>
      <c r="AK83">
        <v>100000000</v>
      </c>
      <c r="AL83">
        <v>1000000</v>
      </c>
      <c r="AM83">
        <v>2</v>
      </c>
      <c r="AN83" s="2">
        <v>56410</v>
      </c>
      <c r="AO83" s="2">
        <f t="shared" si="15"/>
        <v>10000000</v>
      </c>
      <c r="AP83" s="3">
        <f t="shared" si="16"/>
        <v>5.6410000000000002E-3</v>
      </c>
      <c r="AQ83" s="3">
        <f t="shared" si="17"/>
        <v>177273.53306151391</v>
      </c>
      <c r="AR83" s="2"/>
      <c r="AT83">
        <v>100000000</v>
      </c>
      <c r="AU83">
        <v>1000000</v>
      </c>
      <c r="AV83">
        <v>2</v>
      </c>
      <c r="AW83" s="2">
        <f t="shared" si="23"/>
        <v>56671.8</v>
      </c>
      <c r="AX83" s="2">
        <f t="shared" si="18"/>
        <v>10000000</v>
      </c>
      <c r="AY83" s="3">
        <f t="shared" si="19"/>
        <v>5.66718E-3</v>
      </c>
      <c r="AZ83" s="3">
        <f t="shared" si="20"/>
        <v>176551.58681540075</v>
      </c>
      <c r="BC83">
        <v>100000000</v>
      </c>
      <c r="BD83">
        <v>1000000</v>
      </c>
      <c r="BE83">
        <v>2</v>
      </c>
      <c r="BF83" s="2">
        <f t="shared" si="24"/>
        <v>56566</v>
      </c>
      <c r="BG83" s="2">
        <f t="shared" si="21"/>
        <v>10000000</v>
      </c>
      <c r="BH83" s="3">
        <f t="shared" si="25"/>
        <v>5.6566000000000003E-3</v>
      </c>
      <c r="BI83" s="3">
        <f t="shared" si="22"/>
        <v>176668.11388289748</v>
      </c>
      <c r="BJ83" s="2"/>
      <c r="BL83" s="2"/>
      <c r="BP83" s="2"/>
      <c r="BY83" s="2"/>
      <c r="CA83" s="2"/>
      <c r="CE83" s="2"/>
      <c r="CP83" s="2"/>
      <c r="CT83" s="2"/>
    </row>
    <row r="84" spans="1:98" x14ac:dyDescent="0.25">
      <c r="A84">
        <v>100000000</v>
      </c>
      <c r="B84">
        <v>1000000</v>
      </c>
      <c r="C84">
        <v>4</v>
      </c>
      <c r="D84" s="2">
        <v>59015</v>
      </c>
      <c r="E84" s="2">
        <f t="shared" si="3"/>
        <v>10000000</v>
      </c>
      <c r="F84" s="3">
        <f t="shared" si="4"/>
        <v>5.9014999999999996E-3</v>
      </c>
      <c r="G84" s="3">
        <f t="shared" si="5"/>
        <v>169448.44531051427</v>
      </c>
      <c r="J84">
        <v>100000000</v>
      </c>
      <c r="K84">
        <v>1000000</v>
      </c>
      <c r="L84">
        <v>4</v>
      </c>
      <c r="M84" s="2">
        <v>56425</v>
      </c>
      <c r="N84" s="2">
        <f t="shared" si="6"/>
        <v>10000000</v>
      </c>
      <c r="O84" s="3">
        <f t="shared" si="7"/>
        <v>5.6424999999999999E-3</v>
      </c>
      <c r="P84" s="3">
        <f t="shared" si="8"/>
        <v>177226.40673460346</v>
      </c>
      <c r="Q84" s="2"/>
      <c r="S84">
        <v>100000000</v>
      </c>
      <c r="T84">
        <v>1000000</v>
      </c>
      <c r="U84">
        <v>4</v>
      </c>
      <c r="V84" s="2">
        <v>57954</v>
      </c>
      <c r="W84" s="2">
        <f t="shared" si="9"/>
        <v>10000000</v>
      </c>
      <c r="X84" s="3">
        <f t="shared" si="10"/>
        <v>5.7954E-3</v>
      </c>
      <c r="Y84" s="3">
        <f t="shared" si="11"/>
        <v>172550.6436139007</v>
      </c>
      <c r="AA84" s="2"/>
      <c r="AB84">
        <v>100000000</v>
      </c>
      <c r="AC84">
        <v>1000000</v>
      </c>
      <c r="AD84">
        <v>4</v>
      </c>
      <c r="AE84" s="2">
        <v>56893</v>
      </c>
      <c r="AF84" s="2">
        <f t="shared" si="12"/>
        <v>10000000</v>
      </c>
      <c r="AG84" s="3">
        <f t="shared" si="13"/>
        <v>5.6893000000000004E-3</v>
      </c>
      <c r="AH84" s="3">
        <f t="shared" si="14"/>
        <v>175768.54797602515</v>
      </c>
      <c r="AK84">
        <v>100000000</v>
      </c>
      <c r="AL84">
        <v>1000000</v>
      </c>
      <c r="AM84">
        <v>4</v>
      </c>
      <c r="AN84" s="2">
        <v>54896</v>
      </c>
      <c r="AO84" s="2">
        <f t="shared" si="15"/>
        <v>10000000</v>
      </c>
      <c r="AP84" s="3">
        <f t="shared" si="16"/>
        <v>5.4895999999999999E-3</v>
      </c>
      <c r="AQ84" s="3">
        <f t="shared" si="17"/>
        <v>182162.63480034977</v>
      </c>
      <c r="AR84" s="2"/>
      <c r="AT84">
        <v>100000000</v>
      </c>
      <c r="AU84">
        <v>1000000</v>
      </c>
      <c r="AV84">
        <v>4</v>
      </c>
      <c r="AW84" s="2">
        <f t="shared" si="23"/>
        <v>57036.6</v>
      </c>
      <c r="AX84" s="2">
        <f t="shared" si="18"/>
        <v>10000000</v>
      </c>
      <c r="AY84" s="3">
        <f t="shared" si="19"/>
        <v>5.7036600000000002E-3</v>
      </c>
      <c r="AZ84" s="3">
        <f t="shared" si="20"/>
        <v>175431.33568707868</v>
      </c>
      <c r="BC84">
        <v>100000000</v>
      </c>
      <c r="BD84">
        <v>1000000</v>
      </c>
      <c r="BE84">
        <v>4</v>
      </c>
      <c r="BF84" s="2">
        <f t="shared" si="24"/>
        <v>56893</v>
      </c>
      <c r="BG84" s="2">
        <f t="shared" si="21"/>
        <v>10000000</v>
      </c>
      <c r="BH84" s="3">
        <f t="shared" si="25"/>
        <v>5.6893000000000004E-3</v>
      </c>
      <c r="BI84" s="3">
        <f t="shared" si="22"/>
        <v>175599.9418315519</v>
      </c>
      <c r="BJ84" s="2"/>
      <c r="BL84" s="2"/>
      <c r="BP84" s="2"/>
      <c r="BY84" s="2"/>
      <c r="CA84" s="2"/>
      <c r="CE84" s="2"/>
      <c r="CP84" s="2"/>
      <c r="CT84" s="2"/>
    </row>
    <row r="85" spans="1:98" x14ac:dyDescent="0.25">
      <c r="A85">
        <v>100000000</v>
      </c>
      <c r="B85">
        <v>1000000</v>
      </c>
      <c r="C85">
        <v>8</v>
      </c>
      <c r="D85" s="2">
        <v>56753</v>
      </c>
      <c r="E85" s="2">
        <f t="shared" si="3"/>
        <v>10000000</v>
      </c>
      <c r="F85" s="3">
        <f t="shared" si="4"/>
        <v>5.6753000000000003E-3</v>
      </c>
      <c r="G85" s="3">
        <f t="shared" si="5"/>
        <v>176202.13909396861</v>
      </c>
      <c r="J85">
        <v>100000000</v>
      </c>
      <c r="K85">
        <v>1000000</v>
      </c>
      <c r="L85">
        <v>8</v>
      </c>
      <c r="M85" s="2">
        <v>56987</v>
      </c>
      <c r="N85" s="2">
        <f t="shared" si="6"/>
        <v>10000000</v>
      </c>
      <c r="O85" s="3">
        <f t="shared" si="7"/>
        <v>5.6987000000000001E-3</v>
      </c>
      <c r="P85" s="3">
        <f t="shared" si="8"/>
        <v>175478.61793040519</v>
      </c>
      <c r="Q85" s="2"/>
      <c r="S85">
        <v>100000000</v>
      </c>
      <c r="T85">
        <v>1000000</v>
      </c>
      <c r="U85">
        <v>8</v>
      </c>
      <c r="V85" s="2">
        <v>55786</v>
      </c>
      <c r="W85" s="2">
        <f t="shared" si="9"/>
        <v>10000000</v>
      </c>
      <c r="X85" s="3">
        <f t="shared" si="10"/>
        <v>5.5786000000000004E-3</v>
      </c>
      <c r="Y85" s="3">
        <f t="shared" si="11"/>
        <v>179256.44426917148</v>
      </c>
      <c r="AA85" s="2"/>
      <c r="AB85">
        <v>100000000</v>
      </c>
      <c r="AC85">
        <v>1000000</v>
      </c>
      <c r="AD85">
        <v>8</v>
      </c>
      <c r="AE85" s="2">
        <v>59545</v>
      </c>
      <c r="AF85" s="2">
        <f t="shared" si="12"/>
        <v>10000000</v>
      </c>
      <c r="AG85" s="3">
        <f t="shared" si="13"/>
        <v>5.9544999999999997E-3</v>
      </c>
      <c r="AH85" s="3">
        <f t="shared" si="14"/>
        <v>167940.21328407087</v>
      </c>
      <c r="AK85">
        <v>100000000</v>
      </c>
      <c r="AL85">
        <v>1000000</v>
      </c>
      <c r="AM85">
        <v>8</v>
      </c>
      <c r="AN85" s="2">
        <v>57970</v>
      </c>
      <c r="AO85" s="2">
        <f t="shared" si="15"/>
        <v>10000000</v>
      </c>
      <c r="AP85" s="3">
        <f t="shared" si="16"/>
        <v>5.7970000000000001E-3</v>
      </c>
      <c r="AQ85" s="3">
        <f t="shared" si="17"/>
        <v>172503.01880282906</v>
      </c>
      <c r="AR85" s="2"/>
      <c r="AT85">
        <v>100000000</v>
      </c>
      <c r="AU85">
        <v>1000000</v>
      </c>
      <c r="AV85">
        <v>8</v>
      </c>
      <c r="AW85" s="2">
        <f t="shared" si="23"/>
        <v>57408.2</v>
      </c>
      <c r="AX85" s="2">
        <f t="shared" si="18"/>
        <v>10000000</v>
      </c>
      <c r="AY85" s="3">
        <f t="shared" si="19"/>
        <v>5.7408199999999998E-3</v>
      </c>
      <c r="AZ85" s="3">
        <f t="shared" si="20"/>
        <v>174276.08667608903</v>
      </c>
      <c r="BC85">
        <v>100000000</v>
      </c>
      <c r="BD85">
        <v>1000000</v>
      </c>
      <c r="BE85">
        <v>8</v>
      </c>
      <c r="BF85" s="2">
        <f t="shared" si="24"/>
        <v>56987</v>
      </c>
      <c r="BG85" s="2">
        <f t="shared" si="21"/>
        <v>10000000</v>
      </c>
      <c r="BH85" s="3">
        <f t="shared" si="25"/>
        <v>5.6987000000000001E-3</v>
      </c>
      <c r="BI85" s="3">
        <f t="shared" si="22"/>
        <v>174877.35230324711</v>
      </c>
      <c r="BJ85" s="2"/>
      <c r="BL85" s="2"/>
      <c r="BP85" s="2"/>
      <c r="BY85" s="2"/>
      <c r="CA85" s="2"/>
      <c r="CE85" s="2"/>
      <c r="CP85" s="2"/>
      <c r="CT85" s="2"/>
    </row>
    <row r="86" spans="1:98" x14ac:dyDescent="0.25">
      <c r="A86">
        <v>100000000</v>
      </c>
      <c r="B86">
        <v>1000000</v>
      </c>
      <c r="C86">
        <v>64</v>
      </c>
      <c r="D86" s="2">
        <v>59904</v>
      </c>
      <c r="E86" s="2">
        <f t="shared" si="3"/>
        <v>10000000</v>
      </c>
      <c r="F86" s="3">
        <f t="shared" si="4"/>
        <v>5.9903999999999999E-3</v>
      </c>
      <c r="G86" s="3">
        <f t="shared" si="5"/>
        <v>166933.76068376069</v>
      </c>
      <c r="J86">
        <v>100000000</v>
      </c>
      <c r="K86">
        <v>1000000</v>
      </c>
      <c r="L86">
        <v>64</v>
      </c>
      <c r="M86" s="2">
        <v>60138</v>
      </c>
      <c r="N86" s="2">
        <f t="shared" si="6"/>
        <v>10000000</v>
      </c>
      <c r="O86" s="3">
        <f t="shared" si="7"/>
        <v>6.0137999999999997E-3</v>
      </c>
      <c r="P86" s="3">
        <f t="shared" si="8"/>
        <v>166284.21297681998</v>
      </c>
      <c r="Q86" s="2"/>
      <c r="S86">
        <v>100000000</v>
      </c>
      <c r="T86">
        <v>1000000</v>
      </c>
      <c r="U86">
        <v>64</v>
      </c>
      <c r="V86" s="2">
        <v>61791</v>
      </c>
      <c r="W86" s="2">
        <f t="shared" si="9"/>
        <v>10000000</v>
      </c>
      <c r="X86" s="3">
        <f t="shared" si="10"/>
        <v>6.1790999999999999E-3</v>
      </c>
      <c r="Y86" s="3">
        <f t="shared" si="11"/>
        <v>161835.86606463726</v>
      </c>
      <c r="AA86" s="2"/>
      <c r="AB86">
        <v>100000000</v>
      </c>
      <c r="AC86">
        <v>1000000</v>
      </c>
      <c r="AD86">
        <v>64</v>
      </c>
      <c r="AE86" s="2">
        <v>60934</v>
      </c>
      <c r="AF86" s="2">
        <f t="shared" si="12"/>
        <v>10000000</v>
      </c>
      <c r="AG86" s="3">
        <f t="shared" si="13"/>
        <v>6.0933999999999997E-3</v>
      </c>
      <c r="AH86" s="3">
        <f t="shared" si="14"/>
        <v>164111.99002199102</v>
      </c>
      <c r="AK86">
        <v>100000000</v>
      </c>
      <c r="AL86">
        <v>1000000</v>
      </c>
      <c r="AM86">
        <v>64</v>
      </c>
      <c r="AN86" s="2">
        <v>59888</v>
      </c>
      <c r="AO86" s="2">
        <f t="shared" si="15"/>
        <v>10000000</v>
      </c>
      <c r="AP86" s="3">
        <f t="shared" si="16"/>
        <v>5.9887999999999999E-3</v>
      </c>
      <c r="AQ86" s="3">
        <f t="shared" si="17"/>
        <v>166978.35960459526</v>
      </c>
      <c r="AR86" s="2"/>
      <c r="AT86">
        <v>100000000</v>
      </c>
      <c r="AU86">
        <v>1000000</v>
      </c>
      <c r="AV86">
        <v>64</v>
      </c>
      <c r="AW86" s="2">
        <f t="shared" si="23"/>
        <v>60531</v>
      </c>
      <c r="AX86" s="2">
        <f t="shared" si="18"/>
        <v>10000000</v>
      </c>
      <c r="AY86" s="3">
        <f t="shared" si="19"/>
        <v>6.0530999999999996E-3</v>
      </c>
      <c r="AZ86" s="3">
        <f t="shared" si="20"/>
        <v>165228.83787036085</v>
      </c>
      <c r="BC86">
        <v>100000000</v>
      </c>
      <c r="BD86">
        <v>1000000</v>
      </c>
      <c r="BE86">
        <v>64</v>
      </c>
      <c r="BF86" s="2">
        <f t="shared" si="24"/>
        <v>60138</v>
      </c>
      <c r="BG86" s="2">
        <f t="shared" si="21"/>
        <v>10000000</v>
      </c>
      <c r="BH86" s="3">
        <f t="shared" si="25"/>
        <v>6.0137999999999997E-3</v>
      </c>
      <c r="BI86" s="3">
        <f t="shared" si="22"/>
        <v>165756.52542359041</v>
      </c>
      <c r="BJ86" s="2"/>
      <c r="BL86" s="2"/>
      <c r="BP86" s="2"/>
      <c r="BY86" s="2"/>
      <c r="CA86" s="2"/>
      <c r="CE86" s="2"/>
      <c r="CP86" s="2"/>
      <c r="CT86" s="2"/>
    </row>
    <row r="87" spans="1:98" x14ac:dyDescent="0.25">
      <c r="A87">
        <v>100000000</v>
      </c>
      <c r="B87">
        <v>1000000</v>
      </c>
      <c r="C87">
        <v>512</v>
      </c>
      <c r="D87" s="2">
        <v>531</v>
      </c>
      <c r="E87" s="2">
        <f t="shared" si="3"/>
        <v>10000000</v>
      </c>
      <c r="F87" s="3">
        <f t="shared" si="4"/>
        <v>5.3100000000000003E-5</v>
      </c>
      <c r="G87" s="3">
        <f t="shared" si="5"/>
        <v>18832391.713747647</v>
      </c>
      <c r="J87">
        <v>100000000</v>
      </c>
      <c r="K87">
        <v>1000000</v>
      </c>
      <c r="L87">
        <v>512</v>
      </c>
      <c r="M87" s="2">
        <v>468</v>
      </c>
      <c r="N87" s="2">
        <f t="shared" si="6"/>
        <v>10000000</v>
      </c>
      <c r="O87" s="3">
        <f t="shared" si="7"/>
        <v>4.6799999999999999E-5</v>
      </c>
      <c r="P87" s="3">
        <f t="shared" si="8"/>
        <v>21367521.367521368</v>
      </c>
      <c r="Q87" s="2"/>
      <c r="S87">
        <v>100000000</v>
      </c>
      <c r="T87">
        <v>1000000</v>
      </c>
      <c r="U87">
        <v>512</v>
      </c>
      <c r="V87" s="2">
        <v>515</v>
      </c>
      <c r="W87" s="2">
        <f t="shared" si="9"/>
        <v>10000000</v>
      </c>
      <c r="X87" s="3">
        <f t="shared" si="10"/>
        <v>5.1499999999999998E-5</v>
      </c>
      <c r="Y87" s="3">
        <f t="shared" si="11"/>
        <v>19417475.728155341</v>
      </c>
      <c r="AA87" s="2"/>
      <c r="AB87">
        <v>100000000</v>
      </c>
      <c r="AC87">
        <v>1000000</v>
      </c>
      <c r="AD87">
        <v>512</v>
      </c>
      <c r="AE87" s="2">
        <v>515</v>
      </c>
      <c r="AF87" s="2">
        <f t="shared" si="12"/>
        <v>10000000</v>
      </c>
      <c r="AG87" s="3">
        <f t="shared" si="13"/>
        <v>5.1499999999999998E-5</v>
      </c>
      <c r="AH87" s="3">
        <f t="shared" si="14"/>
        <v>19417475.728155341</v>
      </c>
      <c r="AK87">
        <v>100000000</v>
      </c>
      <c r="AL87">
        <v>1000000</v>
      </c>
      <c r="AM87">
        <v>512</v>
      </c>
      <c r="AN87" s="2">
        <v>577</v>
      </c>
      <c r="AO87" s="2">
        <f t="shared" si="15"/>
        <v>10000000</v>
      </c>
      <c r="AP87" s="3">
        <f t="shared" si="16"/>
        <v>5.77E-5</v>
      </c>
      <c r="AQ87" s="3">
        <f t="shared" si="17"/>
        <v>17331022.530329291</v>
      </c>
      <c r="AR87" s="2"/>
      <c r="AT87">
        <v>100000000</v>
      </c>
      <c r="AU87">
        <v>1000000</v>
      </c>
      <c r="AV87">
        <v>512</v>
      </c>
      <c r="AW87" s="2">
        <f t="shared" ref="AW87:AW100" si="68">AVERAGE(AN87,AE87,V87,M87,D87)</f>
        <v>521.20000000000005</v>
      </c>
      <c r="AX87" s="2">
        <f t="shared" si="18"/>
        <v>10000000</v>
      </c>
      <c r="AY87" s="3">
        <f t="shared" si="19"/>
        <v>5.2120000000000002E-5</v>
      </c>
      <c r="AZ87" s="3">
        <f t="shared" si="20"/>
        <v>19273177.413581796</v>
      </c>
      <c r="BC87">
        <v>100000000</v>
      </c>
      <c r="BD87">
        <v>1000000</v>
      </c>
      <c r="BE87">
        <v>512</v>
      </c>
      <c r="BF87" s="2">
        <f t="shared" ref="BF87:BF100" si="69">MEDIAN(AN87,AE87,V87,M87,D87)</f>
        <v>515</v>
      </c>
      <c r="BG87" s="2">
        <f t="shared" si="21"/>
        <v>10000000</v>
      </c>
      <c r="BH87" s="3">
        <f t="shared" ref="BH87:BH100" si="70">MEDIAN(F87,O87,X87,AG87,AP87)</f>
        <v>5.1499999999999998E-5</v>
      </c>
      <c r="BI87" s="3">
        <f t="shared" si="22"/>
        <v>19345326.570868567</v>
      </c>
      <c r="BJ87" s="2"/>
      <c r="BL87" s="2"/>
      <c r="BP87" s="2"/>
      <c r="BY87" s="2"/>
      <c r="CA87" s="2"/>
      <c r="CE87" s="2"/>
      <c r="CP87" s="2"/>
      <c r="CT87" s="2"/>
    </row>
    <row r="88" spans="1:98" x14ac:dyDescent="0.25">
      <c r="A88">
        <v>100000000</v>
      </c>
      <c r="B88">
        <v>10000000</v>
      </c>
      <c r="C88">
        <v>2</v>
      </c>
      <c r="D88" s="2">
        <v>641458</v>
      </c>
      <c r="E88" s="2">
        <f t="shared" ref="E88:E100" si="71">MIN(B88*10,A88)</f>
        <v>100000000</v>
      </c>
      <c r="F88" s="3">
        <f t="shared" ref="F88:F100" si="72">D88/E88</f>
        <v>6.4145799999999996E-3</v>
      </c>
      <c r="G88" s="3">
        <f t="shared" ref="G88:G100" si="73">(E88/D88)*1000</f>
        <v>155894.85204019592</v>
      </c>
      <c r="J88">
        <v>100000000</v>
      </c>
      <c r="K88">
        <v>10000000</v>
      </c>
      <c r="L88">
        <v>2</v>
      </c>
      <c r="M88" s="2">
        <v>626029</v>
      </c>
      <c r="N88" s="2">
        <f t="shared" ref="N88:N100" si="74">MIN(K88*10,J88)</f>
        <v>100000000</v>
      </c>
      <c r="O88" s="3">
        <f t="shared" ref="O88:O100" si="75">M88/N88</f>
        <v>6.26029E-3</v>
      </c>
      <c r="P88" s="3">
        <f t="shared" ref="P88:P100" si="76">(N88/M88)*1000</f>
        <v>159737.0089884015</v>
      </c>
      <c r="Q88" s="2"/>
      <c r="S88">
        <v>100000000</v>
      </c>
      <c r="T88">
        <v>10000000</v>
      </c>
      <c r="U88">
        <v>2</v>
      </c>
      <c r="V88" s="2">
        <v>628260</v>
      </c>
      <c r="W88" s="2">
        <f t="shared" ref="W88:W100" si="77">MIN(T88*10,S88)</f>
        <v>100000000</v>
      </c>
      <c r="X88" s="3">
        <f t="shared" ref="X88:X100" si="78">V88/W88</f>
        <v>6.2826000000000002E-3</v>
      </c>
      <c r="Y88" s="3">
        <f t="shared" ref="Y88:Y100" si="79">(W88/V88)*1000</f>
        <v>159169.77047719099</v>
      </c>
      <c r="AA88" s="2"/>
      <c r="AB88">
        <v>100000000</v>
      </c>
      <c r="AC88">
        <v>10000000</v>
      </c>
      <c r="AD88">
        <v>2</v>
      </c>
      <c r="AE88" s="2">
        <v>642222</v>
      </c>
      <c r="AF88" s="2">
        <f t="shared" ref="AF88:AF100" si="80">MIN(AC88*10,AB88)</f>
        <v>100000000</v>
      </c>
      <c r="AG88" s="3">
        <f t="shared" ref="AG88:AG100" si="81">AE88/AF88</f>
        <v>6.4222200000000002E-3</v>
      </c>
      <c r="AH88" s="3">
        <f t="shared" ref="AH88:AH100" si="82">(AF88/AE88)*1000</f>
        <v>155709.39643923752</v>
      </c>
      <c r="AK88">
        <v>100000000</v>
      </c>
      <c r="AL88">
        <v>10000000</v>
      </c>
      <c r="AM88">
        <v>2</v>
      </c>
      <c r="AN88" s="2">
        <v>637074</v>
      </c>
      <c r="AO88" s="2">
        <f t="shared" ref="AO88:AO100" si="83">MIN(AL88*10,AK88)</f>
        <v>100000000</v>
      </c>
      <c r="AP88" s="3">
        <f t="shared" ref="AP88:AP100" si="84">AN88/AO88</f>
        <v>6.3707399999999997E-3</v>
      </c>
      <c r="AQ88" s="3">
        <f t="shared" ref="AQ88:AQ100" si="85">(AO88/AN88)*1000</f>
        <v>156967.63641272445</v>
      </c>
      <c r="AR88" s="2"/>
      <c r="AT88">
        <v>100000000</v>
      </c>
      <c r="AU88">
        <v>10000000</v>
      </c>
      <c r="AV88">
        <v>2</v>
      </c>
      <c r="AW88" s="2">
        <f t="shared" si="68"/>
        <v>635008.6</v>
      </c>
      <c r="AX88" s="2">
        <f t="shared" ref="AX88:AX100" si="86">MIN(AU88*10,AT88)</f>
        <v>100000000</v>
      </c>
      <c r="AY88" s="3">
        <f t="shared" ref="AY88:AY100" si="87">AW88/AX88</f>
        <v>6.3500859999999996E-3</v>
      </c>
      <c r="AZ88" s="3">
        <f t="shared" ref="AZ88:AZ100" si="88">AVERAGE(G88,P88,Y88,AH88,AQ88)</f>
        <v>157495.73287155008</v>
      </c>
      <c r="BC88">
        <v>100000000</v>
      </c>
      <c r="BD88">
        <v>10000000</v>
      </c>
      <c r="BE88">
        <v>2</v>
      </c>
      <c r="BF88" s="2">
        <f t="shared" si="69"/>
        <v>637074</v>
      </c>
      <c r="BG88" s="2">
        <f t="shared" ref="BG88:BG100" si="89">MIN(BD88*10,BC88)</f>
        <v>100000000</v>
      </c>
      <c r="BH88" s="3">
        <f t="shared" si="70"/>
        <v>6.3707399999999997E-3</v>
      </c>
      <c r="BI88" s="3">
        <f t="shared" ref="BI88:BI100" si="90">MEDIAN(G88,P88,Y88,AH88,AQ88,AZ88)</f>
        <v>157231.68464213726</v>
      </c>
      <c r="BJ88" s="2"/>
      <c r="BL88" s="2"/>
      <c r="BP88" s="2"/>
      <c r="BY88" s="2"/>
      <c r="CA88" s="2"/>
      <c r="CE88" s="2"/>
      <c r="CP88" s="2"/>
      <c r="CT88" s="2"/>
    </row>
    <row r="89" spans="1:98" x14ac:dyDescent="0.25">
      <c r="A89">
        <v>100000000</v>
      </c>
      <c r="B89">
        <v>10000000</v>
      </c>
      <c r="C89">
        <v>4</v>
      </c>
      <c r="D89" s="2">
        <v>664436</v>
      </c>
      <c r="E89" s="2">
        <f t="shared" si="71"/>
        <v>100000000</v>
      </c>
      <c r="F89" s="3">
        <f t="shared" si="72"/>
        <v>6.6443600000000002E-3</v>
      </c>
      <c r="G89" s="3">
        <f t="shared" si="73"/>
        <v>150503.5849953946</v>
      </c>
      <c r="J89">
        <v>100000000</v>
      </c>
      <c r="K89">
        <v>10000000</v>
      </c>
      <c r="L89">
        <v>4</v>
      </c>
      <c r="M89" s="2">
        <v>644765</v>
      </c>
      <c r="N89" s="2">
        <f t="shared" si="74"/>
        <v>100000000</v>
      </c>
      <c r="O89" s="3">
        <f t="shared" si="75"/>
        <v>6.4476500000000001E-3</v>
      </c>
      <c r="P89" s="3">
        <f t="shared" si="76"/>
        <v>155095.26726791932</v>
      </c>
      <c r="Q89" s="2"/>
      <c r="S89">
        <v>100000000</v>
      </c>
      <c r="T89">
        <v>10000000</v>
      </c>
      <c r="U89">
        <v>4</v>
      </c>
      <c r="V89" s="2">
        <v>628463</v>
      </c>
      <c r="W89" s="2">
        <f t="shared" si="77"/>
        <v>100000000</v>
      </c>
      <c r="X89" s="3">
        <f t="shared" si="78"/>
        <v>6.2846300000000003E-3</v>
      </c>
      <c r="Y89" s="3">
        <f t="shared" si="79"/>
        <v>159118.35700749289</v>
      </c>
      <c r="AA89" s="2"/>
      <c r="AB89">
        <v>100000000</v>
      </c>
      <c r="AC89">
        <v>10000000</v>
      </c>
      <c r="AD89">
        <v>4</v>
      </c>
      <c r="AE89" s="2">
        <v>613705</v>
      </c>
      <c r="AF89" s="2">
        <f t="shared" si="80"/>
        <v>100000000</v>
      </c>
      <c r="AG89" s="3">
        <f t="shared" si="81"/>
        <v>6.1370499999999998E-3</v>
      </c>
      <c r="AH89" s="3">
        <f t="shared" si="82"/>
        <v>162944.7372923473</v>
      </c>
      <c r="AK89">
        <v>100000000</v>
      </c>
      <c r="AL89">
        <v>10000000</v>
      </c>
      <c r="AM89">
        <v>4</v>
      </c>
      <c r="AN89" s="2">
        <v>624142</v>
      </c>
      <c r="AO89" s="2">
        <f t="shared" si="83"/>
        <v>100000000</v>
      </c>
      <c r="AP89" s="3">
        <f t="shared" si="84"/>
        <v>6.2414200000000001E-3</v>
      </c>
      <c r="AQ89" s="3">
        <f t="shared" si="85"/>
        <v>160219.94994728762</v>
      </c>
      <c r="AR89" s="2"/>
      <c r="AT89">
        <v>100000000</v>
      </c>
      <c r="AU89">
        <v>10000000</v>
      </c>
      <c r="AV89">
        <v>4</v>
      </c>
      <c r="AW89" s="2">
        <f t="shared" si="68"/>
        <v>635102.19999999995</v>
      </c>
      <c r="AX89" s="2">
        <f t="shared" si="86"/>
        <v>100000000</v>
      </c>
      <c r="AY89" s="3">
        <f t="shared" si="87"/>
        <v>6.3510219999999996E-3</v>
      </c>
      <c r="AZ89" s="3">
        <f t="shared" si="88"/>
        <v>157576.37930208835</v>
      </c>
      <c r="BC89">
        <v>100000000</v>
      </c>
      <c r="BD89">
        <v>10000000</v>
      </c>
      <c r="BE89">
        <v>4</v>
      </c>
      <c r="BF89" s="2">
        <f t="shared" si="69"/>
        <v>628463</v>
      </c>
      <c r="BG89" s="2">
        <f t="shared" si="89"/>
        <v>100000000</v>
      </c>
      <c r="BH89" s="3">
        <f t="shared" si="70"/>
        <v>6.2846300000000003E-3</v>
      </c>
      <c r="BI89" s="3">
        <f t="shared" si="90"/>
        <v>158347.3681547906</v>
      </c>
      <c r="BJ89" s="2"/>
      <c r="BL89" s="2"/>
      <c r="BP89" s="2"/>
      <c r="BY89" s="2"/>
      <c r="CA89" s="2"/>
      <c r="CE89" s="2"/>
      <c r="CP89" s="2"/>
      <c r="CT89" s="2"/>
    </row>
    <row r="90" spans="1:98" x14ac:dyDescent="0.25">
      <c r="A90">
        <v>100000000</v>
      </c>
      <c r="B90">
        <v>10000000</v>
      </c>
      <c r="C90">
        <v>8</v>
      </c>
      <c r="D90" s="2">
        <v>644405</v>
      </c>
      <c r="E90" s="2">
        <f t="shared" si="71"/>
        <v>100000000</v>
      </c>
      <c r="F90" s="3">
        <f t="shared" si="72"/>
        <v>6.4440499999999998E-3</v>
      </c>
      <c r="G90" s="3">
        <f t="shared" si="73"/>
        <v>155181.9119963377</v>
      </c>
      <c r="J90">
        <v>100000000</v>
      </c>
      <c r="K90">
        <v>10000000</v>
      </c>
      <c r="L90">
        <v>8</v>
      </c>
      <c r="M90" s="2">
        <v>626825</v>
      </c>
      <c r="N90" s="2">
        <f t="shared" si="74"/>
        <v>100000000</v>
      </c>
      <c r="O90" s="3">
        <f t="shared" si="75"/>
        <v>6.2682500000000004E-3</v>
      </c>
      <c r="P90" s="3">
        <f t="shared" si="76"/>
        <v>159534.16025206397</v>
      </c>
      <c r="Q90" s="2"/>
      <c r="S90">
        <v>100000000</v>
      </c>
      <c r="T90">
        <v>10000000</v>
      </c>
      <c r="U90">
        <v>8</v>
      </c>
      <c r="V90" s="2">
        <v>660615</v>
      </c>
      <c r="W90" s="2">
        <f t="shared" si="77"/>
        <v>100000000</v>
      </c>
      <c r="X90" s="3">
        <f t="shared" si="78"/>
        <v>6.6061499999999999E-3</v>
      </c>
      <c r="Y90" s="3">
        <f t="shared" si="79"/>
        <v>151374.09837802654</v>
      </c>
      <c r="AA90" s="2"/>
      <c r="AB90">
        <v>100000000</v>
      </c>
      <c r="AC90">
        <v>10000000</v>
      </c>
      <c r="AD90">
        <v>8</v>
      </c>
      <c r="AE90" s="2">
        <v>659897</v>
      </c>
      <c r="AF90" s="2">
        <f t="shared" si="80"/>
        <v>100000000</v>
      </c>
      <c r="AG90" s="3">
        <f t="shared" si="81"/>
        <v>6.59897E-3</v>
      </c>
      <c r="AH90" s="3">
        <f t="shared" si="82"/>
        <v>151538.8007522386</v>
      </c>
      <c r="AK90">
        <v>100000000</v>
      </c>
      <c r="AL90">
        <v>10000000</v>
      </c>
      <c r="AM90">
        <v>8</v>
      </c>
      <c r="AN90" s="2">
        <v>669522</v>
      </c>
      <c r="AO90" s="2">
        <f t="shared" si="83"/>
        <v>100000000</v>
      </c>
      <c r="AP90" s="3">
        <f t="shared" si="84"/>
        <v>6.69522E-3</v>
      </c>
      <c r="AQ90" s="3">
        <f t="shared" si="85"/>
        <v>149360.2898784506</v>
      </c>
      <c r="AR90" s="2"/>
      <c r="AT90">
        <v>100000000</v>
      </c>
      <c r="AU90">
        <v>10000000</v>
      </c>
      <c r="AV90">
        <v>8</v>
      </c>
      <c r="AW90" s="2">
        <f t="shared" si="68"/>
        <v>652252.80000000005</v>
      </c>
      <c r="AX90" s="2">
        <f t="shared" si="86"/>
        <v>100000000</v>
      </c>
      <c r="AY90" s="3">
        <f t="shared" si="87"/>
        <v>6.5225280000000005E-3</v>
      </c>
      <c r="AZ90" s="3">
        <f t="shared" si="88"/>
        <v>153397.85225142346</v>
      </c>
      <c r="BC90">
        <v>100000000</v>
      </c>
      <c r="BD90">
        <v>10000000</v>
      </c>
      <c r="BE90">
        <v>8</v>
      </c>
      <c r="BF90" s="2">
        <f t="shared" si="69"/>
        <v>659897</v>
      </c>
      <c r="BG90" s="2">
        <f t="shared" si="89"/>
        <v>100000000</v>
      </c>
      <c r="BH90" s="3">
        <f t="shared" si="70"/>
        <v>6.59897E-3</v>
      </c>
      <c r="BI90" s="3">
        <f t="shared" si="90"/>
        <v>152468.32650183103</v>
      </c>
      <c r="BJ90" s="2"/>
      <c r="BL90" s="2"/>
      <c r="BP90" s="2"/>
      <c r="BY90" s="2"/>
      <c r="CA90" s="2"/>
      <c r="CE90" s="2"/>
      <c r="CP90" s="2"/>
      <c r="CT90" s="2"/>
    </row>
    <row r="91" spans="1:98" x14ac:dyDescent="0.25">
      <c r="A91">
        <v>100000000</v>
      </c>
      <c r="B91">
        <v>10000000</v>
      </c>
      <c r="C91">
        <v>64</v>
      </c>
      <c r="D91" s="2">
        <v>4493</v>
      </c>
      <c r="E91" s="2">
        <f t="shared" si="71"/>
        <v>100000000</v>
      </c>
      <c r="F91" s="3">
        <f t="shared" si="72"/>
        <v>4.4929999999999998E-5</v>
      </c>
      <c r="G91" s="3">
        <f t="shared" si="73"/>
        <v>22256843.979523703</v>
      </c>
      <c r="J91">
        <v>100000000</v>
      </c>
      <c r="K91">
        <v>10000000</v>
      </c>
      <c r="L91">
        <v>64</v>
      </c>
      <c r="M91" s="2">
        <v>4493</v>
      </c>
      <c r="N91" s="2">
        <f t="shared" si="74"/>
        <v>100000000</v>
      </c>
      <c r="O91" s="3">
        <f t="shared" si="75"/>
        <v>4.4929999999999998E-5</v>
      </c>
      <c r="P91" s="3">
        <f t="shared" si="76"/>
        <v>22256843.979523703</v>
      </c>
      <c r="Q91" s="2"/>
      <c r="S91">
        <v>100000000</v>
      </c>
      <c r="T91">
        <v>10000000</v>
      </c>
      <c r="U91">
        <v>64</v>
      </c>
      <c r="V91" s="2">
        <v>4477</v>
      </c>
      <c r="W91" s="2">
        <f t="shared" si="77"/>
        <v>100000000</v>
      </c>
      <c r="X91" s="3">
        <f t="shared" si="78"/>
        <v>4.477E-5</v>
      </c>
      <c r="Y91" s="3">
        <f t="shared" si="79"/>
        <v>22336385.97274961</v>
      </c>
      <c r="AA91" s="2"/>
      <c r="AB91">
        <v>100000000</v>
      </c>
      <c r="AC91">
        <v>10000000</v>
      </c>
      <c r="AD91">
        <v>64</v>
      </c>
      <c r="AE91" s="2">
        <v>4961</v>
      </c>
      <c r="AF91" s="2">
        <f t="shared" si="80"/>
        <v>100000000</v>
      </c>
      <c r="AG91" s="3">
        <f t="shared" si="81"/>
        <v>4.9610000000000001E-5</v>
      </c>
      <c r="AH91" s="3">
        <f t="shared" si="82"/>
        <v>20157226.365652084</v>
      </c>
      <c r="AK91">
        <v>100000000</v>
      </c>
      <c r="AL91">
        <v>10000000</v>
      </c>
      <c r="AM91">
        <v>64</v>
      </c>
      <c r="AN91" s="2">
        <v>4634</v>
      </c>
      <c r="AO91" s="2">
        <f t="shared" si="83"/>
        <v>100000000</v>
      </c>
      <c r="AP91" s="3">
        <f t="shared" si="84"/>
        <v>4.634E-5</v>
      </c>
      <c r="AQ91" s="3">
        <f t="shared" si="85"/>
        <v>21579628.830384117</v>
      </c>
      <c r="AR91" s="2"/>
      <c r="AT91">
        <v>100000000</v>
      </c>
      <c r="AU91">
        <v>10000000</v>
      </c>
      <c r="AV91">
        <v>64</v>
      </c>
      <c r="AW91" s="2">
        <f t="shared" si="68"/>
        <v>4611.6000000000004</v>
      </c>
      <c r="AX91" s="2">
        <f t="shared" si="86"/>
        <v>100000000</v>
      </c>
      <c r="AY91" s="3">
        <f t="shared" si="87"/>
        <v>4.6116000000000004E-5</v>
      </c>
      <c r="AZ91" s="3">
        <f t="shared" si="88"/>
        <v>21717385.825566642</v>
      </c>
      <c r="BC91">
        <v>100000000</v>
      </c>
      <c r="BD91">
        <v>10000000</v>
      </c>
      <c r="BE91">
        <v>64</v>
      </c>
      <c r="BF91" s="2">
        <f t="shared" si="69"/>
        <v>4493</v>
      </c>
      <c r="BG91" s="2">
        <f t="shared" si="89"/>
        <v>100000000</v>
      </c>
      <c r="BH91" s="3">
        <f t="shared" si="70"/>
        <v>4.4929999999999998E-5</v>
      </c>
      <c r="BI91" s="3">
        <f t="shared" si="90"/>
        <v>21987114.902545173</v>
      </c>
      <c r="BJ91" s="2"/>
      <c r="BL91" s="2"/>
      <c r="BP91" s="2"/>
      <c r="BY91" s="2"/>
      <c r="CA91" s="2"/>
      <c r="CE91" s="2"/>
      <c r="CP91" s="2"/>
      <c r="CT91" s="2"/>
    </row>
    <row r="92" spans="1:98" x14ac:dyDescent="0.25">
      <c r="A92">
        <v>100000000</v>
      </c>
      <c r="B92">
        <v>100000000</v>
      </c>
      <c r="C92">
        <v>2</v>
      </c>
      <c r="D92" s="2">
        <v>2964</v>
      </c>
      <c r="E92" s="2">
        <f t="shared" si="71"/>
        <v>100000000</v>
      </c>
      <c r="F92" s="3">
        <f t="shared" si="72"/>
        <v>2.9640000000000001E-5</v>
      </c>
      <c r="G92" s="3">
        <f t="shared" si="73"/>
        <v>33738191.632928476</v>
      </c>
      <c r="J92">
        <v>100000000</v>
      </c>
      <c r="K92">
        <v>100000000</v>
      </c>
      <c r="L92">
        <v>2</v>
      </c>
      <c r="M92" s="2">
        <v>2964</v>
      </c>
      <c r="N92" s="2">
        <f t="shared" si="74"/>
        <v>100000000</v>
      </c>
      <c r="O92" s="3">
        <f t="shared" si="75"/>
        <v>2.9640000000000001E-5</v>
      </c>
      <c r="P92" s="3">
        <f t="shared" si="76"/>
        <v>33738191.632928476</v>
      </c>
      <c r="Q92" s="2"/>
      <c r="S92">
        <v>100000000</v>
      </c>
      <c r="T92">
        <v>100000000</v>
      </c>
      <c r="U92">
        <v>2</v>
      </c>
      <c r="V92" s="2">
        <v>2964</v>
      </c>
      <c r="W92" s="2">
        <f t="shared" si="77"/>
        <v>100000000</v>
      </c>
      <c r="X92" s="3">
        <f t="shared" si="78"/>
        <v>2.9640000000000001E-5</v>
      </c>
      <c r="Y92" s="3">
        <f t="shared" si="79"/>
        <v>33738191.632928476</v>
      </c>
      <c r="AA92" s="2"/>
      <c r="AB92">
        <v>100000000</v>
      </c>
      <c r="AC92">
        <v>100000000</v>
      </c>
      <c r="AD92">
        <v>2</v>
      </c>
      <c r="AE92" s="2">
        <v>2964</v>
      </c>
      <c r="AF92" s="2">
        <f t="shared" si="80"/>
        <v>100000000</v>
      </c>
      <c r="AG92" s="3">
        <f t="shared" si="81"/>
        <v>2.9640000000000001E-5</v>
      </c>
      <c r="AH92" s="3">
        <f t="shared" si="82"/>
        <v>33738191.632928476</v>
      </c>
      <c r="AK92">
        <v>100000000</v>
      </c>
      <c r="AL92">
        <v>100000000</v>
      </c>
      <c r="AM92">
        <v>2</v>
      </c>
      <c r="AN92" s="2">
        <v>2964</v>
      </c>
      <c r="AO92" s="2">
        <f t="shared" si="83"/>
        <v>100000000</v>
      </c>
      <c r="AP92" s="3">
        <f t="shared" si="84"/>
        <v>2.9640000000000001E-5</v>
      </c>
      <c r="AQ92" s="3">
        <f t="shared" si="85"/>
        <v>33738191.632928476</v>
      </c>
      <c r="AR92" s="2"/>
      <c r="AT92">
        <v>100000000</v>
      </c>
      <c r="AU92">
        <v>100000000</v>
      </c>
      <c r="AV92">
        <v>2</v>
      </c>
      <c r="AW92" s="2">
        <f t="shared" si="68"/>
        <v>2964</v>
      </c>
      <c r="AX92" s="2">
        <f t="shared" si="86"/>
        <v>100000000</v>
      </c>
      <c r="AY92" s="3">
        <f t="shared" si="87"/>
        <v>2.9640000000000001E-5</v>
      </c>
      <c r="AZ92" s="3">
        <f t="shared" si="88"/>
        <v>33738191.632928476</v>
      </c>
      <c r="BC92">
        <v>100000000</v>
      </c>
      <c r="BD92">
        <v>100000000</v>
      </c>
      <c r="BE92">
        <v>2</v>
      </c>
      <c r="BF92" s="2">
        <f t="shared" si="69"/>
        <v>2964</v>
      </c>
      <c r="BG92" s="2">
        <f t="shared" si="89"/>
        <v>100000000</v>
      </c>
      <c r="BH92" s="3">
        <f t="shared" si="70"/>
        <v>2.9640000000000001E-5</v>
      </c>
      <c r="BI92" s="3">
        <f t="shared" si="90"/>
        <v>33738191.632928476</v>
      </c>
      <c r="BJ92" s="2"/>
      <c r="BL92" s="2"/>
      <c r="BP92" s="2"/>
      <c r="BY92" s="2"/>
      <c r="CA92" s="2"/>
      <c r="CE92" s="2"/>
      <c r="CP92" s="2"/>
      <c r="CT92" s="2"/>
    </row>
    <row r="93" spans="1:98" x14ac:dyDescent="0.25">
      <c r="A93">
        <v>100000000</v>
      </c>
      <c r="B93">
        <v>100000000</v>
      </c>
      <c r="C93">
        <v>4</v>
      </c>
      <c r="D93" s="2">
        <v>2964</v>
      </c>
      <c r="E93" s="2">
        <f t="shared" si="71"/>
        <v>100000000</v>
      </c>
      <c r="F93" s="3">
        <f t="shared" si="72"/>
        <v>2.9640000000000001E-5</v>
      </c>
      <c r="G93" s="3">
        <f t="shared" si="73"/>
        <v>33738191.632928476</v>
      </c>
      <c r="J93">
        <v>100000000</v>
      </c>
      <c r="K93">
        <v>100000000</v>
      </c>
      <c r="L93">
        <v>4</v>
      </c>
      <c r="M93" s="2">
        <v>2948</v>
      </c>
      <c r="N93" s="2">
        <f t="shared" si="74"/>
        <v>100000000</v>
      </c>
      <c r="O93" s="3">
        <f t="shared" si="75"/>
        <v>2.9479999999999999E-5</v>
      </c>
      <c r="P93" s="3">
        <f t="shared" si="76"/>
        <v>33921302.578018993</v>
      </c>
      <c r="Q93" s="2"/>
      <c r="S93">
        <v>100000000</v>
      </c>
      <c r="T93">
        <v>100000000</v>
      </c>
      <c r="U93">
        <v>4</v>
      </c>
      <c r="V93" s="2">
        <v>2948</v>
      </c>
      <c r="W93" s="2">
        <f t="shared" si="77"/>
        <v>100000000</v>
      </c>
      <c r="X93" s="3">
        <f t="shared" si="78"/>
        <v>2.9479999999999999E-5</v>
      </c>
      <c r="Y93" s="3">
        <f t="shared" si="79"/>
        <v>33921302.578018993</v>
      </c>
      <c r="AA93" s="2"/>
      <c r="AB93">
        <v>100000000</v>
      </c>
      <c r="AC93">
        <v>100000000</v>
      </c>
      <c r="AD93">
        <v>4</v>
      </c>
      <c r="AE93" s="2">
        <v>2964</v>
      </c>
      <c r="AF93" s="2">
        <f t="shared" si="80"/>
        <v>100000000</v>
      </c>
      <c r="AG93" s="3">
        <f t="shared" si="81"/>
        <v>2.9640000000000001E-5</v>
      </c>
      <c r="AH93" s="3">
        <f t="shared" si="82"/>
        <v>33738191.632928476</v>
      </c>
      <c r="AK93">
        <v>100000000</v>
      </c>
      <c r="AL93">
        <v>100000000</v>
      </c>
      <c r="AM93">
        <v>4</v>
      </c>
      <c r="AN93" s="2">
        <v>3635</v>
      </c>
      <c r="AO93" s="2">
        <f t="shared" si="83"/>
        <v>100000000</v>
      </c>
      <c r="AP93" s="3">
        <f t="shared" si="84"/>
        <v>3.6350000000000003E-5</v>
      </c>
      <c r="AQ93" s="3">
        <f t="shared" si="85"/>
        <v>27510316.36863824</v>
      </c>
      <c r="AR93" s="2"/>
      <c r="AT93">
        <v>100000000</v>
      </c>
      <c r="AU93">
        <v>100000000</v>
      </c>
      <c r="AV93">
        <v>4</v>
      </c>
      <c r="AW93" s="2">
        <f t="shared" si="68"/>
        <v>3091.8</v>
      </c>
      <c r="AX93" s="2">
        <f t="shared" si="86"/>
        <v>100000000</v>
      </c>
      <c r="AY93" s="3">
        <f t="shared" si="87"/>
        <v>3.0918000000000005E-5</v>
      </c>
      <c r="AZ93" s="3">
        <f t="shared" si="88"/>
        <v>32565860.958106637</v>
      </c>
      <c r="BC93">
        <v>100000000</v>
      </c>
      <c r="BD93">
        <v>100000000</v>
      </c>
      <c r="BE93">
        <v>4</v>
      </c>
      <c r="BF93" s="2">
        <f t="shared" si="69"/>
        <v>2964</v>
      </c>
      <c r="BG93" s="2">
        <f t="shared" si="89"/>
        <v>100000000</v>
      </c>
      <c r="BH93" s="3">
        <f t="shared" si="70"/>
        <v>2.9640000000000001E-5</v>
      </c>
      <c r="BI93" s="3">
        <f t="shared" si="90"/>
        <v>33738191.632928476</v>
      </c>
      <c r="BJ93" s="2"/>
      <c r="BL93" s="2"/>
      <c r="BP93" s="2"/>
      <c r="BY93" s="2"/>
      <c r="CA93" s="2"/>
      <c r="CE93" s="2"/>
      <c r="CP93" s="2"/>
      <c r="CT93" s="2"/>
    </row>
    <row r="94" spans="1:98" x14ac:dyDescent="0.25">
      <c r="A94">
        <v>100000000</v>
      </c>
      <c r="B94">
        <v>100000000</v>
      </c>
      <c r="C94">
        <v>8</v>
      </c>
      <c r="D94" s="2">
        <v>2964</v>
      </c>
      <c r="E94" s="2">
        <f t="shared" si="71"/>
        <v>100000000</v>
      </c>
      <c r="F94" s="3">
        <f t="shared" si="72"/>
        <v>2.9640000000000001E-5</v>
      </c>
      <c r="G94" s="3">
        <f t="shared" si="73"/>
        <v>33738191.632928476</v>
      </c>
      <c r="J94">
        <v>100000000</v>
      </c>
      <c r="K94">
        <v>100000000</v>
      </c>
      <c r="L94">
        <v>8</v>
      </c>
      <c r="M94" s="2">
        <v>2964</v>
      </c>
      <c r="N94" s="2">
        <f t="shared" si="74"/>
        <v>100000000</v>
      </c>
      <c r="O94" s="3">
        <f t="shared" si="75"/>
        <v>2.9640000000000001E-5</v>
      </c>
      <c r="P94" s="3">
        <f t="shared" si="76"/>
        <v>33738191.632928476</v>
      </c>
      <c r="Q94" s="2"/>
      <c r="S94">
        <v>100000000</v>
      </c>
      <c r="T94">
        <v>100000000</v>
      </c>
      <c r="U94">
        <v>8</v>
      </c>
      <c r="V94" s="2">
        <v>2949</v>
      </c>
      <c r="W94" s="2">
        <f t="shared" si="77"/>
        <v>100000000</v>
      </c>
      <c r="X94" s="3">
        <f t="shared" si="78"/>
        <v>2.9490000000000001E-5</v>
      </c>
      <c r="Y94" s="3">
        <f t="shared" si="79"/>
        <v>33909799.932180405</v>
      </c>
      <c r="AA94" s="2"/>
      <c r="AB94">
        <v>100000000</v>
      </c>
      <c r="AC94">
        <v>100000000</v>
      </c>
      <c r="AD94">
        <v>8</v>
      </c>
      <c r="AE94" s="2">
        <v>2948</v>
      </c>
      <c r="AF94" s="2">
        <f t="shared" si="80"/>
        <v>100000000</v>
      </c>
      <c r="AG94" s="3">
        <f t="shared" si="81"/>
        <v>2.9479999999999999E-5</v>
      </c>
      <c r="AH94" s="3">
        <f t="shared" si="82"/>
        <v>33921302.578018993</v>
      </c>
      <c r="AK94">
        <v>100000000</v>
      </c>
      <c r="AL94">
        <v>100000000</v>
      </c>
      <c r="AM94">
        <v>8</v>
      </c>
      <c r="AN94" s="2">
        <v>2964</v>
      </c>
      <c r="AO94" s="2">
        <f t="shared" si="83"/>
        <v>100000000</v>
      </c>
      <c r="AP94" s="3">
        <f t="shared" si="84"/>
        <v>2.9640000000000001E-5</v>
      </c>
      <c r="AQ94" s="3">
        <f t="shared" si="85"/>
        <v>33738191.632928476</v>
      </c>
      <c r="AR94" s="2"/>
      <c r="AT94">
        <v>100000000</v>
      </c>
      <c r="AU94">
        <v>100000000</v>
      </c>
      <c r="AV94">
        <v>8</v>
      </c>
      <c r="AW94" s="2">
        <f t="shared" si="68"/>
        <v>2957.8</v>
      </c>
      <c r="AX94" s="2">
        <f t="shared" si="86"/>
        <v>100000000</v>
      </c>
      <c r="AY94" s="3">
        <f t="shared" si="87"/>
        <v>2.9578E-5</v>
      </c>
      <c r="AZ94" s="3">
        <f t="shared" si="88"/>
        <v>33809135.481796965</v>
      </c>
      <c r="BC94">
        <v>100000000</v>
      </c>
      <c r="BD94">
        <v>100000000</v>
      </c>
      <c r="BE94">
        <v>8</v>
      </c>
      <c r="BF94" s="2">
        <f t="shared" si="69"/>
        <v>2964</v>
      </c>
      <c r="BG94" s="2">
        <f t="shared" si="89"/>
        <v>100000000</v>
      </c>
      <c r="BH94" s="3">
        <f t="shared" si="70"/>
        <v>2.9640000000000001E-5</v>
      </c>
      <c r="BI94" s="3">
        <f t="shared" si="90"/>
        <v>33773663.55736272</v>
      </c>
      <c r="BJ94" s="2"/>
      <c r="BL94" s="2"/>
      <c r="BP94" s="2"/>
      <c r="BY94" s="2"/>
      <c r="CA94" s="2"/>
      <c r="CE94" s="2"/>
      <c r="CP94" s="2"/>
      <c r="CT94" s="2"/>
    </row>
    <row r="95" spans="1:98" x14ac:dyDescent="0.25">
      <c r="A95">
        <v>10000000000</v>
      </c>
      <c r="B95">
        <v>1000000</v>
      </c>
      <c r="C95">
        <v>2</v>
      </c>
      <c r="D95" s="2">
        <v>65442</v>
      </c>
      <c r="E95" s="2">
        <f t="shared" si="71"/>
        <v>10000000</v>
      </c>
      <c r="F95" s="3">
        <f t="shared" si="72"/>
        <v>6.5442E-3</v>
      </c>
      <c r="G95" s="3">
        <f t="shared" si="73"/>
        <v>152807.06579872253</v>
      </c>
      <c r="J95">
        <v>10000000000</v>
      </c>
      <c r="K95">
        <v>1000000</v>
      </c>
      <c r="L95">
        <v>2</v>
      </c>
      <c r="M95" s="2">
        <v>64288</v>
      </c>
      <c r="N95" s="2">
        <f t="shared" si="74"/>
        <v>10000000</v>
      </c>
      <c r="O95" s="3">
        <f t="shared" si="75"/>
        <v>6.4288000000000001E-3</v>
      </c>
      <c r="P95" s="3">
        <f t="shared" si="76"/>
        <v>155550.02488800397</v>
      </c>
      <c r="Q95" s="2"/>
      <c r="S95">
        <v>10000000000</v>
      </c>
      <c r="T95">
        <v>1000000</v>
      </c>
      <c r="U95">
        <v>2</v>
      </c>
      <c r="V95" s="2">
        <v>70200</v>
      </c>
      <c r="W95" s="2">
        <f t="shared" si="77"/>
        <v>10000000</v>
      </c>
      <c r="X95" s="3">
        <f t="shared" si="78"/>
        <v>7.0200000000000002E-3</v>
      </c>
      <c r="Y95" s="3">
        <f t="shared" si="79"/>
        <v>142450.14245014245</v>
      </c>
      <c r="AA95" s="2"/>
      <c r="AB95">
        <v>10000000000</v>
      </c>
      <c r="AC95">
        <v>1000000</v>
      </c>
      <c r="AD95">
        <v>2</v>
      </c>
      <c r="AE95" s="2">
        <v>76846</v>
      </c>
      <c r="AF95" s="2">
        <f t="shared" si="80"/>
        <v>10000000</v>
      </c>
      <c r="AG95" s="3">
        <f t="shared" si="81"/>
        <v>7.6845999999999998E-3</v>
      </c>
      <c r="AH95" s="3">
        <f t="shared" si="82"/>
        <v>130130.39065143275</v>
      </c>
      <c r="AK95">
        <v>10000000000</v>
      </c>
      <c r="AL95">
        <v>1000000</v>
      </c>
      <c r="AM95">
        <v>2</v>
      </c>
      <c r="AN95" s="2">
        <v>76377</v>
      </c>
      <c r="AO95" s="2">
        <f t="shared" si="83"/>
        <v>10000000</v>
      </c>
      <c r="AP95" s="3">
        <f t="shared" si="84"/>
        <v>7.6376999999999999E-3</v>
      </c>
      <c r="AQ95" s="3">
        <f t="shared" si="85"/>
        <v>130929.46829542925</v>
      </c>
      <c r="AR95" s="2"/>
      <c r="AT95">
        <v>10000000000</v>
      </c>
      <c r="AU95">
        <v>1000000</v>
      </c>
      <c r="AV95">
        <v>2</v>
      </c>
      <c r="AW95" s="2">
        <f t="shared" si="68"/>
        <v>70630.600000000006</v>
      </c>
      <c r="AX95" s="2">
        <f t="shared" si="86"/>
        <v>10000000</v>
      </c>
      <c r="AY95" s="3">
        <f t="shared" si="87"/>
        <v>7.0630600000000003E-3</v>
      </c>
      <c r="AZ95" s="3">
        <f t="shared" si="88"/>
        <v>142373.41841674619</v>
      </c>
      <c r="BC95">
        <v>10000000000</v>
      </c>
      <c r="BD95">
        <v>1000000</v>
      </c>
      <c r="BE95">
        <v>2</v>
      </c>
      <c r="BF95" s="2">
        <f t="shared" si="69"/>
        <v>70200</v>
      </c>
      <c r="BG95" s="2">
        <f t="shared" si="89"/>
        <v>10000000</v>
      </c>
      <c r="BH95" s="3">
        <f t="shared" si="70"/>
        <v>7.0200000000000002E-3</v>
      </c>
      <c r="BI95" s="3">
        <f t="shared" si="90"/>
        <v>142411.78043344431</v>
      </c>
      <c r="BJ95" s="2"/>
      <c r="BL95" s="2"/>
      <c r="BP95" s="2"/>
      <c r="BY95" s="2"/>
      <c r="CA95" s="2"/>
      <c r="CE95" s="2"/>
      <c r="CP95" s="2"/>
      <c r="CT95" s="2"/>
    </row>
    <row r="96" spans="1:98" x14ac:dyDescent="0.25">
      <c r="A96">
        <v>10000000000</v>
      </c>
      <c r="B96">
        <v>1000000</v>
      </c>
      <c r="C96">
        <v>4</v>
      </c>
      <c r="D96" s="2">
        <v>68531</v>
      </c>
      <c r="E96" s="2">
        <f t="shared" si="71"/>
        <v>10000000</v>
      </c>
      <c r="F96" s="3">
        <f t="shared" si="72"/>
        <v>6.8531E-3</v>
      </c>
      <c r="G96" s="3">
        <f t="shared" si="73"/>
        <v>145919.36495892369</v>
      </c>
      <c r="J96">
        <v>10000000000</v>
      </c>
      <c r="K96">
        <v>1000000</v>
      </c>
      <c r="L96">
        <v>4</v>
      </c>
      <c r="M96" s="2">
        <v>67268</v>
      </c>
      <c r="N96" s="2">
        <f t="shared" si="74"/>
        <v>10000000</v>
      </c>
      <c r="O96" s="3">
        <f t="shared" si="75"/>
        <v>6.7267999999999998E-3</v>
      </c>
      <c r="P96" s="3">
        <f t="shared" si="76"/>
        <v>148659.09496342984</v>
      </c>
      <c r="Q96" s="2"/>
      <c r="S96">
        <v>10000000000</v>
      </c>
      <c r="T96">
        <v>1000000</v>
      </c>
      <c r="U96">
        <v>4</v>
      </c>
      <c r="V96" s="2">
        <v>67642</v>
      </c>
      <c r="W96" s="2">
        <f t="shared" si="77"/>
        <v>10000000</v>
      </c>
      <c r="X96" s="3">
        <f t="shared" si="78"/>
        <v>6.7641999999999997E-3</v>
      </c>
      <c r="Y96" s="3">
        <f t="shared" si="79"/>
        <v>147837.14260370773</v>
      </c>
      <c r="AA96" s="2"/>
      <c r="AB96">
        <v>10000000000</v>
      </c>
      <c r="AC96">
        <v>1000000</v>
      </c>
      <c r="AD96">
        <v>4</v>
      </c>
      <c r="AE96" s="2">
        <v>67172</v>
      </c>
      <c r="AF96" s="2">
        <f t="shared" si="80"/>
        <v>10000000</v>
      </c>
      <c r="AG96" s="3">
        <f t="shared" si="81"/>
        <v>6.7172000000000004E-3</v>
      </c>
      <c r="AH96" s="3">
        <f t="shared" si="82"/>
        <v>148871.55362353363</v>
      </c>
      <c r="AK96">
        <v>10000000000</v>
      </c>
      <c r="AL96">
        <v>1000000</v>
      </c>
      <c r="AM96">
        <v>4</v>
      </c>
      <c r="AN96" s="2">
        <v>65813</v>
      </c>
      <c r="AO96" s="2">
        <f t="shared" si="83"/>
        <v>10000000</v>
      </c>
      <c r="AP96" s="3">
        <f t="shared" si="84"/>
        <v>6.5813E-3</v>
      </c>
      <c r="AQ96" s="3">
        <f t="shared" si="85"/>
        <v>151945.66423047119</v>
      </c>
      <c r="AR96" s="2"/>
      <c r="AT96">
        <v>10000000000</v>
      </c>
      <c r="AU96">
        <v>1000000</v>
      </c>
      <c r="AV96">
        <v>4</v>
      </c>
      <c r="AW96" s="2">
        <f t="shared" si="68"/>
        <v>67285.2</v>
      </c>
      <c r="AX96" s="2">
        <f t="shared" si="86"/>
        <v>10000000</v>
      </c>
      <c r="AY96" s="3">
        <f t="shared" si="87"/>
        <v>6.72852E-3</v>
      </c>
      <c r="AZ96" s="3">
        <f t="shared" si="88"/>
        <v>148646.56407601322</v>
      </c>
      <c r="BC96">
        <v>10000000000</v>
      </c>
      <c r="BD96">
        <v>1000000</v>
      </c>
      <c r="BE96">
        <v>4</v>
      </c>
      <c r="BF96" s="2">
        <f t="shared" si="69"/>
        <v>67268</v>
      </c>
      <c r="BG96" s="2">
        <f t="shared" si="89"/>
        <v>10000000</v>
      </c>
      <c r="BH96" s="3">
        <f t="shared" si="70"/>
        <v>6.7267999999999998E-3</v>
      </c>
      <c r="BI96" s="3">
        <f t="shared" si="90"/>
        <v>148652.82951972153</v>
      </c>
      <c r="BJ96" s="2"/>
      <c r="BL96" s="2"/>
      <c r="BP96" s="2"/>
      <c r="BY96" s="2"/>
      <c r="CA96" s="2"/>
      <c r="CE96" s="2"/>
      <c r="CP96" s="2"/>
      <c r="CT96" s="2"/>
    </row>
    <row r="97" spans="1:98" x14ac:dyDescent="0.25">
      <c r="A97">
        <v>10000000000</v>
      </c>
      <c r="B97">
        <v>1000000</v>
      </c>
      <c r="C97">
        <v>8</v>
      </c>
      <c r="D97" s="2">
        <v>60322</v>
      </c>
      <c r="E97" s="2">
        <f t="shared" si="71"/>
        <v>10000000</v>
      </c>
      <c r="F97" s="3">
        <f t="shared" si="72"/>
        <v>6.0321999999999997E-3</v>
      </c>
      <c r="G97" s="3">
        <f t="shared" si="73"/>
        <v>165776.99678392624</v>
      </c>
      <c r="J97">
        <v>10000000000</v>
      </c>
      <c r="K97">
        <v>1000000</v>
      </c>
      <c r="L97">
        <v>8</v>
      </c>
      <c r="M97" s="2">
        <v>64682</v>
      </c>
      <c r="N97" s="2">
        <f t="shared" si="74"/>
        <v>10000000</v>
      </c>
      <c r="O97" s="3">
        <f t="shared" si="75"/>
        <v>6.4682000000000003E-3</v>
      </c>
      <c r="P97" s="3">
        <f t="shared" si="76"/>
        <v>154602.51692897562</v>
      </c>
      <c r="Q97" s="2"/>
      <c r="S97">
        <v>10000000000</v>
      </c>
      <c r="T97">
        <v>1000000</v>
      </c>
      <c r="U97">
        <v>8</v>
      </c>
      <c r="V97" s="2">
        <v>65666</v>
      </c>
      <c r="W97" s="2">
        <f t="shared" si="77"/>
        <v>10000000</v>
      </c>
      <c r="X97" s="3">
        <f t="shared" si="78"/>
        <v>6.5665999999999997E-3</v>
      </c>
      <c r="Y97" s="3">
        <f t="shared" si="79"/>
        <v>152285.81000822343</v>
      </c>
      <c r="AA97" s="2"/>
      <c r="AB97">
        <v>10000000000</v>
      </c>
      <c r="AC97">
        <v>1000000</v>
      </c>
      <c r="AD97">
        <v>8</v>
      </c>
      <c r="AE97" s="2">
        <v>68796</v>
      </c>
      <c r="AF97" s="2">
        <f t="shared" si="80"/>
        <v>10000000</v>
      </c>
      <c r="AG97" s="3">
        <f t="shared" si="81"/>
        <v>6.8795999999999996E-3</v>
      </c>
      <c r="AH97" s="3">
        <f t="shared" si="82"/>
        <v>145357.28821443106</v>
      </c>
      <c r="AK97">
        <v>10000000000</v>
      </c>
      <c r="AL97">
        <v>1000000</v>
      </c>
      <c r="AM97">
        <v>8</v>
      </c>
      <c r="AN97" s="2">
        <v>76768</v>
      </c>
      <c r="AO97" s="2">
        <f t="shared" si="83"/>
        <v>10000000</v>
      </c>
      <c r="AP97" s="3">
        <f t="shared" si="84"/>
        <v>7.6768000000000001E-3</v>
      </c>
      <c r="AQ97" s="3">
        <f t="shared" si="85"/>
        <v>130262.60942059191</v>
      </c>
      <c r="AR97" s="2"/>
      <c r="AT97">
        <v>10000000000</v>
      </c>
      <c r="AU97">
        <v>1000000</v>
      </c>
      <c r="AV97">
        <v>8</v>
      </c>
      <c r="AW97" s="2">
        <f t="shared" si="68"/>
        <v>67246.8</v>
      </c>
      <c r="AX97" s="2">
        <f t="shared" si="86"/>
        <v>10000000</v>
      </c>
      <c r="AY97" s="3">
        <f t="shared" si="87"/>
        <v>6.7246800000000002E-3</v>
      </c>
      <c r="AZ97" s="3">
        <f t="shared" si="88"/>
        <v>149657.04427122962</v>
      </c>
      <c r="BC97">
        <v>10000000000</v>
      </c>
      <c r="BD97">
        <v>1000000</v>
      </c>
      <c r="BE97">
        <v>8</v>
      </c>
      <c r="BF97" s="2">
        <f t="shared" si="69"/>
        <v>65666</v>
      </c>
      <c r="BG97" s="2">
        <f t="shared" si="89"/>
        <v>10000000</v>
      </c>
      <c r="BH97" s="3">
        <f t="shared" si="70"/>
        <v>6.5665999999999997E-3</v>
      </c>
      <c r="BI97" s="3">
        <f t="shared" si="90"/>
        <v>150971.42713972653</v>
      </c>
      <c r="BJ97" s="2"/>
      <c r="BL97" s="2"/>
      <c r="BP97" s="2"/>
      <c r="BY97" s="2"/>
      <c r="CA97" s="2"/>
      <c r="CE97" s="2"/>
      <c r="CP97" s="2"/>
      <c r="CT97" s="2"/>
    </row>
    <row r="98" spans="1:98" x14ac:dyDescent="0.25">
      <c r="A98">
        <v>10000000000</v>
      </c>
      <c r="B98">
        <v>10000000</v>
      </c>
      <c r="C98">
        <v>2</v>
      </c>
      <c r="D98" s="2">
        <v>578121</v>
      </c>
      <c r="E98" s="2">
        <f t="shared" si="71"/>
        <v>100000000</v>
      </c>
      <c r="F98" s="3">
        <f t="shared" si="72"/>
        <v>5.7812100000000002E-3</v>
      </c>
      <c r="G98" s="3">
        <f t="shared" si="73"/>
        <v>172974.16976722865</v>
      </c>
      <c r="J98">
        <v>10000000000</v>
      </c>
      <c r="K98">
        <v>10000000</v>
      </c>
      <c r="L98">
        <v>2</v>
      </c>
      <c r="M98" s="2">
        <v>577622</v>
      </c>
      <c r="N98" s="2">
        <f t="shared" si="74"/>
        <v>100000000</v>
      </c>
      <c r="O98" s="3">
        <f t="shared" si="75"/>
        <v>5.7762200000000003E-3</v>
      </c>
      <c r="P98" s="3">
        <f t="shared" si="76"/>
        <v>173123.5998628861</v>
      </c>
      <c r="Q98" s="2"/>
      <c r="S98">
        <v>10000000000</v>
      </c>
      <c r="T98">
        <v>10000000</v>
      </c>
      <c r="U98">
        <v>2</v>
      </c>
      <c r="V98" s="2">
        <v>620413</v>
      </c>
      <c r="W98" s="2">
        <f t="shared" si="77"/>
        <v>100000000</v>
      </c>
      <c r="X98" s="3">
        <f t="shared" si="78"/>
        <v>6.2041300000000004E-3</v>
      </c>
      <c r="Y98" s="3">
        <f t="shared" si="79"/>
        <v>161182.95393552358</v>
      </c>
      <c r="AA98" s="2"/>
      <c r="AB98">
        <v>10000000000</v>
      </c>
      <c r="AC98">
        <v>10000000</v>
      </c>
      <c r="AD98">
        <v>2</v>
      </c>
      <c r="AE98" s="2">
        <v>585391</v>
      </c>
      <c r="AF98" s="2">
        <f t="shared" si="80"/>
        <v>100000000</v>
      </c>
      <c r="AG98" s="3">
        <f t="shared" si="81"/>
        <v>5.8539100000000004E-3</v>
      </c>
      <c r="AH98" s="3">
        <f t="shared" si="82"/>
        <v>170825.994933301</v>
      </c>
      <c r="AK98">
        <v>10000000000</v>
      </c>
      <c r="AL98">
        <v>10000000</v>
      </c>
      <c r="AM98">
        <v>2</v>
      </c>
      <c r="AN98" s="2">
        <v>578793</v>
      </c>
      <c r="AO98" s="2">
        <f t="shared" si="83"/>
        <v>100000000</v>
      </c>
      <c r="AP98" s="3">
        <f t="shared" si="84"/>
        <v>5.7879300000000002E-3</v>
      </c>
      <c r="AQ98" s="3">
        <f t="shared" si="85"/>
        <v>172773.34038248562</v>
      </c>
      <c r="AR98" s="2"/>
      <c r="AT98">
        <v>10000000000</v>
      </c>
      <c r="AU98">
        <v>10000000</v>
      </c>
      <c r="AV98">
        <v>2</v>
      </c>
      <c r="AW98" s="2">
        <f t="shared" si="68"/>
        <v>588068</v>
      </c>
      <c r="AX98" s="2">
        <f t="shared" si="86"/>
        <v>100000000</v>
      </c>
      <c r="AY98" s="3">
        <f t="shared" si="87"/>
        <v>5.8806800000000001E-3</v>
      </c>
      <c r="AZ98" s="3">
        <f t="shared" si="88"/>
        <v>170176.01177628501</v>
      </c>
      <c r="BC98">
        <v>10000000000</v>
      </c>
      <c r="BD98">
        <v>10000000</v>
      </c>
      <c r="BE98">
        <v>2</v>
      </c>
      <c r="BF98" s="2">
        <f t="shared" si="69"/>
        <v>578793</v>
      </c>
      <c r="BG98" s="2">
        <f t="shared" si="89"/>
        <v>100000000</v>
      </c>
      <c r="BH98" s="3">
        <f t="shared" si="70"/>
        <v>5.7879300000000002E-3</v>
      </c>
      <c r="BI98" s="3">
        <f t="shared" si="90"/>
        <v>171799.66765789333</v>
      </c>
      <c r="BJ98" s="2"/>
      <c r="BL98" s="2"/>
      <c r="BP98" s="2"/>
      <c r="BY98" s="2"/>
      <c r="CA98" s="2"/>
      <c r="CE98" s="2"/>
      <c r="CP98" s="2"/>
      <c r="CT98" s="2"/>
    </row>
    <row r="99" spans="1:98" x14ac:dyDescent="0.25">
      <c r="A99">
        <v>10000000000</v>
      </c>
      <c r="B99">
        <v>10000000</v>
      </c>
      <c r="C99">
        <v>4</v>
      </c>
      <c r="D99" s="2">
        <v>604985</v>
      </c>
      <c r="E99" s="2">
        <f t="shared" si="71"/>
        <v>100000000</v>
      </c>
      <c r="F99" s="3">
        <f t="shared" si="72"/>
        <v>6.0498499999999998E-3</v>
      </c>
      <c r="G99" s="3">
        <f t="shared" si="73"/>
        <v>165293.35438068715</v>
      </c>
      <c r="J99">
        <v>10000000000</v>
      </c>
      <c r="K99">
        <v>10000000</v>
      </c>
      <c r="L99">
        <v>4</v>
      </c>
      <c r="M99" s="2">
        <v>620475</v>
      </c>
      <c r="N99" s="2">
        <f t="shared" si="74"/>
        <v>100000000</v>
      </c>
      <c r="O99" s="3">
        <f t="shared" si="75"/>
        <v>6.2047500000000002E-3</v>
      </c>
      <c r="P99" s="3">
        <f t="shared" si="76"/>
        <v>161166.84797937062</v>
      </c>
      <c r="Q99" s="2"/>
      <c r="S99">
        <v>10000000000</v>
      </c>
      <c r="T99">
        <v>10000000</v>
      </c>
      <c r="U99">
        <v>4</v>
      </c>
      <c r="V99" s="2">
        <v>625686</v>
      </c>
      <c r="W99" s="2">
        <f t="shared" si="77"/>
        <v>100000000</v>
      </c>
      <c r="X99" s="3">
        <f t="shared" si="78"/>
        <v>6.2568600000000004E-3</v>
      </c>
      <c r="Y99" s="3">
        <f t="shared" si="79"/>
        <v>159824.57654478445</v>
      </c>
      <c r="AA99" s="2"/>
      <c r="AB99">
        <v>10000000000</v>
      </c>
      <c r="AC99">
        <v>10000000</v>
      </c>
      <c r="AD99">
        <v>4</v>
      </c>
      <c r="AE99" s="2">
        <v>615328</v>
      </c>
      <c r="AF99" s="2">
        <f t="shared" si="80"/>
        <v>100000000</v>
      </c>
      <c r="AG99" s="3">
        <f t="shared" si="81"/>
        <v>6.1532799999999997E-3</v>
      </c>
      <c r="AH99" s="3">
        <f t="shared" si="82"/>
        <v>162514.95137552655</v>
      </c>
      <c r="AK99">
        <v>10000000000</v>
      </c>
      <c r="AL99">
        <v>10000000</v>
      </c>
      <c r="AM99">
        <v>4</v>
      </c>
      <c r="AN99" s="2">
        <v>681955</v>
      </c>
      <c r="AO99" s="2">
        <f t="shared" si="83"/>
        <v>100000000</v>
      </c>
      <c r="AP99" s="3">
        <f t="shared" si="84"/>
        <v>6.8195499999999997E-3</v>
      </c>
      <c r="AQ99" s="3">
        <f t="shared" si="85"/>
        <v>146637.24146021367</v>
      </c>
      <c r="AR99" s="2"/>
      <c r="AT99">
        <v>10000000000</v>
      </c>
      <c r="AU99">
        <v>10000000</v>
      </c>
      <c r="AV99">
        <v>4</v>
      </c>
      <c r="AW99" s="2">
        <f t="shared" si="68"/>
        <v>629685.80000000005</v>
      </c>
      <c r="AX99" s="2">
        <f t="shared" si="86"/>
        <v>100000000</v>
      </c>
      <c r="AY99" s="3">
        <f t="shared" si="87"/>
        <v>6.2968580000000007E-3</v>
      </c>
      <c r="AZ99" s="3">
        <f t="shared" si="88"/>
        <v>159087.3943481165</v>
      </c>
      <c r="BC99">
        <v>10000000000</v>
      </c>
      <c r="BD99">
        <v>10000000</v>
      </c>
      <c r="BE99">
        <v>4</v>
      </c>
      <c r="BF99" s="2">
        <f t="shared" si="69"/>
        <v>620475</v>
      </c>
      <c r="BG99" s="2">
        <f t="shared" si="89"/>
        <v>100000000</v>
      </c>
      <c r="BH99" s="3">
        <f t="shared" si="70"/>
        <v>6.2047500000000002E-3</v>
      </c>
      <c r="BI99" s="3">
        <f t="shared" si="90"/>
        <v>160495.71226207755</v>
      </c>
      <c r="BJ99" s="2"/>
      <c r="BL99" s="2"/>
      <c r="BP99" s="2"/>
      <c r="BY99" s="2"/>
      <c r="CA99" s="2"/>
      <c r="CE99" s="2"/>
      <c r="CP99" s="2"/>
      <c r="CT99" s="2"/>
    </row>
    <row r="100" spans="1:98" x14ac:dyDescent="0.25">
      <c r="A100">
        <v>10000000000</v>
      </c>
      <c r="B100">
        <v>100000000</v>
      </c>
      <c r="C100">
        <v>2</v>
      </c>
      <c r="D100" s="2">
        <v>5863925</v>
      </c>
      <c r="E100" s="2">
        <f t="shared" si="71"/>
        <v>1000000000</v>
      </c>
      <c r="F100" s="3">
        <f t="shared" si="72"/>
        <v>5.8639249999999999E-3</v>
      </c>
      <c r="G100" s="3">
        <f t="shared" si="73"/>
        <v>170534.24114394368</v>
      </c>
      <c r="J100">
        <v>10000000000</v>
      </c>
      <c r="K100">
        <v>100000000</v>
      </c>
      <c r="L100">
        <v>2</v>
      </c>
      <c r="M100" s="2">
        <v>5635838</v>
      </c>
      <c r="N100" s="2">
        <f t="shared" si="74"/>
        <v>1000000000</v>
      </c>
      <c r="O100" s="3">
        <f t="shared" si="75"/>
        <v>5.6358379999999998E-3</v>
      </c>
      <c r="P100" s="3">
        <f t="shared" si="76"/>
        <v>177435.9021675215</v>
      </c>
      <c r="Q100" s="2"/>
      <c r="S100">
        <v>10000000000</v>
      </c>
      <c r="T100">
        <v>100000000</v>
      </c>
      <c r="U100">
        <v>2</v>
      </c>
      <c r="V100" s="2">
        <v>5864737</v>
      </c>
      <c r="W100" s="2">
        <f t="shared" si="77"/>
        <v>1000000000</v>
      </c>
      <c r="X100" s="3">
        <f t="shared" si="78"/>
        <v>5.8647370000000001E-3</v>
      </c>
      <c r="Y100" s="3">
        <f t="shared" si="79"/>
        <v>170510.62988843318</v>
      </c>
      <c r="AA100" s="2"/>
      <c r="AB100">
        <v>10000000000</v>
      </c>
      <c r="AC100">
        <v>100000000</v>
      </c>
      <c r="AD100">
        <v>2</v>
      </c>
      <c r="AE100" s="2">
        <v>6394357</v>
      </c>
      <c r="AF100" s="2">
        <f t="shared" si="80"/>
        <v>1000000000</v>
      </c>
      <c r="AG100" s="3">
        <f t="shared" si="81"/>
        <v>6.3943569999999998E-3</v>
      </c>
      <c r="AH100" s="3">
        <f t="shared" si="82"/>
        <v>156387.89013500497</v>
      </c>
      <c r="AK100">
        <v>10000000000</v>
      </c>
      <c r="AL100">
        <v>100000000</v>
      </c>
      <c r="AM100">
        <v>2</v>
      </c>
      <c r="AN100" s="2">
        <v>5902723</v>
      </c>
      <c r="AO100" s="2">
        <f t="shared" si="83"/>
        <v>1000000000</v>
      </c>
      <c r="AP100" s="3">
        <f t="shared" si="84"/>
        <v>5.9027230000000003E-3</v>
      </c>
      <c r="AQ100" s="3">
        <f t="shared" si="85"/>
        <v>169413.33686164842</v>
      </c>
      <c r="AR100" s="2"/>
      <c r="AT100">
        <v>10000000000</v>
      </c>
      <c r="AU100">
        <v>100000000</v>
      </c>
      <c r="AV100">
        <v>2</v>
      </c>
      <c r="AW100" s="2">
        <f t="shared" si="68"/>
        <v>5932316</v>
      </c>
      <c r="AX100" s="2">
        <f t="shared" si="86"/>
        <v>1000000000</v>
      </c>
      <c r="AY100" s="3">
        <f t="shared" si="87"/>
        <v>5.932316E-3</v>
      </c>
      <c r="AZ100" s="3">
        <f t="shared" si="88"/>
        <v>168856.40003931033</v>
      </c>
      <c r="BC100">
        <v>10000000000</v>
      </c>
      <c r="BD100">
        <v>100000000</v>
      </c>
      <c r="BE100">
        <v>2</v>
      </c>
      <c r="BF100" s="2">
        <f t="shared" si="69"/>
        <v>5864737</v>
      </c>
      <c r="BG100" s="2">
        <f t="shared" si="89"/>
        <v>1000000000</v>
      </c>
      <c r="BH100" s="3">
        <f t="shared" si="70"/>
        <v>5.8647370000000001E-3</v>
      </c>
      <c r="BI100" s="3">
        <f t="shared" si="90"/>
        <v>169961.98337504081</v>
      </c>
      <c r="BJ100" s="2"/>
      <c r="BL100" s="2"/>
      <c r="BP100" s="2"/>
      <c r="BY100" s="2"/>
      <c r="CA100" s="2"/>
      <c r="CE100" s="2"/>
      <c r="CP100" s="2"/>
      <c r="CT100" s="2"/>
    </row>
    <row r="112" spans="1:98" x14ac:dyDescent="0.25">
      <c r="A112" s="17" t="s">
        <v>22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21" spans="1:65" x14ac:dyDescent="0.25">
      <c r="A121" s="17" t="s">
        <v>1</v>
      </c>
      <c r="B121" s="17"/>
      <c r="C121" s="17"/>
      <c r="D121" s="17"/>
      <c r="E121" s="1"/>
      <c r="F121" s="1"/>
      <c r="G121" s="17" t="s">
        <v>2</v>
      </c>
      <c r="H121" s="17"/>
      <c r="I121" s="17"/>
      <c r="J121" s="17"/>
      <c r="K121" s="1"/>
      <c r="L121" s="1"/>
      <c r="M121" s="17" t="s">
        <v>3</v>
      </c>
      <c r="N121" s="17"/>
      <c r="O121" s="17"/>
      <c r="P121" s="17"/>
      <c r="Q121" s="1"/>
      <c r="R121" s="1"/>
      <c r="S121" s="17" t="s">
        <v>4</v>
      </c>
      <c r="T121" s="17"/>
      <c r="U121" s="17"/>
      <c r="V121" s="17"/>
      <c r="W121" s="1"/>
      <c r="X121" s="1"/>
      <c r="Y121" s="17" t="s">
        <v>5</v>
      </c>
      <c r="Z121" s="17"/>
      <c r="AA121" s="17"/>
      <c r="AB121" s="17"/>
      <c r="AC121" s="1"/>
      <c r="AD121" s="1"/>
      <c r="AE121" s="17" t="s">
        <v>6</v>
      </c>
      <c r="AF121" s="17"/>
      <c r="AG121" s="17"/>
      <c r="AH121" s="17"/>
      <c r="AI121" s="1"/>
      <c r="AJ121" s="1"/>
      <c r="AK121" s="17" t="s">
        <v>27</v>
      </c>
      <c r="AL121" s="17"/>
      <c r="AM121" s="17"/>
      <c r="AN121" s="17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x14ac:dyDescent="0.25">
      <c r="A122" t="s">
        <v>7</v>
      </c>
      <c r="B122" t="s">
        <v>9</v>
      </c>
      <c r="C122" t="s">
        <v>23</v>
      </c>
      <c r="D122" t="s">
        <v>79</v>
      </c>
      <c r="G122" t="s">
        <v>7</v>
      </c>
      <c r="H122" t="s">
        <v>9</v>
      </c>
      <c r="I122" t="s">
        <v>23</v>
      </c>
      <c r="J122" t="s">
        <v>79</v>
      </c>
      <c r="M122" t="s">
        <v>7</v>
      </c>
      <c r="N122" t="s">
        <v>9</v>
      </c>
      <c r="O122" t="s">
        <v>23</v>
      </c>
      <c r="P122" t="s">
        <v>79</v>
      </c>
      <c r="S122" t="s">
        <v>7</v>
      </c>
      <c r="T122" t="s">
        <v>9</v>
      </c>
      <c r="U122" t="s">
        <v>23</v>
      </c>
      <c r="V122" t="s">
        <v>79</v>
      </c>
      <c r="Y122" t="s">
        <v>7</v>
      </c>
      <c r="Z122" t="s">
        <v>9</v>
      </c>
      <c r="AA122" t="s">
        <v>23</v>
      </c>
      <c r="AB122" t="s">
        <v>79</v>
      </c>
      <c r="AE122" t="s">
        <v>7</v>
      </c>
      <c r="AF122" t="s">
        <v>9</v>
      </c>
      <c r="AG122" t="s">
        <v>23</v>
      </c>
      <c r="AH122" t="s">
        <v>79</v>
      </c>
      <c r="AK122" t="s">
        <v>7</v>
      </c>
      <c r="AL122" t="s">
        <v>9</v>
      </c>
      <c r="AM122" t="s">
        <v>23</v>
      </c>
      <c r="AN122" t="s">
        <v>79</v>
      </c>
    </row>
    <row r="123" spans="1:65" x14ac:dyDescent="0.25">
      <c r="A123" t="s">
        <v>15</v>
      </c>
      <c r="B123" t="s">
        <v>18</v>
      </c>
      <c r="C123" t="s">
        <v>19</v>
      </c>
      <c r="D123" t="s">
        <v>19</v>
      </c>
      <c r="G123" t="s">
        <v>15</v>
      </c>
      <c r="H123" t="s">
        <v>18</v>
      </c>
      <c r="I123" t="s">
        <v>19</v>
      </c>
      <c r="J123" t="s">
        <v>19</v>
      </c>
      <c r="M123" t="s">
        <v>15</v>
      </c>
      <c r="N123" t="s">
        <v>18</v>
      </c>
      <c r="O123" t="s">
        <v>19</v>
      </c>
      <c r="P123" t="s">
        <v>19</v>
      </c>
      <c r="S123" t="s">
        <v>15</v>
      </c>
      <c r="T123" t="s">
        <v>18</v>
      </c>
      <c r="U123" t="s">
        <v>19</v>
      </c>
      <c r="V123" t="s">
        <v>19</v>
      </c>
      <c r="Y123" t="s">
        <v>15</v>
      </c>
      <c r="Z123" t="s">
        <v>18</v>
      </c>
      <c r="AA123" t="s">
        <v>19</v>
      </c>
      <c r="AB123" t="s">
        <v>19</v>
      </c>
      <c r="AE123" t="s">
        <v>15</v>
      </c>
      <c r="AF123" t="s">
        <v>18</v>
      </c>
      <c r="AG123" t="s">
        <v>19</v>
      </c>
      <c r="AH123" t="s">
        <v>19</v>
      </c>
      <c r="AK123" t="s">
        <v>15</v>
      </c>
      <c r="AL123" t="s">
        <v>18</v>
      </c>
      <c r="AM123" t="s">
        <v>71</v>
      </c>
      <c r="AN123" t="s">
        <v>71</v>
      </c>
    </row>
    <row r="124" spans="1:65" x14ac:dyDescent="0.25">
      <c r="A124">
        <v>10000</v>
      </c>
      <c r="B124">
        <v>0</v>
      </c>
      <c r="C124">
        <f>B124/A124</f>
        <v>0</v>
      </c>
      <c r="D124" t="e">
        <f>(A124/B124)*1000</f>
        <v>#DIV/0!</v>
      </c>
      <c r="G124">
        <v>10000</v>
      </c>
      <c r="H124">
        <v>0</v>
      </c>
      <c r="I124">
        <f>H124/G124</f>
        <v>0</v>
      </c>
      <c r="J124" t="e">
        <f>(G124/H124)*1000</f>
        <v>#DIV/0!</v>
      </c>
      <c r="M124">
        <v>10000</v>
      </c>
      <c r="N124">
        <v>0</v>
      </c>
      <c r="O124">
        <f>N124/M124</f>
        <v>0</v>
      </c>
      <c r="P124" t="e">
        <f>(M124/N124)*1000</f>
        <v>#DIV/0!</v>
      </c>
      <c r="S124">
        <v>10000</v>
      </c>
      <c r="T124">
        <v>0</v>
      </c>
      <c r="U124">
        <f>T124/S124</f>
        <v>0</v>
      </c>
      <c r="V124" t="e">
        <f>(S124/T124)*1000</f>
        <v>#DIV/0!</v>
      </c>
      <c r="Y124">
        <v>10000</v>
      </c>
      <c r="Z124">
        <v>0</v>
      </c>
      <c r="AA124">
        <f>Z124/Y124</f>
        <v>0</v>
      </c>
      <c r="AB124" t="e">
        <f>(Y124/Z124)*1000</f>
        <v>#DIV/0!</v>
      </c>
      <c r="AE124">
        <v>10000</v>
      </c>
      <c r="AF124">
        <f>AVERAGE(Z124,T124,N124,H124,B124)</f>
        <v>0</v>
      </c>
      <c r="AG124">
        <f>AF124/AE124</f>
        <v>0</v>
      </c>
      <c r="AH124" t="e">
        <f>AVERAGE(D124,J124,P124,V124,AB124)</f>
        <v>#DIV/0!</v>
      </c>
      <c r="AK124">
        <v>10000</v>
      </c>
      <c r="AL124">
        <f>MEDIAN(Z124,T124,N124,H124,B124)</f>
        <v>0</v>
      </c>
      <c r="AM124">
        <f>MEDIAN(C124,I124,O124,U124,AA124)</f>
        <v>0</v>
      </c>
      <c r="AN124" t="e">
        <f>MEDIAN(D124,J124,P124,V124,AB124)</f>
        <v>#DIV/0!</v>
      </c>
    </row>
    <row r="125" spans="1:65" x14ac:dyDescent="0.25">
      <c r="A125">
        <v>100000</v>
      </c>
      <c r="B125">
        <v>15</v>
      </c>
      <c r="C125">
        <f>B125/A125</f>
        <v>1.4999999999999999E-4</v>
      </c>
      <c r="D125">
        <f t="shared" ref="D125:D128" si="91">(A125/B125)*1000</f>
        <v>6666666.666666667</v>
      </c>
      <c r="G125">
        <v>100000</v>
      </c>
      <c r="H125">
        <v>0</v>
      </c>
      <c r="I125">
        <f>H125/G125</f>
        <v>0</v>
      </c>
      <c r="J125" t="e">
        <f t="shared" ref="J125:J128" si="92">(G125/H125)*1000</f>
        <v>#DIV/0!</v>
      </c>
      <c r="M125">
        <v>100000</v>
      </c>
      <c r="N125">
        <v>0</v>
      </c>
      <c r="O125">
        <f>N125/M125</f>
        <v>0</v>
      </c>
      <c r="P125" t="e">
        <f t="shared" ref="P125:P128" si="93">(M125/N125)*1000</f>
        <v>#DIV/0!</v>
      </c>
      <c r="S125">
        <v>100000</v>
      </c>
      <c r="T125">
        <v>15</v>
      </c>
      <c r="U125">
        <f>T125/S125</f>
        <v>1.4999999999999999E-4</v>
      </c>
      <c r="V125">
        <f t="shared" ref="V125:V128" si="94">(S125/T125)*1000</f>
        <v>6666666.666666667</v>
      </c>
      <c r="Y125">
        <v>100000</v>
      </c>
      <c r="Z125">
        <v>10</v>
      </c>
      <c r="AA125">
        <f>Z125/Y125</f>
        <v>1E-4</v>
      </c>
      <c r="AB125">
        <f t="shared" ref="AB125:AB128" si="95">(Y125/Z125)*1000</f>
        <v>10000000</v>
      </c>
      <c r="AE125">
        <v>100000</v>
      </c>
      <c r="AF125">
        <f>AVERAGE(Z125,T125,N125,H125,B125)</f>
        <v>8</v>
      </c>
      <c r="AG125">
        <f t="shared" ref="AG125:AG128" si="96">AF125/AE125</f>
        <v>8.0000000000000007E-5</v>
      </c>
      <c r="AH125" t="e">
        <f t="shared" ref="AH125:AH128" si="97">AVERAGE(D125,J125,P125,V125,AB125)</f>
        <v>#DIV/0!</v>
      </c>
      <c r="AK125">
        <v>100000</v>
      </c>
      <c r="AL125">
        <f>MEDIAN(Z125,T125,N125,H125,B125)</f>
        <v>10</v>
      </c>
      <c r="AM125">
        <f>MEDIAN(C125,I125,O125,U125,AA125)</f>
        <v>1E-4</v>
      </c>
      <c r="AN125" t="e">
        <f t="shared" ref="AN125:AN128" si="98">MEDIAN(D125,J125,P125,V125,AB125)</f>
        <v>#DIV/0!</v>
      </c>
    </row>
    <row r="126" spans="1:65" x14ac:dyDescent="0.25">
      <c r="A126">
        <v>1000000</v>
      </c>
      <c r="B126">
        <v>10</v>
      </c>
      <c r="C126">
        <f>B126/A126</f>
        <v>1.0000000000000001E-5</v>
      </c>
      <c r="D126">
        <f t="shared" si="91"/>
        <v>100000000</v>
      </c>
      <c r="G126">
        <v>1000000</v>
      </c>
      <c r="H126">
        <v>16</v>
      </c>
      <c r="I126">
        <f>H126/G126</f>
        <v>1.5999999999999999E-5</v>
      </c>
      <c r="J126">
        <f t="shared" si="92"/>
        <v>62500000</v>
      </c>
      <c r="M126">
        <v>1000000</v>
      </c>
      <c r="N126">
        <v>15</v>
      </c>
      <c r="O126">
        <f>N126/M126</f>
        <v>1.5E-5</v>
      </c>
      <c r="P126">
        <f t="shared" si="93"/>
        <v>66666666.666666672</v>
      </c>
      <c r="S126">
        <v>1000000</v>
      </c>
      <c r="T126">
        <v>0</v>
      </c>
      <c r="U126">
        <f>T126/S126</f>
        <v>0</v>
      </c>
      <c r="V126" t="e">
        <f t="shared" si="94"/>
        <v>#DIV/0!</v>
      </c>
      <c r="Y126">
        <v>1000000</v>
      </c>
      <c r="Z126">
        <v>15</v>
      </c>
      <c r="AA126">
        <f>Z126/Y126</f>
        <v>1.5E-5</v>
      </c>
      <c r="AB126">
        <f t="shared" si="95"/>
        <v>66666666.666666672</v>
      </c>
      <c r="AE126">
        <v>1000000</v>
      </c>
      <c r="AF126">
        <f>AVERAGE(Z126,T126,N126,H126,B126)</f>
        <v>11.2</v>
      </c>
      <c r="AG126">
        <f t="shared" si="96"/>
        <v>1.1199999999999999E-5</v>
      </c>
      <c r="AH126" t="e">
        <f t="shared" si="97"/>
        <v>#DIV/0!</v>
      </c>
      <c r="AK126">
        <v>1000000</v>
      </c>
      <c r="AL126">
        <f>MEDIAN(Z126,T126,N126,H126,B126)</f>
        <v>15</v>
      </c>
      <c r="AM126">
        <f>MEDIAN(C126,I126,O126,U126,AA126)</f>
        <v>1.5E-5</v>
      </c>
      <c r="AN126" t="e">
        <f t="shared" si="98"/>
        <v>#DIV/0!</v>
      </c>
    </row>
    <row r="127" spans="1:65" x14ac:dyDescent="0.25">
      <c r="A127">
        <v>10000000</v>
      </c>
      <c r="B127">
        <v>16</v>
      </c>
      <c r="C127">
        <f>B127/A127</f>
        <v>1.5999999999999999E-6</v>
      </c>
      <c r="D127">
        <f t="shared" si="91"/>
        <v>625000000</v>
      </c>
      <c r="G127">
        <v>10000000</v>
      </c>
      <c r="H127">
        <v>16</v>
      </c>
      <c r="I127">
        <f>H127/G127</f>
        <v>1.5999999999999999E-6</v>
      </c>
      <c r="J127">
        <f t="shared" si="92"/>
        <v>625000000</v>
      </c>
      <c r="M127">
        <v>10000000</v>
      </c>
      <c r="N127">
        <v>16</v>
      </c>
      <c r="O127">
        <f>N127/M127</f>
        <v>1.5999999999999999E-6</v>
      </c>
      <c r="P127">
        <f t="shared" si="93"/>
        <v>625000000</v>
      </c>
      <c r="S127">
        <v>10000000</v>
      </c>
      <c r="T127">
        <v>16</v>
      </c>
      <c r="U127">
        <f>T127/S127</f>
        <v>1.5999999999999999E-6</v>
      </c>
      <c r="V127">
        <f t="shared" si="94"/>
        <v>625000000</v>
      </c>
      <c r="Y127">
        <v>10000000</v>
      </c>
      <c r="Z127">
        <v>15</v>
      </c>
      <c r="AA127">
        <f>Z127/Y127</f>
        <v>1.5E-6</v>
      </c>
      <c r="AB127">
        <f t="shared" si="95"/>
        <v>666666666.66666663</v>
      </c>
      <c r="AE127">
        <v>10000000</v>
      </c>
      <c r="AF127">
        <f>AVERAGE(Z127,T127,N127,H127,B127)</f>
        <v>15.8</v>
      </c>
      <c r="AG127">
        <f t="shared" si="96"/>
        <v>1.5800000000000001E-6</v>
      </c>
      <c r="AH127">
        <f t="shared" si="97"/>
        <v>633333333.33333325</v>
      </c>
      <c r="AK127">
        <v>10000000</v>
      </c>
      <c r="AL127">
        <f>MEDIAN(Z127,T127,N127,H127,B127)</f>
        <v>16</v>
      </c>
      <c r="AM127">
        <f>MEDIAN(C127,I127,O127,U127,AA127)</f>
        <v>1.5999999999999999E-6</v>
      </c>
      <c r="AN127">
        <f t="shared" si="98"/>
        <v>625000000</v>
      </c>
    </row>
    <row r="128" spans="1:65" x14ac:dyDescent="0.25">
      <c r="A128">
        <v>100000000</v>
      </c>
      <c r="B128">
        <v>15</v>
      </c>
      <c r="C128">
        <f>B128/A128</f>
        <v>1.4999999999999999E-7</v>
      </c>
      <c r="D128">
        <f t="shared" si="91"/>
        <v>6666666666.666667</v>
      </c>
      <c r="G128">
        <v>100000000</v>
      </c>
      <c r="H128">
        <v>47</v>
      </c>
      <c r="I128">
        <f>H128/G128</f>
        <v>4.7E-7</v>
      </c>
      <c r="J128">
        <f t="shared" si="92"/>
        <v>2127659574.4680851</v>
      </c>
      <c r="M128">
        <v>100000000</v>
      </c>
      <c r="N128">
        <v>47</v>
      </c>
      <c r="O128">
        <f>N128/M128</f>
        <v>4.7E-7</v>
      </c>
      <c r="P128">
        <f t="shared" si="93"/>
        <v>2127659574.4680851</v>
      </c>
      <c r="S128">
        <v>100000000</v>
      </c>
      <c r="T128">
        <v>62</v>
      </c>
      <c r="U128">
        <f>T128/S128</f>
        <v>6.1999999999999999E-7</v>
      </c>
      <c r="V128">
        <f t="shared" si="94"/>
        <v>1612903225.8064516</v>
      </c>
      <c r="Y128">
        <v>100000000</v>
      </c>
      <c r="Z128">
        <v>63</v>
      </c>
      <c r="AA128">
        <f>Z128/Y128</f>
        <v>6.3E-7</v>
      </c>
      <c r="AB128">
        <f t="shared" si="95"/>
        <v>1587301587.3015871</v>
      </c>
      <c r="AE128">
        <v>100000000</v>
      </c>
      <c r="AF128">
        <f>AVERAGE(Z128,T128,N128,H128,B128)</f>
        <v>46.8</v>
      </c>
      <c r="AG128">
        <f t="shared" si="96"/>
        <v>4.6799999999999996E-7</v>
      </c>
      <c r="AH128">
        <f t="shared" si="97"/>
        <v>2824438125.7421751</v>
      </c>
      <c r="AK128">
        <v>100000000</v>
      </c>
      <c r="AL128">
        <f>MEDIAN(Z128,T128,N128,H128,B128)</f>
        <v>47</v>
      </c>
      <c r="AM128">
        <f>MEDIAN(C128,I128,O128,U128,AA128)</f>
        <v>4.7E-7</v>
      </c>
      <c r="AN128">
        <f t="shared" si="98"/>
        <v>2127659574.4680851</v>
      </c>
    </row>
  </sheetData>
  <mergeCells count="16">
    <mergeCell ref="A2:R2"/>
    <mergeCell ref="A112:P112"/>
    <mergeCell ref="AT4:AZ4"/>
    <mergeCell ref="BC4:BI4"/>
    <mergeCell ref="A121:D121"/>
    <mergeCell ref="G121:J121"/>
    <mergeCell ref="M121:P121"/>
    <mergeCell ref="S121:V121"/>
    <mergeCell ref="Y121:AB121"/>
    <mergeCell ref="AE121:AH121"/>
    <mergeCell ref="AK121:AN121"/>
    <mergeCell ref="A4:G4"/>
    <mergeCell ref="J4:P4"/>
    <mergeCell ref="S4:Y4"/>
    <mergeCell ref="AB4:AH4"/>
    <mergeCell ref="AK4:A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8"/>
  <sheetViews>
    <sheetView topLeftCell="AT58" workbookViewId="0">
      <selection activeCell="D77" sqref="D77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19.140625" bestFit="1" customWidth="1"/>
    <col min="4" max="4" width="15" bestFit="1" customWidth="1"/>
    <col min="5" max="5" width="19.140625" bestFit="1" customWidth="1"/>
    <col min="6" max="6" width="15" bestFit="1" customWidth="1"/>
    <col min="7" max="7" width="12.140625" bestFit="1" customWidth="1"/>
    <col min="8" max="8" width="19.140625" bestFit="1" customWidth="1"/>
    <col min="9" max="9" width="14.7109375" bestFit="1" customWidth="1"/>
    <col min="10" max="10" width="15" bestFit="1" customWidth="1"/>
    <col min="11" max="11" width="12.140625" bestFit="1" customWidth="1"/>
    <col min="12" max="13" width="19.140625" bestFit="1" customWidth="1"/>
    <col min="14" max="14" width="15" bestFit="1" customWidth="1"/>
    <col min="15" max="15" width="19.140625" bestFit="1" customWidth="1"/>
    <col min="16" max="16" width="14.7109375" bestFit="1" customWidth="1"/>
    <col min="17" max="17" width="12.140625" bestFit="1" customWidth="1"/>
    <col min="18" max="19" width="19.140625" bestFit="1" customWidth="1"/>
    <col min="20" max="20" width="12.140625" bestFit="1" customWidth="1"/>
    <col min="21" max="21" width="19.140625" bestFit="1" customWidth="1"/>
    <col min="22" max="22" width="15" bestFit="1" customWidth="1"/>
    <col min="23" max="23" width="19.140625" bestFit="1" customWidth="1"/>
    <col min="24" max="24" width="11.85546875" bestFit="1" customWidth="1"/>
    <col min="25" max="25" width="12.140625" bestFit="1" customWidth="1"/>
    <col min="26" max="29" width="19.140625" bestFit="1" customWidth="1"/>
    <col min="30" max="30" width="14.7109375" bestFit="1" customWidth="1"/>
    <col min="31" max="31" width="11.85546875" bestFit="1" customWidth="1"/>
    <col min="32" max="32" width="12.140625" bestFit="1" customWidth="1"/>
    <col min="33" max="33" width="19.140625" bestFit="1" customWidth="1"/>
    <col min="34" max="34" width="14.7109375" bestFit="1" customWidth="1"/>
    <col min="35" max="35" width="11.85546875" bestFit="1" customWidth="1"/>
    <col min="36" max="36" width="12" bestFit="1" customWidth="1"/>
    <col min="37" max="37" width="19.140625" bestFit="1" customWidth="1"/>
    <col min="38" max="38" width="15" bestFit="1" customWidth="1"/>
    <col min="39" max="40" width="19.140625" bestFit="1" customWidth="1"/>
    <col min="41" max="41" width="12" bestFit="1" customWidth="1"/>
    <col min="42" max="42" width="14.7109375" bestFit="1" customWidth="1"/>
    <col min="43" max="43" width="12" bestFit="1" customWidth="1"/>
    <col min="44" max="44" width="14.7109375" bestFit="1" customWidth="1"/>
    <col min="45" max="45" width="19.140625" bestFit="1" customWidth="1"/>
    <col min="46" max="46" width="15" bestFit="1" customWidth="1"/>
    <col min="47" max="48" width="19.140625" bestFit="1" customWidth="1"/>
    <col min="49" max="49" width="12" bestFit="1" customWidth="1"/>
    <col min="50" max="50" width="14.7109375" bestFit="1" customWidth="1"/>
    <col min="51" max="51" width="11.85546875" bestFit="1" customWidth="1"/>
    <col min="52" max="52" width="12.140625" bestFit="1" customWidth="1"/>
    <col min="53" max="53" width="19.140625" bestFit="1" customWidth="1"/>
    <col min="54" max="54" width="15" bestFit="1" customWidth="1"/>
  </cols>
  <sheetData>
    <row r="2" spans="1:54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4" spans="1:54" x14ac:dyDescent="0.25">
      <c r="A4" s="17" t="s">
        <v>1</v>
      </c>
      <c r="B4" s="17"/>
      <c r="C4" s="17"/>
      <c r="D4" s="17"/>
      <c r="E4" s="17"/>
      <c r="F4" s="17"/>
      <c r="G4" s="1"/>
      <c r="H4" s="1"/>
      <c r="I4" s="17" t="s">
        <v>2</v>
      </c>
      <c r="J4" s="17"/>
      <c r="K4" s="17"/>
      <c r="L4" s="17"/>
      <c r="M4" s="17"/>
      <c r="N4" s="17"/>
      <c r="O4" s="1"/>
      <c r="P4" s="1"/>
      <c r="Q4" s="17" t="s">
        <v>3</v>
      </c>
      <c r="R4" s="17"/>
      <c r="S4" s="17"/>
      <c r="T4" s="17"/>
      <c r="U4" s="17"/>
      <c r="V4" s="17"/>
      <c r="W4" s="1"/>
      <c r="X4" s="1"/>
      <c r="Y4" s="17" t="s">
        <v>4</v>
      </c>
      <c r="Z4" s="17"/>
      <c r="AA4" s="17"/>
      <c r="AB4" s="17"/>
      <c r="AC4" s="17"/>
      <c r="AD4" s="17"/>
      <c r="AE4" s="1"/>
      <c r="AF4" s="1"/>
      <c r="AG4" s="17" t="s">
        <v>5</v>
      </c>
      <c r="AH4" s="17"/>
      <c r="AI4" s="17"/>
      <c r="AJ4" s="17"/>
      <c r="AK4" s="17"/>
      <c r="AL4" s="17"/>
      <c r="AM4" s="1"/>
      <c r="AN4" s="1"/>
      <c r="AO4" s="17" t="s">
        <v>6</v>
      </c>
      <c r="AP4" s="17"/>
      <c r="AQ4" s="17"/>
      <c r="AR4" s="17"/>
      <c r="AS4" s="17"/>
      <c r="AT4" s="17"/>
      <c r="AU4" s="1"/>
      <c r="AV4" s="1"/>
      <c r="AW4" s="17" t="s">
        <v>27</v>
      </c>
      <c r="AX4" s="17"/>
      <c r="AY4" s="17"/>
      <c r="AZ4" s="17"/>
      <c r="BA4" s="17"/>
      <c r="BB4" s="17"/>
    </row>
    <row r="5" spans="1:54" x14ac:dyDescent="0.25">
      <c r="A5" t="s">
        <v>7</v>
      </c>
      <c r="B5" t="s">
        <v>7</v>
      </c>
      <c r="C5" t="s">
        <v>8</v>
      </c>
      <c r="D5" t="s">
        <v>9</v>
      </c>
      <c r="E5" t="s">
        <v>23</v>
      </c>
      <c r="F5" t="s">
        <v>79</v>
      </c>
      <c r="I5" t="s">
        <v>7</v>
      </c>
      <c r="J5" t="s">
        <v>7</v>
      </c>
      <c r="K5" t="s">
        <v>8</v>
      </c>
      <c r="L5" t="s">
        <v>9</v>
      </c>
      <c r="M5" t="s">
        <v>23</v>
      </c>
      <c r="N5" t="s">
        <v>79</v>
      </c>
      <c r="Q5" t="s">
        <v>7</v>
      </c>
      <c r="R5" t="s">
        <v>7</v>
      </c>
      <c r="S5" t="s">
        <v>8</v>
      </c>
      <c r="T5" t="s">
        <v>9</v>
      </c>
      <c r="U5" t="s">
        <v>23</v>
      </c>
      <c r="V5" t="s">
        <v>79</v>
      </c>
      <c r="Y5" t="s">
        <v>7</v>
      </c>
      <c r="Z5" t="s">
        <v>7</v>
      </c>
      <c r="AA5" t="s">
        <v>8</v>
      </c>
      <c r="AB5" t="s">
        <v>9</v>
      </c>
      <c r="AC5" t="s">
        <v>23</v>
      </c>
      <c r="AD5" t="s">
        <v>79</v>
      </c>
      <c r="AG5" t="s">
        <v>7</v>
      </c>
      <c r="AH5" t="s">
        <v>7</v>
      </c>
      <c r="AI5" t="s">
        <v>8</v>
      </c>
      <c r="AJ5" t="s">
        <v>9</v>
      </c>
      <c r="AK5" t="s">
        <v>23</v>
      </c>
      <c r="AL5" t="s">
        <v>79</v>
      </c>
      <c r="AO5" t="s">
        <v>7</v>
      </c>
      <c r="AP5" t="s">
        <v>7</v>
      </c>
      <c r="AQ5" t="s">
        <v>8</v>
      </c>
      <c r="AR5" t="s">
        <v>9</v>
      </c>
      <c r="AS5" t="s">
        <v>23</v>
      </c>
      <c r="AT5" t="s">
        <v>79</v>
      </c>
      <c r="AW5" t="s">
        <v>7</v>
      </c>
      <c r="AX5" t="s">
        <v>7</v>
      </c>
      <c r="AY5" t="s">
        <v>8</v>
      </c>
      <c r="AZ5" t="s">
        <v>9</v>
      </c>
      <c r="BA5" t="s">
        <v>23</v>
      </c>
      <c r="BB5" t="s">
        <v>79</v>
      </c>
    </row>
    <row r="6" spans="1:54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19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19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19</v>
      </c>
      <c r="Y6" t="s">
        <v>15</v>
      </c>
      <c r="Z6" t="s">
        <v>16</v>
      </c>
      <c r="AA6" t="s">
        <v>17</v>
      </c>
      <c r="AB6" t="s">
        <v>18</v>
      </c>
      <c r="AC6" t="s">
        <v>19</v>
      </c>
      <c r="AD6" t="s">
        <v>19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19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  <c r="AT6" t="s">
        <v>19</v>
      </c>
      <c r="AW6" t="s">
        <v>15</v>
      </c>
      <c r="AX6" t="s">
        <v>16</v>
      </c>
      <c r="AY6" t="s">
        <v>17</v>
      </c>
      <c r="AZ6" t="s">
        <v>18</v>
      </c>
      <c r="BA6" t="s">
        <v>71</v>
      </c>
      <c r="BB6" t="s">
        <v>71</v>
      </c>
    </row>
    <row r="7" spans="1:54" x14ac:dyDescent="0.25">
      <c r="A7">
        <v>10000</v>
      </c>
      <c r="B7">
        <v>10000</v>
      </c>
      <c r="C7">
        <v>2</v>
      </c>
      <c r="D7" s="2">
        <v>0</v>
      </c>
      <c r="E7">
        <f>D7/10</f>
        <v>0</v>
      </c>
      <c r="F7" t="e">
        <f>(10/D7)*1000</f>
        <v>#DIV/0!</v>
      </c>
      <c r="I7">
        <v>10000</v>
      </c>
      <c r="J7">
        <v>10000</v>
      </c>
      <c r="K7">
        <v>2</v>
      </c>
      <c r="L7" s="2">
        <v>0</v>
      </c>
      <c r="M7">
        <f>L7/10</f>
        <v>0</v>
      </c>
      <c r="N7" t="e">
        <f>(10/L7)*1000</f>
        <v>#DIV/0!</v>
      </c>
      <c r="O7" s="2"/>
      <c r="Q7">
        <v>10000</v>
      </c>
      <c r="R7">
        <v>10000</v>
      </c>
      <c r="S7">
        <v>2</v>
      </c>
      <c r="T7" s="2">
        <v>0</v>
      </c>
      <c r="U7">
        <f>T7/10</f>
        <v>0</v>
      </c>
      <c r="V7" t="e">
        <f>(10/T7)*1000</f>
        <v>#DIV/0!</v>
      </c>
      <c r="X7" s="2"/>
      <c r="Y7">
        <v>10000</v>
      </c>
      <c r="Z7">
        <v>10000</v>
      </c>
      <c r="AA7">
        <v>2</v>
      </c>
      <c r="AB7" s="2">
        <v>0</v>
      </c>
      <c r="AC7">
        <f>AB7/10</f>
        <v>0</v>
      </c>
      <c r="AD7" t="e">
        <f>(10/AB7)*1000</f>
        <v>#DIV/0!</v>
      </c>
      <c r="AG7">
        <v>10000</v>
      </c>
      <c r="AH7">
        <v>10000</v>
      </c>
      <c r="AI7">
        <v>2</v>
      </c>
      <c r="AJ7" s="2">
        <v>0</v>
      </c>
      <c r="AK7">
        <f>AJ7/10</f>
        <v>0</v>
      </c>
      <c r="AL7" t="e">
        <f>(10/AJ7)*1000</f>
        <v>#DIV/0!</v>
      </c>
      <c r="AM7" s="2"/>
      <c r="AO7">
        <v>10000</v>
      </c>
      <c r="AP7">
        <v>10000</v>
      </c>
      <c r="AQ7">
        <v>2</v>
      </c>
      <c r="AR7" s="2">
        <f t="shared" ref="AR7:AR38" si="0">AVERAGE(AJ7,AB7,T7,L7,D7)</f>
        <v>0</v>
      </c>
      <c r="AS7">
        <f>AR7/10</f>
        <v>0</v>
      </c>
      <c r="AT7" t="e">
        <f>AVERAGE(F7,N7,V7,AD7,AL7)</f>
        <v>#DIV/0!</v>
      </c>
      <c r="AW7">
        <v>10000</v>
      </c>
      <c r="AX7">
        <v>10000</v>
      </c>
      <c r="AY7">
        <v>2</v>
      </c>
      <c r="AZ7" s="2">
        <f t="shared" ref="AZ7:AZ38" si="1">MEDIAN(AJ7,AB7,T7,L7,D7)</f>
        <v>0</v>
      </c>
      <c r="BA7">
        <f>MEDIAN(E7,M7,U7,AC7,AK7)</f>
        <v>0</v>
      </c>
      <c r="BB7" s="3" t="e">
        <f>MEDIAN(F7,N7,V7,AD7,AL7)</f>
        <v>#DIV/0!</v>
      </c>
    </row>
    <row r="8" spans="1:54" x14ac:dyDescent="0.25">
      <c r="A8">
        <v>10000</v>
      </c>
      <c r="B8">
        <v>10000</v>
      </c>
      <c r="C8">
        <v>4</v>
      </c>
      <c r="D8" s="2">
        <v>0</v>
      </c>
      <c r="E8">
        <f t="shared" ref="E8:E87" si="2">D8/10</f>
        <v>0</v>
      </c>
      <c r="F8" t="e">
        <f t="shared" ref="F8:F87" si="3">(10/D8)*1000</f>
        <v>#DIV/0!</v>
      </c>
      <c r="I8">
        <v>10000</v>
      </c>
      <c r="J8">
        <v>10000</v>
      </c>
      <c r="K8">
        <v>4</v>
      </c>
      <c r="L8" s="2">
        <v>0</v>
      </c>
      <c r="M8">
        <f t="shared" ref="M8:M87" si="4">L8/10</f>
        <v>0</v>
      </c>
      <c r="N8" t="e">
        <f t="shared" ref="N8:N87" si="5">(10/L8)*1000</f>
        <v>#DIV/0!</v>
      </c>
      <c r="O8" s="2"/>
      <c r="Q8">
        <v>10000</v>
      </c>
      <c r="R8">
        <v>10000</v>
      </c>
      <c r="S8">
        <v>4</v>
      </c>
      <c r="T8" s="2">
        <v>0</v>
      </c>
      <c r="U8">
        <f t="shared" ref="U8:U87" si="6">T8/10</f>
        <v>0</v>
      </c>
      <c r="V8" t="e">
        <f t="shared" ref="V8:V87" si="7">(10/T8)*1000</f>
        <v>#DIV/0!</v>
      </c>
      <c r="X8" s="2"/>
      <c r="Y8">
        <v>10000</v>
      </c>
      <c r="Z8">
        <v>10000</v>
      </c>
      <c r="AA8">
        <v>4</v>
      </c>
      <c r="AB8" s="2">
        <v>0</v>
      </c>
      <c r="AC8">
        <f t="shared" ref="AC8:AC87" si="8">AB8/10</f>
        <v>0</v>
      </c>
      <c r="AD8" t="e">
        <f t="shared" ref="AD8:AD87" si="9">(10/AB8)*1000</f>
        <v>#DIV/0!</v>
      </c>
      <c r="AG8">
        <v>10000</v>
      </c>
      <c r="AH8">
        <v>10000</v>
      </c>
      <c r="AI8">
        <v>4</v>
      </c>
      <c r="AJ8" s="2">
        <v>0</v>
      </c>
      <c r="AK8">
        <f t="shared" ref="AK8:AK87" si="10">AJ8/10</f>
        <v>0</v>
      </c>
      <c r="AL8" t="e">
        <f t="shared" ref="AL8:AL87" si="11">(10/AJ8)*1000</f>
        <v>#DIV/0!</v>
      </c>
      <c r="AM8" s="2"/>
      <c r="AO8">
        <v>10000</v>
      </c>
      <c r="AP8">
        <v>10000</v>
      </c>
      <c r="AQ8">
        <v>4</v>
      </c>
      <c r="AR8" s="2">
        <f t="shared" si="0"/>
        <v>0</v>
      </c>
      <c r="AS8">
        <f t="shared" ref="AS8:AS87" si="12">AR8/10</f>
        <v>0</v>
      </c>
      <c r="AT8" t="e">
        <f t="shared" ref="AT8:AT87" si="13">AVERAGE(F8,N8,V8,AD8,AL8)</f>
        <v>#DIV/0!</v>
      </c>
      <c r="AW8">
        <v>10000</v>
      </c>
      <c r="AX8">
        <v>10000</v>
      </c>
      <c r="AY8">
        <v>4</v>
      </c>
      <c r="AZ8" s="2">
        <f t="shared" si="1"/>
        <v>0</v>
      </c>
      <c r="BA8">
        <f t="shared" ref="BA8:BA39" si="14">MEDIAN(E8,M8,U8,AC8,AK8)</f>
        <v>0</v>
      </c>
      <c r="BB8" s="3" t="e">
        <f t="shared" ref="BB8:BB87" si="15">MEDIAN(F8,N8,V8,AD8,AL8)</f>
        <v>#DIV/0!</v>
      </c>
    </row>
    <row r="9" spans="1:54" x14ac:dyDescent="0.25">
      <c r="A9">
        <v>10000</v>
      </c>
      <c r="B9">
        <v>10000</v>
      </c>
      <c r="C9">
        <v>8</v>
      </c>
      <c r="D9" s="2">
        <v>0</v>
      </c>
      <c r="E9">
        <f t="shared" si="2"/>
        <v>0</v>
      </c>
      <c r="F9" t="e">
        <f t="shared" si="3"/>
        <v>#DIV/0!</v>
      </c>
      <c r="I9">
        <v>10000</v>
      </c>
      <c r="J9">
        <v>10000</v>
      </c>
      <c r="K9">
        <v>8</v>
      </c>
      <c r="L9" s="2">
        <v>0</v>
      </c>
      <c r="M9">
        <f t="shared" si="4"/>
        <v>0</v>
      </c>
      <c r="N9" t="e">
        <f t="shared" si="5"/>
        <v>#DIV/0!</v>
      </c>
      <c r="O9" s="2"/>
      <c r="Q9">
        <v>10000</v>
      </c>
      <c r="R9">
        <v>10000</v>
      </c>
      <c r="S9">
        <v>8</v>
      </c>
      <c r="T9" s="2">
        <v>0</v>
      </c>
      <c r="U9">
        <f t="shared" si="6"/>
        <v>0</v>
      </c>
      <c r="V9" t="e">
        <f t="shared" si="7"/>
        <v>#DIV/0!</v>
      </c>
      <c r="X9" s="2"/>
      <c r="Y9">
        <v>10000</v>
      </c>
      <c r="Z9">
        <v>10000</v>
      </c>
      <c r="AA9">
        <v>8</v>
      </c>
      <c r="AB9" s="2">
        <v>0</v>
      </c>
      <c r="AC9">
        <f t="shared" si="8"/>
        <v>0</v>
      </c>
      <c r="AD9" t="e">
        <f t="shared" si="9"/>
        <v>#DIV/0!</v>
      </c>
      <c r="AG9">
        <v>10000</v>
      </c>
      <c r="AH9">
        <v>10000</v>
      </c>
      <c r="AI9">
        <v>8</v>
      </c>
      <c r="AJ9" s="2">
        <v>0</v>
      </c>
      <c r="AK9">
        <f t="shared" si="10"/>
        <v>0</v>
      </c>
      <c r="AL9" t="e">
        <f t="shared" si="11"/>
        <v>#DIV/0!</v>
      </c>
      <c r="AM9" s="2"/>
      <c r="AO9">
        <v>10000</v>
      </c>
      <c r="AP9">
        <v>10000</v>
      </c>
      <c r="AQ9">
        <v>8</v>
      </c>
      <c r="AR9" s="2">
        <f t="shared" si="0"/>
        <v>0</v>
      </c>
      <c r="AS9">
        <f t="shared" si="12"/>
        <v>0</v>
      </c>
      <c r="AT9" t="e">
        <f t="shared" si="13"/>
        <v>#DIV/0!</v>
      </c>
      <c r="AW9">
        <v>10000</v>
      </c>
      <c r="AX9">
        <v>10000</v>
      </c>
      <c r="AY9">
        <v>8</v>
      </c>
      <c r="AZ9" s="2">
        <f t="shared" si="1"/>
        <v>0</v>
      </c>
      <c r="BA9">
        <f t="shared" si="14"/>
        <v>0</v>
      </c>
      <c r="BB9" s="3" t="e">
        <f t="shared" si="15"/>
        <v>#DIV/0!</v>
      </c>
    </row>
    <row r="10" spans="1:54" x14ac:dyDescent="0.25">
      <c r="A10">
        <v>10000</v>
      </c>
      <c r="B10">
        <v>10000</v>
      </c>
      <c r="C10">
        <v>64</v>
      </c>
      <c r="D10" s="2">
        <v>0</v>
      </c>
      <c r="E10">
        <f t="shared" si="2"/>
        <v>0</v>
      </c>
      <c r="F10" t="e">
        <f t="shared" si="3"/>
        <v>#DIV/0!</v>
      </c>
      <c r="I10">
        <v>10000</v>
      </c>
      <c r="J10">
        <v>10000</v>
      </c>
      <c r="K10">
        <v>64</v>
      </c>
      <c r="L10" s="2">
        <v>0</v>
      </c>
      <c r="M10">
        <f t="shared" si="4"/>
        <v>0</v>
      </c>
      <c r="N10" t="e">
        <f t="shared" si="5"/>
        <v>#DIV/0!</v>
      </c>
      <c r="O10" s="2"/>
      <c r="Q10">
        <v>10000</v>
      </c>
      <c r="R10">
        <v>10000</v>
      </c>
      <c r="S10">
        <v>64</v>
      </c>
      <c r="T10" s="2">
        <v>0</v>
      </c>
      <c r="U10">
        <f t="shared" si="6"/>
        <v>0</v>
      </c>
      <c r="V10" t="e">
        <f t="shared" si="7"/>
        <v>#DIV/0!</v>
      </c>
      <c r="X10" s="2"/>
      <c r="Y10">
        <v>10000</v>
      </c>
      <c r="Z10">
        <v>10000</v>
      </c>
      <c r="AA10">
        <v>64</v>
      </c>
      <c r="AB10" s="2">
        <v>0</v>
      </c>
      <c r="AC10">
        <f t="shared" si="8"/>
        <v>0</v>
      </c>
      <c r="AD10" t="e">
        <f t="shared" si="9"/>
        <v>#DIV/0!</v>
      </c>
      <c r="AG10">
        <v>10000</v>
      </c>
      <c r="AH10">
        <v>10000</v>
      </c>
      <c r="AI10">
        <v>64</v>
      </c>
      <c r="AJ10" s="2">
        <v>0</v>
      </c>
      <c r="AK10">
        <f t="shared" si="10"/>
        <v>0</v>
      </c>
      <c r="AL10" t="e">
        <f t="shared" si="11"/>
        <v>#DIV/0!</v>
      </c>
      <c r="AM10" s="2"/>
      <c r="AO10">
        <v>10000</v>
      </c>
      <c r="AP10">
        <v>10000</v>
      </c>
      <c r="AQ10">
        <v>64</v>
      </c>
      <c r="AR10" s="2">
        <f t="shared" si="0"/>
        <v>0</v>
      </c>
      <c r="AS10">
        <f t="shared" si="12"/>
        <v>0</v>
      </c>
      <c r="AT10" t="e">
        <f t="shared" si="13"/>
        <v>#DIV/0!</v>
      </c>
      <c r="AW10">
        <v>10000</v>
      </c>
      <c r="AX10">
        <v>10000</v>
      </c>
      <c r="AY10">
        <v>64</v>
      </c>
      <c r="AZ10" s="2">
        <f t="shared" si="1"/>
        <v>0</v>
      </c>
      <c r="BA10">
        <f t="shared" si="14"/>
        <v>0</v>
      </c>
      <c r="BB10" s="3" t="e">
        <f t="shared" si="15"/>
        <v>#DIV/0!</v>
      </c>
    </row>
    <row r="11" spans="1:54" x14ac:dyDescent="0.25">
      <c r="A11">
        <v>10000</v>
      </c>
      <c r="B11">
        <v>10000</v>
      </c>
      <c r="C11">
        <v>512</v>
      </c>
      <c r="D11" s="2">
        <v>0</v>
      </c>
      <c r="E11">
        <f t="shared" si="2"/>
        <v>0</v>
      </c>
      <c r="F11" t="e">
        <f t="shared" si="3"/>
        <v>#DIV/0!</v>
      </c>
      <c r="I11">
        <v>10000</v>
      </c>
      <c r="J11">
        <v>10000</v>
      </c>
      <c r="K11">
        <v>512</v>
      </c>
      <c r="L11" s="2">
        <v>0</v>
      </c>
      <c r="M11">
        <f t="shared" si="4"/>
        <v>0</v>
      </c>
      <c r="N11" t="e">
        <f t="shared" si="5"/>
        <v>#DIV/0!</v>
      </c>
      <c r="O11" s="2"/>
      <c r="Q11">
        <v>10000</v>
      </c>
      <c r="R11">
        <v>10000</v>
      </c>
      <c r="S11">
        <v>512</v>
      </c>
      <c r="T11" s="2">
        <v>0</v>
      </c>
      <c r="U11">
        <f t="shared" si="6"/>
        <v>0</v>
      </c>
      <c r="V11" t="e">
        <f t="shared" si="7"/>
        <v>#DIV/0!</v>
      </c>
      <c r="X11" s="2"/>
      <c r="Y11">
        <v>10000</v>
      </c>
      <c r="Z11">
        <v>10000</v>
      </c>
      <c r="AA11">
        <v>512</v>
      </c>
      <c r="AB11" s="2">
        <v>0</v>
      </c>
      <c r="AC11">
        <f t="shared" si="8"/>
        <v>0</v>
      </c>
      <c r="AD11" t="e">
        <f t="shared" si="9"/>
        <v>#DIV/0!</v>
      </c>
      <c r="AG11">
        <v>10000</v>
      </c>
      <c r="AH11">
        <v>10000</v>
      </c>
      <c r="AI11">
        <v>512</v>
      </c>
      <c r="AJ11" s="2">
        <v>0</v>
      </c>
      <c r="AK11">
        <f t="shared" si="10"/>
        <v>0</v>
      </c>
      <c r="AL11" t="e">
        <f t="shared" si="11"/>
        <v>#DIV/0!</v>
      </c>
      <c r="AM11" s="2"/>
      <c r="AO11">
        <v>10000</v>
      </c>
      <c r="AP11">
        <v>10000</v>
      </c>
      <c r="AQ11">
        <v>512</v>
      </c>
      <c r="AR11" s="2">
        <f t="shared" si="0"/>
        <v>0</v>
      </c>
      <c r="AS11">
        <f t="shared" si="12"/>
        <v>0</v>
      </c>
      <c r="AT11" t="e">
        <f t="shared" si="13"/>
        <v>#DIV/0!</v>
      </c>
      <c r="AW11">
        <v>10000</v>
      </c>
      <c r="AX11">
        <v>10000</v>
      </c>
      <c r="AY11">
        <v>512</v>
      </c>
      <c r="AZ11" s="2">
        <f t="shared" si="1"/>
        <v>0</v>
      </c>
      <c r="BA11">
        <f t="shared" si="14"/>
        <v>0</v>
      </c>
      <c r="BB11" s="3" t="e">
        <f t="shared" si="15"/>
        <v>#DIV/0!</v>
      </c>
    </row>
    <row r="12" spans="1:54" x14ac:dyDescent="0.25">
      <c r="A12">
        <v>10000</v>
      </c>
      <c r="B12">
        <v>10000</v>
      </c>
      <c r="C12">
        <v>4096</v>
      </c>
      <c r="D12" s="2">
        <v>0</v>
      </c>
      <c r="E12">
        <f t="shared" si="2"/>
        <v>0</v>
      </c>
      <c r="F12" t="e">
        <f t="shared" si="3"/>
        <v>#DIV/0!</v>
      </c>
      <c r="I12">
        <v>10000</v>
      </c>
      <c r="J12">
        <v>10000</v>
      </c>
      <c r="K12">
        <v>4096</v>
      </c>
      <c r="L12" s="2">
        <v>0</v>
      </c>
      <c r="M12">
        <f t="shared" si="4"/>
        <v>0</v>
      </c>
      <c r="N12" t="e">
        <f t="shared" si="5"/>
        <v>#DIV/0!</v>
      </c>
      <c r="O12" s="2"/>
      <c r="Q12">
        <v>10000</v>
      </c>
      <c r="R12">
        <v>10000</v>
      </c>
      <c r="S12">
        <v>4096</v>
      </c>
      <c r="T12" s="2">
        <v>0</v>
      </c>
      <c r="U12">
        <f t="shared" si="6"/>
        <v>0</v>
      </c>
      <c r="V12" t="e">
        <f t="shared" si="7"/>
        <v>#DIV/0!</v>
      </c>
      <c r="X12" s="2"/>
      <c r="Y12">
        <v>10000</v>
      </c>
      <c r="Z12">
        <v>10000</v>
      </c>
      <c r="AA12">
        <v>4096</v>
      </c>
      <c r="AB12" s="2">
        <v>0</v>
      </c>
      <c r="AC12">
        <f t="shared" si="8"/>
        <v>0</v>
      </c>
      <c r="AD12" t="e">
        <f t="shared" si="9"/>
        <v>#DIV/0!</v>
      </c>
      <c r="AG12">
        <v>10000</v>
      </c>
      <c r="AH12">
        <v>10000</v>
      </c>
      <c r="AI12">
        <v>4096</v>
      </c>
      <c r="AJ12" s="2">
        <v>0</v>
      </c>
      <c r="AK12">
        <f t="shared" si="10"/>
        <v>0</v>
      </c>
      <c r="AL12" t="e">
        <f t="shared" si="11"/>
        <v>#DIV/0!</v>
      </c>
      <c r="AM12" s="2"/>
      <c r="AO12">
        <v>10000</v>
      </c>
      <c r="AP12">
        <v>10000</v>
      </c>
      <c r="AQ12">
        <v>4096</v>
      </c>
      <c r="AR12" s="2">
        <f t="shared" si="0"/>
        <v>0</v>
      </c>
      <c r="AS12">
        <f t="shared" si="12"/>
        <v>0</v>
      </c>
      <c r="AT12" t="e">
        <f t="shared" si="13"/>
        <v>#DIV/0!</v>
      </c>
      <c r="AW12">
        <v>10000</v>
      </c>
      <c r="AX12">
        <v>10000</v>
      </c>
      <c r="AY12">
        <v>4096</v>
      </c>
      <c r="AZ12" s="2">
        <f t="shared" si="1"/>
        <v>0</v>
      </c>
      <c r="BA12">
        <f t="shared" si="14"/>
        <v>0</v>
      </c>
      <c r="BB12" s="3" t="e">
        <f t="shared" si="15"/>
        <v>#DIV/0!</v>
      </c>
    </row>
    <row r="13" spans="1:54" x14ac:dyDescent="0.25">
      <c r="A13">
        <v>10000</v>
      </c>
      <c r="B13">
        <v>100000</v>
      </c>
      <c r="C13">
        <v>2</v>
      </c>
      <c r="D13" s="2">
        <v>0</v>
      </c>
      <c r="E13">
        <f t="shared" si="2"/>
        <v>0</v>
      </c>
      <c r="F13" t="e">
        <f t="shared" si="3"/>
        <v>#DIV/0!</v>
      </c>
      <c r="I13">
        <v>10000</v>
      </c>
      <c r="J13">
        <v>100000</v>
      </c>
      <c r="K13">
        <v>2</v>
      </c>
      <c r="L13" s="2">
        <v>0</v>
      </c>
      <c r="M13">
        <f t="shared" si="4"/>
        <v>0</v>
      </c>
      <c r="N13" t="e">
        <f t="shared" si="5"/>
        <v>#DIV/0!</v>
      </c>
      <c r="O13" s="2"/>
      <c r="Q13">
        <v>10000</v>
      </c>
      <c r="R13">
        <v>100000</v>
      </c>
      <c r="S13">
        <v>2</v>
      </c>
      <c r="T13" s="2">
        <v>0</v>
      </c>
      <c r="U13">
        <f t="shared" si="6"/>
        <v>0</v>
      </c>
      <c r="V13" t="e">
        <f t="shared" si="7"/>
        <v>#DIV/0!</v>
      </c>
      <c r="X13" s="2"/>
      <c r="Y13">
        <v>10000</v>
      </c>
      <c r="Z13">
        <v>100000</v>
      </c>
      <c r="AA13">
        <v>2</v>
      </c>
      <c r="AB13" s="2">
        <v>0</v>
      </c>
      <c r="AC13">
        <f t="shared" si="8"/>
        <v>0</v>
      </c>
      <c r="AD13" t="e">
        <f t="shared" si="9"/>
        <v>#DIV/0!</v>
      </c>
      <c r="AG13">
        <v>10000</v>
      </c>
      <c r="AH13">
        <v>100000</v>
      </c>
      <c r="AI13">
        <v>2</v>
      </c>
      <c r="AJ13" s="2">
        <v>0</v>
      </c>
      <c r="AK13">
        <f t="shared" si="10"/>
        <v>0</v>
      </c>
      <c r="AL13" t="e">
        <f t="shared" si="11"/>
        <v>#DIV/0!</v>
      </c>
      <c r="AM13" s="2"/>
      <c r="AO13">
        <v>10000</v>
      </c>
      <c r="AP13">
        <v>100000</v>
      </c>
      <c r="AQ13">
        <v>2</v>
      </c>
      <c r="AR13" s="2">
        <f t="shared" si="0"/>
        <v>0</v>
      </c>
      <c r="AS13">
        <f t="shared" si="12"/>
        <v>0</v>
      </c>
      <c r="AT13" t="e">
        <f t="shared" si="13"/>
        <v>#DIV/0!</v>
      </c>
      <c r="AW13">
        <v>10000</v>
      </c>
      <c r="AX13">
        <v>100000</v>
      </c>
      <c r="AY13">
        <v>2</v>
      </c>
      <c r="AZ13" s="2">
        <f t="shared" si="1"/>
        <v>0</v>
      </c>
      <c r="BA13">
        <f t="shared" si="14"/>
        <v>0</v>
      </c>
      <c r="BB13" s="3" t="e">
        <f t="shared" si="15"/>
        <v>#DIV/0!</v>
      </c>
    </row>
    <row r="14" spans="1:54" x14ac:dyDescent="0.25">
      <c r="A14">
        <v>10000</v>
      </c>
      <c r="B14">
        <v>100000</v>
      </c>
      <c r="C14">
        <v>4</v>
      </c>
      <c r="D14" s="2">
        <v>0</v>
      </c>
      <c r="E14">
        <f t="shared" si="2"/>
        <v>0</v>
      </c>
      <c r="F14" t="e">
        <f t="shared" si="3"/>
        <v>#DIV/0!</v>
      </c>
      <c r="I14">
        <v>10000</v>
      </c>
      <c r="J14">
        <v>100000</v>
      </c>
      <c r="K14">
        <v>4</v>
      </c>
      <c r="L14" s="2">
        <v>0</v>
      </c>
      <c r="M14">
        <f t="shared" si="4"/>
        <v>0</v>
      </c>
      <c r="N14" t="e">
        <f t="shared" si="5"/>
        <v>#DIV/0!</v>
      </c>
      <c r="O14" s="2"/>
      <c r="Q14">
        <v>10000</v>
      </c>
      <c r="R14">
        <v>100000</v>
      </c>
      <c r="S14">
        <v>4</v>
      </c>
      <c r="T14" s="2">
        <v>0</v>
      </c>
      <c r="U14">
        <f t="shared" si="6"/>
        <v>0</v>
      </c>
      <c r="V14" t="e">
        <f t="shared" si="7"/>
        <v>#DIV/0!</v>
      </c>
      <c r="X14" s="2"/>
      <c r="Y14">
        <v>10000</v>
      </c>
      <c r="Z14">
        <v>100000</v>
      </c>
      <c r="AA14">
        <v>4</v>
      </c>
      <c r="AB14" s="2">
        <v>0</v>
      </c>
      <c r="AC14">
        <f t="shared" si="8"/>
        <v>0</v>
      </c>
      <c r="AD14" t="e">
        <f t="shared" si="9"/>
        <v>#DIV/0!</v>
      </c>
      <c r="AG14">
        <v>10000</v>
      </c>
      <c r="AH14">
        <v>100000</v>
      </c>
      <c r="AI14">
        <v>4</v>
      </c>
      <c r="AJ14" s="2">
        <v>0</v>
      </c>
      <c r="AK14">
        <f t="shared" si="10"/>
        <v>0</v>
      </c>
      <c r="AL14" t="e">
        <f t="shared" si="11"/>
        <v>#DIV/0!</v>
      </c>
      <c r="AM14" s="2"/>
      <c r="AO14">
        <v>10000</v>
      </c>
      <c r="AP14">
        <v>100000</v>
      </c>
      <c r="AQ14">
        <v>4</v>
      </c>
      <c r="AR14" s="2">
        <f t="shared" si="0"/>
        <v>0</v>
      </c>
      <c r="AS14">
        <f t="shared" si="12"/>
        <v>0</v>
      </c>
      <c r="AT14" t="e">
        <f t="shared" si="13"/>
        <v>#DIV/0!</v>
      </c>
      <c r="AW14">
        <v>10000</v>
      </c>
      <c r="AX14">
        <v>100000</v>
      </c>
      <c r="AY14">
        <v>4</v>
      </c>
      <c r="AZ14" s="2">
        <f t="shared" si="1"/>
        <v>0</v>
      </c>
      <c r="BA14">
        <f t="shared" si="14"/>
        <v>0</v>
      </c>
      <c r="BB14" s="3" t="e">
        <f t="shared" si="15"/>
        <v>#DIV/0!</v>
      </c>
    </row>
    <row r="15" spans="1:54" x14ac:dyDescent="0.25">
      <c r="A15">
        <v>10000</v>
      </c>
      <c r="B15">
        <v>100000</v>
      </c>
      <c r="C15">
        <v>8</v>
      </c>
      <c r="D15" s="2">
        <v>0</v>
      </c>
      <c r="E15">
        <f t="shared" si="2"/>
        <v>0</v>
      </c>
      <c r="F15" t="e">
        <f t="shared" si="3"/>
        <v>#DIV/0!</v>
      </c>
      <c r="I15">
        <v>10000</v>
      </c>
      <c r="J15">
        <v>100000</v>
      </c>
      <c r="K15">
        <v>8</v>
      </c>
      <c r="L15" s="2">
        <v>0</v>
      </c>
      <c r="M15">
        <f t="shared" si="4"/>
        <v>0</v>
      </c>
      <c r="N15" t="e">
        <f t="shared" si="5"/>
        <v>#DIV/0!</v>
      </c>
      <c r="O15" s="2"/>
      <c r="Q15">
        <v>10000</v>
      </c>
      <c r="R15">
        <v>100000</v>
      </c>
      <c r="S15">
        <v>8</v>
      </c>
      <c r="T15" s="2">
        <v>0</v>
      </c>
      <c r="U15">
        <f t="shared" si="6"/>
        <v>0</v>
      </c>
      <c r="V15" t="e">
        <f t="shared" si="7"/>
        <v>#DIV/0!</v>
      </c>
      <c r="X15" s="2"/>
      <c r="Y15">
        <v>10000</v>
      </c>
      <c r="Z15">
        <v>100000</v>
      </c>
      <c r="AA15">
        <v>8</v>
      </c>
      <c r="AB15" s="2">
        <v>0</v>
      </c>
      <c r="AC15">
        <f t="shared" si="8"/>
        <v>0</v>
      </c>
      <c r="AD15" t="e">
        <f t="shared" si="9"/>
        <v>#DIV/0!</v>
      </c>
      <c r="AG15">
        <v>10000</v>
      </c>
      <c r="AH15">
        <v>100000</v>
      </c>
      <c r="AI15">
        <v>8</v>
      </c>
      <c r="AJ15" s="2">
        <v>0</v>
      </c>
      <c r="AK15">
        <f t="shared" si="10"/>
        <v>0</v>
      </c>
      <c r="AL15" t="e">
        <f t="shared" si="11"/>
        <v>#DIV/0!</v>
      </c>
      <c r="AM15" s="2"/>
      <c r="AO15">
        <v>10000</v>
      </c>
      <c r="AP15">
        <v>100000</v>
      </c>
      <c r="AQ15">
        <v>8</v>
      </c>
      <c r="AR15" s="2">
        <f t="shared" si="0"/>
        <v>0</v>
      </c>
      <c r="AS15">
        <f t="shared" si="12"/>
        <v>0</v>
      </c>
      <c r="AT15" t="e">
        <f t="shared" si="13"/>
        <v>#DIV/0!</v>
      </c>
      <c r="AW15">
        <v>10000</v>
      </c>
      <c r="AX15">
        <v>100000</v>
      </c>
      <c r="AY15">
        <v>8</v>
      </c>
      <c r="AZ15" s="2">
        <f t="shared" si="1"/>
        <v>0</v>
      </c>
      <c r="BA15">
        <f t="shared" si="14"/>
        <v>0</v>
      </c>
      <c r="BB15" s="3" t="e">
        <f t="shared" si="15"/>
        <v>#DIV/0!</v>
      </c>
    </row>
    <row r="16" spans="1:54" x14ac:dyDescent="0.25">
      <c r="A16">
        <v>10000</v>
      </c>
      <c r="B16">
        <v>100000</v>
      </c>
      <c r="C16">
        <v>64</v>
      </c>
      <c r="D16" s="2">
        <v>0</v>
      </c>
      <c r="E16">
        <f t="shared" si="2"/>
        <v>0</v>
      </c>
      <c r="F16" t="e">
        <f t="shared" si="3"/>
        <v>#DIV/0!</v>
      </c>
      <c r="I16">
        <v>10000</v>
      </c>
      <c r="J16">
        <v>100000</v>
      </c>
      <c r="K16">
        <v>64</v>
      </c>
      <c r="L16" s="2">
        <v>0</v>
      </c>
      <c r="M16">
        <f t="shared" si="4"/>
        <v>0</v>
      </c>
      <c r="N16" t="e">
        <f t="shared" si="5"/>
        <v>#DIV/0!</v>
      </c>
      <c r="O16" s="2"/>
      <c r="Q16">
        <v>10000</v>
      </c>
      <c r="R16">
        <v>100000</v>
      </c>
      <c r="S16">
        <v>64</v>
      </c>
      <c r="T16" s="2">
        <v>0</v>
      </c>
      <c r="U16">
        <f t="shared" si="6"/>
        <v>0</v>
      </c>
      <c r="V16" t="e">
        <f t="shared" si="7"/>
        <v>#DIV/0!</v>
      </c>
      <c r="X16" s="2"/>
      <c r="Y16">
        <v>10000</v>
      </c>
      <c r="Z16">
        <v>100000</v>
      </c>
      <c r="AA16">
        <v>64</v>
      </c>
      <c r="AB16" s="2">
        <v>0</v>
      </c>
      <c r="AC16">
        <f t="shared" si="8"/>
        <v>0</v>
      </c>
      <c r="AD16" t="e">
        <f t="shared" si="9"/>
        <v>#DIV/0!</v>
      </c>
      <c r="AG16">
        <v>10000</v>
      </c>
      <c r="AH16">
        <v>100000</v>
      </c>
      <c r="AI16">
        <v>64</v>
      </c>
      <c r="AJ16" s="2">
        <v>0</v>
      </c>
      <c r="AK16">
        <f t="shared" si="10"/>
        <v>0</v>
      </c>
      <c r="AL16" t="e">
        <f t="shared" si="11"/>
        <v>#DIV/0!</v>
      </c>
      <c r="AM16" s="2"/>
      <c r="AO16">
        <v>10000</v>
      </c>
      <c r="AP16">
        <v>100000</v>
      </c>
      <c r="AQ16">
        <v>64</v>
      </c>
      <c r="AR16" s="2">
        <f t="shared" si="0"/>
        <v>0</v>
      </c>
      <c r="AS16">
        <f t="shared" si="12"/>
        <v>0</v>
      </c>
      <c r="AT16" t="e">
        <f t="shared" si="13"/>
        <v>#DIV/0!</v>
      </c>
      <c r="AW16">
        <v>10000</v>
      </c>
      <c r="AX16">
        <v>100000</v>
      </c>
      <c r="AY16">
        <v>64</v>
      </c>
      <c r="AZ16" s="2">
        <f t="shared" si="1"/>
        <v>0</v>
      </c>
      <c r="BA16">
        <f t="shared" si="14"/>
        <v>0</v>
      </c>
      <c r="BB16" s="3" t="e">
        <f t="shared" si="15"/>
        <v>#DIV/0!</v>
      </c>
    </row>
    <row r="17" spans="1:54" x14ac:dyDescent="0.25">
      <c r="A17">
        <v>10000</v>
      </c>
      <c r="B17">
        <v>100000</v>
      </c>
      <c r="C17">
        <v>512</v>
      </c>
      <c r="D17" s="2">
        <v>0</v>
      </c>
      <c r="E17">
        <f t="shared" si="2"/>
        <v>0</v>
      </c>
      <c r="F17" t="e">
        <f t="shared" si="3"/>
        <v>#DIV/0!</v>
      </c>
      <c r="I17">
        <v>10000</v>
      </c>
      <c r="J17">
        <v>100000</v>
      </c>
      <c r="K17">
        <v>512</v>
      </c>
      <c r="L17" s="2">
        <v>0</v>
      </c>
      <c r="M17">
        <f t="shared" si="4"/>
        <v>0</v>
      </c>
      <c r="N17" t="e">
        <f t="shared" si="5"/>
        <v>#DIV/0!</v>
      </c>
      <c r="O17" s="2"/>
      <c r="Q17">
        <v>10000</v>
      </c>
      <c r="R17">
        <v>100000</v>
      </c>
      <c r="S17">
        <v>512</v>
      </c>
      <c r="T17" s="2">
        <v>0</v>
      </c>
      <c r="U17">
        <f t="shared" si="6"/>
        <v>0</v>
      </c>
      <c r="V17" t="e">
        <f t="shared" si="7"/>
        <v>#DIV/0!</v>
      </c>
      <c r="X17" s="2"/>
      <c r="Y17">
        <v>10000</v>
      </c>
      <c r="Z17">
        <v>100000</v>
      </c>
      <c r="AA17">
        <v>512</v>
      </c>
      <c r="AB17" s="2">
        <v>0</v>
      </c>
      <c r="AC17">
        <f t="shared" si="8"/>
        <v>0</v>
      </c>
      <c r="AD17" t="e">
        <f t="shared" si="9"/>
        <v>#DIV/0!</v>
      </c>
      <c r="AG17">
        <v>10000</v>
      </c>
      <c r="AH17">
        <v>100000</v>
      </c>
      <c r="AI17">
        <v>512</v>
      </c>
      <c r="AJ17" s="2">
        <v>0</v>
      </c>
      <c r="AK17">
        <f t="shared" si="10"/>
        <v>0</v>
      </c>
      <c r="AL17" t="e">
        <f t="shared" si="11"/>
        <v>#DIV/0!</v>
      </c>
      <c r="AM17" s="2"/>
      <c r="AO17">
        <v>10000</v>
      </c>
      <c r="AP17">
        <v>100000</v>
      </c>
      <c r="AQ17">
        <v>512</v>
      </c>
      <c r="AR17" s="2">
        <f t="shared" si="0"/>
        <v>0</v>
      </c>
      <c r="AS17">
        <f t="shared" si="12"/>
        <v>0</v>
      </c>
      <c r="AT17" t="e">
        <f t="shared" si="13"/>
        <v>#DIV/0!</v>
      </c>
      <c r="AW17">
        <v>10000</v>
      </c>
      <c r="AX17">
        <v>100000</v>
      </c>
      <c r="AY17">
        <v>512</v>
      </c>
      <c r="AZ17" s="2">
        <f t="shared" si="1"/>
        <v>0</v>
      </c>
      <c r="BA17">
        <f t="shared" si="14"/>
        <v>0</v>
      </c>
      <c r="BB17" s="3" t="e">
        <f t="shared" si="15"/>
        <v>#DIV/0!</v>
      </c>
    </row>
    <row r="18" spans="1:54" x14ac:dyDescent="0.25">
      <c r="A18">
        <v>10000</v>
      </c>
      <c r="B18">
        <v>100000</v>
      </c>
      <c r="C18">
        <v>4096</v>
      </c>
      <c r="D18" s="2">
        <v>0</v>
      </c>
      <c r="E18">
        <f t="shared" si="2"/>
        <v>0</v>
      </c>
      <c r="F18" t="e">
        <f t="shared" si="3"/>
        <v>#DIV/0!</v>
      </c>
      <c r="I18">
        <v>10000</v>
      </c>
      <c r="J18">
        <v>100000</v>
      </c>
      <c r="K18">
        <v>4096</v>
      </c>
      <c r="L18" s="2">
        <v>0</v>
      </c>
      <c r="M18">
        <f t="shared" si="4"/>
        <v>0</v>
      </c>
      <c r="N18" t="e">
        <f t="shared" si="5"/>
        <v>#DIV/0!</v>
      </c>
      <c r="O18" s="2"/>
      <c r="Q18">
        <v>10000</v>
      </c>
      <c r="R18">
        <v>100000</v>
      </c>
      <c r="S18">
        <v>4096</v>
      </c>
      <c r="T18" s="2">
        <v>0</v>
      </c>
      <c r="U18">
        <f t="shared" si="6"/>
        <v>0</v>
      </c>
      <c r="V18" t="e">
        <f t="shared" si="7"/>
        <v>#DIV/0!</v>
      </c>
      <c r="X18" s="2"/>
      <c r="Y18">
        <v>10000</v>
      </c>
      <c r="Z18">
        <v>100000</v>
      </c>
      <c r="AA18">
        <v>4096</v>
      </c>
      <c r="AB18" s="2">
        <v>0</v>
      </c>
      <c r="AC18">
        <f t="shared" si="8"/>
        <v>0</v>
      </c>
      <c r="AD18" t="e">
        <f t="shared" si="9"/>
        <v>#DIV/0!</v>
      </c>
      <c r="AG18">
        <v>10000</v>
      </c>
      <c r="AH18">
        <v>100000</v>
      </c>
      <c r="AI18">
        <v>4096</v>
      </c>
      <c r="AJ18" s="2">
        <v>0</v>
      </c>
      <c r="AK18">
        <f t="shared" si="10"/>
        <v>0</v>
      </c>
      <c r="AL18" t="e">
        <f t="shared" si="11"/>
        <v>#DIV/0!</v>
      </c>
      <c r="AM18" s="2"/>
      <c r="AO18">
        <v>10000</v>
      </c>
      <c r="AP18">
        <v>100000</v>
      </c>
      <c r="AQ18">
        <v>4096</v>
      </c>
      <c r="AR18" s="2">
        <f t="shared" si="0"/>
        <v>0</v>
      </c>
      <c r="AS18">
        <f t="shared" si="12"/>
        <v>0</v>
      </c>
      <c r="AT18" t="e">
        <f t="shared" si="13"/>
        <v>#DIV/0!</v>
      </c>
      <c r="AW18">
        <v>10000</v>
      </c>
      <c r="AX18">
        <v>100000</v>
      </c>
      <c r="AY18">
        <v>4096</v>
      </c>
      <c r="AZ18" s="2">
        <f t="shared" si="1"/>
        <v>0</v>
      </c>
      <c r="BA18">
        <f t="shared" si="14"/>
        <v>0</v>
      </c>
      <c r="BB18" s="3" t="e">
        <f t="shared" si="15"/>
        <v>#DIV/0!</v>
      </c>
    </row>
    <row r="19" spans="1:54" x14ac:dyDescent="0.25">
      <c r="A19">
        <v>10000</v>
      </c>
      <c r="B19">
        <v>1000000</v>
      </c>
      <c r="C19">
        <v>2</v>
      </c>
      <c r="D19" s="2">
        <v>0</v>
      </c>
      <c r="E19">
        <f t="shared" si="2"/>
        <v>0</v>
      </c>
      <c r="F19" t="e">
        <f t="shared" si="3"/>
        <v>#DIV/0!</v>
      </c>
      <c r="I19">
        <v>10000</v>
      </c>
      <c r="J19">
        <v>1000000</v>
      </c>
      <c r="K19">
        <v>2</v>
      </c>
      <c r="L19" s="2">
        <v>15</v>
      </c>
      <c r="M19">
        <f t="shared" si="4"/>
        <v>1.5</v>
      </c>
      <c r="N19">
        <f t="shared" si="5"/>
        <v>666.66666666666663</v>
      </c>
      <c r="O19" s="2"/>
      <c r="Q19">
        <v>10000</v>
      </c>
      <c r="R19">
        <v>1000000</v>
      </c>
      <c r="S19">
        <v>2</v>
      </c>
      <c r="T19" s="2">
        <v>0</v>
      </c>
      <c r="U19">
        <f t="shared" si="6"/>
        <v>0</v>
      </c>
      <c r="V19" t="e">
        <f t="shared" si="7"/>
        <v>#DIV/0!</v>
      </c>
      <c r="X19" s="2"/>
      <c r="Y19">
        <v>10000</v>
      </c>
      <c r="Z19">
        <v>1000000</v>
      </c>
      <c r="AA19">
        <v>2</v>
      </c>
      <c r="AB19" s="2">
        <v>0</v>
      </c>
      <c r="AC19">
        <f t="shared" si="8"/>
        <v>0</v>
      </c>
      <c r="AD19" t="e">
        <f t="shared" si="9"/>
        <v>#DIV/0!</v>
      </c>
      <c r="AG19">
        <v>10000</v>
      </c>
      <c r="AH19">
        <v>1000000</v>
      </c>
      <c r="AI19">
        <v>2</v>
      </c>
      <c r="AJ19" s="2">
        <v>0</v>
      </c>
      <c r="AK19">
        <f t="shared" si="10"/>
        <v>0</v>
      </c>
      <c r="AL19" t="e">
        <f t="shared" si="11"/>
        <v>#DIV/0!</v>
      </c>
      <c r="AM19" s="2"/>
      <c r="AO19">
        <v>10000</v>
      </c>
      <c r="AP19">
        <v>1000000</v>
      </c>
      <c r="AQ19">
        <v>2</v>
      </c>
      <c r="AR19" s="2">
        <f t="shared" si="0"/>
        <v>3</v>
      </c>
      <c r="AS19">
        <f t="shared" si="12"/>
        <v>0.3</v>
      </c>
      <c r="AT19" t="e">
        <f t="shared" si="13"/>
        <v>#DIV/0!</v>
      </c>
      <c r="AW19">
        <v>10000</v>
      </c>
      <c r="AX19">
        <v>1000000</v>
      </c>
      <c r="AY19">
        <v>2</v>
      </c>
      <c r="AZ19" s="2">
        <f t="shared" si="1"/>
        <v>0</v>
      </c>
      <c r="BA19">
        <f t="shared" si="14"/>
        <v>0</v>
      </c>
      <c r="BB19" s="3" t="e">
        <f t="shared" si="15"/>
        <v>#DIV/0!</v>
      </c>
    </row>
    <row r="20" spans="1:54" x14ac:dyDescent="0.25">
      <c r="A20">
        <v>10000</v>
      </c>
      <c r="B20">
        <v>1000000</v>
      </c>
      <c r="C20">
        <v>4</v>
      </c>
      <c r="D20" s="2">
        <v>0</v>
      </c>
      <c r="E20">
        <f t="shared" si="2"/>
        <v>0</v>
      </c>
      <c r="F20" t="e">
        <f t="shared" si="3"/>
        <v>#DIV/0!</v>
      </c>
      <c r="I20">
        <v>10000</v>
      </c>
      <c r="J20">
        <v>1000000</v>
      </c>
      <c r="K20">
        <v>4</v>
      </c>
      <c r="L20" s="2">
        <v>0</v>
      </c>
      <c r="M20">
        <f t="shared" si="4"/>
        <v>0</v>
      </c>
      <c r="N20" t="e">
        <f t="shared" si="5"/>
        <v>#DIV/0!</v>
      </c>
      <c r="O20" s="2"/>
      <c r="Q20">
        <v>10000</v>
      </c>
      <c r="R20">
        <v>1000000</v>
      </c>
      <c r="S20">
        <v>4</v>
      </c>
      <c r="T20" s="2">
        <v>0</v>
      </c>
      <c r="U20">
        <f t="shared" si="6"/>
        <v>0</v>
      </c>
      <c r="V20" t="e">
        <f t="shared" si="7"/>
        <v>#DIV/0!</v>
      </c>
      <c r="X20" s="2"/>
      <c r="Y20">
        <v>10000</v>
      </c>
      <c r="Z20">
        <v>1000000</v>
      </c>
      <c r="AA20">
        <v>4</v>
      </c>
      <c r="AB20" s="2">
        <v>0</v>
      </c>
      <c r="AC20">
        <f t="shared" si="8"/>
        <v>0</v>
      </c>
      <c r="AD20" t="e">
        <f t="shared" si="9"/>
        <v>#DIV/0!</v>
      </c>
      <c r="AG20">
        <v>10000</v>
      </c>
      <c r="AH20">
        <v>1000000</v>
      </c>
      <c r="AI20">
        <v>4</v>
      </c>
      <c r="AJ20" s="2">
        <v>0</v>
      </c>
      <c r="AK20">
        <f t="shared" si="10"/>
        <v>0</v>
      </c>
      <c r="AL20" t="e">
        <f t="shared" si="11"/>
        <v>#DIV/0!</v>
      </c>
      <c r="AM20" s="2"/>
      <c r="AO20">
        <v>10000</v>
      </c>
      <c r="AP20">
        <v>1000000</v>
      </c>
      <c r="AQ20">
        <v>4</v>
      </c>
      <c r="AR20" s="2">
        <f t="shared" si="0"/>
        <v>0</v>
      </c>
      <c r="AS20">
        <f t="shared" si="12"/>
        <v>0</v>
      </c>
      <c r="AT20" t="e">
        <f t="shared" si="13"/>
        <v>#DIV/0!</v>
      </c>
      <c r="AW20">
        <v>10000</v>
      </c>
      <c r="AX20">
        <v>1000000</v>
      </c>
      <c r="AY20">
        <v>4</v>
      </c>
      <c r="AZ20" s="2">
        <f t="shared" si="1"/>
        <v>0</v>
      </c>
      <c r="BA20">
        <f t="shared" si="14"/>
        <v>0</v>
      </c>
      <c r="BB20" s="3" t="e">
        <f t="shared" si="15"/>
        <v>#DIV/0!</v>
      </c>
    </row>
    <row r="21" spans="1:54" x14ac:dyDescent="0.25">
      <c r="A21">
        <v>10000</v>
      </c>
      <c r="B21">
        <v>1000000</v>
      </c>
      <c r="C21">
        <v>8</v>
      </c>
      <c r="D21" s="2">
        <v>0</v>
      </c>
      <c r="E21">
        <f t="shared" si="2"/>
        <v>0</v>
      </c>
      <c r="F21" t="e">
        <f t="shared" si="3"/>
        <v>#DIV/0!</v>
      </c>
      <c r="I21">
        <v>10000</v>
      </c>
      <c r="J21">
        <v>1000000</v>
      </c>
      <c r="K21">
        <v>8</v>
      </c>
      <c r="L21" s="2">
        <v>0</v>
      </c>
      <c r="M21">
        <f t="shared" si="4"/>
        <v>0</v>
      </c>
      <c r="N21" t="e">
        <f t="shared" si="5"/>
        <v>#DIV/0!</v>
      </c>
      <c r="O21" s="2"/>
      <c r="Q21">
        <v>10000</v>
      </c>
      <c r="R21">
        <v>1000000</v>
      </c>
      <c r="S21">
        <v>8</v>
      </c>
      <c r="T21" s="2">
        <v>0</v>
      </c>
      <c r="U21">
        <f t="shared" si="6"/>
        <v>0</v>
      </c>
      <c r="V21" t="e">
        <f t="shared" si="7"/>
        <v>#DIV/0!</v>
      </c>
      <c r="X21" s="2"/>
      <c r="Y21">
        <v>10000</v>
      </c>
      <c r="Z21">
        <v>1000000</v>
      </c>
      <c r="AA21">
        <v>8</v>
      </c>
      <c r="AB21" s="2">
        <v>0</v>
      </c>
      <c r="AC21">
        <f t="shared" si="8"/>
        <v>0</v>
      </c>
      <c r="AD21" t="e">
        <f t="shared" si="9"/>
        <v>#DIV/0!</v>
      </c>
      <c r="AG21">
        <v>10000</v>
      </c>
      <c r="AH21">
        <v>1000000</v>
      </c>
      <c r="AI21">
        <v>8</v>
      </c>
      <c r="AJ21" s="2">
        <v>0</v>
      </c>
      <c r="AK21">
        <f t="shared" si="10"/>
        <v>0</v>
      </c>
      <c r="AL21" t="e">
        <f t="shared" si="11"/>
        <v>#DIV/0!</v>
      </c>
      <c r="AM21" s="2"/>
      <c r="AO21">
        <v>10000</v>
      </c>
      <c r="AP21">
        <v>1000000</v>
      </c>
      <c r="AQ21">
        <v>8</v>
      </c>
      <c r="AR21" s="2">
        <f t="shared" si="0"/>
        <v>0</v>
      </c>
      <c r="AS21">
        <f t="shared" si="12"/>
        <v>0</v>
      </c>
      <c r="AT21" t="e">
        <f t="shared" si="13"/>
        <v>#DIV/0!</v>
      </c>
      <c r="AW21">
        <v>10000</v>
      </c>
      <c r="AX21">
        <v>1000000</v>
      </c>
      <c r="AY21">
        <v>8</v>
      </c>
      <c r="AZ21" s="2">
        <f t="shared" si="1"/>
        <v>0</v>
      </c>
      <c r="BA21">
        <f t="shared" si="14"/>
        <v>0</v>
      </c>
      <c r="BB21" s="3" t="e">
        <f t="shared" si="15"/>
        <v>#DIV/0!</v>
      </c>
    </row>
    <row r="22" spans="1:54" x14ac:dyDescent="0.25">
      <c r="A22">
        <v>10000</v>
      </c>
      <c r="B22">
        <v>1000000</v>
      </c>
      <c r="C22">
        <v>64</v>
      </c>
      <c r="D22" s="2">
        <v>0</v>
      </c>
      <c r="E22">
        <f t="shared" si="2"/>
        <v>0</v>
      </c>
      <c r="F22" t="e">
        <f t="shared" si="3"/>
        <v>#DIV/0!</v>
      </c>
      <c r="I22">
        <v>10000</v>
      </c>
      <c r="J22">
        <v>1000000</v>
      </c>
      <c r="K22">
        <v>64</v>
      </c>
      <c r="L22" s="2">
        <v>0</v>
      </c>
      <c r="M22">
        <f t="shared" si="4"/>
        <v>0</v>
      </c>
      <c r="N22" t="e">
        <f t="shared" si="5"/>
        <v>#DIV/0!</v>
      </c>
      <c r="O22" s="2"/>
      <c r="Q22">
        <v>10000</v>
      </c>
      <c r="R22">
        <v>1000000</v>
      </c>
      <c r="S22">
        <v>64</v>
      </c>
      <c r="T22" s="2">
        <v>0</v>
      </c>
      <c r="U22">
        <f t="shared" si="6"/>
        <v>0</v>
      </c>
      <c r="V22" t="e">
        <f t="shared" si="7"/>
        <v>#DIV/0!</v>
      </c>
      <c r="X22" s="2"/>
      <c r="Y22">
        <v>10000</v>
      </c>
      <c r="Z22">
        <v>1000000</v>
      </c>
      <c r="AA22">
        <v>64</v>
      </c>
      <c r="AB22" s="2">
        <v>0</v>
      </c>
      <c r="AC22">
        <f t="shared" si="8"/>
        <v>0</v>
      </c>
      <c r="AD22" t="e">
        <f t="shared" si="9"/>
        <v>#DIV/0!</v>
      </c>
      <c r="AG22">
        <v>10000</v>
      </c>
      <c r="AH22">
        <v>1000000</v>
      </c>
      <c r="AI22">
        <v>64</v>
      </c>
      <c r="AJ22" s="2">
        <v>0</v>
      </c>
      <c r="AK22">
        <f t="shared" si="10"/>
        <v>0</v>
      </c>
      <c r="AL22" t="e">
        <f t="shared" si="11"/>
        <v>#DIV/0!</v>
      </c>
      <c r="AM22" s="2"/>
      <c r="AO22">
        <v>10000</v>
      </c>
      <c r="AP22">
        <v>1000000</v>
      </c>
      <c r="AQ22">
        <v>64</v>
      </c>
      <c r="AR22" s="2">
        <f t="shared" si="0"/>
        <v>0</v>
      </c>
      <c r="AS22">
        <f t="shared" si="12"/>
        <v>0</v>
      </c>
      <c r="AT22" t="e">
        <f t="shared" si="13"/>
        <v>#DIV/0!</v>
      </c>
      <c r="AW22">
        <v>10000</v>
      </c>
      <c r="AX22">
        <v>1000000</v>
      </c>
      <c r="AY22">
        <v>64</v>
      </c>
      <c r="AZ22" s="2">
        <f t="shared" si="1"/>
        <v>0</v>
      </c>
      <c r="BA22">
        <f t="shared" si="14"/>
        <v>0</v>
      </c>
      <c r="BB22" s="3" t="e">
        <f t="shared" si="15"/>
        <v>#DIV/0!</v>
      </c>
    </row>
    <row r="23" spans="1:54" x14ac:dyDescent="0.25">
      <c r="A23">
        <v>10000</v>
      </c>
      <c r="B23">
        <v>1000000</v>
      </c>
      <c r="C23">
        <v>512</v>
      </c>
      <c r="D23" s="2">
        <v>0</v>
      </c>
      <c r="E23">
        <f t="shared" si="2"/>
        <v>0</v>
      </c>
      <c r="F23" t="e">
        <f t="shared" si="3"/>
        <v>#DIV/0!</v>
      </c>
      <c r="I23">
        <v>10000</v>
      </c>
      <c r="J23">
        <v>1000000</v>
      </c>
      <c r="K23">
        <v>512</v>
      </c>
      <c r="L23" s="2">
        <v>0</v>
      </c>
      <c r="M23">
        <f t="shared" si="4"/>
        <v>0</v>
      </c>
      <c r="N23" t="e">
        <f t="shared" si="5"/>
        <v>#DIV/0!</v>
      </c>
      <c r="O23" s="2"/>
      <c r="Q23">
        <v>10000</v>
      </c>
      <c r="R23">
        <v>1000000</v>
      </c>
      <c r="S23">
        <v>512</v>
      </c>
      <c r="T23" s="2">
        <v>0</v>
      </c>
      <c r="U23">
        <f t="shared" si="6"/>
        <v>0</v>
      </c>
      <c r="V23" t="e">
        <f t="shared" si="7"/>
        <v>#DIV/0!</v>
      </c>
      <c r="X23" s="2"/>
      <c r="Y23">
        <v>10000</v>
      </c>
      <c r="Z23">
        <v>1000000</v>
      </c>
      <c r="AA23">
        <v>512</v>
      </c>
      <c r="AB23" s="2">
        <v>0</v>
      </c>
      <c r="AC23">
        <f t="shared" si="8"/>
        <v>0</v>
      </c>
      <c r="AD23" t="e">
        <f t="shared" si="9"/>
        <v>#DIV/0!</v>
      </c>
      <c r="AG23">
        <v>10000</v>
      </c>
      <c r="AH23">
        <v>1000000</v>
      </c>
      <c r="AI23">
        <v>512</v>
      </c>
      <c r="AJ23" s="2">
        <v>0</v>
      </c>
      <c r="AK23">
        <f t="shared" si="10"/>
        <v>0</v>
      </c>
      <c r="AL23" t="e">
        <f t="shared" si="11"/>
        <v>#DIV/0!</v>
      </c>
      <c r="AM23" s="2"/>
      <c r="AO23">
        <v>10000</v>
      </c>
      <c r="AP23">
        <v>1000000</v>
      </c>
      <c r="AQ23">
        <v>512</v>
      </c>
      <c r="AR23" s="2">
        <f t="shared" si="0"/>
        <v>0</v>
      </c>
      <c r="AS23">
        <f t="shared" si="12"/>
        <v>0</v>
      </c>
      <c r="AT23" t="e">
        <f t="shared" si="13"/>
        <v>#DIV/0!</v>
      </c>
      <c r="AW23">
        <v>10000</v>
      </c>
      <c r="AX23">
        <v>1000000</v>
      </c>
      <c r="AY23">
        <v>512</v>
      </c>
      <c r="AZ23" s="2">
        <f t="shared" si="1"/>
        <v>0</v>
      </c>
      <c r="BA23">
        <f t="shared" si="14"/>
        <v>0</v>
      </c>
      <c r="BB23" s="3" t="e">
        <f t="shared" si="15"/>
        <v>#DIV/0!</v>
      </c>
    </row>
    <row r="24" spans="1:54" x14ac:dyDescent="0.25">
      <c r="A24">
        <v>10000</v>
      </c>
      <c r="B24">
        <v>10000000</v>
      </c>
      <c r="C24">
        <v>2</v>
      </c>
      <c r="D24" s="2">
        <v>0</v>
      </c>
      <c r="E24">
        <f t="shared" si="2"/>
        <v>0</v>
      </c>
      <c r="F24" t="e">
        <f t="shared" si="3"/>
        <v>#DIV/0!</v>
      </c>
      <c r="I24">
        <v>10000</v>
      </c>
      <c r="J24">
        <v>10000000</v>
      </c>
      <c r="K24">
        <v>2</v>
      </c>
      <c r="L24" s="2">
        <v>0</v>
      </c>
      <c r="M24">
        <f t="shared" si="4"/>
        <v>0</v>
      </c>
      <c r="N24" t="e">
        <f t="shared" si="5"/>
        <v>#DIV/0!</v>
      </c>
      <c r="O24" s="2"/>
      <c r="Q24">
        <v>10000</v>
      </c>
      <c r="R24">
        <v>10000000</v>
      </c>
      <c r="S24">
        <v>2</v>
      </c>
      <c r="T24" s="2">
        <v>0</v>
      </c>
      <c r="U24">
        <f t="shared" si="6"/>
        <v>0</v>
      </c>
      <c r="V24" t="e">
        <f t="shared" si="7"/>
        <v>#DIV/0!</v>
      </c>
      <c r="X24" s="2"/>
      <c r="Y24">
        <v>10000</v>
      </c>
      <c r="Z24">
        <v>10000000</v>
      </c>
      <c r="AA24">
        <v>2</v>
      </c>
      <c r="AB24" s="2">
        <v>0</v>
      </c>
      <c r="AC24">
        <f t="shared" si="8"/>
        <v>0</v>
      </c>
      <c r="AD24" t="e">
        <f t="shared" si="9"/>
        <v>#DIV/0!</v>
      </c>
      <c r="AG24">
        <v>10000</v>
      </c>
      <c r="AH24">
        <v>10000000</v>
      </c>
      <c r="AI24">
        <v>2</v>
      </c>
      <c r="AJ24" s="2">
        <v>0</v>
      </c>
      <c r="AK24">
        <f t="shared" si="10"/>
        <v>0</v>
      </c>
      <c r="AL24" t="e">
        <f t="shared" si="11"/>
        <v>#DIV/0!</v>
      </c>
      <c r="AM24" s="2"/>
      <c r="AO24">
        <v>10000</v>
      </c>
      <c r="AP24">
        <v>10000000</v>
      </c>
      <c r="AQ24">
        <v>2</v>
      </c>
      <c r="AR24" s="2">
        <f t="shared" si="0"/>
        <v>0</v>
      </c>
      <c r="AS24">
        <f t="shared" si="12"/>
        <v>0</v>
      </c>
      <c r="AT24" t="e">
        <f t="shared" si="13"/>
        <v>#DIV/0!</v>
      </c>
      <c r="AW24">
        <v>10000</v>
      </c>
      <c r="AX24">
        <v>10000000</v>
      </c>
      <c r="AY24">
        <v>2</v>
      </c>
      <c r="AZ24" s="2">
        <f t="shared" si="1"/>
        <v>0</v>
      </c>
      <c r="BA24">
        <f t="shared" si="14"/>
        <v>0</v>
      </c>
      <c r="BB24" s="3" t="e">
        <f t="shared" si="15"/>
        <v>#DIV/0!</v>
      </c>
    </row>
    <row r="25" spans="1:54" x14ac:dyDescent="0.25">
      <c r="A25">
        <v>10000</v>
      </c>
      <c r="B25">
        <v>10000000</v>
      </c>
      <c r="C25">
        <v>4</v>
      </c>
      <c r="D25" s="2">
        <v>0</v>
      </c>
      <c r="E25">
        <f t="shared" si="2"/>
        <v>0</v>
      </c>
      <c r="F25" t="e">
        <f t="shared" si="3"/>
        <v>#DIV/0!</v>
      </c>
      <c r="I25">
        <v>10000</v>
      </c>
      <c r="J25">
        <v>10000000</v>
      </c>
      <c r="K25">
        <v>4</v>
      </c>
      <c r="L25" s="2">
        <v>0</v>
      </c>
      <c r="M25">
        <f t="shared" si="4"/>
        <v>0</v>
      </c>
      <c r="N25" t="e">
        <f t="shared" si="5"/>
        <v>#DIV/0!</v>
      </c>
      <c r="O25" s="2"/>
      <c r="Q25">
        <v>10000</v>
      </c>
      <c r="R25">
        <v>10000000</v>
      </c>
      <c r="S25">
        <v>4</v>
      </c>
      <c r="T25" s="2">
        <v>0</v>
      </c>
      <c r="U25">
        <f t="shared" si="6"/>
        <v>0</v>
      </c>
      <c r="V25" t="e">
        <f t="shared" si="7"/>
        <v>#DIV/0!</v>
      </c>
      <c r="X25" s="2"/>
      <c r="Y25">
        <v>10000</v>
      </c>
      <c r="Z25">
        <v>10000000</v>
      </c>
      <c r="AA25">
        <v>4</v>
      </c>
      <c r="AB25" s="2">
        <v>0</v>
      </c>
      <c r="AC25">
        <f t="shared" si="8"/>
        <v>0</v>
      </c>
      <c r="AD25" t="e">
        <f t="shared" si="9"/>
        <v>#DIV/0!</v>
      </c>
      <c r="AG25">
        <v>10000</v>
      </c>
      <c r="AH25">
        <v>10000000</v>
      </c>
      <c r="AI25">
        <v>4</v>
      </c>
      <c r="AJ25" s="2">
        <v>0</v>
      </c>
      <c r="AK25">
        <f t="shared" si="10"/>
        <v>0</v>
      </c>
      <c r="AL25" t="e">
        <f t="shared" si="11"/>
        <v>#DIV/0!</v>
      </c>
      <c r="AM25" s="2"/>
      <c r="AO25">
        <v>10000</v>
      </c>
      <c r="AP25">
        <v>10000000</v>
      </c>
      <c r="AQ25">
        <v>4</v>
      </c>
      <c r="AR25" s="2">
        <f t="shared" si="0"/>
        <v>0</v>
      </c>
      <c r="AS25">
        <f t="shared" si="12"/>
        <v>0</v>
      </c>
      <c r="AT25" t="e">
        <f t="shared" si="13"/>
        <v>#DIV/0!</v>
      </c>
      <c r="AW25">
        <v>10000</v>
      </c>
      <c r="AX25">
        <v>10000000</v>
      </c>
      <c r="AY25">
        <v>4</v>
      </c>
      <c r="AZ25" s="2">
        <f t="shared" si="1"/>
        <v>0</v>
      </c>
      <c r="BA25">
        <f t="shared" si="14"/>
        <v>0</v>
      </c>
      <c r="BB25" s="3" t="e">
        <f t="shared" si="15"/>
        <v>#DIV/0!</v>
      </c>
    </row>
    <row r="26" spans="1:54" x14ac:dyDescent="0.25">
      <c r="A26">
        <v>10000</v>
      </c>
      <c r="B26">
        <v>10000000</v>
      </c>
      <c r="C26">
        <v>8</v>
      </c>
      <c r="D26" s="2">
        <v>0</v>
      </c>
      <c r="E26">
        <f t="shared" si="2"/>
        <v>0</v>
      </c>
      <c r="F26" t="e">
        <f t="shared" si="3"/>
        <v>#DIV/0!</v>
      </c>
      <c r="I26">
        <v>10000</v>
      </c>
      <c r="J26">
        <v>10000000</v>
      </c>
      <c r="K26">
        <v>8</v>
      </c>
      <c r="L26" s="2">
        <v>0</v>
      </c>
      <c r="M26">
        <f t="shared" si="4"/>
        <v>0</v>
      </c>
      <c r="N26" t="e">
        <f t="shared" si="5"/>
        <v>#DIV/0!</v>
      </c>
      <c r="O26" s="2"/>
      <c r="Q26">
        <v>10000</v>
      </c>
      <c r="R26">
        <v>10000000</v>
      </c>
      <c r="S26">
        <v>8</v>
      </c>
      <c r="T26" s="2">
        <v>0</v>
      </c>
      <c r="U26">
        <f t="shared" si="6"/>
        <v>0</v>
      </c>
      <c r="V26" t="e">
        <f t="shared" si="7"/>
        <v>#DIV/0!</v>
      </c>
      <c r="X26" s="2"/>
      <c r="Y26">
        <v>10000</v>
      </c>
      <c r="Z26">
        <v>10000000</v>
      </c>
      <c r="AA26">
        <v>8</v>
      </c>
      <c r="AB26" s="2">
        <v>0</v>
      </c>
      <c r="AC26">
        <f t="shared" si="8"/>
        <v>0</v>
      </c>
      <c r="AD26" t="e">
        <f t="shared" si="9"/>
        <v>#DIV/0!</v>
      </c>
      <c r="AG26">
        <v>10000</v>
      </c>
      <c r="AH26">
        <v>10000000</v>
      </c>
      <c r="AI26">
        <v>8</v>
      </c>
      <c r="AJ26" s="2">
        <v>0</v>
      </c>
      <c r="AK26">
        <f t="shared" si="10"/>
        <v>0</v>
      </c>
      <c r="AL26" t="e">
        <f t="shared" si="11"/>
        <v>#DIV/0!</v>
      </c>
      <c r="AM26" s="2"/>
      <c r="AO26">
        <v>10000</v>
      </c>
      <c r="AP26">
        <v>10000000</v>
      </c>
      <c r="AQ26">
        <v>8</v>
      </c>
      <c r="AR26" s="2">
        <f t="shared" si="0"/>
        <v>0</v>
      </c>
      <c r="AS26">
        <f t="shared" si="12"/>
        <v>0</v>
      </c>
      <c r="AT26" t="e">
        <f t="shared" si="13"/>
        <v>#DIV/0!</v>
      </c>
      <c r="AW26">
        <v>10000</v>
      </c>
      <c r="AX26">
        <v>10000000</v>
      </c>
      <c r="AY26">
        <v>8</v>
      </c>
      <c r="AZ26" s="2">
        <f t="shared" si="1"/>
        <v>0</v>
      </c>
      <c r="BA26">
        <f t="shared" si="14"/>
        <v>0</v>
      </c>
      <c r="BB26" s="3" t="e">
        <f t="shared" si="15"/>
        <v>#DIV/0!</v>
      </c>
    </row>
    <row r="27" spans="1:54" x14ac:dyDescent="0.25">
      <c r="A27">
        <v>10000</v>
      </c>
      <c r="B27">
        <v>10000000</v>
      </c>
      <c r="C27">
        <v>64</v>
      </c>
      <c r="D27" s="2">
        <v>0</v>
      </c>
      <c r="E27">
        <f t="shared" si="2"/>
        <v>0</v>
      </c>
      <c r="F27" t="e">
        <f t="shared" si="3"/>
        <v>#DIV/0!</v>
      </c>
      <c r="I27">
        <v>10000</v>
      </c>
      <c r="J27">
        <v>10000000</v>
      </c>
      <c r="K27">
        <v>64</v>
      </c>
      <c r="L27" s="2">
        <v>0</v>
      </c>
      <c r="M27">
        <f t="shared" si="4"/>
        <v>0</v>
      </c>
      <c r="N27" t="e">
        <f t="shared" si="5"/>
        <v>#DIV/0!</v>
      </c>
      <c r="O27" s="2"/>
      <c r="Q27">
        <v>10000</v>
      </c>
      <c r="R27">
        <v>10000000</v>
      </c>
      <c r="S27">
        <v>64</v>
      </c>
      <c r="T27" s="2">
        <v>0</v>
      </c>
      <c r="U27">
        <f t="shared" si="6"/>
        <v>0</v>
      </c>
      <c r="V27" t="e">
        <f t="shared" si="7"/>
        <v>#DIV/0!</v>
      </c>
      <c r="X27" s="2"/>
      <c r="Y27">
        <v>10000</v>
      </c>
      <c r="Z27">
        <v>10000000</v>
      </c>
      <c r="AA27">
        <v>64</v>
      </c>
      <c r="AB27" s="2">
        <v>0</v>
      </c>
      <c r="AC27">
        <f t="shared" si="8"/>
        <v>0</v>
      </c>
      <c r="AD27" t="e">
        <f t="shared" si="9"/>
        <v>#DIV/0!</v>
      </c>
      <c r="AG27">
        <v>10000</v>
      </c>
      <c r="AH27">
        <v>10000000</v>
      </c>
      <c r="AI27">
        <v>64</v>
      </c>
      <c r="AJ27" s="2">
        <v>0</v>
      </c>
      <c r="AK27">
        <f t="shared" si="10"/>
        <v>0</v>
      </c>
      <c r="AL27" t="e">
        <f t="shared" si="11"/>
        <v>#DIV/0!</v>
      </c>
      <c r="AM27" s="2"/>
      <c r="AO27">
        <v>10000</v>
      </c>
      <c r="AP27">
        <v>10000000</v>
      </c>
      <c r="AQ27">
        <v>64</v>
      </c>
      <c r="AR27" s="2">
        <f t="shared" si="0"/>
        <v>0</v>
      </c>
      <c r="AS27">
        <f t="shared" si="12"/>
        <v>0</v>
      </c>
      <c r="AT27" t="e">
        <f t="shared" si="13"/>
        <v>#DIV/0!</v>
      </c>
      <c r="AW27">
        <v>10000</v>
      </c>
      <c r="AX27">
        <v>10000000</v>
      </c>
      <c r="AY27">
        <v>64</v>
      </c>
      <c r="AZ27" s="2">
        <f t="shared" si="1"/>
        <v>0</v>
      </c>
      <c r="BA27">
        <f t="shared" si="14"/>
        <v>0</v>
      </c>
      <c r="BB27" s="3" t="e">
        <f t="shared" si="15"/>
        <v>#DIV/0!</v>
      </c>
    </row>
    <row r="28" spans="1:54" x14ac:dyDescent="0.25">
      <c r="A28">
        <v>10000</v>
      </c>
      <c r="B28">
        <v>100000000</v>
      </c>
      <c r="C28">
        <v>2</v>
      </c>
      <c r="D28" s="2">
        <v>0</v>
      </c>
      <c r="E28">
        <f t="shared" si="2"/>
        <v>0</v>
      </c>
      <c r="F28" t="e">
        <f t="shared" si="3"/>
        <v>#DIV/0!</v>
      </c>
      <c r="I28">
        <v>10000</v>
      </c>
      <c r="J28">
        <v>100000000</v>
      </c>
      <c r="K28">
        <v>2</v>
      </c>
      <c r="L28" s="2">
        <v>0</v>
      </c>
      <c r="M28">
        <f t="shared" si="4"/>
        <v>0</v>
      </c>
      <c r="N28" t="e">
        <f t="shared" si="5"/>
        <v>#DIV/0!</v>
      </c>
      <c r="O28" s="2"/>
      <c r="Q28">
        <v>10000</v>
      </c>
      <c r="R28">
        <v>100000000</v>
      </c>
      <c r="S28">
        <v>2</v>
      </c>
      <c r="T28" s="2">
        <v>0</v>
      </c>
      <c r="U28">
        <f t="shared" si="6"/>
        <v>0</v>
      </c>
      <c r="V28" t="e">
        <f t="shared" si="7"/>
        <v>#DIV/0!</v>
      </c>
      <c r="X28" s="2"/>
      <c r="Y28">
        <v>10000</v>
      </c>
      <c r="Z28">
        <v>100000000</v>
      </c>
      <c r="AA28">
        <v>2</v>
      </c>
      <c r="AB28" s="2">
        <v>0</v>
      </c>
      <c r="AC28">
        <f t="shared" si="8"/>
        <v>0</v>
      </c>
      <c r="AD28" t="e">
        <f t="shared" si="9"/>
        <v>#DIV/0!</v>
      </c>
      <c r="AG28">
        <v>10000</v>
      </c>
      <c r="AH28">
        <v>100000000</v>
      </c>
      <c r="AI28">
        <v>2</v>
      </c>
      <c r="AJ28" s="2">
        <v>0</v>
      </c>
      <c r="AK28">
        <f t="shared" si="10"/>
        <v>0</v>
      </c>
      <c r="AL28" t="e">
        <f t="shared" si="11"/>
        <v>#DIV/0!</v>
      </c>
      <c r="AM28" s="2"/>
      <c r="AO28">
        <v>10000</v>
      </c>
      <c r="AP28">
        <v>100000000</v>
      </c>
      <c r="AQ28">
        <v>2</v>
      </c>
      <c r="AR28" s="2">
        <f t="shared" si="0"/>
        <v>0</v>
      </c>
      <c r="AS28">
        <f t="shared" si="12"/>
        <v>0</v>
      </c>
      <c r="AT28" t="e">
        <f t="shared" si="13"/>
        <v>#DIV/0!</v>
      </c>
      <c r="AW28">
        <v>10000</v>
      </c>
      <c r="AX28">
        <v>100000000</v>
      </c>
      <c r="AY28">
        <v>2</v>
      </c>
      <c r="AZ28" s="2">
        <f t="shared" si="1"/>
        <v>0</v>
      </c>
      <c r="BA28">
        <f t="shared" si="14"/>
        <v>0</v>
      </c>
      <c r="BB28" s="3" t="e">
        <f t="shared" si="15"/>
        <v>#DIV/0!</v>
      </c>
    </row>
    <row r="29" spans="1:54" x14ac:dyDescent="0.25">
      <c r="A29">
        <v>10000</v>
      </c>
      <c r="B29">
        <v>100000000</v>
      </c>
      <c r="C29">
        <v>4</v>
      </c>
      <c r="D29" s="2">
        <v>0</v>
      </c>
      <c r="E29">
        <f t="shared" si="2"/>
        <v>0</v>
      </c>
      <c r="F29" t="e">
        <f t="shared" si="3"/>
        <v>#DIV/0!</v>
      </c>
      <c r="I29">
        <v>10000</v>
      </c>
      <c r="J29">
        <v>100000000</v>
      </c>
      <c r="K29">
        <v>4</v>
      </c>
      <c r="L29" s="2">
        <v>0</v>
      </c>
      <c r="M29">
        <f t="shared" si="4"/>
        <v>0</v>
      </c>
      <c r="N29" t="e">
        <f t="shared" si="5"/>
        <v>#DIV/0!</v>
      </c>
      <c r="O29" s="2"/>
      <c r="Q29">
        <v>10000</v>
      </c>
      <c r="R29">
        <v>100000000</v>
      </c>
      <c r="S29">
        <v>4</v>
      </c>
      <c r="T29" s="2">
        <v>0</v>
      </c>
      <c r="U29">
        <f t="shared" si="6"/>
        <v>0</v>
      </c>
      <c r="V29" t="e">
        <f t="shared" si="7"/>
        <v>#DIV/0!</v>
      </c>
      <c r="X29" s="2"/>
      <c r="Y29">
        <v>10000</v>
      </c>
      <c r="Z29">
        <v>100000000</v>
      </c>
      <c r="AA29">
        <v>4</v>
      </c>
      <c r="AB29" s="2">
        <v>0</v>
      </c>
      <c r="AC29">
        <f t="shared" si="8"/>
        <v>0</v>
      </c>
      <c r="AD29" t="e">
        <f t="shared" si="9"/>
        <v>#DIV/0!</v>
      </c>
      <c r="AG29">
        <v>10000</v>
      </c>
      <c r="AH29">
        <v>100000000</v>
      </c>
      <c r="AI29">
        <v>4</v>
      </c>
      <c r="AJ29" s="2">
        <v>0</v>
      </c>
      <c r="AK29">
        <f t="shared" si="10"/>
        <v>0</v>
      </c>
      <c r="AL29" t="e">
        <f t="shared" si="11"/>
        <v>#DIV/0!</v>
      </c>
      <c r="AM29" s="2"/>
      <c r="AO29">
        <v>10000</v>
      </c>
      <c r="AP29">
        <v>100000000</v>
      </c>
      <c r="AQ29">
        <v>4</v>
      </c>
      <c r="AR29" s="2">
        <f t="shared" si="0"/>
        <v>0</v>
      </c>
      <c r="AS29">
        <f t="shared" si="12"/>
        <v>0</v>
      </c>
      <c r="AT29" t="e">
        <f t="shared" si="13"/>
        <v>#DIV/0!</v>
      </c>
      <c r="AW29">
        <v>10000</v>
      </c>
      <c r="AX29">
        <v>100000000</v>
      </c>
      <c r="AY29">
        <v>4</v>
      </c>
      <c r="AZ29" s="2">
        <f t="shared" si="1"/>
        <v>0</v>
      </c>
      <c r="BA29">
        <f t="shared" si="14"/>
        <v>0</v>
      </c>
      <c r="BB29" s="3" t="e">
        <f t="shared" si="15"/>
        <v>#DIV/0!</v>
      </c>
    </row>
    <row r="30" spans="1:54" x14ac:dyDescent="0.25">
      <c r="A30">
        <v>10000</v>
      </c>
      <c r="B30">
        <v>100000000</v>
      </c>
      <c r="C30">
        <v>8</v>
      </c>
      <c r="D30" s="2">
        <v>0</v>
      </c>
      <c r="E30">
        <f t="shared" si="2"/>
        <v>0</v>
      </c>
      <c r="F30" t="e">
        <f t="shared" si="3"/>
        <v>#DIV/0!</v>
      </c>
      <c r="I30">
        <v>10000</v>
      </c>
      <c r="J30">
        <v>100000000</v>
      </c>
      <c r="K30">
        <v>8</v>
      </c>
      <c r="L30" s="2">
        <v>0</v>
      </c>
      <c r="M30">
        <f t="shared" si="4"/>
        <v>0</v>
      </c>
      <c r="N30" t="e">
        <f t="shared" si="5"/>
        <v>#DIV/0!</v>
      </c>
      <c r="O30" s="2"/>
      <c r="Q30">
        <v>10000</v>
      </c>
      <c r="R30">
        <v>100000000</v>
      </c>
      <c r="S30">
        <v>8</v>
      </c>
      <c r="T30" s="2">
        <v>0</v>
      </c>
      <c r="U30">
        <f t="shared" si="6"/>
        <v>0</v>
      </c>
      <c r="V30" t="e">
        <f t="shared" si="7"/>
        <v>#DIV/0!</v>
      </c>
      <c r="X30" s="2"/>
      <c r="Y30">
        <v>10000</v>
      </c>
      <c r="Z30">
        <v>100000000</v>
      </c>
      <c r="AA30">
        <v>8</v>
      </c>
      <c r="AB30" s="2">
        <v>0</v>
      </c>
      <c r="AC30">
        <f t="shared" si="8"/>
        <v>0</v>
      </c>
      <c r="AD30" t="e">
        <f t="shared" si="9"/>
        <v>#DIV/0!</v>
      </c>
      <c r="AG30">
        <v>10000</v>
      </c>
      <c r="AH30">
        <v>100000000</v>
      </c>
      <c r="AI30">
        <v>8</v>
      </c>
      <c r="AJ30" s="2">
        <v>0</v>
      </c>
      <c r="AK30">
        <f t="shared" si="10"/>
        <v>0</v>
      </c>
      <c r="AL30" t="e">
        <f t="shared" si="11"/>
        <v>#DIV/0!</v>
      </c>
      <c r="AM30" s="2"/>
      <c r="AO30">
        <v>10000</v>
      </c>
      <c r="AP30">
        <v>100000000</v>
      </c>
      <c r="AQ30">
        <v>8</v>
      </c>
      <c r="AR30" s="2">
        <f t="shared" si="0"/>
        <v>0</v>
      </c>
      <c r="AS30">
        <f t="shared" si="12"/>
        <v>0</v>
      </c>
      <c r="AT30" t="e">
        <f t="shared" si="13"/>
        <v>#DIV/0!</v>
      </c>
      <c r="AW30">
        <v>10000</v>
      </c>
      <c r="AX30">
        <v>100000000</v>
      </c>
      <c r="AY30">
        <v>8</v>
      </c>
      <c r="AZ30" s="2">
        <f t="shared" si="1"/>
        <v>0</v>
      </c>
      <c r="BA30">
        <f t="shared" si="14"/>
        <v>0</v>
      </c>
      <c r="BB30" s="3" t="e">
        <f t="shared" si="15"/>
        <v>#DIV/0!</v>
      </c>
    </row>
    <row r="31" spans="1:54" x14ac:dyDescent="0.25">
      <c r="A31">
        <v>1000000</v>
      </c>
      <c r="B31">
        <v>10000</v>
      </c>
      <c r="C31">
        <v>2</v>
      </c>
      <c r="D31" s="2">
        <v>577</v>
      </c>
      <c r="E31">
        <f t="shared" si="2"/>
        <v>57.7</v>
      </c>
      <c r="F31">
        <f t="shared" si="3"/>
        <v>17.331022530329289</v>
      </c>
      <c r="I31">
        <v>1000000</v>
      </c>
      <c r="J31">
        <v>10000</v>
      </c>
      <c r="K31">
        <v>2</v>
      </c>
      <c r="L31" s="2">
        <v>577</v>
      </c>
      <c r="M31">
        <f t="shared" si="4"/>
        <v>57.7</v>
      </c>
      <c r="N31">
        <f t="shared" si="5"/>
        <v>17.331022530329289</v>
      </c>
      <c r="O31" s="2"/>
      <c r="Q31">
        <v>1000000</v>
      </c>
      <c r="R31">
        <v>10000</v>
      </c>
      <c r="S31">
        <v>2</v>
      </c>
      <c r="T31" s="2">
        <v>562</v>
      </c>
      <c r="U31">
        <f t="shared" si="6"/>
        <v>56.2</v>
      </c>
      <c r="V31">
        <f t="shared" si="7"/>
        <v>17.793594306049823</v>
      </c>
      <c r="X31" s="2"/>
      <c r="Y31">
        <v>1000000</v>
      </c>
      <c r="Z31">
        <v>10000</v>
      </c>
      <c r="AA31">
        <v>2</v>
      </c>
      <c r="AB31" s="2">
        <v>592</v>
      </c>
      <c r="AC31">
        <f t="shared" si="8"/>
        <v>59.2</v>
      </c>
      <c r="AD31">
        <f t="shared" si="9"/>
        <v>16.891891891891891</v>
      </c>
      <c r="AG31">
        <v>1000000</v>
      </c>
      <c r="AH31">
        <v>10000</v>
      </c>
      <c r="AI31">
        <v>2</v>
      </c>
      <c r="AJ31" s="2">
        <v>577</v>
      </c>
      <c r="AK31">
        <f t="shared" si="10"/>
        <v>57.7</v>
      </c>
      <c r="AL31">
        <f t="shared" si="11"/>
        <v>17.331022530329289</v>
      </c>
      <c r="AM31" s="2"/>
      <c r="AO31">
        <v>1000000</v>
      </c>
      <c r="AP31">
        <v>10000</v>
      </c>
      <c r="AQ31">
        <v>2</v>
      </c>
      <c r="AR31" s="2">
        <f t="shared" si="0"/>
        <v>577</v>
      </c>
      <c r="AS31">
        <f t="shared" si="12"/>
        <v>57.7</v>
      </c>
      <c r="AT31">
        <f t="shared" si="13"/>
        <v>17.335710757785915</v>
      </c>
      <c r="AW31">
        <v>1000000</v>
      </c>
      <c r="AX31">
        <v>10000</v>
      </c>
      <c r="AY31">
        <v>2</v>
      </c>
      <c r="AZ31" s="2">
        <f t="shared" si="1"/>
        <v>577</v>
      </c>
      <c r="BA31">
        <f t="shared" si="14"/>
        <v>57.7</v>
      </c>
      <c r="BB31" s="3">
        <f t="shared" si="15"/>
        <v>17.331022530329289</v>
      </c>
    </row>
    <row r="32" spans="1:54" x14ac:dyDescent="0.25">
      <c r="A32">
        <v>1000000</v>
      </c>
      <c r="B32">
        <v>10000</v>
      </c>
      <c r="C32">
        <v>4</v>
      </c>
      <c r="D32" s="2">
        <v>577</v>
      </c>
      <c r="E32">
        <f t="shared" si="2"/>
        <v>57.7</v>
      </c>
      <c r="F32">
        <f t="shared" si="3"/>
        <v>17.331022530329289</v>
      </c>
      <c r="I32">
        <v>1000000</v>
      </c>
      <c r="J32">
        <v>10000</v>
      </c>
      <c r="K32">
        <v>4</v>
      </c>
      <c r="L32" s="2">
        <v>577</v>
      </c>
      <c r="M32">
        <f t="shared" si="4"/>
        <v>57.7</v>
      </c>
      <c r="N32">
        <f t="shared" si="5"/>
        <v>17.331022530329289</v>
      </c>
      <c r="O32" s="2"/>
      <c r="Q32">
        <v>1000000</v>
      </c>
      <c r="R32">
        <v>10000</v>
      </c>
      <c r="S32">
        <v>4</v>
      </c>
      <c r="T32" s="2">
        <v>608</v>
      </c>
      <c r="U32">
        <f t="shared" si="6"/>
        <v>60.8</v>
      </c>
      <c r="V32">
        <f t="shared" si="7"/>
        <v>16.44736842105263</v>
      </c>
      <c r="X32" s="2"/>
      <c r="Y32">
        <v>1000000</v>
      </c>
      <c r="Z32">
        <v>10000</v>
      </c>
      <c r="AA32">
        <v>4</v>
      </c>
      <c r="AB32" s="2">
        <v>578</v>
      </c>
      <c r="AC32">
        <f t="shared" si="8"/>
        <v>57.8</v>
      </c>
      <c r="AD32">
        <f t="shared" si="9"/>
        <v>17.301038062283737</v>
      </c>
      <c r="AG32">
        <v>1000000</v>
      </c>
      <c r="AH32">
        <v>10000</v>
      </c>
      <c r="AI32">
        <v>4</v>
      </c>
      <c r="AJ32" s="2">
        <v>561</v>
      </c>
      <c r="AK32">
        <f t="shared" si="10"/>
        <v>56.1</v>
      </c>
      <c r="AL32">
        <f t="shared" si="11"/>
        <v>17.825311942959001</v>
      </c>
      <c r="AM32" s="2"/>
      <c r="AO32">
        <v>1000000</v>
      </c>
      <c r="AP32">
        <v>10000</v>
      </c>
      <c r="AQ32">
        <v>4</v>
      </c>
      <c r="AR32" s="2">
        <f t="shared" si="0"/>
        <v>580.20000000000005</v>
      </c>
      <c r="AS32">
        <f t="shared" si="12"/>
        <v>58.02</v>
      </c>
      <c r="AT32">
        <f t="shared" si="13"/>
        <v>17.247152697390792</v>
      </c>
      <c r="AW32">
        <v>1000000</v>
      </c>
      <c r="AX32">
        <v>10000</v>
      </c>
      <c r="AY32">
        <v>4</v>
      </c>
      <c r="AZ32" s="2">
        <f t="shared" si="1"/>
        <v>577</v>
      </c>
      <c r="BA32">
        <f t="shared" si="14"/>
        <v>57.7</v>
      </c>
      <c r="BB32" s="3">
        <f t="shared" si="15"/>
        <v>17.331022530329289</v>
      </c>
    </row>
    <row r="33" spans="1:54" x14ac:dyDescent="0.25">
      <c r="A33">
        <v>1000000</v>
      </c>
      <c r="B33">
        <v>10000</v>
      </c>
      <c r="C33">
        <v>8</v>
      </c>
      <c r="D33" s="2">
        <v>578</v>
      </c>
      <c r="E33">
        <f t="shared" si="2"/>
        <v>57.8</v>
      </c>
      <c r="F33">
        <f t="shared" si="3"/>
        <v>17.301038062283737</v>
      </c>
      <c r="I33">
        <v>1000000</v>
      </c>
      <c r="J33">
        <v>10000</v>
      </c>
      <c r="K33">
        <v>8</v>
      </c>
      <c r="L33" s="2">
        <v>577</v>
      </c>
      <c r="M33">
        <f t="shared" si="4"/>
        <v>57.7</v>
      </c>
      <c r="N33">
        <f t="shared" si="5"/>
        <v>17.331022530329289</v>
      </c>
      <c r="O33" s="2"/>
      <c r="Q33">
        <v>1000000</v>
      </c>
      <c r="R33">
        <v>10000</v>
      </c>
      <c r="S33">
        <v>8</v>
      </c>
      <c r="T33" s="2">
        <v>609</v>
      </c>
      <c r="U33">
        <f t="shared" si="6"/>
        <v>60.9</v>
      </c>
      <c r="V33">
        <f t="shared" si="7"/>
        <v>16.420361247947454</v>
      </c>
      <c r="X33" s="2"/>
      <c r="Y33">
        <v>1000000</v>
      </c>
      <c r="Z33">
        <v>10000</v>
      </c>
      <c r="AA33">
        <v>8</v>
      </c>
      <c r="AB33" s="2">
        <v>577</v>
      </c>
      <c r="AC33">
        <f t="shared" si="8"/>
        <v>57.7</v>
      </c>
      <c r="AD33">
        <f t="shared" si="9"/>
        <v>17.331022530329289</v>
      </c>
      <c r="AG33">
        <v>1000000</v>
      </c>
      <c r="AH33">
        <v>10000</v>
      </c>
      <c r="AI33">
        <v>8</v>
      </c>
      <c r="AJ33" s="2">
        <v>577</v>
      </c>
      <c r="AK33">
        <f t="shared" si="10"/>
        <v>57.7</v>
      </c>
      <c r="AL33">
        <f t="shared" si="11"/>
        <v>17.331022530329289</v>
      </c>
      <c r="AM33" s="2"/>
      <c r="AO33">
        <v>1000000</v>
      </c>
      <c r="AP33">
        <v>10000</v>
      </c>
      <c r="AQ33">
        <v>8</v>
      </c>
      <c r="AR33" s="2">
        <f t="shared" si="0"/>
        <v>583.6</v>
      </c>
      <c r="AS33">
        <f t="shared" si="12"/>
        <v>58.36</v>
      </c>
      <c r="AT33">
        <f t="shared" si="13"/>
        <v>17.142893380243812</v>
      </c>
      <c r="AW33">
        <v>1000000</v>
      </c>
      <c r="AX33">
        <v>10000</v>
      </c>
      <c r="AY33">
        <v>8</v>
      </c>
      <c r="AZ33" s="2">
        <f t="shared" si="1"/>
        <v>577</v>
      </c>
      <c r="BA33">
        <f t="shared" si="14"/>
        <v>57.7</v>
      </c>
      <c r="BB33" s="3">
        <f t="shared" si="15"/>
        <v>17.331022530329289</v>
      </c>
    </row>
    <row r="34" spans="1:54" x14ac:dyDescent="0.25">
      <c r="A34">
        <v>1000000</v>
      </c>
      <c r="B34">
        <v>10000</v>
      </c>
      <c r="C34">
        <v>64</v>
      </c>
      <c r="D34" s="2">
        <v>592</v>
      </c>
      <c r="E34">
        <f t="shared" si="2"/>
        <v>59.2</v>
      </c>
      <c r="F34">
        <f t="shared" si="3"/>
        <v>16.891891891891891</v>
      </c>
      <c r="I34">
        <v>1000000</v>
      </c>
      <c r="J34">
        <v>10000</v>
      </c>
      <c r="K34">
        <v>64</v>
      </c>
      <c r="L34" s="2">
        <v>593</v>
      </c>
      <c r="M34">
        <f t="shared" si="4"/>
        <v>59.3</v>
      </c>
      <c r="N34">
        <f t="shared" si="5"/>
        <v>16.863406408094434</v>
      </c>
      <c r="O34" s="2"/>
      <c r="Q34">
        <v>1000000</v>
      </c>
      <c r="R34">
        <v>10000</v>
      </c>
      <c r="S34">
        <v>64</v>
      </c>
      <c r="T34" s="2">
        <v>593</v>
      </c>
      <c r="U34">
        <f t="shared" si="6"/>
        <v>59.3</v>
      </c>
      <c r="V34">
        <f t="shared" si="7"/>
        <v>16.863406408094434</v>
      </c>
      <c r="X34" s="2"/>
      <c r="Y34">
        <v>1000000</v>
      </c>
      <c r="Z34">
        <v>10000</v>
      </c>
      <c r="AA34">
        <v>64</v>
      </c>
      <c r="AB34" s="2">
        <v>577</v>
      </c>
      <c r="AC34">
        <f t="shared" si="8"/>
        <v>57.7</v>
      </c>
      <c r="AD34">
        <f t="shared" si="9"/>
        <v>17.331022530329289</v>
      </c>
      <c r="AG34">
        <v>1000000</v>
      </c>
      <c r="AH34">
        <v>10000</v>
      </c>
      <c r="AI34">
        <v>64</v>
      </c>
      <c r="AJ34" s="2">
        <v>577</v>
      </c>
      <c r="AK34">
        <f t="shared" si="10"/>
        <v>57.7</v>
      </c>
      <c r="AL34">
        <f t="shared" si="11"/>
        <v>17.331022530329289</v>
      </c>
      <c r="AM34" s="2"/>
      <c r="AO34">
        <v>1000000</v>
      </c>
      <c r="AP34">
        <v>10000</v>
      </c>
      <c r="AQ34">
        <v>64</v>
      </c>
      <c r="AR34" s="2">
        <f t="shared" si="0"/>
        <v>586.4</v>
      </c>
      <c r="AS34">
        <f t="shared" si="12"/>
        <v>58.64</v>
      </c>
      <c r="AT34">
        <f t="shared" si="13"/>
        <v>17.05614995374787</v>
      </c>
      <c r="AW34">
        <v>1000000</v>
      </c>
      <c r="AX34">
        <v>10000</v>
      </c>
      <c r="AY34">
        <v>64</v>
      </c>
      <c r="AZ34" s="2">
        <f t="shared" si="1"/>
        <v>592</v>
      </c>
      <c r="BA34">
        <f t="shared" si="14"/>
        <v>59.2</v>
      </c>
      <c r="BB34" s="3">
        <f t="shared" si="15"/>
        <v>16.891891891891891</v>
      </c>
    </row>
    <row r="35" spans="1:54" x14ac:dyDescent="0.25">
      <c r="A35">
        <v>1000000</v>
      </c>
      <c r="B35">
        <v>10000</v>
      </c>
      <c r="C35">
        <v>512</v>
      </c>
      <c r="D35" s="2">
        <v>0</v>
      </c>
      <c r="E35">
        <f t="shared" si="2"/>
        <v>0</v>
      </c>
      <c r="F35" t="e">
        <f t="shared" si="3"/>
        <v>#DIV/0!</v>
      </c>
      <c r="I35">
        <v>1000000</v>
      </c>
      <c r="J35">
        <v>10000</v>
      </c>
      <c r="K35">
        <v>512</v>
      </c>
      <c r="L35" s="2">
        <v>0</v>
      </c>
      <c r="M35">
        <f t="shared" si="4"/>
        <v>0</v>
      </c>
      <c r="N35" t="e">
        <f t="shared" si="5"/>
        <v>#DIV/0!</v>
      </c>
      <c r="O35" s="2"/>
      <c r="Q35">
        <v>1000000</v>
      </c>
      <c r="R35">
        <v>10000</v>
      </c>
      <c r="S35">
        <v>512</v>
      </c>
      <c r="T35" s="2">
        <v>0</v>
      </c>
      <c r="U35">
        <f t="shared" si="6"/>
        <v>0</v>
      </c>
      <c r="V35" t="e">
        <f t="shared" si="7"/>
        <v>#DIV/0!</v>
      </c>
      <c r="X35" s="2"/>
      <c r="Y35">
        <v>1000000</v>
      </c>
      <c r="Z35">
        <v>10000</v>
      </c>
      <c r="AA35">
        <v>512</v>
      </c>
      <c r="AB35" s="2">
        <v>0</v>
      </c>
      <c r="AC35">
        <f t="shared" si="8"/>
        <v>0</v>
      </c>
      <c r="AD35" t="e">
        <f t="shared" si="9"/>
        <v>#DIV/0!</v>
      </c>
      <c r="AG35">
        <v>1000000</v>
      </c>
      <c r="AH35">
        <v>10000</v>
      </c>
      <c r="AI35">
        <v>512</v>
      </c>
      <c r="AJ35" s="2">
        <v>0</v>
      </c>
      <c r="AK35">
        <f t="shared" si="10"/>
        <v>0</v>
      </c>
      <c r="AL35" t="e">
        <f t="shared" si="11"/>
        <v>#DIV/0!</v>
      </c>
      <c r="AM35" s="2"/>
      <c r="AO35">
        <v>1000000</v>
      </c>
      <c r="AP35">
        <v>10000</v>
      </c>
      <c r="AQ35">
        <v>512</v>
      </c>
      <c r="AR35" s="2">
        <f t="shared" si="0"/>
        <v>0</v>
      </c>
      <c r="AS35">
        <f t="shared" si="12"/>
        <v>0</v>
      </c>
      <c r="AT35" t="e">
        <f t="shared" si="13"/>
        <v>#DIV/0!</v>
      </c>
      <c r="AW35">
        <v>1000000</v>
      </c>
      <c r="AX35">
        <v>10000</v>
      </c>
      <c r="AY35">
        <v>512</v>
      </c>
      <c r="AZ35" s="2">
        <f t="shared" si="1"/>
        <v>0</v>
      </c>
      <c r="BA35">
        <f t="shared" si="14"/>
        <v>0</v>
      </c>
      <c r="BB35" s="3" t="e">
        <f t="shared" si="15"/>
        <v>#DIV/0!</v>
      </c>
    </row>
    <row r="36" spans="1:54" x14ac:dyDescent="0.25">
      <c r="A36">
        <v>1000000</v>
      </c>
      <c r="B36">
        <v>10000</v>
      </c>
      <c r="C36">
        <v>4096</v>
      </c>
      <c r="D36" s="2">
        <v>0</v>
      </c>
      <c r="E36">
        <f t="shared" si="2"/>
        <v>0</v>
      </c>
      <c r="F36" t="e">
        <f t="shared" si="3"/>
        <v>#DIV/0!</v>
      </c>
      <c r="I36">
        <v>1000000</v>
      </c>
      <c r="J36">
        <v>10000</v>
      </c>
      <c r="K36">
        <v>4096</v>
      </c>
      <c r="L36" s="2">
        <v>0</v>
      </c>
      <c r="M36">
        <f t="shared" si="4"/>
        <v>0</v>
      </c>
      <c r="N36" t="e">
        <f t="shared" si="5"/>
        <v>#DIV/0!</v>
      </c>
      <c r="O36" s="2"/>
      <c r="Q36">
        <v>1000000</v>
      </c>
      <c r="R36">
        <v>10000</v>
      </c>
      <c r="S36">
        <v>4096</v>
      </c>
      <c r="T36" s="2">
        <v>0</v>
      </c>
      <c r="U36">
        <f t="shared" si="6"/>
        <v>0</v>
      </c>
      <c r="V36" t="e">
        <f t="shared" si="7"/>
        <v>#DIV/0!</v>
      </c>
      <c r="X36" s="2"/>
      <c r="Y36">
        <v>1000000</v>
      </c>
      <c r="Z36">
        <v>10000</v>
      </c>
      <c r="AA36">
        <v>4096</v>
      </c>
      <c r="AB36" s="2">
        <v>0</v>
      </c>
      <c r="AC36">
        <f t="shared" si="8"/>
        <v>0</v>
      </c>
      <c r="AD36" t="e">
        <f t="shared" si="9"/>
        <v>#DIV/0!</v>
      </c>
      <c r="AG36">
        <v>1000000</v>
      </c>
      <c r="AH36">
        <v>10000</v>
      </c>
      <c r="AI36">
        <v>4096</v>
      </c>
      <c r="AJ36" s="2">
        <v>0</v>
      </c>
      <c r="AK36">
        <f t="shared" si="10"/>
        <v>0</v>
      </c>
      <c r="AL36" t="e">
        <f t="shared" si="11"/>
        <v>#DIV/0!</v>
      </c>
      <c r="AM36" s="2"/>
      <c r="AO36">
        <v>1000000</v>
      </c>
      <c r="AP36">
        <v>10000</v>
      </c>
      <c r="AQ36">
        <v>4096</v>
      </c>
      <c r="AR36" s="2">
        <f t="shared" si="0"/>
        <v>0</v>
      </c>
      <c r="AS36">
        <f t="shared" si="12"/>
        <v>0</v>
      </c>
      <c r="AT36" t="e">
        <f t="shared" si="13"/>
        <v>#DIV/0!</v>
      </c>
      <c r="AW36">
        <v>1000000</v>
      </c>
      <c r="AX36">
        <v>10000</v>
      </c>
      <c r="AY36">
        <v>4096</v>
      </c>
      <c r="AZ36" s="2">
        <f t="shared" si="1"/>
        <v>0</v>
      </c>
      <c r="BA36">
        <f t="shared" si="14"/>
        <v>0</v>
      </c>
      <c r="BB36" s="3" t="e">
        <f t="shared" si="15"/>
        <v>#DIV/0!</v>
      </c>
    </row>
    <row r="37" spans="1:54" x14ac:dyDescent="0.25">
      <c r="A37">
        <v>1000000</v>
      </c>
      <c r="B37">
        <v>100000</v>
      </c>
      <c r="C37">
        <v>2</v>
      </c>
      <c r="D37" s="2">
        <v>4508</v>
      </c>
      <c r="E37">
        <f t="shared" si="2"/>
        <v>450.8</v>
      </c>
      <c r="F37">
        <f t="shared" si="3"/>
        <v>2.2182786157941439</v>
      </c>
      <c r="I37">
        <v>1000000</v>
      </c>
      <c r="J37">
        <v>100000</v>
      </c>
      <c r="K37">
        <v>2</v>
      </c>
      <c r="L37" s="2">
        <v>4243</v>
      </c>
      <c r="M37">
        <f t="shared" si="4"/>
        <v>424.3</v>
      </c>
      <c r="N37">
        <f t="shared" si="5"/>
        <v>2.3568230025925052</v>
      </c>
      <c r="O37" s="2"/>
      <c r="Q37">
        <v>1000000</v>
      </c>
      <c r="R37">
        <v>100000</v>
      </c>
      <c r="S37">
        <v>2</v>
      </c>
      <c r="T37" s="2">
        <v>4274</v>
      </c>
      <c r="U37">
        <f t="shared" si="6"/>
        <v>427.4</v>
      </c>
      <c r="V37">
        <f t="shared" si="7"/>
        <v>2.3397285914833881</v>
      </c>
      <c r="X37" s="2"/>
      <c r="Y37">
        <v>1000000</v>
      </c>
      <c r="Z37">
        <v>100000</v>
      </c>
      <c r="AA37">
        <v>2</v>
      </c>
      <c r="AB37" s="2">
        <v>4290</v>
      </c>
      <c r="AC37">
        <f t="shared" si="8"/>
        <v>429</v>
      </c>
      <c r="AD37">
        <f t="shared" si="9"/>
        <v>2.3310023310023311</v>
      </c>
      <c r="AG37">
        <v>1000000</v>
      </c>
      <c r="AH37">
        <v>100000</v>
      </c>
      <c r="AI37">
        <v>2</v>
      </c>
      <c r="AJ37" s="2">
        <v>4259</v>
      </c>
      <c r="AK37">
        <f t="shared" si="10"/>
        <v>425.9</v>
      </c>
      <c r="AL37">
        <f t="shared" si="11"/>
        <v>2.3479690068091101</v>
      </c>
      <c r="AM37" s="2"/>
      <c r="AO37">
        <v>1000000</v>
      </c>
      <c r="AP37">
        <v>100000</v>
      </c>
      <c r="AQ37">
        <v>2</v>
      </c>
      <c r="AR37" s="2">
        <f t="shared" si="0"/>
        <v>4314.8</v>
      </c>
      <c r="AS37">
        <f t="shared" si="12"/>
        <v>431.48</v>
      </c>
      <c r="AT37">
        <f t="shared" si="13"/>
        <v>2.3187603095362954</v>
      </c>
      <c r="AW37">
        <v>1000000</v>
      </c>
      <c r="AX37">
        <v>100000</v>
      </c>
      <c r="AY37">
        <v>2</v>
      </c>
      <c r="AZ37" s="2">
        <f t="shared" si="1"/>
        <v>4274</v>
      </c>
      <c r="BA37">
        <f t="shared" si="14"/>
        <v>427.4</v>
      </c>
      <c r="BB37" s="3">
        <f t="shared" si="15"/>
        <v>2.3397285914833881</v>
      </c>
    </row>
    <row r="38" spans="1:54" x14ac:dyDescent="0.25">
      <c r="A38">
        <v>1000000</v>
      </c>
      <c r="B38">
        <v>100000</v>
      </c>
      <c r="C38">
        <v>4</v>
      </c>
      <c r="D38" s="2">
        <v>4290</v>
      </c>
      <c r="E38">
        <f t="shared" si="2"/>
        <v>429</v>
      </c>
      <c r="F38">
        <f t="shared" si="3"/>
        <v>2.3310023310023311</v>
      </c>
      <c r="I38">
        <v>1000000</v>
      </c>
      <c r="J38">
        <v>100000</v>
      </c>
      <c r="K38">
        <v>4</v>
      </c>
      <c r="L38" s="2">
        <v>4633</v>
      </c>
      <c r="M38">
        <f t="shared" si="4"/>
        <v>463.3</v>
      </c>
      <c r="N38">
        <f t="shared" si="5"/>
        <v>2.1584286639326571</v>
      </c>
      <c r="O38" s="2"/>
      <c r="Q38">
        <v>1000000</v>
      </c>
      <c r="R38">
        <v>100000</v>
      </c>
      <c r="S38">
        <v>4</v>
      </c>
      <c r="T38" s="2">
        <v>4290</v>
      </c>
      <c r="U38">
        <f t="shared" si="6"/>
        <v>429</v>
      </c>
      <c r="V38">
        <f t="shared" si="7"/>
        <v>2.3310023310023311</v>
      </c>
      <c r="X38" s="2"/>
      <c r="Y38">
        <v>1000000</v>
      </c>
      <c r="Z38">
        <v>100000</v>
      </c>
      <c r="AA38">
        <v>4</v>
      </c>
      <c r="AB38" s="2">
        <v>4259</v>
      </c>
      <c r="AC38">
        <f t="shared" si="8"/>
        <v>425.9</v>
      </c>
      <c r="AD38">
        <f t="shared" si="9"/>
        <v>2.3479690068091101</v>
      </c>
      <c r="AG38">
        <v>1000000</v>
      </c>
      <c r="AH38">
        <v>100000</v>
      </c>
      <c r="AI38">
        <v>4</v>
      </c>
      <c r="AJ38" s="2">
        <v>4353</v>
      </c>
      <c r="AK38">
        <f t="shared" si="10"/>
        <v>435.3</v>
      </c>
      <c r="AL38">
        <f t="shared" si="11"/>
        <v>2.2972662531587411</v>
      </c>
      <c r="AM38" s="2"/>
      <c r="AO38">
        <v>1000000</v>
      </c>
      <c r="AP38">
        <v>100000</v>
      </c>
      <c r="AQ38">
        <v>4</v>
      </c>
      <c r="AR38" s="2">
        <f t="shared" si="0"/>
        <v>4365</v>
      </c>
      <c r="AS38">
        <f t="shared" si="12"/>
        <v>436.5</v>
      </c>
      <c r="AT38">
        <f t="shared" si="13"/>
        <v>2.2931337171810342</v>
      </c>
      <c r="AW38">
        <v>1000000</v>
      </c>
      <c r="AX38">
        <v>100000</v>
      </c>
      <c r="AY38">
        <v>4</v>
      </c>
      <c r="AZ38" s="2">
        <f t="shared" si="1"/>
        <v>4290</v>
      </c>
      <c r="BA38">
        <f t="shared" si="14"/>
        <v>429</v>
      </c>
      <c r="BB38" s="3">
        <f t="shared" si="15"/>
        <v>2.3310023310023311</v>
      </c>
    </row>
    <row r="39" spans="1:54" x14ac:dyDescent="0.25">
      <c r="A39">
        <v>1000000</v>
      </c>
      <c r="B39">
        <v>100000</v>
      </c>
      <c r="C39">
        <v>8</v>
      </c>
      <c r="D39" s="2">
        <v>4181</v>
      </c>
      <c r="E39">
        <f t="shared" si="2"/>
        <v>418.1</v>
      </c>
      <c r="F39">
        <f t="shared" si="3"/>
        <v>2.3917723032767277</v>
      </c>
      <c r="I39">
        <v>1000000</v>
      </c>
      <c r="J39">
        <v>100000</v>
      </c>
      <c r="K39">
        <v>8</v>
      </c>
      <c r="L39" s="2">
        <v>4290</v>
      </c>
      <c r="M39">
        <f t="shared" si="4"/>
        <v>429</v>
      </c>
      <c r="N39">
        <f t="shared" si="5"/>
        <v>2.3310023310023311</v>
      </c>
      <c r="O39" s="2"/>
      <c r="Q39">
        <v>1000000</v>
      </c>
      <c r="R39">
        <v>100000</v>
      </c>
      <c r="S39">
        <v>8</v>
      </c>
      <c r="T39" s="2">
        <v>4493</v>
      </c>
      <c r="U39">
        <f t="shared" si="6"/>
        <v>449.3</v>
      </c>
      <c r="V39">
        <f t="shared" si="7"/>
        <v>2.2256843979523704</v>
      </c>
      <c r="X39" s="2"/>
      <c r="Y39">
        <v>1000000</v>
      </c>
      <c r="Z39">
        <v>100000</v>
      </c>
      <c r="AA39">
        <v>8</v>
      </c>
      <c r="AB39" s="2">
        <v>4462</v>
      </c>
      <c r="AC39">
        <f t="shared" si="8"/>
        <v>446.2</v>
      </c>
      <c r="AD39">
        <f t="shared" si="9"/>
        <v>2.2411474675033616</v>
      </c>
      <c r="AG39">
        <v>1000000</v>
      </c>
      <c r="AH39">
        <v>100000</v>
      </c>
      <c r="AI39">
        <v>8</v>
      </c>
      <c r="AJ39" s="2">
        <v>4399</v>
      </c>
      <c r="AK39">
        <f t="shared" si="10"/>
        <v>439.9</v>
      </c>
      <c r="AL39">
        <f t="shared" si="11"/>
        <v>2.2732439190725162</v>
      </c>
      <c r="AM39" s="2"/>
      <c r="AO39">
        <v>1000000</v>
      </c>
      <c r="AP39">
        <v>100000</v>
      </c>
      <c r="AQ39">
        <v>8</v>
      </c>
      <c r="AR39" s="2">
        <f t="shared" ref="AR39:AR86" si="16">AVERAGE(AJ39,AB39,T39,L39,D39)</f>
        <v>4365</v>
      </c>
      <c r="AS39">
        <f t="shared" si="12"/>
        <v>436.5</v>
      </c>
      <c r="AT39">
        <f t="shared" si="13"/>
        <v>2.2925700837614618</v>
      </c>
      <c r="AW39">
        <v>1000000</v>
      </c>
      <c r="AX39">
        <v>100000</v>
      </c>
      <c r="AY39">
        <v>8</v>
      </c>
      <c r="AZ39" s="2">
        <f t="shared" ref="AZ39:AZ86" si="17">MEDIAN(AJ39,AB39,T39,L39,D39)</f>
        <v>4399</v>
      </c>
      <c r="BA39">
        <f t="shared" si="14"/>
        <v>439.9</v>
      </c>
      <c r="BB39" s="3">
        <f t="shared" si="15"/>
        <v>2.2732439190725162</v>
      </c>
    </row>
    <row r="40" spans="1:54" x14ac:dyDescent="0.25">
      <c r="A40">
        <v>1000000</v>
      </c>
      <c r="B40">
        <v>100000</v>
      </c>
      <c r="C40">
        <v>64</v>
      </c>
      <c r="D40" s="2">
        <v>0</v>
      </c>
      <c r="E40">
        <f t="shared" si="2"/>
        <v>0</v>
      </c>
      <c r="F40" t="e">
        <f t="shared" si="3"/>
        <v>#DIV/0!</v>
      </c>
      <c r="I40">
        <v>1000000</v>
      </c>
      <c r="J40">
        <v>100000</v>
      </c>
      <c r="K40">
        <v>64</v>
      </c>
      <c r="L40" s="2">
        <v>0</v>
      </c>
      <c r="M40">
        <f t="shared" si="4"/>
        <v>0</v>
      </c>
      <c r="N40" t="e">
        <f t="shared" si="5"/>
        <v>#DIV/0!</v>
      </c>
      <c r="O40" s="2"/>
      <c r="Q40">
        <v>1000000</v>
      </c>
      <c r="R40">
        <v>100000</v>
      </c>
      <c r="S40">
        <v>64</v>
      </c>
      <c r="T40" s="2">
        <v>0</v>
      </c>
      <c r="U40">
        <f t="shared" si="6"/>
        <v>0</v>
      </c>
      <c r="V40" t="e">
        <f t="shared" si="7"/>
        <v>#DIV/0!</v>
      </c>
      <c r="X40" s="2"/>
      <c r="Y40">
        <v>1000000</v>
      </c>
      <c r="Z40">
        <v>100000</v>
      </c>
      <c r="AA40">
        <v>64</v>
      </c>
      <c r="AB40" s="2">
        <v>0</v>
      </c>
      <c r="AC40">
        <f t="shared" si="8"/>
        <v>0</v>
      </c>
      <c r="AD40" t="e">
        <f t="shared" si="9"/>
        <v>#DIV/0!</v>
      </c>
      <c r="AG40">
        <v>1000000</v>
      </c>
      <c r="AH40">
        <v>100000</v>
      </c>
      <c r="AI40">
        <v>64</v>
      </c>
      <c r="AJ40" s="2">
        <v>0</v>
      </c>
      <c r="AK40">
        <f t="shared" si="10"/>
        <v>0</v>
      </c>
      <c r="AL40" t="e">
        <f t="shared" si="11"/>
        <v>#DIV/0!</v>
      </c>
      <c r="AM40" s="2"/>
      <c r="AO40">
        <v>1000000</v>
      </c>
      <c r="AP40">
        <v>100000</v>
      </c>
      <c r="AQ40">
        <v>64</v>
      </c>
      <c r="AR40" s="2">
        <f t="shared" si="16"/>
        <v>0</v>
      </c>
      <c r="AS40">
        <f t="shared" si="12"/>
        <v>0</v>
      </c>
      <c r="AT40" t="e">
        <f t="shared" si="13"/>
        <v>#DIV/0!</v>
      </c>
      <c r="AW40">
        <v>1000000</v>
      </c>
      <c r="AX40">
        <v>100000</v>
      </c>
      <c r="AY40">
        <v>64</v>
      </c>
      <c r="AZ40" s="2">
        <f t="shared" si="17"/>
        <v>0</v>
      </c>
      <c r="BA40">
        <f t="shared" ref="BA40:BA87" si="18">MEDIAN(E40,M40,U40,AC40,AK40)</f>
        <v>0</v>
      </c>
      <c r="BB40" s="3" t="e">
        <f t="shared" si="15"/>
        <v>#DIV/0!</v>
      </c>
    </row>
    <row r="41" spans="1:54" x14ac:dyDescent="0.25">
      <c r="A41">
        <v>1000000</v>
      </c>
      <c r="B41">
        <v>100000</v>
      </c>
      <c r="C41">
        <v>512</v>
      </c>
      <c r="D41" s="2">
        <v>0</v>
      </c>
      <c r="E41">
        <f t="shared" si="2"/>
        <v>0</v>
      </c>
      <c r="F41" t="e">
        <f t="shared" si="3"/>
        <v>#DIV/0!</v>
      </c>
      <c r="I41">
        <v>1000000</v>
      </c>
      <c r="J41">
        <v>100000</v>
      </c>
      <c r="K41">
        <v>512</v>
      </c>
      <c r="L41" s="2">
        <v>0</v>
      </c>
      <c r="M41">
        <f t="shared" si="4"/>
        <v>0</v>
      </c>
      <c r="N41" t="e">
        <f t="shared" si="5"/>
        <v>#DIV/0!</v>
      </c>
      <c r="O41" s="2"/>
      <c r="Q41">
        <v>1000000</v>
      </c>
      <c r="R41">
        <v>100000</v>
      </c>
      <c r="S41">
        <v>512</v>
      </c>
      <c r="T41" s="2">
        <v>0</v>
      </c>
      <c r="U41">
        <f t="shared" si="6"/>
        <v>0</v>
      </c>
      <c r="V41" t="e">
        <f t="shared" si="7"/>
        <v>#DIV/0!</v>
      </c>
      <c r="X41" s="2"/>
      <c r="Y41">
        <v>1000000</v>
      </c>
      <c r="Z41">
        <v>100000</v>
      </c>
      <c r="AA41">
        <v>512</v>
      </c>
      <c r="AB41" s="2">
        <v>0</v>
      </c>
      <c r="AC41">
        <f t="shared" si="8"/>
        <v>0</v>
      </c>
      <c r="AD41" t="e">
        <f t="shared" si="9"/>
        <v>#DIV/0!</v>
      </c>
      <c r="AG41">
        <v>1000000</v>
      </c>
      <c r="AH41">
        <v>100000</v>
      </c>
      <c r="AI41">
        <v>512</v>
      </c>
      <c r="AJ41" s="2">
        <v>0</v>
      </c>
      <c r="AK41">
        <f t="shared" si="10"/>
        <v>0</v>
      </c>
      <c r="AL41" t="e">
        <f t="shared" si="11"/>
        <v>#DIV/0!</v>
      </c>
      <c r="AM41" s="2"/>
      <c r="AO41">
        <v>1000000</v>
      </c>
      <c r="AP41">
        <v>100000</v>
      </c>
      <c r="AQ41">
        <v>512</v>
      </c>
      <c r="AR41" s="2">
        <f t="shared" si="16"/>
        <v>0</v>
      </c>
      <c r="AS41">
        <f t="shared" si="12"/>
        <v>0</v>
      </c>
      <c r="AT41" t="e">
        <f t="shared" si="13"/>
        <v>#DIV/0!</v>
      </c>
      <c r="AW41">
        <v>1000000</v>
      </c>
      <c r="AX41">
        <v>100000</v>
      </c>
      <c r="AY41">
        <v>512</v>
      </c>
      <c r="AZ41" s="2">
        <f t="shared" si="17"/>
        <v>0</v>
      </c>
      <c r="BA41">
        <f t="shared" si="18"/>
        <v>0</v>
      </c>
      <c r="BB41" s="3" t="e">
        <f t="shared" si="15"/>
        <v>#DIV/0!</v>
      </c>
    </row>
    <row r="42" spans="1:54" x14ac:dyDescent="0.25">
      <c r="A42">
        <v>1000000</v>
      </c>
      <c r="B42">
        <v>100000</v>
      </c>
      <c r="C42">
        <v>4096</v>
      </c>
      <c r="D42" s="2">
        <v>0</v>
      </c>
      <c r="E42">
        <f t="shared" si="2"/>
        <v>0</v>
      </c>
      <c r="F42" t="e">
        <f t="shared" si="3"/>
        <v>#DIV/0!</v>
      </c>
      <c r="I42">
        <v>1000000</v>
      </c>
      <c r="J42">
        <v>100000</v>
      </c>
      <c r="K42">
        <v>4096</v>
      </c>
      <c r="L42" s="2">
        <v>0</v>
      </c>
      <c r="M42">
        <f t="shared" si="4"/>
        <v>0</v>
      </c>
      <c r="N42" t="e">
        <f t="shared" si="5"/>
        <v>#DIV/0!</v>
      </c>
      <c r="O42" s="2"/>
      <c r="Q42">
        <v>1000000</v>
      </c>
      <c r="R42">
        <v>100000</v>
      </c>
      <c r="S42">
        <v>4096</v>
      </c>
      <c r="T42" s="2">
        <v>0</v>
      </c>
      <c r="U42">
        <f t="shared" si="6"/>
        <v>0</v>
      </c>
      <c r="V42" t="e">
        <f t="shared" si="7"/>
        <v>#DIV/0!</v>
      </c>
      <c r="X42" s="2"/>
      <c r="Y42">
        <v>1000000</v>
      </c>
      <c r="Z42">
        <v>100000</v>
      </c>
      <c r="AA42">
        <v>4096</v>
      </c>
      <c r="AB42" s="2">
        <v>0</v>
      </c>
      <c r="AC42">
        <f t="shared" si="8"/>
        <v>0</v>
      </c>
      <c r="AD42" t="e">
        <f t="shared" si="9"/>
        <v>#DIV/0!</v>
      </c>
      <c r="AG42">
        <v>1000000</v>
      </c>
      <c r="AH42">
        <v>100000</v>
      </c>
      <c r="AI42">
        <v>4096</v>
      </c>
      <c r="AJ42" s="2">
        <v>0</v>
      </c>
      <c r="AK42">
        <f t="shared" si="10"/>
        <v>0</v>
      </c>
      <c r="AL42" t="e">
        <f t="shared" si="11"/>
        <v>#DIV/0!</v>
      </c>
      <c r="AM42" s="2"/>
      <c r="AO42">
        <v>1000000</v>
      </c>
      <c r="AP42">
        <v>100000</v>
      </c>
      <c r="AQ42">
        <v>4096</v>
      </c>
      <c r="AR42" s="2">
        <f t="shared" si="16"/>
        <v>0</v>
      </c>
      <c r="AS42">
        <f t="shared" si="12"/>
        <v>0</v>
      </c>
      <c r="AT42" t="e">
        <f t="shared" si="13"/>
        <v>#DIV/0!</v>
      </c>
      <c r="AW42">
        <v>1000000</v>
      </c>
      <c r="AX42">
        <v>100000</v>
      </c>
      <c r="AY42">
        <v>4096</v>
      </c>
      <c r="AZ42" s="2">
        <f t="shared" si="17"/>
        <v>0</v>
      </c>
      <c r="BA42">
        <f t="shared" si="18"/>
        <v>0</v>
      </c>
      <c r="BB42" s="3" t="e">
        <f t="shared" si="15"/>
        <v>#DIV/0!</v>
      </c>
    </row>
    <row r="43" spans="1:54" x14ac:dyDescent="0.25">
      <c r="A43">
        <v>1000000</v>
      </c>
      <c r="B43">
        <v>1000000</v>
      </c>
      <c r="C43">
        <v>2</v>
      </c>
      <c r="D43" s="2">
        <v>0</v>
      </c>
      <c r="E43">
        <f t="shared" si="2"/>
        <v>0</v>
      </c>
      <c r="F43" t="e">
        <f t="shared" si="3"/>
        <v>#DIV/0!</v>
      </c>
      <c r="I43">
        <v>1000000</v>
      </c>
      <c r="J43">
        <v>1000000</v>
      </c>
      <c r="K43">
        <v>2</v>
      </c>
      <c r="L43" s="2">
        <v>0</v>
      </c>
      <c r="M43">
        <f t="shared" si="4"/>
        <v>0</v>
      </c>
      <c r="N43" t="e">
        <f t="shared" si="5"/>
        <v>#DIV/0!</v>
      </c>
      <c r="O43" s="2"/>
      <c r="Q43">
        <v>1000000</v>
      </c>
      <c r="R43">
        <v>1000000</v>
      </c>
      <c r="S43">
        <v>2</v>
      </c>
      <c r="T43" s="2">
        <v>0</v>
      </c>
      <c r="U43">
        <f t="shared" si="6"/>
        <v>0</v>
      </c>
      <c r="V43" t="e">
        <f t="shared" si="7"/>
        <v>#DIV/0!</v>
      </c>
      <c r="X43" s="2"/>
      <c r="Y43">
        <v>1000000</v>
      </c>
      <c r="Z43">
        <v>1000000</v>
      </c>
      <c r="AA43">
        <v>2</v>
      </c>
      <c r="AB43" s="2">
        <v>0</v>
      </c>
      <c r="AC43">
        <f t="shared" si="8"/>
        <v>0</v>
      </c>
      <c r="AD43" t="e">
        <f t="shared" si="9"/>
        <v>#DIV/0!</v>
      </c>
      <c r="AG43">
        <v>1000000</v>
      </c>
      <c r="AH43">
        <v>1000000</v>
      </c>
      <c r="AI43">
        <v>2</v>
      </c>
      <c r="AJ43" s="2">
        <v>0</v>
      </c>
      <c r="AK43">
        <f t="shared" si="10"/>
        <v>0</v>
      </c>
      <c r="AL43" t="e">
        <f t="shared" si="11"/>
        <v>#DIV/0!</v>
      </c>
      <c r="AM43" s="2"/>
      <c r="AO43">
        <v>1000000</v>
      </c>
      <c r="AP43">
        <v>1000000</v>
      </c>
      <c r="AQ43">
        <v>2</v>
      </c>
      <c r="AR43" s="2">
        <f t="shared" si="16"/>
        <v>0</v>
      </c>
      <c r="AS43">
        <f t="shared" si="12"/>
        <v>0</v>
      </c>
      <c r="AT43" t="e">
        <f t="shared" si="13"/>
        <v>#DIV/0!</v>
      </c>
      <c r="AW43">
        <v>1000000</v>
      </c>
      <c r="AX43">
        <v>1000000</v>
      </c>
      <c r="AY43">
        <v>2</v>
      </c>
      <c r="AZ43" s="2">
        <f t="shared" si="17"/>
        <v>0</v>
      </c>
      <c r="BA43">
        <f t="shared" si="18"/>
        <v>0</v>
      </c>
      <c r="BB43" s="3" t="e">
        <f t="shared" si="15"/>
        <v>#DIV/0!</v>
      </c>
    </row>
    <row r="44" spans="1:54" x14ac:dyDescent="0.25">
      <c r="A44">
        <v>1000000</v>
      </c>
      <c r="B44">
        <v>1000000</v>
      </c>
      <c r="C44">
        <v>4</v>
      </c>
      <c r="D44" s="2">
        <v>0</v>
      </c>
      <c r="E44">
        <f t="shared" si="2"/>
        <v>0</v>
      </c>
      <c r="F44" t="e">
        <f t="shared" si="3"/>
        <v>#DIV/0!</v>
      </c>
      <c r="I44">
        <v>1000000</v>
      </c>
      <c r="J44">
        <v>1000000</v>
      </c>
      <c r="K44">
        <v>4</v>
      </c>
      <c r="L44" s="2">
        <v>0</v>
      </c>
      <c r="M44">
        <f t="shared" si="4"/>
        <v>0</v>
      </c>
      <c r="N44" t="e">
        <f t="shared" si="5"/>
        <v>#DIV/0!</v>
      </c>
      <c r="O44" s="2"/>
      <c r="Q44">
        <v>1000000</v>
      </c>
      <c r="R44">
        <v>1000000</v>
      </c>
      <c r="S44">
        <v>4</v>
      </c>
      <c r="T44" s="2">
        <v>0</v>
      </c>
      <c r="U44">
        <f t="shared" si="6"/>
        <v>0</v>
      </c>
      <c r="V44" t="e">
        <f t="shared" si="7"/>
        <v>#DIV/0!</v>
      </c>
      <c r="X44" s="2"/>
      <c r="Y44">
        <v>1000000</v>
      </c>
      <c r="Z44">
        <v>1000000</v>
      </c>
      <c r="AA44">
        <v>4</v>
      </c>
      <c r="AB44" s="2">
        <v>0</v>
      </c>
      <c r="AC44">
        <f t="shared" si="8"/>
        <v>0</v>
      </c>
      <c r="AD44" t="e">
        <f t="shared" si="9"/>
        <v>#DIV/0!</v>
      </c>
      <c r="AG44">
        <v>1000000</v>
      </c>
      <c r="AH44">
        <v>1000000</v>
      </c>
      <c r="AI44">
        <v>4</v>
      </c>
      <c r="AJ44" s="2">
        <v>0</v>
      </c>
      <c r="AK44">
        <f t="shared" si="10"/>
        <v>0</v>
      </c>
      <c r="AL44" t="e">
        <f t="shared" si="11"/>
        <v>#DIV/0!</v>
      </c>
      <c r="AM44" s="2"/>
      <c r="AO44">
        <v>1000000</v>
      </c>
      <c r="AP44">
        <v>1000000</v>
      </c>
      <c r="AQ44">
        <v>4</v>
      </c>
      <c r="AR44" s="2">
        <f t="shared" si="16"/>
        <v>0</v>
      </c>
      <c r="AS44">
        <f t="shared" si="12"/>
        <v>0</v>
      </c>
      <c r="AT44" t="e">
        <f t="shared" si="13"/>
        <v>#DIV/0!</v>
      </c>
      <c r="AW44">
        <v>1000000</v>
      </c>
      <c r="AX44">
        <v>1000000</v>
      </c>
      <c r="AY44">
        <v>4</v>
      </c>
      <c r="AZ44" s="2">
        <f t="shared" si="17"/>
        <v>0</v>
      </c>
      <c r="BA44">
        <f t="shared" si="18"/>
        <v>0</v>
      </c>
      <c r="BB44" s="3" t="e">
        <f t="shared" si="15"/>
        <v>#DIV/0!</v>
      </c>
    </row>
    <row r="45" spans="1:54" x14ac:dyDescent="0.25">
      <c r="A45">
        <v>1000000</v>
      </c>
      <c r="B45">
        <v>1000000</v>
      </c>
      <c r="C45">
        <v>8</v>
      </c>
      <c r="D45" s="2">
        <v>0</v>
      </c>
      <c r="E45">
        <f t="shared" si="2"/>
        <v>0</v>
      </c>
      <c r="F45" t="e">
        <f t="shared" si="3"/>
        <v>#DIV/0!</v>
      </c>
      <c r="I45">
        <v>1000000</v>
      </c>
      <c r="J45">
        <v>1000000</v>
      </c>
      <c r="K45">
        <v>8</v>
      </c>
      <c r="L45" s="2">
        <v>0</v>
      </c>
      <c r="M45">
        <f t="shared" si="4"/>
        <v>0</v>
      </c>
      <c r="N45" t="e">
        <f t="shared" si="5"/>
        <v>#DIV/0!</v>
      </c>
      <c r="O45" s="2"/>
      <c r="Q45">
        <v>1000000</v>
      </c>
      <c r="R45">
        <v>1000000</v>
      </c>
      <c r="S45">
        <v>8</v>
      </c>
      <c r="T45" s="2">
        <v>0</v>
      </c>
      <c r="U45">
        <f t="shared" si="6"/>
        <v>0</v>
      </c>
      <c r="V45" t="e">
        <f t="shared" si="7"/>
        <v>#DIV/0!</v>
      </c>
      <c r="X45" s="2"/>
      <c r="Y45">
        <v>1000000</v>
      </c>
      <c r="Z45">
        <v>1000000</v>
      </c>
      <c r="AA45">
        <v>8</v>
      </c>
      <c r="AB45" s="2">
        <v>0</v>
      </c>
      <c r="AC45">
        <f t="shared" si="8"/>
        <v>0</v>
      </c>
      <c r="AD45" t="e">
        <f t="shared" si="9"/>
        <v>#DIV/0!</v>
      </c>
      <c r="AG45">
        <v>1000000</v>
      </c>
      <c r="AH45">
        <v>1000000</v>
      </c>
      <c r="AI45">
        <v>8</v>
      </c>
      <c r="AJ45" s="2">
        <v>0</v>
      </c>
      <c r="AK45">
        <f t="shared" si="10"/>
        <v>0</v>
      </c>
      <c r="AL45" t="e">
        <f t="shared" si="11"/>
        <v>#DIV/0!</v>
      </c>
      <c r="AM45" s="2"/>
      <c r="AO45">
        <v>1000000</v>
      </c>
      <c r="AP45">
        <v>1000000</v>
      </c>
      <c r="AQ45">
        <v>8</v>
      </c>
      <c r="AR45" s="2">
        <f t="shared" si="16"/>
        <v>0</v>
      </c>
      <c r="AS45">
        <f t="shared" si="12"/>
        <v>0</v>
      </c>
      <c r="AT45" t="e">
        <f t="shared" si="13"/>
        <v>#DIV/0!</v>
      </c>
      <c r="AW45">
        <v>1000000</v>
      </c>
      <c r="AX45">
        <v>1000000</v>
      </c>
      <c r="AY45">
        <v>8</v>
      </c>
      <c r="AZ45" s="2">
        <f t="shared" si="17"/>
        <v>0</v>
      </c>
      <c r="BA45">
        <f t="shared" si="18"/>
        <v>0</v>
      </c>
      <c r="BB45" s="3" t="e">
        <f t="shared" si="15"/>
        <v>#DIV/0!</v>
      </c>
    </row>
    <row r="46" spans="1:54" x14ac:dyDescent="0.25">
      <c r="A46">
        <v>1000000</v>
      </c>
      <c r="B46">
        <v>1000000</v>
      </c>
      <c r="C46">
        <v>64</v>
      </c>
      <c r="D46" s="2">
        <v>0</v>
      </c>
      <c r="E46">
        <f t="shared" si="2"/>
        <v>0</v>
      </c>
      <c r="F46" t="e">
        <f t="shared" si="3"/>
        <v>#DIV/0!</v>
      </c>
      <c r="I46">
        <v>1000000</v>
      </c>
      <c r="J46">
        <v>1000000</v>
      </c>
      <c r="K46">
        <v>64</v>
      </c>
      <c r="L46" s="2">
        <v>0</v>
      </c>
      <c r="M46">
        <f t="shared" si="4"/>
        <v>0</v>
      </c>
      <c r="N46" t="e">
        <f t="shared" si="5"/>
        <v>#DIV/0!</v>
      </c>
      <c r="O46" s="2"/>
      <c r="Q46">
        <v>1000000</v>
      </c>
      <c r="R46">
        <v>1000000</v>
      </c>
      <c r="S46">
        <v>64</v>
      </c>
      <c r="T46" s="2">
        <v>0</v>
      </c>
      <c r="U46">
        <f t="shared" si="6"/>
        <v>0</v>
      </c>
      <c r="V46" t="e">
        <f t="shared" si="7"/>
        <v>#DIV/0!</v>
      </c>
      <c r="X46" s="2"/>
      <c r="Y46">
        <v>1000000</v>
      </c>
      <c r="Z46">
        <v>1000000</v>
      </c>
      <c r="AA46">
        <v>64</v>
      </c>
      <c r="AB46" s="2">
        <v>0</v>
      </c>
      <c r="AC46">
        <f t="shared" si="8"/>
        <v>0</v>
      </c>
      <c r="AD46" t="e">
        <f t="shared" si="9"/>
        <v>#DIV/0!</v>
      </c>
      <c r="AG46">
        <v>1000000</v>
      </c>
      <c r="AH46">
        <v>1000000</v>
      </c>
      <c r="AI46">
        <v>64</v>
      </c>
      <c r="AJ46" s="2">
        <v>0</v>
      </c>
      <c r="AK46">
        <f t="shared" si="10"/>
        <v>0</v>
      </c>
      <c r="AL46" t="e">
        <f t="shared" si="11"/>
        <v>#DIV/0!</v>
      </c>
      <c r="AM46" s="2"/>
      <c r="AO46">
        <v>1000000</v>
      </c>
      <c r="AP46">
        <v>1000000</v>
      </c>
      <c r="AQ46">
        <v>64</v>
      </c>
      <c r="AR46" s="2">
        <f t="shared" si="16"/>
        <v>0</v>
      </c>
      <c r="AS46">
        <f t="shared" si="12"/>
        <v>0</v>
      </c>
      <c r="AT46" t="e">
        <f t="shared" si="13"/>
        <v>#DIV/0!</v>
      </c>
      <c r="AW46">
        <v>1000000</v>
      </c>
      <c r="AX46">
        <v>1000000</v>
      </c>
      <c r="AY46">
        <v>64</v>
      </c>
      <c r="AZ46" s="2">
        <f t="shared" si="17"/>
        <v>0</v>
      </c>
      <c r="BA46">
        <f t="shared" si="18"/>
        <v>0</v>
      </c>
      <c r="BB46" s="3" t="e">
        <f t="shared" si="15"/>
        <v>#DIV/0!</v>
      </c>
    </row>
    <row r="47" spans="1:54" x14ac:dyDescent="0.25">
      <c r="A47">
        <v>1000000</v>
      </c>
      <c r="B47">
        <v>1000000</v>
      </c>
      <c r="C47">
        <v>512</v>
      </c>
      <c r="D47" s="2">
        <v>0</v>
      </c>
      <c r="E47">
        <f t="shared" si="2"/>
        <v>0</v>
      </c>
      <c r="F47" t="e">
        <f t="shared" si="3"/>
        <v>#DIV/0!</v>
      </c>
      <c r="I47">
        <v>1000000</v>
      </c>
      <c r="J47">
        <v>1000000</v>
      </c>
      <c r="K47">
        <v>512</v>
      </c>
      <c r="L47" s="2">
        <v>0</v>
      </c>
      <c r="M47">
        <f t="shared" si="4"/>
        <v>0</v>
      </c>
      <c r="N47" t="e">
        <f t="shared" si="5"/>
        <v>#DIV/0!</v>
      </c>
      <c r="O47" s="2"/>
      <c r="Q47">
        <v>1000000</v>
      </c>
      <c r="R47">
        <v>1000000</v>
      </c>
      <c r="S47">
        <v>512</v>
      </c>
      <c r="T47" s="2">
        <v>0</v>
      </c>
      <c r="U47">
        <f t="shared" si="6"/>
        <v>0</v>
      </c>
      <c r="V47" t="e">
        <f t="shared" si="7"/>
        <v>#DIV/0!</v>
      </c>
      <c r="X47" s="2"/>
      <c r="Y47">
        <v>1000000</v>
      </c>
      <c r="Z47">
        <v>1000000</v>
      </c>
      <c r="AA47">
        <v>512</v>
      </c>
      <c r="AB47" s="2">
        <v>0</v>
      </c>
      <c r="AC47">
        <f t="shared" si="8"/>
        <v>0</v>
      </c>
      <c r="AD47" t="e">
        <f t="shared" si="9"/>
        <v>#DIV/0!</v>
      </c>
      <c r="AG47">
        <v>1000000</v>
      </c>
      <c r="AH47">
        <v>1000000</v>
      </c>
      <c r="AI47">
        <v>512</v>
      </c>
      <c r="AJ47" s="2">
        <v>0</v>
      </c>
      <c r="AK47">
        <f t="shared" si="10"/>
        <v>0</v>
      </c>
      <c r="AL47" t="e">
        <f t="shared" si="11"/>
        <v>#DIV/0!</v>
      </c>
      <c r="AM47" s="2"/>
      <c r="AO47">
        <v>1000000</v>
      </c>
      <c r="AP47">
        <v>1000000</v>
      </c>
      <c r="AQ47">
        <v>512</v>
      </c>
      <c r="AR47" s="2">
        <f t="shared" si="16"/>
        <v>0</v>
      </c>
      <c r="AS47">
        <f t="shared" si="12"/>
        <v>0</v>
      </c>
      <c r="AT47" t="e">
        <f t="shared" si="13"/>
        <v>#DIV/0!</v>
      </c>
      <c r="AW47">
        <v>1000000</v>
      </c>
      <c r="AX47">
        <v>1000000</v>
      </c>
      <c r="AY47">
        <v>512</v>
      </c>
      <c r="AZ47" s="2">
        <f t="shared" si="17"/>
        <v>0</v>
      </c>
      <c r="BA47">
        <f t="shared" si="18"/>
        <v>0</v>
      </c>
      <c r="BB47" s="3" t="e">
        <f t="shared" si="15"/>
        <v>#DIV/0!</v>
      </c>
    </row>
    <row r="48" spans="1:54" x14ac:dyDescent="0.25">
      <c r="A48">
        <v>1000000</v>
      </c>
      <c r="B48">
        <v>10000000</v>
      </c>
      <c r="C48">
        <v>2</v>
      </c>
      <c r="D48" s="2">
        <v>0</v>
      </c>
      <c r="E48">
        <f t="shared" si="2"/>
        <v>0</v>
      </c>
      <c r="F48" t="e">
        <f t="shared" si="3"/>
        <v>#DIV/0!</v>
      </c>
      <c r="I48">
        <v>1000000</v>
      </c>
      <c r="J48">
        <v>10000000</v>
      </c>
      <c r="K48">
        <v>2</v>
      </c>
      <c r="L48" s="2">
        <v>0</v>
      </c>
      <c r="M48">
        <f t="shared" si="4"/>
        <v>0</v>
      </c>
      <c r="N48" t="e">
        <f t="shared" si="5"/>
        <v>#DIV/0!</v>
      </c>
      <c r="O48" s="2"/>
      <c r="Q48">
        <v>1000000</v>
      </c>
      <c r="R48">
        <v>10000000</v>
      </c>
      <c r="S48">
        <v>2</v>
      </c>
      <c r="T48" s="2">
        <v>0</v>
      </c>
      <c r="U48">
        <f t="shared" si="6"/>
        <v>0</v>
      </c>
      <c r="V48" t="e">
        <f t="shared" si="7"/>
        <v>#DIV/0!</v>
      </c>
      <c r="X48" s="2"/>
      <c r="Y48">
        <v>1000000</v>
      </c>
      <c r="Z48">
        <v>10000000</v>
      </c>
      <c r="AA48">
        <v>2</v>
      </c>
      <c r="AB48" s="2">
        <v>0</v>
      </c>
      <c r="AC48">
        <f t="shared" si="8"/>
        <v>0</v>
      </c>
      <c r="AD48" t="e">
        <f t="shared" si="9"/>
        <v>#DIV/0!</v>
      </c>
      <c r="AG48">
        <v>1000000</v>
      </c>
      <c r="AH48">
        <v>10000000</v>
      </c>
      <c r="AI48">
        <v>2</v>
      </c>
      <c r="AJ48" s="2">
        <v>0</v>
      </c>
      <c r="AK48">
        <f t="shared" si="10"/>
        <v>0</v>
      </c>
      <c r="AL48" t="e">
        <f t="shared" si="11"/>
        <v>#DIV/0!</v>
      </c>
      <c r="AM48" s="2"/>
      <c r="AO48">
        <v>1000000</v>
      </c>
      <c r="AP48">
        <v>10000000</v>
      </c>
      <c r="AQ48">
        <v>2</v>
      </c>
      <c r="AR48" s="2">
        <f t="shared" si="16"/>
        <v>0</v>
      </c>
      <c r="AS48">
        <f t="shared" si="12"/>
        <v>0</v>
      </c>
      <c r="AT48" t="e">
        <f t="shared" si="13"/>
        <v>#DIV/0!</v>
      </c>
      <c r="AW48">
        <v>1000000</v>
      </c>
      <c r="AX48">
        <v>10000000</v>
      </c>
      <c r="AY48">
        <v>2</v>
      </c>
      <c r="AZ48" s="2">
        <f t="shared" si="17"/>
        <v>0</v>
      </c>
      <c r="BA48">
        <f t="shared" si="18"/>
        <v>0</v>
      </c>
      <c r="BB48" s="3" t="e">
        <f t="shared" si="15"/>
        <v>#DIV/0!</v>
      </c>
    </row>
    <row r="49" spans="1:54" x14ac:dyDescent="0.25">
      <c r="A49">
        <v>1000000</v>
      </c>
      <c r="B49">
        <v>10000000</v>
      </c>
      <c r="C49">
        <v>4</v>
      </c>
      <c r="D49" s="2">
        <v>0</v>
      </c>
      <c r="E49">
        <f t="shared" si="2"/>
        <v>0</v>
      </c>
      <c r="F49" t="e">
        <f t="shared" si="3"/>
        <v>#DIV/0!</v>
      </c>
      <c r="I49">
        <v>1000000</v>
      </c>
      <c r="J49">
        <v>10000000</v>
      </c>
      <c r="K49">
        <v>4</v>
      </c>
      <c r="L49" s="2">
        <v>0</v>
      </c>
      <c r="M49">
        <f t="shared" si="4"/>
        <v>0</v>
      </c>
      <c r="N49" t="e">
        <f t="shared" si="5"/>
        <v>#DIV/0!</v>
      </c>
      <c r="O49" s="2"/>
      <c r="Q49">
        <v>1000000</v>
      </c>
      <c r="R49">
        <v>10000000</v>
      </c>
      <c r="S49">
        <v>4</v>
      </c>
      <c r="T49" s="2">
        <v>0</v>
      </c>
      <c r="U49">
        <f t="shared" si="6"/>
        <v>0</v>
      </c>
      <c r="V49" t="e">
        <f t="shared" si="7"/>
        <v>#DIV/0!</v>
      </c>
      <c r="X49" s="2"/>
      <c r="Y49">
        <v>1000000</v>
      </c>
      <c r="Z49">
        <v>10000000</v>
      </c>
      <c r="AA49">
        <v>4</v>
      </c>
      <c r="AB49" s="2">
        <v>0</v>
      </c>
      <c r="AC49">
        <f t="shared" si="8"/>
        <v>0</v>
      </c>
      <c r="AD49" t="e">
        <f t="shared" si="9"/>
        <v>#DIV/0!</v>
      </c>
      <c r="AG49">
        <v>1000000</v>
      </c>
      <c r="AH49">
        <v>10000000</v>
      </c>
      <c r="AI49">
        <v>4</v>
      </c>
      <c r="AJ49" s="2">
        <v>0</v>
      </c>
      <c r="AK49">
        <f t="shared" si="10"/>
        <v>0</v>
      </c>
      <c r="AL49" t="e">
        <f t="shared" si="11"/>
        <v>#DIV/0!</v>
      </c>
      <c r="AM49" s="2"/>
      <c r="AO49">
        <v>1000000</v>
      </c>
      <c r="AP49">
        <v>10000000</v>
      </c>
      <c r="AQ49">
        <v>4</v>
      </c>
      <c r="AR49" s="2">
        <f t="shared" si="16"/>
        <v>0</v>
      </c>
      <c r="AS49">
        <f t="shared" si="12"/>
        <v>0</v>
      </c>
      <c r="AT49" t="e">
        <f t="shared" si="13"/>
        <v>#DIV/0!</v>
      </c>
      <c r="AW49">
        <v>1000000</v>
      </c>
      <c r="AX49">
        <v>10000000</v>
      </c>
      <c r="AY49">
        <v>4</v>
      </c>
      <c r="AZ49" s="2">
        <f t="shared" si="17"/>
        <v>0</v>
      </c>
      <c r="BA49">
        <f t="shared" si="18"/>
        <v>0</v>
      </c>
      <c r="BB49" s="3" t="e">
        <f t="shared" si="15"/>
        <v>#DIV/0!</v>
      </c>
    </row>
    <row r="50" spans="1:54" x14ac:dyDescent="0.25">
      <c r="A50">
        <v>1000000</v>
      </c>
      <c r="B50">
        <v>10000000</v>
      </c>
      <c r="C50">
        <v>8</v>
      </c>
      <c r="D50" s="2">
        <v>0</v>
      </c>
      <c r="E50">
        <f t="shared" si="2"/>
        <v>0</v>
      </c>
      <c r="F50" t="e">
        <f t="shared" si="3"/>
        <v>#DIV/0!</v>
      </c>
      <c r="I50">
        <v>1000000</v>
      </c>
      <c r="J50">
        <v>10000000</v>
      </c>
      <c r="K50">
        <v>8</v>
      </c>
      <c r="L50" s="2">
        <v>0</v>
      </c>
      <c r="M50">
        <f t="shared" si="4"/>
        <v>0</v>
      </c>
      <c r="N50" t="e">
        <f t="shared" si="5"/>
        <v>#DIV/0!</v>
      </c>
      <c r="O50" s="2"/>
      <c r="Q50">
        <v>1000000</v>
      </c>
      <c r="R50">
        <v>10000000</v>
      </c>
      <c r="S50">
        <v>8</v>
      </c>
      <c r="T50" s="2">
        <v>0</v>
      </c>
      <c r="U50">
        <f t="shared" si="6"/>
        <v>0</v>
      </c>
      <c r="V50" t="e">
        <f t="shared" si="7"/>
        <v>#DIV/0!</v>
      </c>
      <c r="X50" s="2"/>
      <c r="Y50">
        <v>1000000</v>
      </c>
      <c r="Z50">
        <v>10000000</v>
      </c>
      <c r="AA50">
        <v>8</v>
      </c>
      <c r="AB50" s="2">
        <v>0</v>
      </c>
      <c r="AC50">
        <f t="shared" si="8"/>
        <v>0</v>
      </c>
      <c r="AD50" t="e">
        <f t="shared" si="9"/>
        <v>#DIV/0!</v>
      </c>
      <c r="AG50">
        <v>1000000</v>
      </c>
      <c r="AH50">
        <v>10000000</v>
      </c>
      <c r="AI50">
        <v>8</v>
      </c>
      <c r="AJ50" s="2">
        <v>0</v>
      </c>
      <c r="AK50">
        <f t="shared" si="10"/>
        <v>0</v>
      </c>
      <c r="AL50" t="e">
        <f t="shared" si="11"/>
        <v>#DIV/0!</v>
      </c>
      <c r="AM50" s="2"/>
      <c r="AO50">
        <v>1000000</v>
      </c>
      <c r="AP50">
        <v>10000000</v>
      </c>
      <c r="AQ50">
        <v>8</v>
      </c>
      <c r="AR50" s="2">
        <f t="shared" si="16"/>
        <v>0</v>
      </c>
      <c r="AS50">
        <f t="shared" si="12"/>
        <v>0</v>
      </c>
      <c r="AT50" t="e">
        <f t="shared" si="13"/>
        <v>#DIV/0!</v>
      </c>
      <c r="AW50">
        <v>1000000</v>
      </c>
      <c r="AX50">
        <v>10000000</v>
      </c>
      <c r="AY50">
        <v>8</v>
      </c>
      <c r="AZ50" s="2">
        <f t="shared" si="17"/>
        <v>0</v>
      </c>
      <c r="BA50">
        <f t="shared" si="18"/>
        <v>0</v>
      </c>
      <c r="BB50" s="3" t="e">
        <f t="shared" si="15"/>
        <v>#DIV/0!</v>
      </c>
    </row>
    <row r="51" spans="1:54" x14ac:dyDescent="0.25">
      <c r="A51">
        <v>1000000</v>
      </c>
      <c r="B51">
        <v>10000000</v>
      </c>
      <c r="C51">
        <v>64</v>
      </c>
      <c r="D51" s="2">
        <v>0</v>
      </c>
      <c r="E51">
        <f t="shared" si="2"/>
        <v>0</v>
      </c>
      <c r="F51" t="e">
        <f t="shared" si="3"/>
        <v>#DIV/0!</v>
      </c>
      <c r="I51">
        <v>1000000</v>
      </c>
      <c r="J51">
        <v>10000000</v>
      </c>
      <c r="K51">
        <v>64</v>
      </c>
      <c r="L51" s="2">
        <v>0</v>
      </c>
      <c r="M51">
        <f t="shared" si="4"/>
        <v>0</v>
      </c>
      <c r="N51" t="e">
        <f t="shared" si="5"/>
        <v>#DIV/0!</v>
      </c>
      <c r="O51" s="2"/>
      <c r="Q51">
        <v>1000000</v>
      </c>
      <c r="R51">
        <v>10000000</v>
      </c>
      <c r="S51">
        <v>64</v>
      </c>
      <c r="T51" s="2">
        <v>0</v>
      </c>
      <c r="U51">
        <f t="shared" si="6"/>
        <v>0</v>
      </c>
      <c r="V51" t="e">
        <f t="shared" si="7"/>
        <v>#DIV/0!</v>
      </c>
      <c r="X51" s="2"/>
      <c r="Y51">
        <v>1000000</v>
      </c>
      <c r="Z51">
        <v>10000000</v>
      </c>
      <c r="AA51">
        <v>64</v>
      </c>
      <c r="AB51" s="2">
        <v>0</v>
      </c>
      <c r="AC51">
        <f t="shared" si="8"/>
        <v>0</v>
      </c>
      <c r="AD51" t="e">
        <f t="shared" si="9"/>
        <v>#DIV/0!</v>
      </c>
      <c r="AG51">
        <v>1000000</v>
      </c>
      <c r="AH51">
        <v>10000000</v>
      </c>
      <c r="AI51">
        <v>64</v>
      </c>
      <c r="AJ51" s="2">
        <v>0</v>
      </c>
      <c r="AK51">
        <f t="shared" si="10"/>
        <v>0</v>
      </c>
      <c r="AL51" t="e">
        <f t="shared" si="11"/>
        <v>#DIV/0!</v>
      </c>
      <c r="AM51" s="2"/>
      <c r="AO51">
        <v>1000000</v>
      </c>
      <c r="AP51">
        <v>10000000</v>
      </c>
      <c r="AQ51">
        <v>64</v>
      </c>
      <c r="AR51" s="2">
        <f t="shared" si="16"/>
        <v>0</v>
      </c>
      <c r="AS51">
        <f t="shared" si="12"/>
        <v>0</v>
      </c>
      <c r="AT51" t="e">
        <f t="shared" si="13"/>
        <v>#DIV/0!</v>
      </c>
      <c r="AW51">
        <v>1000000</v>
      </c>
      <c r="AX51">
        <v>10000000</v>
      </c>
      <c r="AY51">
        <v>64</v>
      </c>
      <c r="AZ51" s="2">
        <f t="shared" si="17"/>
        <v>0</v>
      </c>
      <c r="BA51">
        <f t="shared" si="18"/>
        <v>0</v>
      </c>
      <c r="BB51" s="3" t="e">
        <f t="shared" si="15"/>
        <v>#DIV/0!</v>
      </c>
    </row>
    <row r="52" spans="1:54" x14ac:dyDescent="0.25">
      <c r="A52">
        <v>1000000</v>
      </c>
      <c r="B52">
        <v>100000000</v>
      </c>
      <c r="C52">
        <v>2</v>
      </c>
      <c r="D52" s="2">
        <v>0</v>
      </c>
      <c r="E52">
        <f t="shared" si="2"/>
        <v>0</v>
      </c>
      <c r="F52" t="e">
        <f t="shared" si="3"/>
        <v>#DIV/0!</v>
      </c>
      <c r="I52">
        <v>1000000</v>
      </c>
      <c r="J52">
        <v>100000000</v>
      </c>
      <c r="K52">
        <v>2</v>
      </c>
      <c r="L52" s="2">
        <v>0</v>
      </c>
      <c r="M52">
        <f t="shared" si="4"/>
        <v>0</v>
      </c>
      <c r="N52" t="e">
        <f t="shared" si="5"/>
        <v>#DIV/0!</v>
      </c>
      <c r="O52" s="2"/>
      <c r="Q52">
        <v>1000000</v>
      </c>
      <c r="R52">
        <v>100000000</v>
      </c>
      <c r="S52">
        <v>2</v>
      </c>
      <c r="T52" s="2">
        <v>0</v>
      </c>
      <c r="U52">
        <f t="shared" si="6"/>
        <v>0</v>
      </c>
      <c r="V52" t="e">
        <f t="shared" si="7"/>
        <v>#DIV/0!</v>
      </c>
      <c r="X52" s="2"/>
      <c r="Y52">
        <v>1000000</v>
      </c>
      <c r="Z52">
        <v>100000000</v>
      </c>
      <c r="AA52">
        <v>2</v>
      </c>
      <c r="AB52" s="2">
        <v>0</v>
      </c>
      <c r="AC52">
        <f t="shared" si="8"/>
        <v>0</v>
      </c>
      <c r="AD52" t="e">
        <f t="shared" si="9"/>
        <v>#DIV/0!</v>
      </c>
      <c r="AG52">
        <v>1000000</v>
      </c>
      <c r="AH52">
        <v>100000000</v>
      </c>
      <c r="AI52">
        <v>2</v>
      </c>
      <c r="AJ52" s="2">
        <v>0</v>
      </c>
      <c r="AK52">
        <f t="shared" si="10"/>
        <v>0</v>
      </c>
      <c r="AL52" t="e">
        <f t="shared" si="11"/>
        <v>#DIV/0!</v>
      </c>
      <c r="AM52" s="2"/>
      <c r="AO52">
        <v>1000000</v>
      </c>
      <c r="AP52">
        <v>100000000</v>
      </c>
      <c r="AQ52">
        <v>2</v>
      </c>
      <c r="AR52" s="2">
        <f t="shared" si="16"/>
        <v>0</v>
      </c>
      <c r="AS52">
        <f t="shared" si="12"/>
        <v>0</v>
      </c>
      <c r="AT52" t="e">
        <f t="shared" si="13"/>
        <v>#DIV/0!</v>
      </c>
      <c r="AW52">
        <v>1000000</v>
      </c>
      <c r="AX52">
        <v>100000000</v>
      </c>
      <c r="AY52">
        <v>2</v>
      </c>
      <c r="AZ52" s="2">
        <f t="shared" si="17"/>
        <v>0</v>
      </c>
      <c r="BA52">
        <f t="shared" si="18"/>
        <v>0</v>
      </c>
      <c r="BB52" s="3" t="e">
        <f t="shared" si="15"/>
        <v>#DIV/0!</v>
      </c>
    </row>
    <row r="53" spans="1:54" x14ac:dyDescent="0.25">
      <c r="A53">
        <v>1000000</v>
      </c>
      <c r="B53">
        <v>100000000</v>
      </c>
      <c r="C53">
        <v>4</v>
      </c>
      <c r="D53" s="2">
        <v>0</v>
      </c>
      <c r="E53">
        <f t="shared" si="2"/>
        <v>0</v>
      </c>
      <c r="F53" t="e">
        <f t="shared" si="3"/>
        <v>#DIV/0!</v>
      </c>
      <c r="I53">
        <v>1000000</v>
      </c>
      <c r="J53">
        <v>100000000</v>
      </c>
      <c r="K53">
        <v>4</v>
      </c>
      <c r="L53" s="2">
        <v>0</v>
      </c>
      <c r="M53">
        <f t="shared" si="4"/>
        <v>0</v>
      </c>
      <c r="N53" t="e">
        <f t="shared" si="5"/>
        <v>#DIV/0!</v>
      </c>
      <c r="O53" s="2"/>
      <c r="Q53">
        <v>1000000</v>
      </c>
      <c r="R53">
        <v>100000000</v>
      </c>
      <c r="S53">
        <v>4</v>
      </c>
      <c r="T53" s="2">
        <v>0</v>
      </c>
      <c r="U53">
        <f t="shared" si="6"/>
        <v>0</v>
      </c>
      <c r="V53" t="e">
        <f t="shared" si="7"/>
        <v>#DIV/0!</v>
      </c>
      <c r="X53" s="2"/>
      <c r="Y53">
        <v>1000000</v>
      </c>
      <c r="Z53">
        <v>100000000</v>
      </c>
      <c r="AA53">
        <v>4</v>
      </c>
      <c r="AB53" s="2">
        <v>0</v>
      </c>
      <c r="AC53">
        <f t="shared" si="8"/>
        <v>0</v>
      </c>
      <c r="AD53" t="e">
        <f t="shared" si="9"/>
        <v>#DIV/0!</v>
      </c>
      <c r="AG53">
        <v>1000000</v>
      </c>
      <c r="AH53">
        <v>100000000</v>
      </c>
      <c r="AI53">
        <v>4</v>
      </c>
      <c r="AJ53" s="2">
        <v>0</v>
      </c>
      <c r="AK53">
        <f t="shared" si="10"/>
        <v>0</v>
      </c>
      <c r="AL53" t="e">
        <f t="shared" si="11"/>
        <v>#DIV/0!</v>
      </c>
      <c r="AM53" s="2"/>
      <c r="AO53">
        <v>1000000</v>
      </c>
      <c r="AP53">
        <v>100000000</v>
      </c>
      <c r="AQ53">
        <v>4</v>
      </c>
      <c r="AR53" s="2">
        <f t="shared" si="16"/>
        <v>0</v>
      </c>
      <c r="AS53">
        <f t="shared" si="12"/>
        <v>0</v>
      </c>
      <c r="AT53" t="e">
        <f t="shared" si="13"/>
        <v>#DIV/0!</v>
      </c>
      <c r="AW53">
        <v>1000000</v>
      </c>
      <c r="AX53">
        <v>100000000</v>
      </c>
      <c r="AY53">
        <v>4</v>
      </c>
      <c r="AZ53" s="2">
        <f t="shared" si="17"/>
        <v>0</v>
      </c>
      <c r="BA53">
        <f t="shared" si="18"/>
        <v>0</v>
      </c>
      <c r="BB53" s="3" t="e">
        <f t="shared" si="15"/>
        <v>#DIV/0!</v>
      </c>
    </row>
    <row r="54" spans="1:54" x14ac:dyDescent="0.25">
      <c r="A54">
        <v>1000000</v>
      </c>
      <c r="B54">
        <v>100000000</v>
      </c>
      <c r="C54">
        <v>8</v>
      </c>
      <c r="D54" s="2">
        <v>0</v>
      </c>
      <c r="E54">
        <f t="shared" si="2"/>
        <v>0</v>
      </c>
      <c r="F54" t="e">
        <f t="shared" si="3"/>
        <v>#DIV/0!</v>
      </c>
      <c r="I54">
        <v>1000000</v>
      </c>
      <c r="J54">
        <v>100000000</v>
      </c>
      <c r="K54">
        <v>8</v>
      </c>
      <c r="L54" s="2">
        <v>0</v>
      </c>
      <c r="M54">
        <f t="shared" si="4"/>
        <v>0</v>
      </c>
      <c r="N54" t="e">
        <f t="shared" si="5"/>
        <v>#DIV/0!</v>
      </c>
      <c r="O54" s="2"/>
      <c r="Q54">
        <v>1000000</v>
      </c>
      <c r="R54">
        <v>100000000</v>
      </c>
      <c r="S54">
        <v>8</v>
      </c>
      <c r="T54" s="2">
        <v>0</v>
      </c>
      <c r="U54">
        <f t="shared" si="6"/>
        <v>0</v>
      </c>
      <c r="V54" t="e">
        <f t="shared" si="7"/>
        <v>#DIV/0!</v>
      </c>
      <c r="X54" s="2"/>
      <c r="Y54">
        <v>1000000</v>
      </c>
      <c r="Z54">
        <v>100000000</v>
      </c>
      <c r="AA54">
        <v>8</v>
      </c>
      <c r="AB54" s="2">
        <v>0</v>
      </c>
      <c r="AC54">
        <f t="shared" si="8"/>
        <v>0</v>
      </c>
      <c r="AD54" t="e">
        <f t="shared" si="9"/>
        <v>#DIV/0!</v>
      </c>
      <c r="AG54">
        <v>1000000</v>
      </c>
      <c r="AH54">
        <v>100000000</v>
      </c>
      <c r="AI54">
        <v>8</v>
      </c>
      <c r="AJ54" s="2">
        <v>0</v>
      </c>
      <c r="AK54">
        <f t="shared" si="10"/>
        <v>0</v>
      </c>
      <c r="AL54" t="e">
        <f t="shared" si="11"/>
        <v>#DIV/0!</v>
      </c>
      <c r="AM54" s="2"/>
      <c r="AO54">
        <v>1000000</v>
      </c>
      <c r="AP54">
        <v>100000000</v>
      </c>
      <c r="AQ54">
        <v>8</v>
      </c>
      <c r="AR54" s="2">
        <f t="shared" si="16"/>
        <v>0</v>
      </c>
      <c r="AS54">
        <f t="shared" si="12"/>
        <v>0</v>
      </c>
      <c r="AT54" t="e">
        <f t="shared" si="13"/>
        <v>#DIV/0!</v>
      </c>
      <c r="AW54">
        <v>1000000</v>
      </c>
      <c r="AX54">
        <v>100000000</v>
      </c>
      <c r="AY54">
        <v>8</v>
      </c>
      <c r="AZ54" s="2">
        <f t="shared" si="17"/>
        <v>0</v>
      </c>
      <c r="BA54">
        <f t="shared" si="18"/>
        <v>0</v>
      </c>
      <c r="BB54" s="3" t="e">
        <f t="shared" si="15"/>
        <v>#DIV/0!</v>
      </c>
    </row>
    <row r="55" spans="1:54" x14ac:dyDescent="0.25">
      <c r="A55">
        <v>100000000</v>
      </c>
      <c r="B55">
        <v>100</v>
      </c>
      <c r="C55">
        <v>2</v>
      </c>
      <c r="D55" s="2">
        <v>62</v>
      </c>
      <c r="E55">
        <f t="shared" ref="E55:E69" si="19">D55/10</f>
        <v>6.2</v>
      </c>
      <c r="F55">
        <f t="shared" ref="F55:F69" si="20">(10/D55)*1000</f>
        <v>161.29032258064515</v>
      </c>
      <c r="I55">
        <v>100000000</v>
      </c>
      <c r="J55">
        <v>100</v>
      </c>
      <c r="K55">
        <v>2</v>
      </c>
      <c r="L55" s="2">
        <v>1654</v>
      </c>
      <c r="M55">
        <f t="shared" ref="M55:M69" si="21">L55/10</f>
        <v>165.4</v>
      </c>
      <c r="N55">
        <f t="shared" ref="N55:N69" si="22">(10/L55)*1000</f>
        <v>6.045949214026602</v>
      </c>
      <c r="O55" s="2"/>
      <c r="Q55">
        <v>100000000</v>
      </c>
      <c r="R55">
        <v>100</v>
      </c>
      <c r="S55">
        <v>2</v>
      </c>
      <c r="T55" s="2">
        <v>47</v>
      </c>
      <c r="U55">
        <f t="shared" ref="U55:U69" si="23">T55/10</f>
        <v>4.7</v>
      </c>
      <c r="V55">
        <f t="shared" ref="V55:V69" si="24">(10/T55)*1000</f>
        <v>212.7659574468085</v>
      </c>
      <c r="X55" s="2"/>
      <c r="Y55">
        <v>100000000</v>
      </c>
      <c r="Z55">
        <v>100</v>
      </c>
      <c r="AA55">
        <v>2</v>
      </c>
      <c r="AB55" s="2">
        <v>78</v>
      </c>
      <c r="AC55">
        <f t="shared" ref="AC55:AC69" si="25">AB55/10</f>
        <v>7.8</v>
      </c>
      <c r="AD55">
        <f t="shared" ref="AD55:AD69" si="26">(10/AB55)*1000</f>
        <v>128.2051282051282</v>
      </c>
      <c r="AG55">
        <v>100000000</v>
      </c>
      <c r="AH55">
        <v>100</v>
      </c>
      <c r="AI55">
        <v>2</v>
      </c>
      <c r="AJ55" s="2">
        <v>671</v>
      </c>
      <c r="AK55">
        <f t="shared" ref="AK55:AK69" si="27">AJ55/10</f>
        <v>67.099999999999994</v>
      </c>
      <c r="AL55">
        <f t="shared" ref="AL55:AL69" si="28">(10/AJ55)*1000</f>
        <v>14.903129657228018</v>
      </c>
      <c r="AM55" s="2"/>
      <c r="AO55">
        <v>100000000</v>
      </c>
      <c r="AP55">
        <v>100</v>
      </c>
      <c r="AQ55">
        <v>2</v>
      </c>
      <c r="AR55" s="2">
        <f t="shared" si="16"/>
        <v>502.4</v>
      </c>
      <c r="AS55">
        <f t="shared" ref="AS55:AS69" si="29">AR55/10</f>
        <v>50.239999999999995</v>
      </c>
      <c r="AT55">
        <f t="shared" ref="AT55:AT69" si="30">AVERAGE(F55,N55,V55,AD55,AL55)</f>
        <v>104.64209742076727</v>
      </c>
      <c r="AW55">
        <v>100000000</v>
      </c>
      <c r="AX55">
        <v>100</v>
      </c>
      <c r="AY55">
        <v>2</v>
      </c>
      <c r="AZ55" s="2">
        <f t="shared" si="17"/>
        <v>78</v>
      </c>
      <c r="BA55">
        <f t="shared" ref="BA55:BA69" si="31">MEDIAN(E55,M55,U55,AC55,AK55)</f>
        <v>7.8</v>
      </c>
      <c r="BB55" s="3">
        <f t="shared" ref="BB55:BB69" si="32">MEDIAN(F55,N55,V55,AD55,AL55)</f>
        <v>128.2051282051282</v>
      </c>
    </row>
    <row r="56" spans="1:54" x14ac:dyDescent="0.25">
      <c r="A56">
        <v>100000000</v>
      </c>
      <c r="B56">
        <v>100</v>
      </c>
      <c r="C56">
        <v>4</v>
      </c>
      <c r="D56" s="2">
        <v>374</v>
      </c>
      <c r="E56">
        <f t="shared" si="19"/>
        <v>37.4</v>
      </c>
      <c r="F56">
        <f t="shared" si="20"/>
        <v>26.737967914438503</v>
      </c>
      <c r="I56">
        <v>100000000</v>
      </c>
      <c r="J56">
        <v>100</v>
      </c>
      <c r="K56">
        <v>4</v>
      </c>
      <c r="L56" s="2">
        <v>32</v>
      </c>
      <c r="M56">
        <f t="shared" si="21"/>
        <v>3.2</v>
      </c>
      <c r="N56">
        <f t="shared" si="22"/>
        <v>312.5</v>
      </c>
      <c r="O56" s="2"/>
      <c r="Q56">
        <v>100000000</v>
      </c>
      <c r="R56">
        <v>100</v>
      </c>
      <c r="S56">
        <v>4</v>
      </c>
      <c r="T56" s="2">
        <v>47</v>
      </c>
      <c r="U56">
        <f t="shared" si="23"/>
        <v>4.7</v>
      </c>
      <c r="V56">
        <f t="shared" si="24"/>
        <v>212.7659574468085</v>
      </c>
      <c r="X56" s="2"/>
      <c r="Y56">
        <v>100000000</v>
      </c>
      <c r="Z56">
        <v>100</v>
      </c>
      <c r="AA56">
        <v>4</v>
      </c>
      <c r="AB56" s="2">
        <v>47</v>
      </c>
      <c r="AC56">
        <f t="shared" si="25"/>
        <v>4.7</v>
      </c>
      <c r="AD56">
        <f t="shared" si="26"/>
        <v>212.7659574468085</v>
      </c>
      <c r="AG56">
        <v>100000000</v>
      </c>
      <c r="AH56">
        <v>100</v>
      </c>
      <c r="AI56">
        <v>4</v>
      </c>
      <c r="AJ56" s="2">
        <v>671</v>
      </c>
      <c r="AK56">
        <f t="shared" si="27"/>
        <v>67.099999999999994</v>
      </c>
      <c r="AL56">
        <f t="shared" si="28"/>
        <v>14.903129657228018</v>
      </c>
      <c r="AM56" s="2"/>
      <c r="AO56">
        <v>100000000</v>
      </c>
      <c r="AP56">
        <v>100</v>
      </c>
      <c r="AQ56">
        <v>4</v>
      </c>
      <c r="AR56" s="2">
        <f t="shared" si="16"/>
        <v>234.2</v>
      </c>
      <c r="AS56">
        <f t="shared" si="29"/>
        <v>23.419999999999998</v>
      </c>
      <c r="AT56">
        <f t="shared" si="30"/>
        <v>155.93460249305667</v>
      </c>
      <c r="AW56">
        <v>100000000</v>
      </c>
      <c r="AX56">
        <v>100</v>
      </c>
      <c r="AY56">
        <v>4</v>
      </c>
      <c r="AZ56" s="2">
        <f t="shared" si="17"/>
        <v>47</v>
      </c>
      <c r="BA56">
        <f>MEDIAN(E56,M56,U56,AC56,AK56)</f>
        <v>4.7</v>
      </c>
      <c r="BB56" s="3">
        <f t="shared" si="32"/>
        <v>212.7659574468085</v>
      </c>
    </row>
    <row r="57" spans="1:54" x14ac:dyDescent="0.25">
      <c r="A57">
        <v>100000000</v>
      </c>
      <c r="B57">
        <v>100</v>
      </c>
      <c r="C57">
        <v>8</v>
      </c>
      <c r="D57" s="2">
        <v>515</v>
      </c>
      <c r="E57">
        <f t="shared" si="19"/>
        <v>51.5</v>
      </c>
      <c r="F57">
        <f t="shared" si="20"/>
        <v>19.417475728155338</v>
      </c>
      <c r="I57">
        <v>100000000</v>
      </c>
      <c r="J57">
        <v>100</v>
      </c>
      <c r="K57">
        <v>8</v>
      </c>
      <c r="L57" s="2">
        <v>125</v>
      </c>
      <c r="M57">
        <f t="shared" si="21"/>
        <v>12.5</v>
      </c>
      <c r="N57">
        <f t="shared" si="22"/>
        <v>80</v>
      </c>
      <c r="O57" s="2"/>
      <c r="Q57">
        <v>100000000</v>
      </c>
      <c r="R57">
        <v>100</v>
      </c>
      <c r="S57">
        <v>8</v>
      </c>
      <c r="T57" s="2">
        <v>40</v>
      </c>
      <c r="U57">
        <f t="shared" si="23"/>
        <v>4</v>
      </c>
      <c r="V57">
        <f t="shared" si="24"/>
        <v>250</v>
      </c>
      <c r="X57" s="2"/>
      <c r="Y57">
        <v>100000000</v>
      </c>
      <c r="Z57">
        <v>100</v>
      </c>
      <c r="AA57">
        <v>8</v>
      </c>
      <c r="AB57" s="2">
        <v>47</v>
      </c>
      <c r="AC57">
        <f t="shared" si="25"/>
        <v>4.7</v>
      </c>
      <c r="AD57">
        <f t="shared" si="26"/>
        <v>212.7659574468085</v>
      </c>
      <c r="AG57">
        <v>100000000</v>
      </c>
      <c r="AH57">
        <v>100</v>
      </c>
      <c r="AI57">
        <v>8</v>
      </c>
      <c r="AJ57" s="2">
        <v>109</v>
      </c>
      <c r="AK57">
        <f t="shared" si="27"/>
        <v>10.9</v>
      </c>
      <c r="AL57">
        <f t="shared" si="28"/>
        <v>91.743119266055047</v>
      </c>
      <c r="AM57" s="2"/>
      <c r="AO57">
        <v>100000000</v>
      </c>
      <c r="AP57">
        <v>100</v>
      </c>
      <c r="AQ57">
        <v>8</v>
      </c>
      <c r="AR57" s="2">
        <f t="shared" si="16"/>
        <v>167.2</v>
      </c>
      <c r="AS57">
        <f t="shared" si="29"/>
        <v>16.72</v>
      </c>
      <c r="AT57">
        <f t="shared" si="30"/>
        <v>130.78531048820378</v>
      </c>
      <c r="AW57">
        <v>100000000</v>
      </c>
      <c r="AX57">
        <v>100</v>
      </c>
      <c r="AY57">
        <v>8</v>
      </c>
      <c r="AZ57" s="2">
        <f t="shared" si="17"/>
        <v>109</v>
      </c>
      <c r="BA57">
        <f t="shared" si="31"/>
        <v>10.9</v>
      </c>
      <c r="BB57" s="3">
        <f t="shared" si="32"/>
        <v>91.743119266055047</v>
      </c>
    </row>
    <row r="58" spans="1:54" x14ac:dyDescent="0.25">
      <c r="A58">
        <v>100000000</v>
      </c>
      <c r="B58">
        <v>100</v>
      </c>
      <c r="C58">
        <v>64</v>
      </c>
      <c r="D58" s="2">
        <v>936</v>
      </c>
      <c r="E58">
        <f t="shared" si="19"/>
        <v>93.6</v>
      </c>
      <c r="F58">
        <f t="shared" si="20"/>
        <v>10.683760683760683</v>
      </c>
      <c r="I58">
        <v>100000000</v>
      </c>
      <c r="J58">
        <v>100</v>
      </c>
      <c r="K58">
        <v>64</v>
      </c>
      <c r="L58" s="2">
        <v>62</v>
      </c>
      <c r="M58">
        <f t="shared" si="21"/>
        <v>6.2</v>
      </c>
      <c r="N58">
        <f t="shared" si="22"/>
        <v>161.29032258064515</v>
      </c>
      <c r="O58" s="2"/>
      <c r="Q58">
        <v>100000000</v>
      </c>
      <c r="R58">
        <v>100</v>
      </c>
      <c r="S58">
        <v>64</v>
      </c>
      <c r="T58" s="2">
        <v>62</v>
      </c>
      <c r="U58">
        <f t="shared" si="23"/>
        <v>6.2</v>
      </c>
      <c r="V58">
        <f t="shared" si="24"/>
        <v>161.29032258064515</v>
      </c>
      <c r="X58" s="2"/>
      <c r="Y58">
        <v>100000000</v>
      </c>
      <c r="Z58">
        <v>100</v>
      </c>
      <c r="AA58">
        <v>64</v>
      </c>
      <c r="AB58" s="2">
        <v>187</v>
      </c>
      <c r="AC58">
        <f t="shared" si="25"/>
        <v>18.7</v>
      </c>
      <c r="AD58">
        <f t="shared" si="26"/>
        <v>53.475935828877006</v>
      </c>
      <c r="AG58">
        <v>100000000</v>
      </c>
      <c r="AH58">
        <v>100</v>
      </c>
      <c r="AI58">
        <v>64</v>
      </c>
      <c r="AJ58" s="2">
        <v>32</v>
      </c>
      <c r="AK58">
        <f t="shared" si="27"/>
        <v>3.2</v>
      </c>
      <c r="AL58">
        <f t="shared" si="28"/>
        <v>312.5</v>
      </c>
      <c r="AM58" s="2"/>
      <c r="AO58">
        <v>100000000</v>
      </c>
      <c r="AP58">
        <v>100</v>
      </c>
      <c r="AQ58">
        <v>64</v>
      </c>
      <c r="AR58" s="2">
        <f t="shared" si="16"/>
        <v>255.8</v>
      </c>
      <c r="AS58">
        <f t="shared" si="29"/>
        <v>25.580000000000002</v>
      </c>
      <c r="AT58">
        <f t="shared" si="30"/>
        <v>139.84806833478561</v>
      </c>
      <c r="AW58">
        <v>100000000</v>
      </c>
      <c r="AX58">
        <v>100</v>
      </c>
      <c r="AY58">
        <v>64</v>
      </c>
      <c r="AZ58" s="2">
        <f t="shared" si="17"/>
        <v>62</v>
      </c>
      <c r="BA58">
        <f t="shared" si="31"/>
        <v>6.2</v>
      </c>
      <c r="BB58" s="3">
        <f t="shared" si="32"/>
        <v>161.29032258064515</v>
      </c>
    </row>
    <row r="59" spans="1:54" x14ac:dyDescent="0.25">
      <c r="A59">
        <v>100000000</v>
      </c>
      <c r="B59">
        <v>100</v>
      </c>
      <c r="C59">
        <v>512</v>
      </c>
      <c r="D59" s="2">
        <v>484</v>
      </c>
      <c r="E59">
        <f t="shared" si="19"/>
        <v>48.4</v>
      </c>
      <c r="F59">
        <f t="shared" si="20"/>
        <v>20.66115702479339</v>
      </c>
      <c r="I59">
        <v>100000000</v>
      </c>
      <c r="J59">
        <v>100</v>
      </c>
      <c r="K59">
        <v>512</v>
      </c>
      <c r="L59" s="2">
        <v>63</v>
      </c>
      <c r="M59">
        <f t="shared" si="21"/>
        <v>6.3</v>
      </c>
      <c r="N59">
        <f t="shared" si="22"/>
        <v>158.73015873015873</v>
      </c>
      <c r="O59" s="2"/>
      <c r="Q59">
        <v>100000000</v>
      </c>
      <c r="R59">
        <v>100</v>
      </c>
      <c r="S59">
        <v>512</v>
      </c>
      <c r="T59" s="2">
        <v>1404</v>
      </c>
      <c r="U59">
        <f t="shared" si="23"/>
        <v>140.4</v>
      </c>
      <c r="V59">
        <f t="shared" si="24"/>
        <v>7.1225071225071224</v>
      </c>
      <c r="X59" s="2"/>
      <c r="Y59">
        <v>100000000</v>
      </c>
      <c r="Z59">
        <v>100</v>
      </c>
      <c r="AA59">
        <v>512</v>
      </c>
      <c r="AB59" s="2">
        <v>31</v>
      </c>
      <c r="AC59">
        <f t="shared" si="25"/>
        <v>3.1</v>
      </c>
      <c r="AD59">
        <f t="shared" si="26"/>
        <v>322.58064516129031</v>
      </c>
      <c r="AG59">
        <v>100000000</v>
      </c>
      <c r="AH59">
        <v>100</v>
      </c>
      <c r="AI59">
        <v>512</v>
      </c>
      <c r="AJ59" s="2">
        <v>561</v>
      </c>
      <c r="AK59">
        <f t="shared" si="27"/>
        <v>56.1</v>
      </c>
      <c r="AL59">
        <f t="shared" si="28"/>
        <v>17.825311942959001</v>
      </c>
      <c r="AM59" s="2"/>
      <c r="AO59">
        <v>100000000</v>
      </c>
      <c r="AP59">
        <v>100</v>
      </c>
      <c r="AQ59">
        <v>512</v>
      </c>
      <c r="AR59" s="2">
        <f t="shared" si="16"/>
        <v>508.6</v>
      </c>
      <c r="AS59">
        <f t="shared" si="29"/>
        <v>50.86</v>
      </c>
      <c r="AT59">
        <f t="shared" si="30"/>
        <v>105.38395599634173</v>
      </c>
      <c r="AW59">
        <v>100000000</v>
      </c>
      <c r="AX59">
        <v>100</v>
      </c>
      <c r="AY59">
        <v>512</v>
      </c>
      <c r="AZ59" s="2">
        <f t="shared" si="17"/>
        <v>484</v>
      </c>
      <c r="BA59">
        <f t="shared" si="31"/>
        <v>48.4</v>
      </c>
      <c r="BB59" s="3">
        <f t="shared" si="32"/>
        <v>20.66115702479339</v>
      </c>
    </row>
    <row r="60" spans="1:54" x14ac:dyDescent="0.25">
      <c r="A60">
        <v>100000000</v>
      </c>
      <c r="B60">
        <v>100</v>
      </c>
      <c r="C60">
        <v>4096</v>
      </c>
      <c r="D60" s="2">
        <v>78</v>
      </c>
      <c r="E60">
        <f t="shared" si="19"/>
        <v>7.8</v>
      </c>
      <c r="F60">
        <f t="shared" si="20"/>
        <v>128.2051282051282</v>
      </c>
      <c r="I60">
        <v>100000000</v>
      </c>
      <c r="J60">
        <v>100</v>
      </c>
      <c r="K60">
        <v>4096</v>
      </c>
      <c r="L60" s="2">
        <v>125</v>
      </c>
      <c r="M60">
        <f t="shared" si="21"/>
        <v>12.5</v>
      </c>
      <c r="N60">
        <f t="shared" si="22"/>
        <v>80</v>
      </c>
      <c r="O60" s="2"/>
      <c r="Q60">
        <v>100000000</v>
      </c>
      <c r="R60">
        <v>100</v>
      </c>
      <c r="S60">
        <v>4096</v>
      </c>
      <c r="T60" s="2">
        <v>203</v>
      </c>
      <c r="U60">
        <f t="shared" si="23"/>
        <v>20.3</v>
      </c>
      <c r="V60">
        <f t="shared" si="24"/>
        <v>49.26108374384237</v>
      </c>
      <c r="X60" s="2"/>
      <c r="Y60">
        <v>100000000</v>
      </c>
      <c r="Z60">
        <v>100</v>
      </c>
      <c r="AA60">
        <v>4096</v>
      </c>
      <c r="AB60" s="2">
        <v>150</v>
      </c>
      <c r="AC60">
        <f t="shared" si="25"/>
        <v>15</v>
      </c>
      <c r="AD60">
        <f t="shared" si="26"/>
        <v>66.666666666666671</v>
      </c>
      <c r="AG60">
        <v>100000000</v>
      </c>
      <c r="AH60">
        <v>100</v>
      </c>
      <c r="AI60">
        <v>4096</v>
      </c>
      <c r="AJ60" s="2">
        <v>62</v>
      </c>
      <c r="AK60">
        <f t="shared" si="27"/>
        <v>6.2</v>
      </c>
      <c r="AL60">
        <f t="shared" si="28"/>
        <v>161.29032258064515</v>
      </c>
      <c r="AM60" s="2"/>
      <c r="AO60">
        <v>100000000</v>
      </c>
      <c r="AP60">
        <v>100</v>
      </c>
      <c r="AQ60">
        <v>4096</v>
      </c>
      <c r="AR60" s="2">
        <f t="shared" si="16"/>
        <v>123.6</v>
      </c>
      <c r="AS60">
        <f t="shared" si="29"/>
        <v>12.36</v>
      </c>
      <c r="AT60">
        <f t="shared" si="30"/>
        <v>97.084640239256487</v>
      </c>
      <c r="AW60">
        <v>100000000</v>
      </c>
      <c r="AX60">
        <v>100</v>
      </c>
      <c r="AY60">
        <v>4096</v>
      </c>
      <c r="AZ60" s="2">
        <f t="shared" si="17"/>
        <v>125</v>
      </c>
      <c r="BA60">
        <f t="shared" si="31"/>
        <v>12.5</v>
      </c>
      <c r="BB60" s="3">
        <f t="shared" si="32"/>
        <v>80</v>
      </c>
    </row>
    <row r="61" spans="1:54" x14ac:dyDescent="0.25">
      <c r="A61">
        <v>100000000</v>
      </c>
      <c r="B61">
        <v>100</v>
      </c>
      <c r="C61">
        <v>32768</v>
      </c>
      <c r="D61" s="2">
        <v>125</v>
      </c>
      <c r="E61">
        <f t="shared" si="19"/>
        <v>12.5</v>
      </c>
      <c r="F61">
        <f t="shared" si="20"/>
        <v>80</v>
      </c>
      <c r="I61">
        <v>100000000</v>
      </c>
      <c r="J61">
        <v>100</v>
      </c>
      <c r="K61">
        <v>32768</v>
      </c>
      <c r="L61" s="2">
        <v>78</v>
      </c>
      <c r="M61">
        <f t="shared" si="21"/>
        <v>7.8</v>
      </c>
      <c r="N61">
        <f t="shared" si="22"/>
        <v>128.2051282051282</v>
      </c>
      <c r="O61" s="2"/>
      <c r="Q61">
        <v>100000000</v>
      </c>
      <c r="R61">
        <v>100</v>
      </c>
      <c r="S61">
        <v>32768</v>
      </c>
      <c r="T61" s="2">
        <v>1170</v>
      </c>
      <c r="U61">
        <f t="shared" si="23"/>
        <v>117</v>
      </c>
      <c r="V61">
        <f t="shared" si="24"/>
        <v>8.5470085470085486</v>
      </c>
      <c r="X61" s="2"/>
      <c r="Y61">
        <v>100000000</v>
      </c>
      <c r="Z61">
        <v>100</v>
      </c>
      <c r="AA61">
        <v>32768</v>
      </c>
      <c r="AB61" s="2">
        <v>62</v>
      </c>
      <c r="AC61">
        <f t="shared" si="25"/>
        <v>6.2</v>
      </c>
      <c r="AD61">
        <f t="shared" si="26"/>
        <v>161.29032258064515</v>
      </c>
      <c r="AG61">
        <v>100000000</v>
      </c>
      <c r="AH61">
        <v>100</v>
      </c>
      <c r="AI61">
        <v>32768</v>
      </c>
      <c r="AJ61" s="2">
        <v>62</v>
      </c>
      <c r="AK61">
        <f t="shared" si="27"/>
        <v>6.2</v>
      </c>
      <c r="AL61">
        <f t="shared" si="28"/>
        <v>161.29032258064515</v>
      </c>
      <c r="AM61" s="2"/>
      <c r="AO61">
        <v>100000000</v>
      </c>
      <c r="AP61">
        <v>100</v>
      </c>
      <c r="AQ61">
        <v>32768</v>
      </c>
      <c r="AR61" s="2">
        <f t="shared" si="16"/>
        <v>299.39999999999998</v>
      </c>
      <c r="AS61">
        <f t="shared" si="29"/>
        <v>29.939999999999998</v>
      </c>
      <c r="AT61">
        <f t="shared" si="30"/>
        <v>107.86655638268542</v>
      </c>
      <c r="AW61">
        <v>100000000</v>
      </c>
      <c r="AX61">
        <v>100</v>
      </c>
      <c r="AY61">
        <v>32768</v>
      </c>
      <c r="AZ61" s="2">
        <f t="shared" si="17"/>
        <v>78</v>
      </c>
      <c r="BA61">
        <f t="shared" si="31"/>
        <v>7.8</v>
      </c>
      <c r="BB61" s="3">
        <f t="shared" si="32"/>
        <v>128.2051282051282</v>
      </c>
    </row>
    <row r="62" spans="1:54" x14ac:dyDescent="0.25">
      <c r="A62">
        <v>100000000</v>
      </c>
      <c r="B62">
        <v>1000</v>
      </c>
      <c r="C62">
        <v>2</v>
      </c>
      <c r="D62" s="2">
        <v>15</v>
      </c>
      <c r="E62">
        <f t="shared" si="19"/>
        <v>1.5</v>
      </c>
      <c r="F62">
        <f t="shared" si="20"/>
        <v>666.66666666666663</v>
      </c>
      <c r="I62">
        <v>100000000</v>
      </c>
      <c r="J62">
        <v>1000</v>
      </c>
      <c r="K62">
        <v>2</v>
      </c>
      <c r="L62" s="2">
        <v>16</v>
      </c>
      <c r="M62">
        <f t="shared" si="21"/>
        <v>1.6</v>
      </c>
      <c r="N62">
        <f t="shared" si="22"/>
        <v>625</v>
      </c>
      <c r="O62" s="2"/>
      <c r="Q62">
        <v>100000000</v>
      </c>
      <c r="R62">
        <v>1000</v>
      </c>
      <c r="S62">
        <v>2</v>
      </c>
      <c r="T62" s="2">
        <v>15</v>
      </c>
      <c r="U62">
        <f t="shared" si="23"/>
        <v>1.5</v>
      </c>
      <c r="V62">
        <f t="shared" si="24"/>
        <v>666.66666666666663</v>
      </c>
      <c r="X62" s="2"/>
      <c r="Y62">
        <v>100000000</v>
      </c>
      <c r="Z62">
        <v>1000</v>
      </c>
      <c r="AA62">
        <v>2</v>
      </c>
      <c r="AB62" s="2">
        <v>16</v>
      </c>
      <c r="AC62">
        <f t="shared" si="25"/>
        <v>1.6</v>
      </c>
      <c r="AD62">
        <f t="shared" si="26"/>
        <v>625</v>
      </c>
      <c r="AG62">
        <v>100000000</v>
      </c>
      <c r="AH62">
        <v>1000</v>
      </c>
      <c r="AI62">
        <v>2</v>
      </c>
      <c r="AJ62" s="2">
        <v>16</v>
      </c>
      <c r="AK62">
        <f t="shared" si="27"/>
        <v>1.6</v>
      </c>
      <c r="AL62">
        <f t="shared" si="28"/>
        <v>625</v>
      </c>
      <c r="AM62" s="2"/>
      <c r="AO62">
        <v>100000000</v>
      </c>
      <c r="AP62">
        <v>1000</v>
      </c>
      <c r="AQ62">
        <v>2</v>
      </c>
      <c r="AR62" s="2">
        <f t="shared" si="16"/>
        <v>15.6</v>
      </c>
      <c r="AS62">
        <f t="shared" si="29"/>
        <v>1.56</v>
      </c>
      <c r="AT62">
        <f t="shared" si="30"/>
        <v>641.66666666666663</v>
      </c>
      <c r="AW62">
        <v>100000000</v>
      </c>
      <c r="AX62">
        <v>1000</v>
      </c>
      <c r="AY62">
        <v>2</v>
      </c>
      <c r="AZ62" s="2">
        <f t="shared" si="17"/>
        <v>16</v>
      </c>
      <c r="BA62">
        <f t="shared" si="31"/>
        <v>1.6</v>
      </c>
      <c r="BB62" s="3">
        <f t="shared" si="32"/>
        <v>625</v>
      </c>
    </row>
    <row r="63" spans="1:54" x14ac:dyDescent="0.25">
      <c r="A63">
        <v>100000000</v>
      </c>
      <c r="B63">
        <v>1000</v>
      </c>
      <c r="C63">
        <v>4</v>
      </c>
      <c r="D63" s="2">
        <v>15</v>
      </c>
      <c r="E63">
        <f t="shared" si="19"/>
        <v>1.5</v>
      </c>
      <c r="F63">
        <f t="shared" si="20"/>
        <v>666.66666666666663</v>
      </c>
      <c r="I63">
        <v>100000000</v>
      </c>
      <c r="J63">
        <v>1000</v>
      </c>
      <c r="K63">
        <v>4</v>
      </c>
      <c r="L63" s="2">
        <v>0</v>
      </c>
      <c r="M63">
        <f t="shared" si="21"/>
        <v>0</v>
      </c>
      <c r="N63" t="e">
        <f t="shared" si="22"/>
        <v>#DIV/0!</v>
      </c>
      <c r="O63" s="2"/>
      <c r="Q63">
        <v>100000000</v>
      </c>
      <c r="R63">
        <v>1000</v>
      </c>
      <c r="S63">
        <v>4</v>
      </c>
      <c r="T63" s="2">
        <v>15</v>
      </c>
      <c r="U63">
        <f t="shared" si="23"/>
        <v>1.5</v>
      </c>
      <c r="V63">
        <f t="shared" si="24"/>
        <v>666.66666666666663</v>
      </c>
      <c r="X63" s="2"/>
      <c r="Y63">
        <v>100000000</v>
      </c>
      <c r="Z63">
        <v>1000</v>
      </c>
      <c r="AA63">
        <v>4</v>
      </c>
      <c r="AB63" s="2">
        <v>0</v>
      </c>
      <c r="AC63">
        <f t="shared" si="25"/>
        <v>0</v>
      </c>
      <c r="AD63" t="e">
        <f t="shared" si="26"/>
        <v>#DIV/0!</v>
      </c>
      <c r="AG63">
        <v>100000000</v>
      </c>
      <c r="AH63">
        <v>1000</v>
      </c>
      <c r="AI63">
        <v>4</v>
      </c>
      <c r="AJ63" s="2">
        <v>16</v>
      </c>
      <c r="AK63">
        <f t="shared" si="27"/>
        <v>1.6</v>
      </c>
      <c r="AL63">
        <f t="shared" si="28"/>
        <v>625</v>
      </c>
      <c r="AM63" s="2"/>
      <c r="AO63">
        <v>100000000</v>
      </c>
      <c r="AP63">
        <v>1000</v>
      </c>
      <c r="AQ63">
        <v>4</v>
      </c>
      <c r="AR63" s="2">
        <f t="shared" si="16"/>
        <v>9.1999999999999993</v>
      </c>
      <c r="AS63">
        <f t="shared" si="29"/>
        <v>0.91999999999999993</v>
      </c>
      <c r="AT63" t="e">
        <f t="shared" si="30"/>
        <v>#DIV/0!</v>
      </c>
      <c r="AW63">
        <v>100000000</v>
      </c>
      <c r="AX63">
        <v>1000</v>
      </c>
      <c r="AY63">
        <v>4</v>
      </c>
      <c r="AZ63" s="2">
        <f t="shared" si="17"/>
        <v>15</v>
      </c>
      <c r="BA63">
        <f t="shared" si="31"/>
        <v>1.5</v>
      </c>
      <c r="BB63" s="3" t="e">
        <f t="shared" si="32"/>
        <v>#DIV/0!</v>
      </c>
    </row>
    <row r="64" spans="1:54" x14ac:dyDescent="0.25">
      <c r="A64">
        <v>100000000</v>
      </c>
      <c r="B64">
        <v>1000</v>
      </c>
      <c r="C64">
        <v>8</v>
      </c>
      <c r="D64" s="2">
        <v>16</v>
      </c>
      <c r="E64">
        <f t="shared" si="19"/>
        <v>1.6</v>
      </c>
      <c r="F64">
        <f t="shared" si="20"/>
        <v>625</v>
      </c>
      <c r="I64">
        <v>100000000</v>
      </c>
      <c r="J64">
        <v>1000</v>
      </c>
      <c r="K64">
        <v>8</v>
      </c>
      <c r="L64" s="2">
        <v>0</v>
      </c>
      <c r="M64">
        <f t="shared" si="21"/>
        <v>0</v>
      </c>
      <c r="N64" t="e">
        <f t="shared" si="22"/>
        <v>#DIV/0!</v>
      </c>
      <c r="O64" s="2"/>
      <c r="Q64">
        <v>100000000</v>
      </c>
      <c r="R64">
        <v>1000</v>
      </c>
      <c r="S64">
        <v>8</v>
      </c>
      <c r="T64" s="2">
        <v>31</v>
      </c>
      <c r="U64">
        <f t="shared" si="23"/>
        <v>3.1</v>
      </c>
      <c r="V64">
        <f t="shared" si="24"/>
        <v>322.58064516129031</v>
      </c>
      <c r="X64" s="2"/>
      <c r="Y64">
        <v>100000000</v>
      </c>
      <c r="Z64">
        <v>1000</v>
      </c>
      <c r="AA64">
        <v>8</v>
      </c>
      <c r="AB64" s="2">
        <v>16</v>
      </c>
      <c r="AC64">
        <f t="shared" si="25"/>
        <v>1.6</v>
      </c>
      <c r="AD64">
        <f t="shared" si="26"/>
        <v>625</v>
      </c>
      <c r="AG64">
        <v>100000000</v>
      </c>
      <c r="AH64">
        <v>1000</v>
      </c>
      <c r="AI64">
        <v>8</v>
      </c>
      <c r="AJ64" s="2">
        <v>15</v>
      </c>
      <c r="AK64">
        <f t="shared" si="27"/>
        <v>1.5</v>
      </c>
      <c r="AL64">
        <f t="shared" si="28"/>
        <v>666.66666666666663</v>
      </c>
      <c r="AM64" s="2"/>
      <c r="AO64">
        <v>100000000</v>
      </c>
      <c r="AP64">
        <v>1000</v>
      </c>
      <c r="AQ64">
        <v>8</v>
      </c>
      <c r="AR64" s="2">
        <f t="shared" si="16"/>
        <v>15.6</v>
      </c>
      <c r="AS64">
        <f t="shared" si="29"/>
        <v>1.56</v>
      </c>
      <c r="AT64" t="e">
        <f t="shared" si="30"/>
        <v>#DIV/0!</v>
      </c>
      <c r="AW64">
        <v>100000000</v>
      </c>
      <c r="AX64">
        <v>1000</v>
      </c>
      <c r="AY64">
        <v>8</v>
      </c>
      <c r="AZ64" s="2">
        <f t="shared" si="17"/>
        <v>16</v>
      </c>
      <c r="BA64">
        <f t="shared" si="31"/>
        <v>1.6</v>
      </c>
      <c r="BB64" s="3" t="e">
        <f t="shared" si="32"/>
        <v>#DIV/0!</v>
      </c>
    </row>
    <row r="65" spans="1:54" x14ac:dyDescent="0.25">
      <c r="A65">
        <v>100000000</v>
      </c>
      <c r="B65">
        <v>1000</v>
      </c>
      <c r="C65">
        <v>64</v>
      </c>
      <c r="D65" s="2">
        <v>15</v>
      </c>
      <c r="E65">
        <f t="shared" si="19"/>
        <v>1.5</v>
      </c>
      <c r="F65">
        <f t="shared" si="20"/>
        <v>666.66666666666663</v>
      </c>
      <c r="I65">
        <v>100000000</v>
      </c>
      <c r="J65">
        <v>1000</v>
      </c>
      <c r="K65">
        <v>64</v>
      </c>
      <c r="L65" s="2">
        <v>16</v>
      </c>
      <c r="M65">
        <f t="shared" si="21"/>
        <v>1.6</v>
      </c>
      <c r="N65">
        <f t="shared" si="22"/>
        <v>625</v>
      </c>
      <c r="O65" s="2"/>
      <c r="Q65">
        <v>100000000</v>
      </c>
      <c r="R65">
        <v>1000</v>
      </c>
      <c r="S65">
        <v>64</v>
      </c>
      <c r="T65" s="2">
        <v>16</v>
      </c>
      <c r="U65">
        <f t="shared" si="23"/>
        <v>1.6</v>
      </c>
      <c r="V65">
        <f t="shared" si="24"/>
        <v>625</v>
      </c>
      <c r="X65" s="2"/>
      <c r="Y65">
        <v>100000000</v>
      </c>
      <c r="Z65">
        <v>1000</v>
      </c>
      <c r="AA65">
        <v>64</v>
      </c>
      <c r="AB65" s="2">
        <v>0</v>
      </c>
      <c r="AC65">
        <f t="shared" si="25"/>
        <v>0</v>
      </c>
      <c r="AD65" t="e">
        <f t="shared" si="26"/>
        <v>#DIV/0!</v>
      </c>
      <c r="AG65">
        <v>100000000</v>
      </c>
      <c r="AH65">
        <v>1000</v>
      </c>
      <c r="AI65">
        <v>64</v>
      </c>
      <c r="AJ65" s="2">
        <v>15</v>
      </c>
      <c r="AK65">
        <f t="shared" si="27"/>
        <v>1.5</v>
      </c>
      <c r="AL65">
        <f t="shared" si="28"/>
        <v>666.66666666666663</v>
      </c>
      <c r="AM65" s="2"/>
      <c r="AO65">
        <v>100000000</v>
      </c>
      <c r="AP65">
        <v>1000</v>
      </c>
      <c r="AQ65">
        <v>64</v>
      </c>
      <c r="AR65" s="2">
        <f t="shared" si="16"/>
        <v>12.4</v>
      </c>
      <c r="AS65">
        <f t="shared" si="29"/>
        <v>1.24</v>
      </c>
      <c r="AT65" t="e">
        <f t="shared" si="30"/>
        <v>#DIV/0!</v>
      </c>
      <c r="AW65">
        <v>100000000</v>
      </c>
      <c r="AX65">
        <v>1000</v>
      </c>
      <c r="AY65">
        <v>64</v>
      </c>
      <c r="AZ65" s="2">
        <f t="shared" si="17"/>
        <v>15</v>
      </c>
      <c r="BA65">
        <f t="shared" si="31"/>
        <v>1.5</v>
      </c>
      <c r="BB65" s="3" t="e">
        <f t="shared" si="32"/>
        <v>#DIV/0!</v>
      </c>
    </row>
    <row r="66" spans="1:54" x14ac:dyDescent="0.25">
      <c r="A66">
        <v>100000000</v>
      </c>
      <c r="B66">
        <v>1000</v>
      </c>
      <c r="C66">
        <v>512</v>
      </c>
      <c r="D66" s="2">
        <v>0</v>
      </c>
      <c r="E66">
        <f t="shared" si="19"/>
        <v>0</v>
      </c>
      <c r="F66" t="e">
        <f t="shared" si="20"/>
        <v>#DIV/0!</v>
      </c>
      <c r="I66">
        <v>100000000</v>
      </c>
      <c r="J66">
        <v>1000</v>
      </c>
      <c r="K66">
        <v>512</v>
      </c>
      <c r="L66" s="2">
        <v>16</v>
      </c>
      <c r="M66">
        <f t="shared" si="21"/>
        <v>1.6</v>
      </c>
      <c r="N66">
        <f t="shared" si="22"/>
        <v>625</v>
      </c>
      <c r="O66" s="2"/>
      <c r="Q66">
        <v>100000000</v>
      </c>
      <c r="R66">
        <v>1000</v>
      </c>
      <c r="S66">
        <v>512</v>
      </c>
      <c r="T66" s="2">
        <v>16</v>
      </c>
      <c r="U66">
        <f t="shared" si="23"/>
        <v>1.6</v>
      </c>
      <c r="V66">
        <f t="shared" si="24"/>
        <v>625</v>
      </c>
      <c r="X66" s="2"/>
      <c r="Y66">
        <v>100000000</v>
      </c>
      <c r="Z66">
        <v>1000</v>
      </c>
      <c r="AA66">
        <v>512</v>
      </c>
      <c r="AB66" s="2">
        <v>0</v>
      </c>
      <c r="AC66">
        <f t="shared" si="25"/>
        <v>0</v>
      </c>
      <c r="AD66" t="e">
        <f t="shared" si="26"/>
        <v>#DIV/0!</v>
      </c>
      <c r="AG66">
        <v>100000000</v>
      </c>
      <c r="AH66">
        <v>1000</v>
      </c>
      <c r="AI66">
        <v>512</v>
      </c>
      <c r="AJ66" s="2">
        <v>16</v>
      </c>
      <c r="AK66">
        <f t="shared" si="27"/>
        <v>1.6</v>
      </c>
      <c r="AL66">
        <f t="shared" si="28"/>
        <v>625</v>
      </c>
      <c r="AM66" s="2"/>
      <c r="AO66">
        <v>100000000</v>
      </c>
      <c r="AP66">
        <v>1000</v>
      </c>
      <c r="AQ66">
        <v>512</v>
      </c>
      <c r="AR66" s="2">
        <f t="shared" si="16"/>
        <v>9.6</v>
      </c>
      <c r="AS66">
        <f t="shared" si="29"/>
        <v>0.96</v>
      </c>
      <c r="AT66" t="e">
        <f t="shared" si="30"/>
        <v>#DIV/0!</v>
      </c>
      <c r="AW66">
        <v>100000000</v>
      </c>
      <c r="AX66">
        <v>1000</v>
      </c>
      <c r="AY66">
        <v>512</v>
      </c>
      <c r="AZ66" s="2">
        <f t="shared" si="17"/>
        <v>16</v>
      </c>
      <c r="BA66">
        <f t="shared" si="31"/>
        <v>1.6</v>
      </c>
      <c r="BB66" s="3" t="e">
        <f t="shared" si="32"/>
        <v>#DIV/0!</v>
      </c>
    </row>
    <row r="67" spans="1:54" x14ac:dyDescent="0.25">
      <c r="A67">
        <v>100000000</v>
      </c>
      <c r="B67">
        <v>1000</v>
      </c>
      <c r="C67">
        <v>4096</v>
      </c>
      <c r="D67" s="2">
        <v>0</v>
      </c>
      <c r="E67">
        <f t="shared" si="19"/>
        <v>0</v>
      </c>
      <c r="F67" t="e">
        <f t="shared" si="20"/>
        <v>#DIV/0!</v>
      </c>
      <c r="I67">
        <v>100000000</v>
      </c>
      <c r="J67">
        <v>1000</v>
      </c>
      <c r="K67">
        <v>4096</v>
      </c>
      <c r="L67" s="2">
        <v>15</v>
      </c>
      <c r="M67">
        <f t="shared" si="21"/>
        <v>1.5</v>
      </c>
      <c r="N67">
        <f t="shared" si="22"/>
        <v>666.66666666666663</v>
      </c>
      <c r="O67" s="2"/>
      <c r="Q67">
        <v>100000000</v>
      </c>
      <c r="R67">
        <v>1000</v>
      </c>
      <c r="S67">
        <v>4096</v>
      </c>
      <c r="T67" s="2">
        <v>0</v>
      </c>
      <c r="U67">
        <f t="shared" si="23"/>
        <v>0</v>
      </c>
      <c r="V67" t="e">
        <f t="shared" si="24"/>
        <v>#DIV/0!</v>
      </c>
      <c r="X67" s="2"/>
      <c r="Y67">
        <v>100000000</v>
      </c>
      <c r="Z67">
        <v>1000</v>
      </c>
      <c r="AA67">
        <v>4096</v>
      </c>
      <c r="AB67" s="2">
        <v>0</v>
      </c>
      <c r="AC67">
        <f t="shared" si="25"/>
        <v>0</v>
      </c>
      <c r="AD67" t="e">
        <f t="shared" si="26"/>
        <v>#DIV/0!</v>
      </c>
      <c r="AG67">
        <v>100000000</v>
      </c>
      <c r="AH67">
        <v>1000</v>
      </c>
      <c r="AI67">
        <v>4096</v>
      </c>
      <c r="AJ67" s="2">
        <v>16</v>
      </c>
      <c r="AK67">
        <f t="shared" si="27"/>
        <v>1.6</v>
      </c>
      <c r="AL67">
        <f t="shared" si="28"/>
        <v>625</v>
      </c>
      <c r="AM67" s="2"/>
      <c r="AO67">
        <v>100000000</v>
      </c>
      <c r="AP67">
        <v>1000</v>
      </c>
      <c r="AQ67">
        <v>4096</v>
      </c>
      <c r="AR67" s="2">
        <f t="shared" si="16"/>
        <v>6.2</v>
      </c>
      <c r="AS67">
        <f t="shared" si="29"/>
        <v>0.62</v>
      </c>
      <c r="AT67" t="e">
        <f t="shared" si="30"/>
        <v>#DIV/0!</v>
      </c>
      <c r="AW67">
        <v>100000000</v>
      </c>
      <c r="AX67">
        <v>1000</v>
      </c>
      <c r="AY67">
        <v>4096</v>
      </c>
      <c r="AZ67" s="2">
        <f t="shared" si="17"/>
        <v>0</v>
      </c>
      <c r="BA67">
        <f t="shared" si="31"/>
        <v>0</v>
      </c>
      <c r="BB67" s="3" t="e">
        <f t="shared" si="32"/>
        <v>#DIV/0!</v>
      </c>
    </row>
    <row r="68" spans="1:54" x14ac:dyDescent="0.25">
      <c r="A68">
        <v>100000000</v>
      </c>
      <c r="B68">
        <v>1000</v>
      </c>
      <c r="C68">
        <v>32768</v>
      </c>
      <c r="D68" s="2">
        <v>0</v>
      </c>
      <c r="E68">
        <f t="shared" si="19"/>
        <v>0</v>
      </c>
      <c r="F68" t="e">
        <f t="shared" si="20"/>
        <v>#DIV/0!</v>
      </c>
      <c r="I68">
        <v>100000000</v>
      </c>
      <c r="J68">
        <v>1000</v>
      </c>
      <c r="K68">
        <v>32768</v>
      </c>
      <c r="L68" s="2">
        <v>0</v>
      </c>
      <c r="M68">
        <f t="shared" si="21"/>
        <v>0</v>
      </c>
      <c r="N68" t="e">
        <f t="shared" si="22"/>
        <v>#DIV/0!</v>
      </c>
      <c r="O68" s="2"/>
      <c r="Q68">
        <v>100000000</v>
      </c>
      <c r="R68">
        <v>1000</v>
      </c>
      <c r="S68">
        <v>32768</v>
      </c>
      <c r="T68" s="2">
        <v>16</v>
      </c>
      <c r="U68">
        <f t="shared" si="23"/>
        <v>1.6</v>
      </c>
      <c r="V68">
        <f t="shared" si="24"/>
        <v>625</v>
      </c>
      <c r="X68" s="2"/>
      <c r="Y68">
        <v>100000000</v>
      </c>
      <c r="Z68">
        <v>1000</v>
      </c>
      <c r="AA68">
        <v>32768</v>
      </c>
      <c r="AB68" s="2">
        <v>16</v>
      </c>
      <c r="AC68">
        <f t="shared" si="25"/>
        <v>1.6</v>
      </c>
      <c r="AD68">
        <f t="shared" si="26"/>
        <v>625</v>
      </c>
      <c r="AG68">
        <v>100000000</v>
      </c>
      <c r="AH68">
        <v>1000</v>
      </c>
      <c r="AI68">
        <v>32768</v>
      </c>
      <c r="AJ68" s="2">
        <v>0</v>
      </c>
      <c r="AK68">
        <f t="shared" si="27"/>
        <v>0</v>
      </c>
      <c r="AL68" t="e">
        <f t="shared" si="28"/>
        <v>#DIV/0!</v>
      </c>
      <c r="AM68" s="2"/>
      <c r="AO68">
        <v>100000000</v>
      </c>
      <c r="AP68">
        <v>1000</v>
      </c>
      <c r="AQ68">
        <v>32768</v>
      </c>
      <c r="AR68" s="2">
        <f t="shared" si="16"/>
        <v>6.4</v>
      </c>
      <c r="AS68">
        <f t="shared" si="29"/>
        <v>0.64</v>
      </c>
      <c r="AT68" t="e">
        <f t="shared" si="30"/>
        <v>#DIV/0!</v>
      </c>
      <c r="AW68">
        <v>100000000</v>
      </c>
      <c r="AX68">
        <v>1000</v>
      </c>
      <c r="AY68">
        <v>32768</v>
      </c>
      <c r="AZ68" s="2">
        <f t="shared" si="17"/>
        <v>0</v>
      </c>
      <c r="BA68">
        <f t="shared" si="31"/>
        <v>0</v>
      </c>
      <c r="BB68" s="3" t="e">
        <f t="shared" si="32"/>
        <v>#DIV/0!</v>
      </c>
    </row>
    <row r="69" spans="1:54" x14ac:dyDescent="0.25">
      <c r="A69">
        <v>100000000</v>
      </c>
      <c r="B69">
        <v>1000</v>
      </c>
      <c r="C69">
        <v>262144</v>
      </c>
      <c r="D69" s="2">
        <v>0</v>
      </c>
      <c r="E69">
        <f t="shared" si="19"/>
        <v>0</v>
      </c>
      <c r="F69" t="e">
        <f t="shared" si="20"/>
        <v>#DIV/0!</v>
      </c>
      <c r="I69">
        <v>100000000</v>
      </c>
      <c r="J69">
        <v>1000</v>
      </c>
      <c r="K69">
        <v>262144</v>
      </c>
      <c r="L69" s="2">
        <v>0</v>
      </c>
      <c r="M69">
        <f t="shared" si="21"/>
        <v>0</v>
      </c>
      <c r="N69" t="e">
        <f t="shared" si="22"/>
        <v>#DIV/0!</v>
      </c>
      <c r="O69" s="2"/>
      <c r="Q69">
        <v>100000000</v>
      </c>
      <c r="R69">
        <v>1000</v>
      </c>
      <c r="S69">
        <v>262144</v>
      </c>
      <c r="T69" s="2">
        <v>0</v>
      </c>
      <c r="U69">
        <f t="shared" si="23"/>
        <v>0</v>
      </c>
      <c r="V69" t="e">
        <f t="shared" si="24"/>
        <v>#DIV/0!</v>
      </c>
      <c r="X69" s="2"/>
      <c r="Y69">
        <v>100000000</v>
      </c>
      <c r="Z69">
        <v>1000</v>
      </c>
      <c r="AA69">
        <v>262144</v>
      </c>
      <c r="AB69" s="2">
        <v>0</v>
      </c>
      <c r="AC69">
        <f t="shared" si="25"/>
        <v>0</v>
      </c>
      <c r="AD69" t="e">
        <f t="shared" si="26"/>
        <v>#DIV/0!</v>
      </c>
      <c r="AG69">
        <v>100000000</v>
      </c>
      <c r="AH69">
        <v>1000</v>
      </c>
      <c r="AI69">
        <v>262144</v>
      </c>
      <c r="AJ69" s="2">
        <v>0</v>
      </c>
      <c r="AK69">
        <f t="shared" si="27"/>
        <v>0</v>
      </c>
      <c r="AL69" t="e">
        <f t="shared" si="28"/>
        <v>#DIV/0!</v>
      </c>
      <c r="AM69" s="2"/>
      <c r="AO69">
        <v>100000000</v>
      </c>
      <c r="AP69">
        <v>1000</v>
      </c>
      <c r="AQ69">
        <v>262144</v>
      </c>
      <c r="AR69" s="2">
        <f t="shared" si="16"/>
        <v>0</v>
      </c>
      <c r="AS69">
        <f t="shared" si="29"/>
        <v>0</v>
      </c>
      <c r="AT69" t="e">
        <f t="shared" si="30"/>
        <v>#DIV/0!</v>
      </c>
      <c r="AW69">
        <v>100000000</v>
      </c>
      <c r="AX69">
        <v>1000</v>
      </c>
      <c r="AY69">
        <v>262144</v>
      </c>
      <c r="AZ69" s="2">
        <f t="shared" si="17"/>
        <v>0</v>
      </c>
      <c r="BA69">
        <f t="shared" si="31"/>
        <v>0</v>
      </c>
      <c r="BB69" s="3" t="e">
        <f t="shared" si="32"/>
        <v>#DIV/0!</v>
      </c>
    </row>
    <row r="70" spans="1:54" x14ac:dyDescent="0.25">
      <c r="A70">
        <v>100000000</v>
      </c>
      <c r="B70">
        <v>10000</v>
      </c>
      <c r="C70">
        <v>2</v>
      </c>
      <c r="D70" s="2">
        <v>546</v>
      </c>
      <c r="E70">
        <f t="shared" si="2"/>
        <v>54.6</v>
      </c>
      <c r="F70">
        <f t="shared" si="3"/>
        <v>18.315018315018317</v>
      </c>
      <c r="I70">
        <v>100000000</v>
      </c>
      <c r="J70">
        <v>10000</v>
      </c>
      <c r="K70">
        <v>2</v>
      </c>
      <c r="L70" s="2">
        <v>514</v>
      </c>
      <c r="M70">
        <f t="shared" si="4"/>
        <v>51.4</v>
      </c>
      <c r="N70">
        <f t="shared" si="5"/>
        <v>19.45525291828794</v>
      </c>
      <c r="O70" s="2"/>
      <c r="Q70">
        <v>100000000</v>
      </c>
      <c r="R70">
        <v>10000</v>
      </c>
      <c r="S70">
        <v>2</v>
      </c>
      <c r="T70" s="2">
        <v>546</v>
      </c>
      <c r="U70">
        <f t="shared" si="6"/>
        <v>54.6</v>
      </c>
      <c r="V70">
        <f t="shared" si="7"/>
        <v>18.315018315018317</v>
      </c>
      <c r="X70" s="2"/>
      <c r="Y70">
        <v>100000000</v>
      </c>
      <c r="Z70">
        <v>10000</v>
      </c>
      <c r="AA70">
        <v>2</v>
      </c>
      <c r="AB70" s="2">
        <v>530</v>
      </c>
      <c r="AC70">
        <f t="shared" si="8"/>
        <v>53</v>
      </c>
      <c r="AD70">
        <f t="shared" si="9"/>
        <v>18.867924528301884</v>
      </c>
      <c r="AG70">
        <v>100000000</v>
      </c>
      <c r="AH70">
        <v>10000</v>
      </c>
      <c r="AI70">
        <v>2</v>
      </c>
      <c r="AJ70" s="2">
        <v>546</v>
      </c>
      <c r="AK70">
        <f t="shared" si="10"/>
        <v>54.6</v>
      </c>
      <c r="AL70">
        <f t="shared" si="11"/>
        <v>18.315018315018317</v>
      </c>
      <c r="AM70" s="2"/>
      <c r="AO70">
        <v>100000000</v>
      </c>
      <c r="AP70">
        <v>10000</v>
      </c>
      <c r="AQ70">
        <v>2</v>
      </c>
      <c r="AR70" s="2">
        <f t="shared" si="16"/>
        <v>536.4</v>
      </c>
      <c r="AS70">
        <f t="shared" si="12"/>
        <v>53.64</v>
      </c>
      <c r="AT70">
        <f t="shared" si="13"/>
        <v>18.653646478328959</v>
      </c>
      <c r="AW70">
        <v>100000000</v>
      </c>
      <c r="AX70">
        <v>10000</v>
      </c>
      <c r="AY70">
        <v>2</v>
      </c>
      <c r="AZ70" s="2">
        <f t="shared" si="17"/>
        <v>546</v>
      </c>
      <c r="BA70">
        <f t="shared" si="18"/>
        <v>54.6</v>
      </c>
      <c r="BB70" s="3">
        <f t="shared" si="15"/>
        <v>18.315018315018317</v>
      </c>
    </row>
    <row r="71" spans="1:54" x14ac:dyDescent="0.25">
      <c r="A71">
        <v>100000000</v>
      </c>
      <c r="B71">
        <v>10000</v>
      </c>
      <c r="C71">
        <v>4</v>
      </c>
      <c r="D71" s="2">
        <v>624</v>
      </c>
      <c r="E71">
        <f t="shared" si="2"/>
        <v>62.4</v>
      </c>
      <c r="F71">
        <f t="shared" si="3"/>
        <v>16.025641025641026</v>
      </c>
      <c r="I71">
        <v>100000000</v>
      </c>
      <c r="J71">
        <v>10000</v>
      </c>
      <c r="K71">
        <v>4</v>
      </c>
      <c r="L71" s="2">
        <v>546</v>
      </c>
      <c r="M71">
        <f t="shared" si="4"/>
        <v>54.6</v>
      </c>
      <c r="N71">
        <f t="shared" si="5"/>
        <v>18.315018315018317</v>
      </c>
      <c r="O71" s="2"/>
      <c r="Q71">
        <v>100000000</v>
      </c>
      <c r="R71">
        <v>10000</v>
      </c>
      <c r="S71">
        <v>4</v>
      </c>
      <c r="T71" s="2">
        <v>546</v>
      </c>
      <c r="U71">
        <f t="shared" si="6"/>
        <v>54.6</v>
      </c>
      <c r="V71">
        <f t="shared" si="7"/>
        <v>18.315018315018317</v>
      </c>
      <c r="X71" s="2"/>
      <c r="Y71">
        <v>100000000</v>
      </c>
      <c r="Z71">
        <v>10000</v>
      </c>
      <c r="AA71">
        <v>4</v>
      </c>
      <c r="AB71" s="2">
        <v>531</v>
      </c>
      <c r="AC71">
        <f t="shared" si="8"/>
        <v>53.1</v>
      </c>
      <c r="AD71">
        <f t="shared" si="9"/>
        <v>18.832391713747644</v>
      </c>
      <c r="AG71">
        <v>100000000</v>
      </c>
      <c r="AH71">
        <v>10000</v>
      </c>
      <c r="AI71">
        <v>4</v>
      </c>
      <c r="AJ71" s="2">
        <v>577</v>
      </c>
      <c r="AK71">
        <f t="shared" si="10"/>
        <v>57.7</v>
      </c>
      <c r="AL71">
        <f t="shared" si="11"/>
        <v>17.331022530329289</v>
      </c>
      <c r="AM71" s="2"/>
      <c r="AO71">
        <v>100000000</v>
      </c>
      <c r="AP71">
        <v>10000</v>
      </c>
      <c r="AQ71">
        <v>4</v>
      </c>
      <c r="AR71" s="2">
        <f t="shared" si="16"/>
        <v>564.79999999999995</v>
      </c>
      <c r="AS71">
        <f t="shared" si="12"/>
        <v>56.48</v>
      </c>
      <c r="AT71">
        <f t="shared" si="13"/>
        <v>17.763818379950919</v>
      </c>
      <c r="AW71">
        <v>100000000</v>
      </c>
      <c r="AX71">
        <v>10000</v>
      </c>
      <c r="AY71">
        <v>4</v>
      </c>
      <c r="AZ71" s="2">
        <f t="shared" si="17"/>
        <v>546</v>
      </c>
      <c r="BA71">
        <f t="shared" si="18"/>
        <v>54.6</v>
      </c>
      <c r="BB71" s="3">
        <f t="shared" si="15"/>
        <v>18.315018315018317</v>
      </c>
    </row>
    <row r="72" spans="1:54" x14ac:dyDescent="0.25">
      <c r="A72">
        <v>100000000</v>
      </c>
      <c r="B72">
        <v>10000</v>
      </c>
      <c r="C72">
        <v>8</v>
      </c>
      <c r="D72" s="2">
        <v>531</v>
      </c>
      <c r="E72">
        <f t="shared" si="2"/>
        <v>53.1</v>
      </c>
      <c r="F72">
        <f t="shared" si="3"/>
        <v>18.832391713747644</v>
      </c>
      <c r="I72">
        <v>100000000</v>
      </c>
      <c r="J72">
        <v>10000</v>
      </c>
      <c r="K72">
        <v>8</v>
      </c>
      <c r="L72" s="2">
        <v>530</v>
      </c>
      <c r="M72">
        <f t="shared" si="4"/>
        <v>53</v>
      </c>
      <c r="N72">
        <f t="shared" si="5"/>
        <v>18.867924528301884</v>
      </c>
      <c r="O72" s="2"/>
      <c r="Q72">
        <v>100000000</v>
      </c>
      <c r="R72">
        <v>10000</v>
      </c>
      <c r="S72">
        <v>8</v>
      </c>
      <c r="T72" s="2">
        <v>546</v>
      </c>
      <c r="U72">
        <f t="shared" si="6"/>
        <v>54.6</v>
      </c>
      <c r="V72">
        <f t="shared" si="7"/>
        <v>18.315018315018317</v>
      </c>
      <c r="X72" s="2"/>
      <c r="Y72">
        <v>100000000</v>
      </c>
      <c r="Z72">
        <v>10000</v>
      </c>
      <c r="AA72">
        <v>8</v>
      </c>
      <c r="AB72" s="2">
        <v>530</v>
      </c>
      <c r="AC72">
        <f t="shared" si="8"/>
        <v>53</v>
      </c>
      <c r="AD72">
        <f t="shared" si="9"/>
        <v>18.867924528301884</v>
      </c>
      <c r="AG72">
        <v>100000000</v>
      </c>
      <c r="AH72">
        <v>10000</v>
      </c>
      <c r="AI72">
        <v>8</v>
      </c>
      <c r="AJ72" s="2">
        <v>515</v>
      </c>
      <c r="AK72">
        <f t="shared" si="10"/>
        <v>51.5</v>
      </c>
      <c r="AL72">
        <f t="shared" si="11"/>
        <v>19.417475728155338</v>
      </c>
      <c r="AM72" s="2"/>
      <c r="AO72">
        <v>100000000</v>
      </c>
      <c r="AP72">
        <v>10000</v>
      </c>
      <c r="AQ72">
        <v>8</v>
      </c>
      <c r="AR72" s="2">
        <f t="shared" si="16"/>
        <v>530.4</v>
      </c>
      <c r="AS72">
        <f t="shared" si="12"/>
        <v>53.04</v>
      </c>
      <c r="AT72">
        <f t="shared" si="13"/>
        <v>18.860146962705013</v>
      </c>
      <c r="AW72">
        <v>100000000</v>
      </c>
      <c r="AX72">
        <v>10000</v>
      </c>
      <c r="AY72">
        <v>8</v>
      </c>
      <c r="AZ72" s="2">
        <f t="shared" si="17"/>
        <v>530</v>
      </c>
      <c r="BA72">
        <f t="shared" si="18"/>
        <v>53</v>
      </c>
      <c r="BB72" s="3">
        <f t="shared" si="15"/>
        <v>18.867924528301884</v>
      </c>
    </row>
    <row r="73" spans="1:54" x14ac:dyDescent="0.25">
      <c r="A73">
        <v>100000000</v>
      </c>
      <c r="B73">
        <v>10000</v>
      </c>
      <c r="C73">
        <v>64</v>
      </c>
      <c r="D73" s="2">
        <v>515</v>
      </c>
      <c r="E73">
        <f t="shared" si="2"/>
        <v>51.5</v>
      </c>
      <c r="F73">
        <f t="shared" si="3"/>
        <v>19.417475728155338</v>
      </c>
      <c r="I73">
        <v>100000000</v>
      </c>
      <c r="J73">
        <v>10000</v>
      </c>
      <c r="K73">
        <v>64</v>
      </c>
      <c r="L73" s="2">
        <v>546</v>
      </c>
      <c r="M73">
        <f t="shared" si="4"/>
        <v>54.6</v>
      </c>
      <c r="N73">
        <f t="shared" si="5"/>
        <v>18.315018315018317</v>
      </c>
      <c r="O73" s="2"/>
      <c r="Q73">
        <v>100000000</v>
      </c>
      <c r="R73">
        <v>10000</v>
      </c>
      <c r="S73">
        <v>64</v>
      </c>
      <c r="T73" s="2">
        <v>531</v>
      </c>
      <c r="U73">
        <f t="shared" si="6"/>
        <v>53.1</v>
      </c>
      <c r="V73">
        <f t="shared" si="7"/>
        <v>18.832391713747644</v>
      </c>
      <c r="X73" s="2"/>
      <c r="Y73">
        <v>100000000</v>
      </c>
      <c r="Z73">
        <v>10000</v>
      </c>
      <c r="AA73">
        <v>64</v>
      </c>
      <c r="AB73" s="2">
        <v>530</v>
      </c>
      <c r="AC73">
        <f t="shared" si="8"/>
        <v>53</v>
      </c>
      <c r="AD73">
        <f t="shared" si="9"/>
        <v>18.867924528301884</v>
      </c>
      <c r="AG73">
        <v>100000000</v>
      </c>
      <c r="AH73">
        <v>10000</v>
      </c>
      <c r="AI73">
        <v>64</v>
      </c>
      <c r="AJ73" s="2">
        <v>530</v>
      </c>
      <c r="AK73">
        <f t="shared" si="10"/>
        <v>53</v>
      </c>
      <c r="AL73">
        <f t="shared" si="11"/>
        <v>18.867924528301884</v>
      </c>
      <c r="AM73" s="2"/>
      <c r="AO73">
        <v>100000000</v>
      </c>
      <c r="AP73">
        <v>10000</v>
      </c>
      <c r="AQ73">
        <v>64</v>
      </c>
      <c r="AR73" s="2">
        <f t="shared" si="16"/>
        <v>530.4</v>
      </c>
      <c r="AS73">
        <f t="shared" si="12"/>
        <v>53.04</v>
      </c>
      <c r="AT73">
        <f t="shared" si="13"/>
        <v>18.860146962705013</v>
      </c>
      <c r="AW73">
        <v>100000000</v>
      </c>
      <c r="AX73">
        <v>10000</v>
      </c>
      <c r="AY73">
        <v>64</v>
      </c>
      <c r="AZ73" s="2">
        <f t="shared" si="17"/>
        <v>530</v>
      </c>
      <c r="BA73">
        <f t="shared" si="18"/>
        <v>53</v>
      </c>
      <c r="BB73" s="3">
        <f t="shared" si="15"/>
        <v>18.867924528301884</v>
      </c>
    </row>
    <row r="74" spans="1:54" x14ac:dyDescent="0.25">
      <c r="A74">
        <v>100000000</v>
      </c>
      <c r="B74">
        <v>10000</v>
      </c>
      <c r="C74">
        <v>512</v>
      </c>
      <c r="D74" s="2">
        <v>531</v>
      </c>
      <c r="E74">
        <f t="shared" si="2"/>
        <v>53.1</v>
      </c>
      <c r="F74">
        <f t="shared" si="3"/>
        <v>18.832391713747644</v>
      </c>
      <c r="I74">
        <v>100000000</v>
      </c>
      <c r="J74">
        <v>10000</v>
      </c>
      <c r="K74">
        <v>512</v>
      </c>
      <c r="L74" s="2">
        <v>546</v>
      </c>
      <c r="M74">
        <f t="shared" si="4"/>
        <v>54.6</v>
      </c>
      <c r="N74">
        <f t="shared" si="5"/>
        <v>18.315018315018317</v>
      </c>
      <c r="O74" s="2"/>
      <c r="Q74">
        <v>100000000</v>
      </c>
      <c r="R74">
        <v>10000</v>
      </c>
      <c r="S74">
        <v>512</v>
      </c>
      <c r="T74" s="2">
        <v>515</v>
      </c>
      <c r="U74">
        <f t="shared" si="6"/>
        <v>51.5</v>
      </c>
      <c r="V74">
        <f t="shared" si="7"/>
        <v>19.417475728155338</v>
      </c>
      <c r="X74" s="2"/>
      <c r="Y74">
        <v>100000000</v>
      </c>
      <c r="Z74">
        <v>10000</v>
      </c>
      <c r="AA74">
        <v>512</v>
      </c>
      <c r="AB74" s="2">
        <v>514</v>
      </c>
      <c r="AC74">
        <f t="shared" si="8"/>
        <v>51.4</v>
      </c>
      <c r="AD74">
        <f t="shared" si="9"/>
        <v>19.45525291828794</v>
      </c>
      <c r="AG74">
        <v>100000000</v>
      </c>
      <c r="AH74">
        <v>10000</v>
      </c>
      <c r="AI74">
        <v>512</v>
      </c>
      <c r="AJ74" s="2">
        <v>546</v>
      </c>
      <c r="AK74">
        <f t="shared" si="10"/>
        <v>54.6</v>
      </c>
      <c r="AL74">
        <f t="shared" si="11"/>
        <v>18.315018315018317</v>
      </c>
      <c r="AM74" s="2"/>
      <c r="AO74">
        <v>100000000</v>
      </c>
      <c r="AP74">
        <v>10000</v>
      </c>
      <c r="AQ74">
        <v>512</v>
      </c>
      <c r="AR74" s="2">
        <f t="shared" si="16"/>
        <v>530.4</v>
      </c>
      <c r="AS74">
        <f t="shared" si="12"/>
        <v>53.04</v>
      </c>
      <c r="AT74">
        <f t="shared" si="13"/>
        <v>18.867031398045512</v>
      </c>
      <c r="AW74">
        <v>100000000</v>
      </c>
      <c r="AX74">
        <v>10000</v>
      </c>
      <c r="AY74">
        <v>512</v>
      </c>
      <c r="AZ74" s="2">
        <f t="shared" si="17"/>
        <v>531</v>
      </c>
      <c r="BA74">
        <f t="shared" si="18"/>
        <v>53.1</v>
      </c>
      <c r="BB74" s="3">
        <f t="shared" si="15"/>
        <v>18.832391713747644</v>
      </c>
    </row>
    <row r="75" spans="1:54" x14ac:dyDescent="0.25">
      <c r="A75">
        <v>100000000</v>
      </c>
      <c r="B75">
        <v>10000</v>
      </c>
      <c r="C75">
        <v>4096</v>
      </c>
      <c r="D75" s="2">
        <v>515</v>
      </c>
      <c r="E75">
        <f t="shared" si="2"/>
        <v>51.5</v>
      </c>
      <c r="F75">
        <f t="shared" si="3"/>
        <v>19.417475728155338</v>
      </c>
      <c r="I75">
        <v>100000000</v>
      </c>
      <c r="J75">
        <v>10000</v>
      </c>
      <c r="K75">
        <v>4096</v>
      </c>
      <c r="L75" s="2">
        <v>546</v>
      </c>
      <c r="M75">
        <f t="shared" si="4"/>
        <v>54.6</v>
      </c>
      <c r="N75">
        <f t="shared" si="5"/>
        <v>18.315018315018317</v>
      </c>
      <c r="O75" s="2"/>
      <c r="Q75">
        <v>100000000</v>
      </c>
      <c r="R75">
        <v>10000</v>
      </c>
      <c r="S75">
        <v>4096</v>
      </c>
      <c r="T75" s="2">
        <v>546</v>
      </c>
      <c r="U75">
        <f t="shared" si="6"/>
        <v>54.6</v>
      </c>
      <c r="V75">
        <f t="shared" si="7"/>
        <v>18.315018315018317</v>
      </c>
      <c r="X75" s="2"/>
      <c r="Y75">
        <v>100000000</v>
      </c>
      <c r="Z75">
        <v>10000</v>
      </c>
      <c r="AA75">
        <v>4096</v>
      </c>
      <c r="AB75" s="2">
        <v>546</v>
      </c>
      <c r="AC75">
        <f t="shared" si="8"/>
        <v>54.6</v>
      </c>
      <c r="AD75">
        <f t="shared" si="9"/>
        <v>18.315018315018317</v>
      </c>
      <c r="AG75">
        <v>100000000</v>
      </c>
      <c r="AH75">
        <v>10000</v>
      </c>
      <c r="AI75">
        <v>4096</v>
      </c>
      <c r="AJ75" s="2">
        <v>562</v>
      </c>
      <c r="AK75">
        <f t="shared" si="10"/>
        <v>56.2</v>
      </c>
      <c r="AL75">
        <f t="shared" si="11"/>
        <v>17.793594306049823</v>
      </c>
      <c r="AM75" s="2"/>
      <c r="AO75">
        <v>100000000</v>
      </c>
      <c r="AP75">
        <v>10000</v>
      </c>
      <c r="AQ75">
        <v>4096</v>
      </c>
      <c r="AR75" s="2">
        <f t="shared" si="16"/>
        <v>543</v>
      </c>
      <c r="AS75">
        <f t="shared" si="12"/>
        <v>54.3</v>
      </c>
      <c r="AT75">
        <f t="shared" si="13"/>
        <v>18.431224995852027</v>
      </c>
      <c r="AW75">
        <v>100000000</v>
      </c>
      <c r="AX75">
        <v>10000</v>
      </c>
      <c r="AY75">
        <v>4096</v>
      </c>
      <c r="AZ75" s="2">
        <f t="shared" si="17"/>
        <v>546</v>
      </c>
      <c r="BA75">
        <f t="shared" si="18"/>
        <v>54.6</v>
      </c>
      <c r="BB75" s="3">
        <f t="shared" si="15"/>
        <v>18.315018315018317</v>
      </c>
    </row>
    <row r="76" spans="1:54" x14ac:dyDescent="0.25">
      <c r="A76">
        <v>100000000</v>
      </c>
      <c r="B76">
        <v>10000</v>
      </c>
      <c r="C76">
        <v>32768</v>
      </c>
      <c r="D76" s="2">
        <v>0</v>
      </c>
      <c r="E76">
        <f t="shared" ref="E76" si="33">D76/10</f>
        <v>0</v>
      </c>
      <c r="F76" t="e">
        <f t="shared" ref="F76" si="34">(10/D76)*1000</f>
        <v>#DIV/0!</v>
      </c>
      <c r="I76">
        <v>100000000</v>
      </c>
      <c r="J76">
        <v>10000</v>
      </c>
      <c r="K76">
        <v>32768</v>
      </c>
      <c r="L76" s="2">
        <v>0</v>
      </c>
      <c r="M76">
        <f t="shared" ref="M76" si="35">L76/10</f>
        <v>0</v>
      </c>
      <c r="N76" t="e">
        <f t="shared" ref="N76" si="36">(10/L76)*1000</f>
        <v>#DIV/0!</v>
      </c>
      <c r="O76" s="2"/>
      <c r="Q76">
        <v>100000000</v>
      </c>
      <c r="R76">
        <v>10000</v>
      </c>
      <c r="S76">
        <v>32768</v>
      </c>
      <c r="T76" s="2">
        <v>0</v>
      </c>
      <c r="U76">
        <f t="shared" ref="U76" si="37">T76/10</f>
        <v>0</v>
      </c>
      <c r="V76" t="e">
        <f t="shared" ref="V76" si="38">(10/T76)*1000</f>
        <v>#DIV/0!</v>
      </c>
      <c r="X76" s="2"/>
      <c r="Y76">
        <v>100000000</v>
      </c>
      <c r="Z76">
        <v>10000</v>
      </c>
      <c r="AA76">
        <v>32768</v>
      </c>
      <c r="AB76" s="2">
        <v>0</v>
      </c>
      <c r="AC76">
        <f t="shared" ref="AC76" si="39">AB76/10</f>
        <v>0</v>
      </c>
      <c r="AD76" t="e">
        <f t="shared" ref="AD76" si="40">(10/AB76)*1000</f>
        <v>#DIV/0!</v>
      </c>
      <c r="AG76">
        <v>100000000</v>
      </c>
      <c r="AH76">
        <v>10000</v>
      </c>
      <c r="AI76">
        <v>32768</v>
      </c>
      <c r="AJ76" s="2">
        <v>0</v>
      </c>
      <c r="AK76">
        <f t="shared" ref="AK76" si="41">AJ76/10</f>
        <v>0</v>
      </c>
      <c r="AL76" t="e">
        <f t="shared" ref="AL76" si="42">(10/AJ76)*1000</f>
        <v>#DIV/0!</v>
      </c>
      <c r="AM76" s="2"/>
      <c r="AO76">
        <v>100000000</v>
      </c>
      <c r="AP76">
        <v>10000</v>
      </c>
      <c r="AQ76">
        <v>32768</v>
      </c>
      <c r="AR76" s="2">
        <f t="shared" si="16"/>
        <v>0</v>
      </c>
      <c r="AS76">
        <f t="shared" ref="AS76" si="43">AR76/10</f>
        <v>0</v>
      </c>
      <c r="AT76" t="e">
        <f t="shared" ref="AT76" si="44">AVERAGE(F76,N76,V76,AD76,AL76)</f>
        <v>#DIV/0!</v>
      </c>
      <c r="AW76">
        <v>100000000</v>
      </c>
      <c r="AX76">
        <v>10000</v>
      </c>
      <c r="AY76">
        <v>32768</v>
      </c>
      <c r="AZ76" s="2">
        <f t="shared" si="17"/>
        <v>0</v>
      </c>
      <c r="BA76">
        <f t="shared" ref="BA76" si="45">MEDIAN(E76,M76,U76,AC76,AK76)</f>
        <v>0</v>
      </c>
      <c r="BB76" s="3" t="e">
        <f t="shared" ref="BB76" si="46">MEDIAN(F76,N76,V76,AD76,AL76)</f>
        <v>#DIV/0!</v>
      </c>
    </row>
    <row r="77" spans="1:54" x14ac:dyDescent="0.25">
      <c r="A77">
        <v>100000000</v>
      </c>
      <c r="B77">
        <v>100000</v>
      </c>
      <c r="C77">
        <v>2</v>
      </c>
      <c r="D77" s="2">
        <v>5632</v>
      </c>
      <c r="E77">
        <f t="shared" si="2"/>
        <v>563.20000000000005</v>
      </c>
      <c r="F77">
        <f t="shared" si="3"/>
        <v>1.7755681818181817</v>
      </c>
      <c r="I77">
        <v>100000000</v>
      </c>
      <c r="J77">
        <v>100000</v>
      </c>
      <c r="K77">
        <v>2</v>
      </c>
      <c r="L77" s="2">
        <v>5242</v>
      </c>
      <c r="M77">
        <f t="shared" si="4"/>
        <v>524.20000000000005</v>
      </c>
      <c r="N77">
        <f t="shared" si="5"/>
        <v>1.9076688286913392</v>
      </c>
      <c r="O77" s="2"/>
      <c r="Q77">
        <v>100000000</v>
      </c>
      <c r="R77">
        <v>100000</v>
      </c>
      <c r="S77">
        <v>2</v>
      </c>
      <c r="T77" s="2">
        <v>5413</v>
      </c>
      <c r="U77">
        <f t="shared" si="6"/>
        <v>541.29999999999995</v>
      </c>
      <c r="V77">
        <f t="shared" si="7"/>
        <v>1.8474043968224645</v>
      </c>
      <c r="X77" s="2"/>
      <c r="Y77">
        <v>100000000</v>
      </c>
      <c r="Z77">
        <v>100000</v>
      </c>
      <c r="AA77">
        <v>2</v>
      </c>
      <c r="AB77" s="2">
        <v>5492</v>
      </c>
      <c r="AC77">
        <f t="shared" si="8"/>
        <v>549.20000000000005</v>
      </c>
      <c r="AD77">
        <f t="shared" si="9"/>
        <v>1.8208302986161691</v>
      </c>
      <c r="AG77">
        <v>100000000</v>
      </c>
      <c r="AH77">
        <v>100000</v>
      </c>
      <c r="AI77">
        <v>2</v>
      </c>
      <c r="AJ77" s="2">
        <v>5366</v>
      </c>
      <c r="AK77">
        <f t="shared" si="10"/>
        <v>536.6</v>
      </c>
      <c r="AL77">
        <f t="shared" si="11"/>
        <v>1.8635855385762206</v>
      </c>
      <c r="AM77" s="2"/>
      <c r="AO77">
        <v>100000000</v>
      </c>
      <c r="AP77">
        <v>100000</v>
      </c>
      <c r="AQ77">
        <v>2</v>
      </c>
      <c r="AR77" s="2">
        <f t="shared" si="16"/>
        <v>5429</v>
      </c>
      <c r="AS77">
        <f t="shared" si="12"/>
        <v>542.9</v>
      </c>
      <c r="AT77">
        <f t="shared" si="13"/>
        <v>1.8430114489048748</v>
      </c>
      <c r="AW77">
        <v>100000000</v>
      </c>
      <c r="AX77">
        <v>100000</v>
      </c>
      <c r="AY77">
        <v>2</v>
      </c>
      <c r="AZ77" s="2">
        <f t="shared" si="17"/>
        <v>5413</v>
      </c>
      <c r="BA77">
        <f t="shared" si="18"/>
        <v>541.29999999999995</v>
      </c>
      <c r="BB77" s="3">
        <f t="shared" si="15"/>
        <v>1.8474043968224645</v>
      </c>
    </row>
    <row r="78" spans="1:54" x14ac:dyDescent="0.25">
      <c r="A78">
        <v>100000000</v>
      </c>
      <c r="B78">
        <v>100000</v>
      </c>
      <c r="C78">
        <v>4</v>
      </c>
      <c r="D78" s="2">
        <v>5569</v>
      </c>
      <c r="E78">
        <f t="shared" si="2"/>
        <v>556.9</v>
      </c>
      <c r="F78">
        <f t="shared" si="3"/>
        <v>1.7956545160711079</v>
      </c>
      <c r="I78">
        <v>100000000</v>
      </c>
      <c r="J78">
        <v>100000</v>
      </c>
      <c r="K78">
        <v>4</v>
      </c>
      <c r="L78" s="2">
        <v>5538</v>
      </c>
      <c r="M78">
        <f t="shared" si="4"/>
        <v>553.79999999999995</v>
      </c>
      <c r="N78">
        <f t="shared" si="5"/>
        <v>1.8057060310581436</v>
      </c>
      <c r="O78" s="2"/>
      <c r="Q78">
        <v>100000000</v>
      </c>
      <c r="R78">
        <v>100000</v>
      </c>
      <c r="S78">
        <v>4</v>
      </c>
      <c r="T78" s="2">
        <v>5710</v>
      </c>
      <c r="U78">
        <f t="shared" si="6"/>
        <v>571</v>
      </c>
      <c r="V78">
        <f t="shared" si="7"/>
        <v>1.7513134851138354</v>
      </c>
      <c r="X78" s="2"/>
      <c r="Y78">
        <v>100000000</v>
      </c>
      <c r="Z78">
        <v>100000</v>
      </c>
      <c r="AA78">
        <v>4</v>
      </c>
      <c r="AB78" s="2">
        <v>5632</v>
      </c>
      <c r="AC78">
        <f t="shared" si="8"/>
        <v>563.20000000000005</v>
      </c>
      <c r="AD78">
        <f t="shared" si="9"/>
        <v>1.7755681818181817</v>
      </c>
      <c r="AG78">
        <v>100000000</v>
      </c>
      <c r="AH78">
        <v>100000</v>
      </c>
      <c r="AI78">
        <v>4</v>
      </c>
      <c r="AJ78" s="2">
        <v>5897</v>
      </c>
      <c r="AK78">
        <f t="shared" si="10"/>
        <v>589.70000000000005</v>
      </c>
      <c r="AL78">
        <f t="shared" si="11"/>
        <v>1.6957775139901645</v>
      </c>
      <c r="AM78" s="2"/>
      <c r="AO78">
        <v>100000000</v>
      </c>
      <c r="AP78">
        <v>100000</v>
      </c>
      <c r="AQ78">
        <v>4</v>
      </c>
      <c r="AR78" s="2">
        <f t="shared" si="16"/>
        <v>5669.2</v>
      </c>
      <c r="AS78">
        <f t="shared" si="12"/>
        <v>566.91999999999996</v>
      </c>
      <c r="AT78">
        <f t="shared" si="13"/>
        <v>1.7648039456102864</v>
      </c>
      <c r="AW78">
        <v>100000000</v>
      </c>
      <c r="AX78">
        <v>100000</v>
      </c>
      <c r="AY78">
        <v>4</v>
      </c>
      <c r="AZ78" s="2">
        <f t="shared" si="17"/>
        <v>5632</v>
      </c>
      <c r="BA78">
        <f t="shared" si="18"/>
        <v>563.20000000000005</v>
      </c>
      <c r="BB78" s="3">
        <f t="shared" si="15"/>
        <v>1.7755681818181817</v>
      </c>
    </row>
    <row r="79" spans="1:54" x14ac:dyDescent="0.25">
      <c r="A79">
        <v>100000000</v>
      </c>
      <c r="B79">
        <v>100000</v>
      </c>
      <c r="C79">
        <v>8</v>
      </c>
      <c r="D79" s="2">
        <v>6006</v>
      </c>
      <c r="E79">
        <f t="shared" si="2"/>
        <v>600.6</v>
      </c>
      <c r="F79">
        <f t="shared" si="3"/>
        <v>1.665001665001665</v>
      </c>
      <c r="I79">
        <v>100000000</v>
      </c>
      <c r="J79">
        <v>100000</v>
      </c>
      <c r="K79">
        <v>8</v>
      </c>
      <c r="L79" s="2">
        <v>5335</v>
      </c>
      <c r="M79">
        <f t="shared" si="4"/>
        <v>533.5</v>
      </c>
      <c r="N79">
        <f t="shared" si="5"/>
        <v>1.8744142455482662</v>
      </c>
      <c r="O79" s="2"/>
      <c r="Q79">
        <v>100000000</v>
      </c>
      <c r="R79">
        <v>100000</v>
      </c>
      <c r="S79">
        <v>8</v>
      </c>
      <c r="T79" s="2">
        <v>5819</v>
      </c>
      <c r="U79">
        <f t="shared" si="6"/>
        <v>581.9</v>
      </c>
      <c r="V79">
        <f t="shared" si="7"/>
        <v>1.7185083347654235</v>
      </c>
      <c r="X79" s="2"/>
      <c r="Y79">
        <v>100000000</v>
      </c>
      <c r="Z79">
        <v>100000</v>
      </c>
      <c r="AA79">
        <v>8</v>
      </c>
      <c r="AB79" s="2">
        <v>5662</v>
      </c>
      <c r="AC79">
        <f t="shared" si="8"/>
        <v>566.20000000000005</v>
      </c>
      <c r="AD79">
        <f t="shared" si="9"/>
        <v>1.7661603673613564</v>
      </c>
      <c r="AG79">
        <v>100000000</v>
      </c>
      <c r="AH79">
        <v>100000</v>
      </c>
      <c r="AI79">
        <v>8</v>
      </c>
      <c r="AJ79" s="2">
        <v>5772</v>
      </c>
      <c r="AK79">
        <f t="shared" si="10"/>
        <v>577.20000000000005</v>
      </c>
      <c r="AL79">
        <f t="shared" si="11"/>
        <v>1.7325017325017324</v>
      </c>
      <c r="AM79" s="2"/>
      <c r="AO79">
        <v>100000000</v>
      </c>
      <c r="AP79">
        <v>100000</v>
      </c>
      <c r="AQ79">
        <v>8</v>
      </c>
      <c r="AR79" s="2">
        <f t="shared" si="16"/>
        <v>5718.8</v>
      </c>
      <c r="AS79">
        <f t="shared" si="12"/>
        <v>571.88</v>
      </c>
      <c r="AT79">
        <f t="shared" si="13"/>
        <v>1.7513172690356889</v>
      </c>
      <c r="AW79">
        <v>100000000</v>
      </c>
      <c r="AX79">
        <v>100000</v>
      </c>
      <c r="AY79">
        <v>8</v>
      </c>
      <c r="AZ79" s="2">
        <f t="shared" si="17"/>
        <v>5772</v>
      </c>
      <c r="BA79">
        <f t="shared" si="18"/>
        <v>577.20000000000005</v>
      </c>
      <c r="BB79" s="3">
        <f t="shared" si="15"/>
        <v>1.7325017325017324</v>
      </c>
    </row>
    <row r="80" spans="1:54" x14ac:dyDescent="0.25">
      <c r="A80">
        <v>100000000</v>
      </c>
      <c r="B80">
        <v>100000</v>
      </c>
      <c r="C80">
        <v>64</v>
      </c>
      <c r="D80" s="2">
        <v>5414</v>
      </c>
      <c r="E80">
        <f t="shared" si="2"/>
        <v>541.4</v>
      </c>
      <c r="F80">
        <f t="shared" si="3"/>
        <v>1.847063169560399</v>
      </c>
      <c r="I80">
        <v>100000000</v>
      </c>
      <c r="J80">
        <v>100000</v>
      </c>
      <c r="K80">
        <v>64</v>
      </c>
      <c r="L80" s="2">
        <v>5694</v>
      </c>
      <c r="M80">
        <f t="shared" si="4"/>
        <v>569.4</v>
      </c>
      <c r="N80">
        <f t="shared" si="5"/>
        <v>1.7562346329469618</v>
      </c>
      <c r="O80" s="2"/>
      <c r="Q80">
        <v>100000000</v>
      </c>
      <c r="R80">
        <v>100000</v>
      </c>
      <c r="S80">
        <v>64</v>
      </c>
      <c r="T80" s="2">
        <v>5585</v>
      </c>
      <c r="U80">
        <f t="shared" si="6"/>
        <v>558.5</v>
      </c>
      <c r="V80">
        <f t="shared" si="7"/>
        <v>1.7905102954341987</v>
      </c>
      <c r="X80" s="2"/>
      <c r="Y80">
        <v>100000000</v>
      </c>
      <c r="Z80">
        <v>100000</v>
      </c>
      <c r="AA80">
        <v>64</v>
      </c>
      <c r="AB80" s="2">
        <v>5647</v>
      </c>
      <c r="AC80">
        <f t="shared" si="8"/>
        <v>564.70000000000005</v>
      </c>
      <c r="AD80">
        <f t="shared" si="9"/>
        <v>1.7708517797060386</v>
      </c>
      <c r="AG80">
        <v>100000000</v>
      </c>
      <c r="AH80">
        <v>100000</v>
      </c>
      <c r="AI80">
        <v>64</v>
      </c>
      <c r="AJ80" s="2">
        <v>5679</v>
      </c>
      <c r="AK80">
        <f t="shared" si="10"/>
        <v>567.9</v>
      </c>
      <c r="AL80">
        <f t="shared" si="11"/>
        <v>1.7608733932030287</v>
      </c>
      <c r="AM80" s="2"/>
      <c r="AO80">
        <v>100000000</v>
      </c>
      <c r="AP80">
        <v>100000</v>
      </c>
      <c r="AQ80">
        <v>64</v>
      </c>
      <c r="AR80" s="2">
        <f t="shared" si="16"/>
        <v>5603.8</v>
      </c>
      <c r="AS80">
        <f t="shared" si="12"/>
        <v>560.38</v>
      </c>
      <c r="AT80">
        <f t="shared" si="13"/>
        <v>1.7851066541701255</v>
      </c>
      <c r="AW80">
        <v>100000000</v>
      </c>
      <c r="AX80">
        <v>100000</v>
      </c>
      <c r="AY80">
        <v>64</v>
      </c>
      <c r="AZ80" s="2">
        <f t="shared" si="17"/>
        <v>5647</v>
      </c>
      <c r="BA80">
        <f t="shared" si="18"/>
        <v>564.70000000000005</v>
      </c>
      <c r="BB80" s="3">
        <f t="shared" si="15"/>
        <v>1.7708517797060386</v>
      </c>
    </row>
    <row r="81" spans="1:54" x14ac:dyDescent="0.25">
      <c r="A81">
        <v>100000000</v>
      </c>
      <c r="B81">
        <v>100000</v>
      </c>
      <c r="C81">
        <v>512</v>
      </c>
      <c r="D81" s="2">
        <v>5834</v>
      </c>
      <c r="E81">
        <f t="shared" si="2"/>
        <v>583.4</v>
      </c>
      <c r="F81">
        <f t="shared" si="3"/>
        <v>1.7140898183064792</v>
      </c>
      <c r="I81">
        <v>100000000</v>
      </c>
      <c r="J81">
        <v>100000</v>
      </c>
      <c r="K81">
        <v>512</v>
      </c>
      <c r="L81" s="2">
        <v>5648</v>
      </c>
      <c r="M81">
        <f t="shared" si="4"/>
        <v>564.79999999999995</v>
      </c>
      <c r="N81">
        <f t="shared" si="5"/>
        <v>1.7705382436260624</v>
      </c>
      <c r="O81" s="2"/>
      <c r="Q81">
        <v>100000000</v>
      </c>
      <c r="R81">
        <v>100000</v>
      </c>
      <c r="S81">
        <v>512</v>
      </c>
      <c r="T81" s="2">
        <v>5585</v>
      </c>
      <c r="U81">
        <f t="shared" si="6"/>
        <v>558.5</v>
      </c>
      <c r="V81">
        <f t="shared" si="7"/>
        <v>1.7905102954341987</v>
      </c>
      <c r="X81" s="2"/>
      <c r="Y81">
        <v>100000000</v>
      </c>
      <c r="Z81">
        <v>100000</v>
      </c>
      <c r="AA81">
        <v>512</v>
      </c>
      <c r="AB81" s="2">
        <v>5616</v>
      </c>
      <c r="AC81">
        <f t="shared" si="8"/>
        <v>561.6</v>
      </c>
      <c r="AD81">
        <f t="shared" si="9"/>
        <v>1.7806267806267806</v>
      </c>
      <c r="AG81">
        <v>100000000</v>
      </c>
      <c r="AH81">
        <v>100000</v>
      </c>
      <c r="AI81">
        <v>512</v>
      </c>
      <c r="AJ81" s="2">
        <v>5757</v>
      </c>
      <c r="AK81">
        <f t="shared" si="10"/>
        <v>575.70000000000005</v>
      </c>
      <c r="AL81">
        <f t="shared" si="11"/>
        <v>1.7370158068438424</v>
      </c>
      <c r="AM81" s="2"/>
      <c r="AO81">
        <v>100000000</v>
      </c>
      <c r="AP81">
        <v>100000</v>
      </c>
      <c r="AQ81">
        <v>512</v>
      </c>
      <c r="AR81" s="2">
        <f t="shared" si="16"/>
        <v>5688</v>
      </c>
      <c r="AS81">
        <f t="shared" si="12"/>
        <v>568.79999999999995</v>
      </c>
      <c r="AT81">
        <f t="shared" si="13"/>
        <v>1.7585561889674728</v>
      </c>
      <c r="AW81">
        <v>100000000</v>
      </c>
      <c r="AX81">
        <v>100000</v>
      </c>
      <c r="AY81">
        <v>512</v>
      </c>
      <c r="AZ81" s="2">
        <f t="shared" si="17"/>
        <v>5648</v>
      </c>
      <c r="BA81">
        <f t="shared" si="18"/>
        <v>564.79999999999995</v>
      </c>
      <c r="BB81" s="3">
        <f t="shared" si="15"/>
        <v>1.7705382436260624</v>
      </c>
    </row>
    <row r="82" spans="1:54" x14ac:dyDescent="0.25">
      <c r="A82">
        <v>100000000</v>
      </c>
      <c r="B82">
        <v>100000</v>
      </c>
      <c r="C82">
        <v>4096</v>
      </c>
      <c r="D82" s="2">
        <v>0</v>
      </c>
      <c r="E82">
        <f t="shared" si="2"/>
        <v>0</v>
      </c>
      <c r="F82" t="e">
        <f t="shared" si="3"/>
        <v>#DIV/0!</v>
      </c>
      <c r="I82">
        <v>100000000</v>
      </c>
      <c r="J82">
        <v>100000</v>
      </c>
      <c r="K82">
        <v>4096</v>
      </c>
      <c r="L82" s="2">
        <v>0</v>
      </c>
      <c r="M82">
        <f t="shared" si="4"/>
        <v>0</v>
      </c>
      <c r="N82" t="e">
        <f t="shared" si="5"/>
        <v>#DIV/0!</v>
      </c>
      <c r="O82" s="2"/>
      <c r="Q82">
        <v>100000000</v>
      </c>
      <c r="R82">
        <v>100000</v>
      </c>
      <c r="S82">
        <v>4096</v>
      </c>
      <c r="T82" s="2">
        <v>0</v>
      </c>
      <c r="U82">
        <f t="shared" si="6"/>
        <v>0</v>
      </c>
      <c r="V82" t="e">
        <f t="shared" si="7"/>
        <v>#DIV/0!</v>
      </c>
      <c r="X82" s="2"/>
      <c r="Y82">
        <v>100000000</v>
      </c>
      <c r="Z82">
        <v>100000</v>
      </c>
      <c r="AA82">
        <v>4096</v>
      </c>
      <c r="AB82" s="2">
        <v>0</v>
      </c>
      <c r="AC82">
        <f t="shared" si="8"/>
        <v>0</v>
      </c>
      <c r="AD82" t="e">
        <f t="shared" si="9"/>
        <v>#DIV/0!</v>
      </c>
      <c r="AG82">
        <v>100000000</v>
      </c>
      <c r="AH82">
        <v>100000</v>
      </c>
      <c r="AI82">
        <v>4096</v>
      </c>
      <c r="AJ82" s="2">
        <v>0</v>
      </c>
      <c r="AK82">
        <f t="shared" si="10"/>
        <v>0</v>
      </c>
      <c r="AL82" t="e">
        <f t="shared" si="11"/>
        <v>#DIV/0!</v>
      </c>
      <c r="AM82" s="2"/>
      <c r="AO82">
        <v>100000000</v>
      </c>
      <c r="AP82">
        <v>100000</v>
      </c>
      <c r="AQ82">
        <v>4096</v>
      </c>
      <c r="AR82" s="2">
        <f t="shared" si="16"/>
        <v>0</v>
      </c>
      <c r="AS82">
        <f t="shared" si="12"/>
        <v>0</v>
      </c>
      <c r="AT82" t="e">
        <f t="shared" si="13"/>
        <v>#DIV/0!</v>
      </c>
      <c r="AW82">
        <v>100000000</v>
      </c>
      <c r="AX82">
        <v>100000</v>
      </c>
      <c r="AY82">
        <v>4096</v>
      </c>
      <c r="AZ82" s="2">
        <f t="shared" si="17"/>
        <v>0</v>
      </c>
      <c r="BA82">
        <f t="shared" si="18"/>
        <v>0</v>
      </c>
      <c r="BB82" s="3" t="e">
        <f t="shared" si="15"/>
        <v>#DIV/0!</v>
      </c>
    </row>
    <row r="83" spans="1:54" x14ac:dyDescent="0.25">
      <c r="A83">
        <v>100000000</v>
      </c>
      <c r="B83">
        <v>1000000</v>
      </c>
      <c r="C83">
        <v>2</v>
      </c>
      <c r="D83" s="2">
        <v>54709</v>
      </c>
      <c r="E83">
        <f t="shared" si="2"/>
        <v>5470.9</v>
      </c>
      <c r="F83">
        <f t="shared" si="3"/>
        <v>0.18278528212908296</v>
      </c>
      <c r="I83">
        <v>100000000</v>
      </c>
      <c r="J83">
        <v>1000000</v>
      </c>
      <c r="K83">
        <v>2</v>
      </c>
      <c r="L83" s="2">
        <v>55131</v>
      </c>
      <c r="M83">
        <f t="shared" si="4"/>
        <v>5513.1</v>
      </c>
      <c r="N83">
        <f t="shared" si="5"/>
        <v>0.18138615298108143</v>
      </c>
      <c r="O83" s="2"/>
      <c r="Q83">
        <v>100000000</v>
      </c>
      <c r="R83">
        <v>1000000</v>
      </c>
      <c r="S83">
        <v>2</v>
      </c>
      <c r="T83" s="2">
        <v>56487</v>
      </c>
      <c r="U83">
        <f t="shared" si="6"/>
        <v>5648.7</v>
      </c>
      <c r="V83">
        <f t="shared" si="7"/>
        <v>0.17703188344220794</v>
      </c>
      <c r="X83" s="2"/>
      <c r="Y83">
        <v>100000000</v>
      </c>
      <c r="Z83">
        <v>1000000</v>
      </c>
      <c r="AA83">
        <v>2</v>
      </c>
      <c r="AB83" s="2">
        <v>52682</v>
      </c>
      <c r="AC83">
        <f t="shared" si="8"/>
        <v>5268.2</v>
      </c>
      <c r="AD83">
        <f t="shared" si="9"/>
        <v>0.18981815420826847</v>
      </c>
      <c r="AG83">
        <v>100000000</v>
      </c>
      <c r="AH83">
        <v>1000000</v>
      </c>
      <c r="AI83">
        <v>2</v>
      </c>
      <c r="AJ83" s="2">
        <v>54615</v>
      </c>
      <c r="AK83">
        <f t="shared" si="10"/>
        <v>5461.5</v>
      </c>
      <c r="AL83">
        <f t="shared" si="11"/>
        <v>0.18309988098507735</v>
      </c>
      <c r="AM83" s="2"/>
      <c r="AO83">
        <v>100000000</v>
      </c>
      <c r="AP83">
        <v>1000000</v>
      </c>
      <c r="AQ83">
        <v>2</v>
      </c>
      <c r="AR83" s="2">
        <f t="shared" si="16"/>
        <v>54724.800000000003</v>
      </c>
      <c r="AS83">
        <f t="shared" si="12"/>
        <v>5472.4800000000005</v>
      </c>
      <c r="AT83">
        <f t="shared" si="13"/>
        <v>0.18282427074914362</v>
      </c>
      <c r="AW83">
        <v>100000000</v>
      </c>
      <c r="AX83">
        <v>1000000</v>
      </c>
      <c r="AY83">
        <v>2</v>
      </c>
      <c r="AZ83" s="2">
        <f t="shared" si="17"/>
        <v>54709</v>
      </c>
      <c r="BA83">
        <f t="shared" si="18"/>
        <v>5470.9</v>
      </c>
      <c r="BB83" s="3">
        <f t="shared" si="15"/>
        <v>0.18278528212908296</v>
      </c>
    </row>
    <row r="84" spans="1:54" x14ac:dyDescent="0.25">
      <c r="A84">
        <v>100000000</v>
      </c>
      <c r="B84">
        <v>1000000</v>
      </c>
      <c r="C84">
        <v>4</v>
      </c>
      <c r="D84" s="2">
        <v>56784</v>
      </c>
      <c r="E84">
        <f t="shared" si="2"/>
        <v>5678.4</v>
      </c>
      <c r="F84">
        <f t="shared" si="3"/>
        <v>0.17610594533671456</v>
      </c>
      <c r="I84">
        <v>100000000</v>
      </c>
      <c r="J84">
        <v>1000000</v>
      </c>
      <c r="K84">
        <v>4</v>
      </c>
      <c r="L84" s="2">
        <v>54241</v>
      </c>
      <c r="M84">
        <f t="shared" si="4"/>
        <v>5424.1</v>
      </c>
      <c r="N84">
        <f t="shared" si="5"/>
        <v>0.184362382699434</v>
      </c>
      <c r="O84" s="2"/>
      <c r="Q84">
        <v>100000000</v>
      </c>
      <c r="R84">
        <v>1000000</v>
      </c>
      <c r="S84">
        <v>4</v>
      </c>
      <c r="T84" s="2">
        <v>55209</v>
      </c>
      <c r="U84">
        <f t="shared" si="6"/>
        <v>5520.9</v>
      </c>
      <c r="V84">
        <f t="shared" si="7"/>
        <v>0.18112988824285897</v>
      </c>
      <c r="X84" s="2"/>
      <c r="Y84">
        <v>100000000</v>
      </c>
      <c r="Z84">
        <v>1000000</v>
      </c>
      <c r="AA84">
        <v>4</v>
      </c>
      <c r="AB84" s="2">
        <v>54272</v>
      </c>
      <c r="AC84">
        <f t="shared" si="8"/>
        <v>5427.2</v>
      </c>
      <c r="AD84">
        <f t="shared" si="9"/>
        <v>0.18425707547169812</v>
      </c>
      <c r="AG84">
        <v>100000000</v>
      </c>
      <c r="AH84">
        <v>1000000</v>
      </c>
      <c r="AI84">
        <v>4</v>
      </c>
      <c r="AJ84" s="2">
        <v>53009</v>
      </c>
      <c r="AK84">
        <f t="shared" si="10"/>
        <v>5300.9</v>
      </c>
      <c r="AL84">
        <f t="shared" si="11"/>
        <v>0.18864721085098757</v>
      </c>
      <c r="AM84" s="2"/>
      <c r="AO84">
        <v>100000000</v>
      </c>
      <c r="AP84">
        <v>1000000</v>
      </c>
      <c r="AQ84">
        <v>4</v>
      </c>
      <c r="AR84" s="2">
        <f t="shared" si="16"/>
        <v>54703</v>
      </c>
      <c r="AS84">
        <f t="shared" si="12"/>
        <v>5470.3</v>
      </c>
      <c r="AT84">
        <f t="shared" si="13"/>
        <v>0.18290050052033865</v>
      </c>
      <c r="AW84">
        <v>100000000</v>
      </c>
      <c r="AX84">
        <v>1000000</v>
      </c>
      <c r="AY84">
        <v>4</v>
      </c>
      <c r="AZ84" s="2">
        <f t="shared" si="17"/>
        <v>54272</v>
      </c>
      <c r="BA84">
        <f t="shared" si="18"/>
        <v>5427.2</v>
      </c>
      <c r="BB84" s="3">
        <f t="shared" si="15"/>
        <v>0.18425707547169812</v>
      </c>
    </row>
    <row r="85" spans="1:54" x14ac:dyDescent="0.25">
      <c r="A85">
        <v>100000000</v>
      </c>
      <c r="B85">
        <v>1000000</v>
      </c>
      <c r="C85">
        <v>8</v>
      </c>
      <c r="D85" s="2">
        <v>54631</v>
      </c>
      <c r="E85">
        <f t="shared" si="2"/>
        <v>5463.1</v>
      </c>
      <c r="F85">
        <f t="shared" si="3"/>
        <v>0.18304625578883782</v>
      </c>
      <c r="I85">
        <v>100000000</v>
      </c>
      <c r="J85">
        <v>1000000</v>
      </c>
      <c r="K85">
        <v>8</v>
      </c>
      <c r="L85" s="2">
        <v>54974</v>
      </c>
      <c r="M85">
        <f t="shared" si="4"/>
        <v>5497.4</v>
      </c>
      <c r="N85">
        <f t="shared" si="5"/>
        <v>0.18190417288172589</v>
      </c>
      <c r="O85" s="2"/>
      <c r="Q85">
        <v>100000000</v>
      </c>
      <c r="R85">
        <v>1000000</v>
      </c>
      <c r="S85">
        <v>8</v>
      </c>
      <c r="T85" s="2">
        <v>53103</v>
      </c>
      <c r="U85">
        <f t="shared" si="6"/>
        <v>5310.3</v>
      </c>
      <c r="V85">
        <f t="shared" si="7"/>
        <v>0.18831327796922961</v>
      </c>
      <c r="X85" s="2"/>
      <c r="Y85">
        <v>100000000</v>
      </c>
      <c r="Z85">
        <v>1000000</v>
      </c>
      <c r="AA85">
        <v>8</v>
      </c>
      <c r="AB85" s="2">
        <v>55723</v>
      </c>
      <c r="AC85">
        <f t="shared" si="8"/>
        <v>5572.3</v>
      </c>
      <c r="AD85">
        <f t="shared" si="9"/>
        <v>0.17945911024173142</v>
      </c>
      <c r="AG85">
        <v>100000000</v>
      </c>
      <c r="AH85">
        <v>1000000</v>
      </c>
      <c r="AI85">
        <v>8</v>
      </c>
      <c r="AJ85" s="2">
        <v>55286</v>
      </c>
      <c r="AK85">
        <f t="shared" si="10"/>
        <v>5528.6</v>
      </c>
      <c r="AL85">
        <f t="shared" si="11"/>
        <v>0.18087761820352349</v>
      </c>
      <c r="AM85" s="2"/>
      <c r="AO85">
        <v>100000000</v>
      </c>
      <c r="AP85">
        <v>1000000</v>
      </c>
      <c r="AQ85">
        <v>8</v>
      </c>
      <c r="AR85" s="2">
        <f t="shared" si="16"/>
        <v>54743.4</v>
      </c>
      <c r="AS85">
        <f t="shared" si="12"/>
        <v>5474.34</v>
      </c>
      <c r="AT85">
        <f t="shared" si="13"/>
        <v>0.18272008701700965</v>
      </c>
      <c r="AW85">
        <v>100000000</v>
      </c>
      <c r="AX85">
        <v>1000000</v>
      </c>
      <c r="AY85">
        <v>8</v>
      </c>
      <c r="AZ85" s="2">
        <f t="shared" si="17"/>
        <v>54974</v>
      </c>
      <c r="BA85">
        <f t="shared" si="18"/>
        <v>5497.4</v>
      </c>
      <c r="BB85" s="3">
        <f t="shared" si="15"/>
        <v>0.18190417288172589</v>
      </c>
    </row>
    <row r="86" spans="1:54" x14ac:dyDescent="0.25">
      <c r="A86">
        <v>100000000</v>
      </c>
      <c r="B86">
        <v>1000000</v>
      </c>
      <c r="C86">
        <v>64</v>
      </c>
      <c r="D86" s="2">
        <v>57205</v>
      </c>
      <c r="E86">
        <f t="shared" si="2"/>
        <v>5720.5</v>
      </c>
      <c r="F86">
        <f t="shared" si="3"/>
        <v>0.17480989424001397</v>
      </c>
      <c r="I86">
        <v>100000000</v>
      </c>
      <c r="J86">
        <v>1000000</v>
      </c>
      <c r="K86">
        <v>64</v>
      </c>
      <c r="L86" s="2">
        <v>58344</v>
      </c>
      <c r="M86">
        <f t="shared" si="4"/>
        <v>5834.4</v>
      </c>
      <c r="N86">
        <f t="shared" si="5"/>
        <v>0.17139723022075964</v>
      </c>
      <c r="O86" s="2"/>
      <c r="Q86">
        <v>100000000</v>
      </c>
      <c r="R86">
        <v>1000000</v>
      </c>
      <c r="S86">
        <v>64</v>
      </c>
      <c r="T86" s="2">
        <v>59312</v>
      </c>
      <c r="U86">
        <f t="shared" si="6"/>
        <v>5931.2</v>
      </c>
      <c r="V86">
        <f t="shared" si="7"/>
        <v>0.16859994604801726</v>
      </c>
      <c r="X86" s="2"/>
      <c r="Y86">
        <v>100000000</v>
      </c>
      <c r="Z86">
        <v>1000000</v>
      </c>
      <c r="AA86">
        <v>64</v>
      </c>
      <c r="AB86" s="2">
        <v>56363</v>
      </c>
      <c r="AC86">
        <f t="shared" si="8"/>
        <v>5636.3</v>
      </c>
      <c r="AD86">
        <f t="shared" si="9"/>
        <v>0.17742135798307399</v>
      </c>
      <c r="AG86">
        <v>100000000</v>
      </c>
      <c r="AH86">
        <v>1000000</v>
      </c>
      <c r="AI86">
        <v>64</v>
      </c>
      <c r="AJ86" s="2">
        <v>56098</v>
      </c>
      <c r="AK86">
        <f t="shared" si="10"/>
        <v>5609.8</v>
      </c>
      <c r="AL86">
        <f t="shared" si="11"/>
        <v>0.17825947449106921</v>
      </c>
      <c r="AM86" s="2"/>
      <c r="AO86">
        <v>100000000</v>
      </c>
      <c r="AP86">
        <v>1000000</v>
      </c>
      <c r="AQ86">
        <v>64</v>
      </c>
      <c r="AR86" s="2">
        <f t="shared" si="16"/>
        <v>57464.4</v>
      </c>
      <c r="AS86">
        <f t="shared" si="12"/>
        <v>5746.4400000000005</v>
      </c>
      <c r="AT86">
        <f t="shared" si="13"/>
        <v>0.17409758059658681</v>
      </c>
      <c r="AW86">
        <v>100000000</v>
      </c>
      <c r="AX86">
        <v>1000000</v>
      </c>
      <c r="AY86">
        <v>64</v>
      </c>
      <c r="AZ86" s="2">
        <f t="shared" si="17"/>
        <v>57205</v>
      </c>
      <c r="BA86">
        <f t="shared" si="18"/>
        <v>5720.5</v>
      </c>
      <c r="BB86" s="3">
        <f t="shared" si="15"/>
        <v>0.17480989424001397</v>
      </c>
    </row>
    <row r="87" spans="1:54" x14ac:dyDescent="0.25">
      <c r="A87">
        <v>100000000</v>
      </c>
      <c r="B87">
        <v>1000000</v>
      </c>
      <c r="C87">
        <v>512</v>
      </c>
      <c r="D87" s="2">
        <v>0</v>
      </c>
      <c r="E87">
        <f t="shared" si="2"/>
        <v>0</v>
      </c>
      <c r="F87" t="e">
        <f t="shared" si="3"/>
        <v>#DIV/0!</v>
      </c>
      <c r="I87">
        <v>100000000</v>
      </c>
      <c r="J87">
        <v>1000000</v>
      </c>
      <c r="K87">
        <v>512</v>
      </c>
      <c r="L87" s="2">
        <v>0</v>
      </c>
      <c r="M87">
        <f t="shared" si="4"/>
        <v>0</v>
      </c>
      <c r="N87" t="e">
        <f t="shared" si="5"/>
        <v>#DIV/0!</v>
      </c>
      <c r="O87" s="2"/>
      <c r="Q87">
        <v>100000000</v>
      </c>
      <c r="R87">
        <v>1000000</v>
      </c>
      <c r="S87">
        <v>512</v>
      </c>
      <c r="T87" s="2">
        <v>0</v>
      </c>
      <c r="U87">
        <f t="shared" si="6"/>
        <v>0</v>
      </c>
      <c r="V87" t="e">
        <f t="shared" si="7"/>
        <v>#DIV/0!</v>
      </c>
      <c r="X87" s="2"/>
      <c r="Y87">
        <v>100000000</v>
      </c>
      <c r="Z87">
        <v>1000000</v>
      </c>
      <c r="AA87">
        <v>512</v>
      </c>
      <c r="AB87" s="2">
        <v>0</v>
      </c>
      <c r="AC87">
        <f t="shared" si="8"/>
        <v>0</v>
      </c>
      <c r="AD87" t="e">
        <f t="shared" si="9"/>
        <v>#DIV/0!</v>
      </c>
      <c r="AG87">
        <v>100000000</v>
      </c>
      <c r="AH87">
        <v>1000000</v>
      </c>
      <c r="AI87">
        <v>512</v>
      </c>
      <c r="AJ87" s="2">
        <v>0</v>
      </c>
      <c r="AK87">
        <f t="shared" si="10"/>
        <v>0</v>
      </c>
      <c r="AL87" t="e">
        <f t="shared" si="11"/>
        <v>#DIV/0!</v>
      </c>
      <c r="AM87" s="2"/>
      <c r="AO87">
        <v>100000000</v>
      </c>
      <c r="AP87">
        <v>1000000</v>
      </c>
      <c r="AQ87">
        <v>512</v>
      </c>
      <c r="AR87" s="2">
        <f t="shared" ref="AR87:AR100" si="47">AVERAGE(AJ87,AB87,T87,L87,D87)</f>
        <v>0</v>
      </c>
      <c r="AS87">
        <f t="shared" si="12"/>
        <v>0</v>
      </c>
      <c r="AT87" t="e">
        <f t="shared" si="13"/>
        <v>#DIV/0!</v>
      </c>
      <c r="AW87">
        <v>100000000</v>
      </c>
      <c r="AX87">
        <v>1000000</v>
      </c>
      <c r="AY87">
        <v>512</v>
      </c>
      <c r="AZ87" s="2">
        <f t="shared" ref="AZ87:AZ100" si="48">MEDIAN(AJ87,AB87,T87,L87,D87)</f>
        <v>0</v>
      </c>
      <c r="BA87">
        <f t="shared" si="18"/>
        <v>0</v>
      </c>
      <c r="BB87" s="3" t="e">
        <f t="shared" si="15"/>
        <v>#DIV/0!</v>
      </c>
    </row>
    <row r="88" spans="1:54" x14ac:dyDescent="0.25">
      <c r="A88">
        <v>100000000</v>
      </c>
      <c r="B88">
        <v>10000000</v>
      </c>
      <c r="C88">
        <v>2</v>
      </c>
      <c r="D88" s="2">
        <v>494833</v>
      </c>
      <c r="E88">
        <f t="shared" ref="E88:E100" si="49">D88/10</f>
        <v>49483.3</v>
      </c>
      <c r="F88">
        <f t="shared" ref="F88:F100" si="50">(10/D88)*1000</f>
        <v>2.0208838133269205E-2</v>
      </c>
      <c r="I88">
        <v>100000000</v>
      </c>
      <c r="J88">
        <v>10000000</v>
      </c>
      <c r="K88">
        <v>2</v>
      </c>
      <c r="L88" s="2">
        <v>483039</v>
      </c>
      <c r="M88">
        <f t="shared" ref="M88:M100" si="51">L88/10</f>
        <v>48303.9</v>
      </c>
      <c r="N88">
        <f t="shared" ref="N88:N100" si="52">(10/L88)*1000</f>
        <v>2.0702262136183622E-2</v>
      </c>
      <c r="O88" s="2"/>
      <c r="Q88">
        <v>100000000</v>
      </c>
      <c r="R88">
        <v>10000000</v>
      </c>
      <c r="S88">
        <v>2</v>
      </c>
      <c r="T88" s="2">
        <v>487859</v>
      </c>
      <c r="U88">
        <f t="shared" ref="U88:U100" si="53">T88/10</f>
        <v>48785.9</v>
      </c>
      <c r="V88">
        <f t="shared" ref="V88:V100" si="54">(10/T88)*1000</f>
        <v>2.0497725777325004E-2</v>
      </c>
      <c r="X88" s="2"/>
      <c r="Y88">
        <v>100000000</v>
      </c>
      <c r="Z88">
        <v>10000000</v>
      </c>
      <c r="AA88">
        <v>2</v>
      </c>
      <c r="AB88" s="2">
        <v>500885</v>
      </c>
      <c r="AC88">
        <f t="shared" ref="AC88:AC100" si="55">AB88/10</f>
        <v>50088.5</v>
      </c>
      <c r="AD88">
        <f t="shared" ref="AD88:AD100" si="56">(10/AB88)*1000</f>
        <v>1.9964662547291297E-2</v>
      </c>
      <c r="AG88">
        <v>100000000</v>
      </c>
      <c r="AH88">
        <v>10000000</v>
      </c>
      <c r="AI88">
        <v>2</v>
      </c>
      <c r="AJ88" s="2">
        <v>495941</v>
      </c>
      <c r="AK88">
        <f t="shared" ref="AK88:AK100" si="57">AJ88/10</f>
        <v>49594.1</v>
      </c>
      <c r="AL88">
        <f t="shared" ref="AL88:AL100" si="58">(10/AJ88)*1000</f>
        <v>2.0163688825888565E-2</v>
      </c>
      <c r="AM88" s="2"/>
      <c r="AO88">
        <v>100000000</v>
      </c>
      <c r="AP88">
        <v>10000000</v>
      </c>
      <c r="AQ88">
        <v>2</v>
      </c>
      <c r="AR88" s="2">
        <f t="shared" si="47"/>
        <v>492511.4</v>
      </c>
      <c r="AS88">
        <f t="shared" ref="AS88:AS100" si="59">AR88/10</f>
        <v>49251.14</v>
      </c>
      <c r="AT88">
        <f t="shared" ref="AT88:AT100" si="60">AVERAGE(F88,N88,V88,AD88,AL88)</f>
        <v>2.0307435483991537E-2</v>
      </c>
      <c r="AW88">
        <v>100000000</v>
      </c>
      <c r="AX88">
        <v>10000000</v>
      </c>
      <c r="AY88">
        <v>2</v>
      </c>
      <c r="AZ88" s="2">
        <f t="shared" si="48"/>
        <v>494833</v>
      </c>
      <c r="BA88">
        <f t="shared" ref="BA88:BA100" si="61">MEDIAN(E88,M88,U88,AC88,AK88)</f>
        <v>49483.3</v>
      </c>
      <c r="BB88" s="3">
        <f t="shared" ref="BB88:BB100" si="62">MEDIAN(F88,N88,V88,AD88,AL88)</f>
        <v>2.0208838133269205E-2</v>
      </c>
    </row>
    <row r="89" spans="1:54" x14ac:dyDescent="0.25">
      <c r="A89">
        <v>100000000</v>
      </c>
      <c r="B89">
        <v>10000000</v>
      </c>
      <c r="C89">
        <v>4</v>
      </c>
      <c r="D89" s="2">
        <v>376382</v>
      </c>
      <c r="E89">
        <f t="shared" si="49"/>
        <v>37638.199999999997</v>
      </c>
      <c r="F89">
        <f t="shared" si="50"/>
        <v>2.6568751959445455E-2</v>
      </c>
      <c r="I89">
        <v>100000000</v>
      </c>
      <c r="J89">
        <v>10000000</v>
      </c>
      <c r="K89">
        <v>4</v>
      </c>
      <c r="L89" s="2">
        <v>354245</v>
      </c>
      <c r="M89">
        <f t="shared" si="51"/>
        <v>35424.5</v>
      </c>
      <c r="N89">
        <f t="shared" si="52"/>
        <v>2.8229050515885899E-2</v>
      </c>
      <c r="O89" s="2"/>
      <c r="Q89">
        <v>100000000</v>
      </c>
      <c r="R89">
        <v>10000000</v>
      </c>
      <c r="S89">
        <v>4</v>
      </c>
      <c r="T89" s="2">
        <v>352748</v>
      </c>
      <c r="U89">
        <f t="shared" si="53"/>
        <v>35274.800000000003</v>
      </c>
      <c r="V89">
        <f t="shared" si="54"/>
        <v>2.8348849603683082E-2</v>
      </c>
      <c r="X89" s="2"/>
      <c r="Y89">
        <v>100000000</v>
      </c>
      <c r="Z89">
        <v>10000000</v>
      </c>
      <c r="AA89">
        <v>4</v>
      </c>
      <c r="AB89" s="2">
        <v>342655</v>
      </c>
      <c r="AC89">
        <f t="shared" si="55"/>
        <v>34265.5</v>
      </c>
      <c r="AD89">
        <f t="shared" si="56"/>
        <v>2.9183872991784737E-2</v>
      </c>
      <c r="AG89">
        <v>100000000</v>
      </c>
      <c r="AH89">
        <v>10000000</v>
      </c>
      <c r="AI89">
        <v>4</v>
      </c>
      <c r="AJ89" s="2">
        <v>350783</v>
      </c>
      <c r="AK89">
        <f t="shared" si="57"/>
        <v>35078.300000000003</v>
      </c>
      <c r="AL89">
        <f t="shared" si="58"/>
        <v>2.8507652879415479E-2</v>
      </c>
      <c r="AM89" s="2"/>
      <c r="AO89">
        <v>100000000</v>
      </c>
      <c r="AP89">
        <v>10000000</v>
      </c>
      <c r="AQ89">
        <v>4</v>
      </c>
      <c r="AR89" s="2">
        <f t="shared" si="47"/>
        <v>355362.6</v>
      </c>
      <c r="AS89">
        <f t="shared" si="59"/>
        <v>35536.259999999995</v>
      </c>
      <c r="AT89">
        <f t="shared" si="60"/>
        <v>2.8167635590042928E-2</v>
      </c>
      <c r="AW89">
        <v>100000000</v>
      </c>
      <c r="AX89">
        <v>10000000</v>
      </c>
      <c r="AY89">
        <v>4</v>
      </c>
      <c r="AZ89" s="2">
        <f t="shared" si="48"/>
        <v>352748</v>
      </c>
      <c r="BA89">
        <f t="shared" si="61"/>
        <v>35274.800000000003</v>
      </c>
      <c r="BB89" s="3">
        <f t="shared" si="62"/>
        <v>2.8348849603683082E-2</v>
      </c>
    </row>
    <row r="90" spans="1:54" x14ac:dyDescent="0.25">
      <c r="A90">
        <v>100000000</v>
      </c>
      <c r="B90">
        <v>10000000</v>
      </c>
      <c r="C90">
        <v>8</v>
      </c>
      <c r="D90" s="2">
        <v>361141</v>
      </c>
      <c r="E90">
        <f t="shared" si="49"/>
        <v>36114.1</v>
      </c>
      <c r="F90">
        <f t="shared" si="50"/>
        <v>2.769001581099903E-2</v>
      </c>
      <c r="I90">
        <v>100000000</v>
      </c>
      <c r="J90">
        <v>10000000</v>
      </c>
      <c r="K90">
        <v>8</v>
      </c>
      <c r="L90" s="2">
        <v>348692</v>
      </c>
      <c r="M90">
        <f t="shared" si="51"/>
        <v>34869.199999999997</v>
      </c>
      <c r="N90">
        <f t="shared" si="52"/>
        <v>2.8678604613813909E-2</v>
      </c>
      <c r="O90" s="2"/>
      <c r="Q90">
        <v>100000000</v>
      </c>
      <c r="R90">
        <v>10000000</v>
      </c>
      <c r="S90">
        <v>8</v>
      </c>
      <c r="T90" s="2">
        <v>371733</v>
      </c>
      <c r="U90">
        <f t="shared" si="53"/>
        <v>37173.300000000003</v>
      </c>
      <c r="V90">
        <f t="shared" si="54"/>
        <v>2.6901028426316739E-2</v>
      </c>
      <c r="X90" s="2"/>
      <c r="Y90">
        <v>100000000</v>
      </c>
      <c r="Z90">
        <v>10000000</v>
      </c>
      <c r="AA90">
        <v>8</v>
      </c>
      <c r="AB90" s="2">
        <v>370719</v>
      </c>
      <c r="AC90">
        <f t="shared" si="55"/>
        <v>37071.9</v>
      </c>
      <c r="AD90">
        <f t="shared" si="56"/>
        <v>2.6974608800735867E-2</v>
      </c>
      <c r="AG90">
        <v>100000000</v>
      </c>
      <c r="AH90">
        <v>10000000</v>
      </c>
      <c r="AI90">
        <v>8</v>
      </c>
      <c r="AJ90" s="2">
        <v>369112</v>
      </c>
      <c r="AK90">
        <f t="shared" si="57"/>
        <v>36911.199999999997</v>
      </c>
      <c r="AL90">
        <f t="shared" si="58"/>
        <v>2.7092047942088037E-2</v>
      </c>
      <c r="AM90" s="2"/>
      <c r="AO90">
        <v>100000000</v>
      </c>
      <c r="AP90">
        <v>10000000</v>
      </c>
      <c r="AQ90">
        <v>8</v>
      </c>
      <c r="AR90" s="2">
        <f t="shared" si="47"/>
        <v>364279.4</v>
      </c>
      <c r="AS90">
        <f t="shared" si="59"/>
        <v>36427.94</v>
      </c>
      <c r="AT90">
        <f t="shared" si="60"/>
        <v>2.7467261118790713E-2</v>
      </c>
      <c r="AW90">
        <v>100000000</v>
      </c>
      <c r="AX90">
        <v>10000000</v>
      </c>
      <c r="AY90">
        <v>8</v>
      </c>
      <c r="AZ90" s="2">
        <f t="shared" si="48"/>
        <v>369112</v>
      </c>
      <c r="BA90">
        <f t="shared" si="61"/>
        <v>36911.199999999997</v>
      </c>
      <c r="BB90" s="3">
        <f t="shared" si="62"/>
        <v>2.7092047942088037E-2</v>
      </c>
    </row>
    <row r="91" spans="1:54" x14ac:dyDescent="0.25">
      <c r="A91">
        <v>100000000</v>
      </c>
      <c r="B91">
        <v>10000000</v>
      </c>
      <c r="C91">
        <v>64</v>
      </c>
      <c r="D91" s="2">
        <v>0</v>
      </c>
      <c r="E91">
        <f t="shared" si="49"/>
        <v>0</v>
      </c>
      <c r="F91" t="e">
        <f t="shared" si="50"/>
        <v>#DIV/0!</v>
      </c>
      <c r="I91">
        <v>100000000</v>
      </c>
      <c r="J91">
        <v>10000000</v>
      </c>
      <c r="K91">
        <v>64</v>
      </c>
      <c r="L91" s="2">
        <v>0</v>
      </c>
      <c r="M91">
        <f t="shared" si="51"/>
        <v>0</v>
      </c>
      <c r="N91" t="e">
        <f t="shared" si="52"/>
        <v>#DIV/0!</v>
      </c>
      <c r="O91" s="2"/>
      <c r="Q91">
        <v>100000000</v>
      </c>
      <c r="R91">
        <v>10000000</v>
      </c>
      <c r="S91">
        <v>64</v>
      </c>
      <c r="T91" s="2">
        <v>0</v>
      </c>
      <c r="U91">
        <f t="shared" si="53"/>
        <v>0</v>
      </c>
      <c r="V91" t="e">
        <f t="shared" si="54"/>
        <v>#DIV/0!</v>
      </c>
      <c r="X91" s="2"/>
      <c r="Y91">
        <v>100000000</v>
      </c>
      <c r="Z91">
        <v>10000000</v>
      </c>
      <c r="AA91">
        <v>64</v>
      </c>
      <c r="AB91" s="2">
        <v>0</v>
      </c>
      <c r="AC91">
        <f t="shared" si="55"/>
        <v>0</v>
      </c>
      <c r="AD91" t="e">
        <f t="shared" si="56"/>
        <v>#DIV/0!</v>
      </c>
      <c r="AG91">
        <v>100000000</v>
      </c>
      <c r="AH91">
        <v>10000000</v>
      </c>
      <c r="AI91">
        <v>64</v>
      </c>
      <c r="AJ91" s="2">
        <v>0</v>
      </c>
      <c r="AK91">
        <f t="shared" si="57"/>
        <v>0</v>
      </c>
      <c r="AL91" t="e">
        <f t="shared" si="58"/>
        <v>#DIV/0!</v>
      </c>
      <c r="AM91" s="2"/>
      <c r="AO91">
        <v>100000000</v>
      </c>
      <c r="AP91">
        <v>10000000</v>
      </c>
      <c r="AQ91">
        <v>64</v>
      </c>
      <c r="AR91" s="2">
        <f t="shared" si="47"/>
        <v>0</v>
      </c>
      <c r="AS91">
        <f t="shared" si="59"/>
        <v>0</v>
      </c>
      <c r="AT91" t="e">
        <f t="shared" si="60"/>
        <v>#DIV/0!</v>
      </c>
      <c r="AW91">
        <v>100000000</v>
      </c>
      <c r="AX91">
        <v>10000000</v>
      </c>
      <c r="AY91">
        <v>64</v>
      </c>
      <c r="AZ91" s="2">
        <f t="shared" si="48"/>
        <v>0</v>
      </c>
      <c r="BA91">
        <f t="shared" si="61"/>
        <v>0</v>
      </c>
      <c r="BB91" s="3" t="e">
        <f t="shared" si="62"/>
        <v>#DIV/0!</v>
      </c>
    </row>
    <row r="92" spans="1:54" x14ac:dyDescent="0.25">
      <c r="A92">
        <v>100000000</v>
      </c>
      <c r="B92">
        <v>100000000</v>
      </c>
      <c r="C92">
        <v>2</v>
      </c>
      <c r="D92" s="2">
        <v>0</v>
      </c>
      <c r="E92">
        <f t="shared" si="49"/>
        <v>0</v>
      </c>
      <c r="F92" t="e">
        <f t="shared" si="50"/>
        <v>#DIV/0!</v>
      </c>
      <c r="I92">
        <v>100000000</v>
      </c>
      <c r="J92">
        <v>100000000</v>
      </c>
      <c r="K92">
        <v>2</v>
      </c>
      <c r="L92" s="2">
        <v>0</v>
      </c>
      <c r="M92">
        <f t="shared" si="51"/>
        <v>0</v>
      </c>
      <c r="N92" t="e">
        <f t="shared" si="52"/>
        <v>#DIV/0!</v>
      </c>
      <c r="O92" s="2"/>
      <c r="Q92">
        <v>100000000</v>
      </c>
      <c r="R92">
        <v>100000000</v>
      </c>
      <c r="S92">
        <v>2</v>
      </c>
      <c r="T92" s="2">
        <v>0</v>
      </c>
      <c r="U92">
        <f t="shared" si="53"/>
        <v>0</v>
      </c>
      <c r="V92" t="e">
        <f t="shared" si="54"/>
        <v>#DIV/0!</v>
      </c>
      <c r="X92" s="2"/>
      <c r="Y92">
        <v>100000000</v>
      </c>
      <c r="Z92">
        <v>100000000</v>
      </c>
      <c r="AA92">
        <v>2</v>
      </c>
      <c r="AB92" s="2">
        <v>0</v>
      </c>
      <c r="AC92">
        <f t="shared" si="55"/>
        <v>0</v>
      </c>
      <c r="AD92" t="e">
        <f t="shared" si="56"/>
        <v>#DIV/0!</v>
      </c>
      <c r="AG92">
        <v>100000000</v>
      </c>
      <c r="AH92">
        <v>100000000</v>
      </c>
      <c r="AI92">
        <v>2</v>
      </c>
      <c r="AJ92" s="2">
        <v>0</v>
      </c>
      <c r="AK92">
        <f t="shared" si="57"/>
        <v>0</v>
      </c>
      <c r="AL92" t="e">
        <f t="shared" si="58"/>
        <v>#DIV/0!</v>
      </c>
      <c r="AM92" s="2"/>
      <c r="AO92">
        <v>100000000</v>
      </c>
      <c r="AP92">
        <v>100000000</v>
      </c>
      <c r="AQ92">
        <v>2</v>
      </c>
      <c r="AR92" s="2">
        <f t="shared" si="47"/>
        <v>0</v>
      </c>
      <c r="AS92">
        <f t="shared" si="59"/>
        <v>0</v>
      </c>
      <c r="AT92" t="e">
        <f t="shared" si="60"/>
        <v>#DIV/0!</v>
      </c>
      <c r="AW92">
        <v>100000000</v>
      </c>
      <c r="AX92">
        <v>100000000</v>
      </c>
      <c r="AY92">
        <v>2</v>
      </c>
      <c r="AZ92" s="2">
        <f t="shared" si="48"/>
        <v>0</v>
      </c>
      <c r="BA92">
        <f t="shared" si="61"/>
        <v>0</v>
      </c>
      <c r="BB92" s="3" t="e">
        <f t="shared" si="62"/>
        <v>#DIV/0!</v>
      </c>
    </row>
    <row r="93" spans="1:54" x14ac:dyDescent="0.25">
      <c r="A93">
        <v>100000000</v>
      </c>
      <c r="B93">
        <v>100000000</v>
      </c>
      <c r="C93">
        <v>4</v>
      </c>
      <c r="D93" s="2">
        <v>0</v>
      </c>
      <c r="E93">
        <f t="shared" si="49"/>
        <v>0</v>
      </c>
      <c r="F93" t="e">
        <f t="shared" si="50"/>
        <v>#DIV/0!</v>
      </c>
      <c r="I93">
        <v>100000000</v>
      </c>
      <c r="J93">
        <v>100000000</v>
      </c>
      <c r="K93">
        <v>4</v>
      </c>
      <c r="L93" s="2">
        <v>0</v>
      </c>
      <c r="M93">
        <f t="shared" si="51"/>
        <v>0</v>
      </c>
      <c r="N93" t="e">
        <f t="shared" si="52"/>
        <v>#DIV/0!</v>
      </c>
      <c r="O93" s="2"/>
      <c r="Q93">
        <v>100000000</v>
      </c>
      <c r="R93">
        <v>100000000</v>
      </c>
      <c r="S93">
        <v>4</v>
      </c>
      <c r="T93" s="2">
        <v>0</v>
      </c>
      <c r="U93">
        <f t="shared" si="53"/>
        <v>0</v>
      </c>
      <c r="V93" t="e">
        <f t="shared" si="54"/>
        <v>#DIV/0!</v>
      </c>
      <c r="X93" s="2"/>
      <c r="Y93">
        <v>100000000</v>
      </c>
      <c r="Z93">
        <v>100000000</v>
      </c>
      <c r="AA93">
        <v>4</v>
      </c>
      <c r="AB93" s="2">
        <v>0</v>
      </c>
      <c r="AC93">
        <f t="shared" si="55"/>
        <v>0</v>
      </c>
      <c r="AD93" t="e">
        <f t="shared" si="56"/>
        <v>#DIV/0!</v>
      </c>
      <c r="AG93">
        <v>100000000</v>
      </c>
      <c r="AH93">
        <v>100000000</v>
      </c>
      <c r="AI93">
        <v>4</v>
      </c>
      <c r="AJ93" s="2">
        <v>0</v>
      </c>
      <c r="AK93">
        <f t="shared" si="57"/>
        <v>0</v>
      </c>
      <c r="AL93" t="e">
        <f t="shared" si="58"/>
        <v>#DIV/0!</v>
      </c>
      <c r="AM93" s="2"/>
      <c r="AO93">
        <v>100000000</v>
      </c>
      <c r="AP93">
        <v>100000000</v>
      </c>
      <c r="AQ93">
        <v>4</v>
      </c>
      <c r="AR93" s="2">
        <f t="shared" si="47"/>
        <v>0</v>
      </c>
      <c r="AS93">
        <f t="shared" si="59"/>
        <v>0</v>
      </c>
      <c r="AT93" t="e">
        <f t="shared" si="60"/>
        <v>#DIV/0!</v>
      </c>
      <c r="AW93">
        <v>100000000</v>
      </c>
      <c r="AX93">
        <v>100000000</v>
      </c>
      <c r="AY93">
        <v>4</v>
      </c>
      <c r="AZ93" s="2">
        <f t="shared" si="48"/>
        <v>0</v>
      </c>
      <c r="BA93">
        <f t="shared" si="61"/>
        <v>0</v>
      </c>
      <c r="BB93" s="3" t="e">
        <f t="shared" si="62"/>
        <v>#DIV/0!</v>
      </c>
    </row>
    <row r="94" spans="1:54" x14ac:dyDescent="0.25">
      <c r="A94">
        <v>100000000</v>
      </c>
      <c r="B94">
        <v>100000000</v>
      </c>
      <c r="C94">
        <v>8</v>
      </c>
      <c r="D94" s="2">
        <v>0</v>
      </c>
      <c r="E94">
        <f t="shared" si="49"/>
        <v>0</v>
      </c>
      <c r="F94" t="e">
        <f t="shared" si="50"/>
        <v>#DIV/0!</v>
      </c>
      <c r="I94">
        <v>100000000</v>
      </c>
      <c r="J94">
        <v>100000000</v>
      </c>
      <c r="K94">
        <v>8</v>
      </c>
      <c r="L94" s="2">
        <v>0</v>
      </c>
      <c r="M94">
        <f t="shared" si="51"/>
        <v>0</v>
      </c>
      <c r="N94" t="e">
        <f t="shared" si="52"/>
        <v>#DIV/0!</v>
      </c>
      <c r="O94" s="2"/>
      <c r="Q94">
        <v>100000000</v>
      </c>
      <c r="R94">
        <v>100000000</v>
      </c>
      <c r="S94">
        <v>8</v>
      </c>
      <c r="T94" s="2">
        <v>0</v>
      </c>
      <c r="U94">
        <f t="shared" si="53"/>
        <v>0</v>
      </c>
      <c r="V94" t="e">
        <f t="shared" si="54"/>
        <v>#DIV/0!</v>
      </c>
      <c r="X94" s="2"/>
      <c r="Y94">
        <v>100000000</v>
      </c>
      <c r="Z94">
        <v>100000000</v>
      </c>
      <c r="AA94">
        <v>8</v>
      </c>
      <c r="AB94" s="2">
        <v>0</v>
      </c>
      <c r="AC94">
        <f t="shared" si="55"/>
        <v>0</v>
      </c>
      <c r="AD94" t="e">
        <f t="shared" si="56"/>
        <v>#DIV/0!</v>
      </c>
      <c r="AG94">
        <v>100000000</v>
      </c>
      <c r="AH94">
        <v>100000000</v>
      </c>
      <c r="AI94">
        <v>8</v>
      </c>
      <c r="AJ94" s="2">
        <v>0</v>
      </c>
      <c r="AK94">
        <f t="shared" si="57"/>
        <v>0</v>
      </c>
      <c r="AL94" t="e">
        <f t="shared" si="58"/>
        <v>#DIV/0!</v>
      </c>
      <c r="AM94" s="2"/>
      <c r="AO94">
        <v>100000000</v>
      </c>
      <c r="AP94">
        <v>100000000</v>
      </c>
      <c r="AQ94">
        <v>8</v>
      </c>
      <c r="AR94" s="2">
        <f t="shared" si="47"/>
        <v>0</v>
      </c>
      <c r="AS94">
        <f t="shared" si="59"/>
        <v>0</v>
      </c>
      <c r="AT94" t="e">
        <f t="shared" si="60"/>
        <v>#DIV/0!</v>
      </c>
      <c r="AW94">
        <v>100000000</v>
      </c>
      <c r="AX94">
        <v>100000000</v>
      </c>
      <c r="AY94">
        <v>8</v>
      </c>
      <c r="AZ94" s="2">
        <f t="shared" si="48"/>
        <v>0</v>
      </c>
      <c r="BA94">
        <f t="shared" si="61"/>
        <v>0</v>
      </c>
      <c r="BB94" s="3" t="e">
        <f t="shared" si="62"/>
        <v>#DIV/0!</v>
      </c>
    </row>
    <row r="95" spans="1:54" x14ac:dyDescent="0.25">
      <c r="A95">
        <v>10000000000</v>
      </c>
      <c r="B95">
        <v>1000000</v>
      </c>
      <c r="C95">
        <v>2</v>
      </c>
      <c r="D95" s="2">
        <v>58718</v>
      </c>
      <c r="E95">
        <f t="shared" si="49"/>
        <v>5871.8</v>
      </c>
      <c r="F95">
        <f t="shared" si="50"/>
        <v>0.17030552811744271</v>
      </c>
      <c r="I95">
        <v>10000000000</v>
      </c>
      <c r="J95">
        <v>1000000</v>
      </c>
      <c r="K95">
        <v>2</v>
      </c>
      <c r="L95" s="2">
        <v>53664</v>
      </c>
      <c r="M95">
        <f t="shared" si="51"/>
        <v>5366.4</v>
      </c>
      <c r="N95">
        <f t="shared" si="52"/>
        <v>0.18634466308884914</v>
      </c>
      <c r="O95" s="2"/>
      <c r="Q95">
        <v>10000000000</v>
      </c>
      <c r="R95">
        <v>1000000</v>
      </c>
      <c r="S95">
        <v>2</v>
      </c>
      <c r="T95" s="2">
        <v>57845</v>
      </c>
      <c r="U95">
        <f t="shared" si="53"/>
        <v>5784.5</v>
      </c>
      <c r="V95">
        <f t="shared" si="54"/>
        <v>0.17287578874578616</v>
      </c>
      <c r="X95" s="2"/>
      <c r="Y95">
        <v>10000000000</v>
      </c>
      <c r="Z95">
        <v>1000000</v>
      </c>
      <c r="AA95">
        <v>2</v>
      </c>
      <c r="AB95" s="2">
        <v>56191</v>
      </c>
      <c r="AC95">
        <f t="shared" si="55"/>
        <v>5619.1</v>
      </c>
      <c r="AD95">
        <f t="shared" si="56"/>
        <v>0.17796444270434766</v>
      </c>
      <c r="AG95">
        <v>10000000000</v>
      </c>
      <c r="AH95">
        <v>1000000</v>
      </c>
      <c r="AI95">
        <v>2</v>
      </c>
      <c r="AJ95" s="2">
        <v>55630</v>
      </c>
      <c r="AK95">
        <f t="shared" si="57"/>
        <v>5563</v>
      </c>
      <c r="AL95">
        <f t="shared" si="58"/>
        <v>0.17975912277548084</v>
      </c>
      <c r="AM95" s="2"/>
      <c r="AO95">
        <v>10000000000</v>
      </c>
      <c r="AP95">
        <v>1000000</v>
      </c>
      <c r="AQ95">
        <v>2</v>
      </c>
      <c r="AR95" s="2">
        <f t="shared" si="47"/>
        <v>56409.599999999999</v>
      </c>
      <c r="AS95">
        <f t="shared" si="59"/>
        <v>5640.96</v>
      </c>
      <c r="AT95">
        <f t="shared" si="60"/>
        <v>0.17744990908638131</v>
      </c>
      <c r="AW95">
        <v>10000000000</v>
      </c>
      <c r="AX95">
        <v>1000000</v>
      </c>
      <c r="AY95">
        <v>2</v>
      </c>
      <c r="AZ95" s="2">
        <f t="shared" si="48"/>
        <v>56191</v>
      </c>
      <c r="BA95">
        <f t="shared" si="61"/>
        <v>5619.1</v>
      </c>
      <c r="BB95" s="3">
        <f t="shared" si="62"/>
        <v>0.17796444270434766</v>
      </c>
    </row>
    <row r="96" spans="1:54" x14ac:dyDescent="0.25">
      <c r="A96">
        <v>10000000000</v>
      </c>
      <c r="B96">
        <v>1000000</v>
      </c>
      <c r="C96">
        <v>4</v>
      </c>
      <c r="D96" s="2">
        <v>55989</v>
      </c>
      <c r="E96">
        <f t="shared" si="49"/>
        <v>5598.9</v>
      </c>
      <c r="F96">
        <f t="shared" si="50"/>
        <v>0.17860651199342728</v>
      </c>
      <c r="I96">
        <v>10000000000</v>
      </c>
      <c r="J96">
        <v>1000000</v>
      </c>
      <c r="K96">
        <v>4</v>
      </c>
      <c r="L96" s="2">
        <v>54475</v>
      </c>
      <c r="M96">
        <f t="shared" si="51"/>
        <v>5447.5</v>
      </c>
      <c r="N96">
        <f t="shared" si="52"/>
        <v>0.18357044515832951</v>
      </c>
      <c r="O96" s="2"/>
      <c r="Q96">
        <v>10000000000</v>
      </c>
      <c r="R96">
        <v>1000000</v>
      </c>
      <c r="S96">
        <v>4</v>
      </c>
      <c r="T96" s="2">
        <v>54282</v>
      </c>
      <c r="U96">
        <f t="shared" si="53"/>
        <v>5428.2</v>
      </c>
      <c r="V96">
        <f t="shared" si="54"/>
        <v>0.18422313105633542</v>
      </c>
      <c r="X96" s="2"/>
      <c r="Y96">
        <v>10000000000</v>
      </c>
      <c r="Z96">
        <v>1000000</v>
      </c>
      <c r="AA96">
        <v>4</v>
      </c>
      <c r="AB96" s="2">
        <v>52743</v>
      </c>
      <c r="AC96">
        <f t="shared" si="55"/>
        <v>5274.3</v>
      </c>
      <c r="AD96">
        <f t="shared" si="56"/>
        <v>0.18959861972204842</v>
      </c>
      <c r="AG96">
        <v>10000000000</v>
      </c>
      <c r="AH96">
        <v>1000000</v>
      </c>
      <c r="AI96">
        <v>4</v>
      </c>
      <c r="AJ96" s="2">
        <v>52712</v>
      </c>
      <c r="AK96">
        <f t="shared" si="57"/>
        <v>5271.2</v>
      </c>
      <c r="AL96">
        <f t="shared" si="58"/>
        <v>0.18971012293215964</v>
      </c>
      <c r="AM96" s="2"/>
      <c r="AO96">
        <v>10000000000</v>
      </c>
      <c r="AP96">
        <v>1000000</v>
      </c>
      <c r="AQ96">
        <v>4</v>
      </c>
      <c r="AR96" s="2">
        <f t="shared" si="47"/>
        <v>54040.2</v>
      </c>
      <c r="AS96">
        <f t="shared" si="59"/>
        <v>5404.0199999999995</v>
      </c>
      <c r="AT96">
        <f t="shared" si="60"/>
        <v>0.18514176617246003</v>
      </c>
      <c r="AW96">
        <v>10000000000</v>
      </c>
      <c r="AX96">
        <v>1000000</v>
      </c>
      <c r="AY96">
        <v>4</v>
      </c>
      <c r="AZ96" s="2">
        <f t="shared" si="48"/>
        <v>54282</v>
      </c>
      <c r="BA96">
        <f t="shared" si="61"/>
        <v>5428.2</v>
      </c>
      <c r="BB96" s="3">
        <f t="shared" si="62"/>
        <v>0.18422313105633542</v>
      </c>
    </row>
    <row r="97" spans="1:54" x14ac:dyDescent="0.25">
      <c r="A97">
        <v>10000000000</v>
      </c>
      <c r="B97">
        <v>1000000</v>
      </c>
      <c r="C97">
        <v>8</v>
      </c>
      <c r="D97" s="2">
        <v>54885</v>
      </c>
      <c r="E97">
        <f t="shared" si="49"/>
        <v>5488.5</v>
      </c>
      <c r="F97">
        <f t="shared" si="50"/>
        <v>0.18219914366402479</v>
      </c>
      <c r="I97">
        <v>10000000000</v>
      </c>
      <c r="J97">
        <v>1000000</v>
      </c>
      <c r="K97">
        <v>8</v>
      </c>
      <c r="L97" s="2">
        <v>53464</v>
      </c>
      <c r="M97">
        <f t="shared" si="51"/>
        <v>5346.4</v>
      </c>
      <c r="N97">
        <f t="shared" si="52"/>
        <v>0.18704174771809068</v>
      </c>
      <c r="O97" s="2"/>
      <c r="Q97">
        <v>10000000000</v>
      </c>
      <c r="R97">
        <v>1000000</v>
      </c>
      <c r="S97">
        <v>8</v>
      </c>
      <c r="T97" s="2">
        <v>52513</v>
      </c>
      <c r="U97">
        <f t="shared" si="53"/>
        <v>5251.3</v>
      </c>
      <c r="V97">
        <f t="shared" si="54"/>
        <v>0.19042903661950375</v>
      </c>
      <c r="X97" s="2"/>
      <c r="Y97">
        <v>10000000000</v>
      </c>
      <c r="Z97">
        <v>1000000</v>
      </c>
      <c r="AA97">
        <v>8</v>
      </c>
      <c r="AB97" s="2">
        <v>55412</v>
      </c>
      <c r="AC97">
        <f t="shared" si="55"/>
        <v>5541.2</v>
      </c>
      <c r="AD97">
        <f t="shared" si="56"/>
        <v>0.18046632498375803</v>
      </c>
      <c r="AG97">
        <v>10000000000</v>
      </c>
      <c r="AH97">
        <v>1000000</v>
      </c>
      <c r="AI97">
        <v>8</v>
      </c>
      <c r="AJ97" s="2">
        <v>54725</v>
      </c>
      <c r="AK97">
        <f t="shared" si="57"/>
        <v>5472.5</v>
      </c>
      <c r="AL97">
        <f t="shared" si="58"/>
        <v>0.18273184102329831</v>
      </c>
      <c r="AM97" s="2"/>
      <c r="AO97">
        <v>10000000000</v>
      </c>
      <c r="AP97">
        <v>1000000</v>
      </c>
      <c r="AQ97">
        <v>8</v>
      </c>
      <c r="AR97" s="2">
        <f t="shared" si="47"/>
        <v>54199.8</v>
      </c>
      <c r="AS97">
        <f t="shared" si="59"/>
        <v>5419.9800000000005</v>
      </c>
      <c r="AT97">
        <f t="shared" si="60"/>
        <v>0.18457361880173512</v>
      </c>
      <c r="AW97">
        <v>10000000000</v>
      </c>
      <c r="AX97">
        <v>1000000</v>
      </c>
      <c r="AY97">
        <v>8</v>
      </c>
      <c r="AZ97" s="2">
        <f t="shared" si="48"/>
        <v>54725</v>
      </c>
      <c r="BA97">
        <f t="shared" si="61"/>
        <v>5472.5</v>
      </c>
      <c r="BB97" s="3">
        <f t="shared" si="62"/>
        <v>0.18273184102329831</v>
      </c>
    </row>
    <row r="98" spans="1:54" x14ac:dyDescent="0.25">
      <c r="A98">
        <v>10000000000</v>
      </c>
      <c r="B98">
        <v>10000000</v>
      </c>
      <c r="C98">
        <v>2</v>
      </c>
      <c r="D98" s="2">
        <v>552694</v>
      </c>
      <c r="E98">
        <f t="shared" si="49"/>
        <v>55269.4</v>
      </c>
      <c r="F98">
        <f t="shared" si="50"/>
        <v>1.8093194425848662E-2</v>
      </c>
      <c r="I98">
        <v>10000000000</v>
      </c>
      <c r="J98">
        <v>10000000</v>
      </c>
      <c r="K98">
        <v>2</v>
      </c>
      <c r="L98" s="2">
        <v>552616</v>
      </c>
      <c r="M98">
        <f t="shared" si="51"/>
        <v>55261.599999999999</v>
      </c>
      <c r="N98">
        <f t="shared" si="52"/>
        <v>1.8095748222997525E-2</v>
      </c>
      <c r="O98" s="2"/>
      <c r="Q98">
        <v>10000000000</v>
      </c>
      <c r="R98">
        <v>10000000</v>
      </c>
      <c r="S98">
        <v>2</v>
      </c>
      <c r="T98" s="2">
        <v>556859</v>
      </c>
      <c r="U98">
        <f t="shared" si="53"/>
        <v>55685.9</v>
      </c>
      <c r="V98">
        <f t="shared" si="54"/>
        <v>1.79578672518537E-2</v>
      </c>
      <c r="X98" s="2"/>
      <c r="Y98">
        <v>10000000000</v>
      </c>
      <c r="Z98">
        <v>10000000</v>
      </c>
      <c r="AA98">
        <v>2</v>
      </c>
      <c r="AB98" s="2">
        <v>559402</v>
      </c>
      <c r="AC98">
        <f t="shared" si="55"/>
        <v>55940.2</v>
      </c>
      <c r="AD98">
        <f t="shared" si="56"/>
        <v>1.7876232119298823E-2</v>
      </c>
      <c r="AG98">
        <v>10000000000</v>
      </c>
      <c r="AH98">
        <v>10000000</v>
      </c>
      <c r="AI98">
        <v>2</v>
      </c>
      <c r="AJ98" s="2">
        <v>552647</v>
      </c>
      <c r="AK98">
        <f t="shared" si="57"/>
        <v>55264.7</v>
      </c>
      <c r="AL98">
        <f t="shared" si="58"/>
        <v>1.8094733166017368E-2</v>
      </c>
      <c r="AM98" s="2"/>
      <c r="AO98">
        <v>10000000000</v>
      </c>
      <c r="AP98">
        <v>10000000</v>
      </c>
      <c r="AQ98">
        <v>2</v>
      </c>
      <c r="AR98" s="2">
        <f t="shared" si="47"/>
        <v>554843.6</v>
      </c>
      <c r="AS98">
        <f t="shared" si="59"/>
        <v>55484.36</v>
      </c>
      <c r="AT98">
        <f t="shared" si="60"/>
        <v>1.8023555037203216E-2</v>
      </c>
      <c r="AW98">
        <v>10000000000</v>
      </c>
      <c r="AX98">
        <v>10000000</v>
      </c>
      <c r="AY98">
        <v>2</v>
      </c>
      <c r="AZ98" s="2">
        <f t="shared" si="48"/>
        <v>552694</v>
      </c>
      <c r="BA98">
        <f t="shared" si="61"/>
        <v>55269.4</v>
      </c>
      <c r="BB98" s="3">
        <f t="shared" si="62"/>
        <v>1.8093194425848662E-2</v>
      </c>
    </row>
    <row r="99" spans="1:54" x14ac:dyDescent="0.25">
      <c r="A99">
        <v>10000000000</v>
      </c>
      <c r="B99">
        <v>10000000</v>
      </c>
      <c r="C99">
        <v>4</v>
      </c>
      <c r="D99" s="2">
        <v>586327</v>
      </c>
      <c r="E99">
        <f t="shared" si="49"/>
        <v>58632.7</v>
      </c>
      <c r="F99">
        <f t="shared" si="50"/>
        <v>1.7055329193436428E-2</v>
      </c>
      <c r="I99">
        <v>10000000000</v>
      </c>
      <c r="J99">
        <v>10000000</v>
      </c>
      <c r="K99">
        <v>4</v>
      </c>
      <c r="L99" s="2">
        <v>558168</v>
      </c>
      <c r="M99">
        <f t="shared" si="51"/>
        <v>55816.800000000003</v>
      </c>
      <c r="N99">
        <f t="shared" si="52"/>
        <v>1.791575296326554E-2</v>
      </c>
      <c r="O99" s="2"/>
      <c r="Q99">
        <v>10000000000</v>
      </c>
      <c r="R99">
        <v>10000000</v>
      </c>
      <c r="S99">
        <v>4</v>
      </c>
      <c r="T99" s="2">
        <v>589197</v>
      </c>
      <c r="U99">
        <f t="shared" si="53"/>
        <v>58919.7</v>
      </c>
      <c r="V99">
        <f t="shared" si="54"/>
        <v>1.697225206509877E-2</v>
      </c>
      <c r="X99" s="2"/>
      <c r="Y99">
        <v>10000000000</v>
      </c>
      <c r="Z99">
        <v>10000000</v>
      </c>
      <c r="AA99">
        <v>4</v>
      </c>
      <c r="AB99" s="2">
        <v>611896</v>
      </c>
      <c r="AC99">
        <f t="shared" si="55"/>
        <v>61189.599999999999</v>
      </c>
      <c r="AD99">
        <f t="shared" si="56"/>
        <v>1.6342646462797601E-2</v>
      </c>
      <c r="AG99">
        <v>10000000000</v>
      </c>
      <c r="AH99">
        <v>10000000</v>
      </c>
      <c r="AI99">
        <v>4</v>
      </c>
      <c r="AJ99" s="2">
        <v>617652</v>
      </c>
      <c r="AK99">
        <f t="shared" si="57"/>
        <v>61765.2</v>
      </c>
      <c r="AL99">
        <f t="shared" si="58"/>
        <v>1.6190346667702846E-2</v>
      </c>
      <c r="AM99" s="2"/>
      <c r="AO99">
        <v>10000000000</v>
      </c>
      <c r="AP99">
        <v>10000000</v>
      </c>
      <c r="AQ99">
        <v>4</v>
      </c>
      <c r="AR99" s="2">
        <f t="shared" si="47"/>
        <v>592648</v>
      </c>
      <c r="AS99">
        <f t="shared" si="59"/>
        <v>59264.800000000003</v>
      </c>
      <c r="AT99">
        <f t="shared" si="60"/>
        <v>1.689526547046024E-2</v>
      </c>
      <c r="AW99">
        <v>10000000000</v>
      </c>
      <c r="AX99">
        <v>10000000</v>
      </c>
      <c r="AY99">
        <v>4</v>
      </c>
      <c r="AZ99" s="2">
        <f t="shared" si="48"/>
        <v>589197</v>
      </c>
      <c r="BA99">
        <f t="shared" si="61"/>
        <v>58919.7</v>
      </c>
      <c r="BB99" s="3">
        <f t="shared" si="62"/>
        <v>1.697225206509877E-2</v>
      </c>
    </row>
    <row r="100" spans="1:54" x14ac:dyDescent="0.25">
      <c r="A100">
        <v>10000000000</v>
      </c>
      <c r="B100">
        <v>100000000</v>
      </c>
      <c r="C100">
        <v>2</v>
      </c>
      <c r="D100" s="2">
        <v>5179381</v>
      </c>
      <c r="E100">
        <f t="shared" si="49"/>
        <v>517938.1</v>
      </c>
      <c r="F100">
        <f t="shared" si="50"/>
        <v>1.9307326493262418E-3</v>
      </c>
      <c r="I100">
        <v>10000000000</v>
      </c>
      <c r="J100">
        <v>100000000</v>
      </c>
      <c r="K100">
        <v>2</v>
      </c>
      <c r="L100" s="2">
        <v>4988016</v>
      </c>
      <c r="M100">
        <f t="shared" si="51"/>
        <v>498801.6</v>
      </c>
      <c r="N100">
        <f t="shared" si="52"/>
        <v>2.0048051169041961E-3</v>
      </c>
      <c r="O100" s="2"/>
      <c r="Q100">
        <v>10000000000</v>
      </c>
      <c r="R100">
        <v>100000000</v>
      </c>
      <c r="S100">
        <v>2</v>
      </c>
      <c r="T100" s="2">
        <v>5163142</v>
      </c>
      <c r="U100">
        <f t="shared" si="53"/>
        <v>516314.2</v>
      </c>
      <c r="V100">
        <f t="shared" si="54"/>
        <v>1.9368051469434698E-3</v>
      </c>
      <c r="X100" s="2"/>
      <c r="Y100">
        <v>10000000000</v>
      </c>
      <c r="Z100">
        <v>100000000</v>
      </c>
      <c r="AA100">
        <v>2</v>
      </c>
      <c r="AB100" s="2">
        <v>5654090</v>
      </c>
      <c r="AC100">
        <f t="shared" si="55"/>
        <v>565409</v>
      </c>
      <c r="AD100">
        <f t="shared" si="56"/>
        <v>1.7686312032528665E-3</v>
      </c>
      <c r="AG100">
        <v>10000000000</v>
      </c>
      <c r="AH100">
        <v>100000000</v>
      </c>
      <c r="AI100">
        <v>2</v>
      </c>
      <c r="AJ100" s="2">
        <v>5223092</v>
      </c>
      <c r="AK100">
        <f t="shared" si="57"/>
        <v>522309.2</v>
      </c>
      <c r="AL100">
        <f t="shared" si="58"/>
        <v>1.9145747384882365E-3</v>
      </c>
      <c r="AM100" s="2"/>
      <c r="AO100">
        <v>10000000000</v>
      </c>
      <c r="AP100">
        <v>100000000</v>
      </c>
      <c r="AQ100">
        <v>2</v>
      </c>
      <c r="AR100" s="2">
        <f t="shared" si="47"/>
        <v>5241544.2</v>
      </c>
      <c r="AS100">
        <f t="shared" si="59"/>
        <v>524154.42000000004</v>
      </c>
      <c r="AT100">
        <f t="shared" si="60"/>
        <v>1.9111097709830021E-3</v>
      </c>
      <c r="AW100">
        <v>10000000000</v>
      </c>
      <c r="AX100">
        <v>100000000</v>
      </c>
      <c r="AY100">
        <v>2</v>
      </c>
      <c r="AZ100" s="2">
        <f t="shared" si="48"/>
        <v>5179381</v>
      </c>
      <c r="BA100">
        <f t="shared" si="61"/>
        <v>517938.1</v>
      </c>
      <c r="BB100" s="3">
        <f t="shared" si="62"/>
        <v>1.9307326493262418E-3</v>
      </c>
    </row>
    <row r="112" spans="1:54" x14ac:dyDescent="0.25">
      <c r="A112" s="17" t="s">
        <v>22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21" spans="1:43" x14ac:dyDescent="0.25">
      <c r="A121" s="17" t="s">
        <v>1</v>
      </c>
      <c r="B121" s="17"/>
      <c r="C121" s="17"/>
      <c r="D121" s="17"/>
      <c r="E121" s="1"/>
      <c r="F121" s="1"/>
      <c r="G121" s="17" t="s">
        <v>2</v>
      </c>
      <c r="H121" s="17"/>
      <c r="I121" s="17"/>
      <c r="J121" s="17"/>
      <c r="K121" s="1"/>
      <c r="L121" s="1"/>
      <c r="M121" s="17" t="s">
        <v>3</v>
      </c>
      <c r="N121" s="17"/>
      <c r="O121" s="17"/>
      <c r="P121" s="17"/>
      <c r="Q121" s="1"/>
      <c r="R121" s="1"/>
      <c r="S121" s="17" t="s">
        <v>4</v>
      </c>
      <c r="T121" s="17"/>
      <c r="U121" s="17"/>
      <c r="V121" s="17"/>
      <c r="W121" s="1"/>
      <c r="X121" s="1"/>
      <c r="Y121" s="17" t="s">
        <v>5</v>
      </c>
      <c r="Z121" s="17"/>
      <c r="AA121" s="17"/>
      <c r="AB121" s="17"/>
      <c r="AC121" s="1"/>
      <c r="AD121" s="1"/>
      <c r="AE121" s="17" t="s">
        <v>6</v>
      </c>
      <c r="AF121" s="17"/>
      <c r="AG121" s="17"/>
      <c r="AH121" s="17"/>
      <c r="AI121" s="1"/>
      <c r="AJ121" s="1"/>
      <c r="AK121" s="17" t="s">
        <v>27</v>
      </c>
      <c r="AL121" s="17"/>
      <c r="AM121" s="17"/>
      <c r="AN121" s="17"/>
      <c r="AO121" s="1"/>
      <c r="AP121" s="1"/>
      <c r="AQ121" s="1"/>
    </row>
    <row r="122" spans="1:43" x14ac:dyDescent="0.25">
      <c r="A122" t="s">
        <v>7</v>
      </c>
      <c r="B122" t="s">
        <v>9</v>
      </c>
      <c r="C122" t="s">
        <v>23</v>
      </c>
      <c r="D122" t="s">
        <v>79</v>
      </c>
      <c r="G122" t="s">
        <v>7</v>
      </c>
      <c r="H122" t="s">
        <v>9</v>
      </c>
      <c r="I122" t="s">
        <v>23</v>
      </c>
      <c r="J122" t="s">
        <v>79</v>
      </c>
      <c r="M122" t="s">
        <v>7</v>
      </c>
      <c r="N122" t="s">
        <v>9</v>
      </c>
      <c r="O122" t="s">
        <v>23</v>
      </c>
      <c r="P122" t="s">
        <v>79</v>
      </c>
      <c r="S122" t="s">
        <v>7</v>
      </c>
      <c r="T122" t="s">
        <v>9</v>
      </c>
      <c r="U122" t="s">
        <v>23</v>
      </c>
      <c r="V122" t="s">
        <v>79</v>
      </c>
      <c r="Y122" t="s">
        <v>7</v>
      </c>
      <c r="Z122" t="s">
        <v>9</v>
      </c>
      <c r="AA122" t="s">
        <v>23</v>
      </c>
      <c r="AB122" t="s">
        <v>79</v>
      </c>
      <c r="AE122" t="s">
        <v>7</v>
      </c>
      <c r="AF122" t="s">
        <v>9</v>
      </c>
      <c r="AG122" t="s">
        <v>23</v>
      </c>
      <c r="AH122" t="s">
        <v>79</v>
      </c>
      <c r="AK122" t="s">
        <v>7</v>
      </c>
      <c r="AL122" t="s">
        <v>9</v>
      </c>
      <c r="AM122" t="s">
        <v>23</v>
      </c>
      <c r="AN122" t="s">
        <v>79</v>
      </c>
    </row>
    <row r="123" spans="1:43" x14ac:dyDescent="0.25">
      <c r="A123" t="s">
        <v>15</v>
      </c>
      <c r="B123" t="s">
        <v>18</v>
      </c>
      <c r="C123" t="s">
        <v>19</v>
      </c>
      <c r="D123" t="s">
        <v>19</v>
      </c>
      <c r="G123" t="s">
        <v>15</v>
      </c>
      <c r="H123" t="s">
        <v>18</v>
      </c>
      <c r="I123" t="s">
        <v>19</v>
      </c>
      <c r="J123" t="s">
        <v>19</v>
      </c>
      <c r="M123" t="s">
        <v>15</v>
      </c>
      <c r="N123" t="s">
        <v>18</v>
      </c>
      <c r="O123" t="s">
        <v>19</v>
      </c>
      <c r="P123" t="s">
        <v>19</v>
      </c>
      <c r="S123" t="s">
        <v>15</v>
      </c>
      <c r="T123" t="s">
        <v>18</v>
      </c>
      <c r="U123" t="s">
        <v>19</v>
      </c>
      <c r="V123" t="s">
        <v>19</v>
      </c>
      <c r="Y123" t="s">
        <v>15</v>
      </c>
      <c r="Z123" t="s">
        <v>18</v>
      </c>
      <c r="AA123" t="s">
        <v>19</v>
      </c>
      <c r="AB123" t="s">
        <v>19</v>
      </c>
      <c r="AE123" t="s">
        <v>15</v>
      </c>
      <c r="AF123" t="s">
        <v>18</v>
      </c>
      <c r="AG123" t="s">
        <v>19</v>
      </c>
      <c r="AH123" t="s">
        <v>19</v>
      </c>
      <c r="AK123" t="s">
        <v>15</v>
      </c>
      <c r="AL123" t="s">
        <v>18</v>
      </c>
      <c r="AM123" t="s">
        <v>71</v>
      </c>
      <c r="AN123" t="s">
        <v>71</v>
      </c>
    </row>
    <row r="124" spans="1:43" x14ac:dyDescent="0.25">
      <c r="A124">
        <v>10000</v>
      </c>
      <c r="B124">
        <v>16</v>
      </c>
      <c r="C124">
        <f>B124/A124</f>
        <v>1.6000000000000001E-3</v>
      </c>
      <c r="D124">
        <f>(A124/B124)*1000</f>
        <v>625000</v>
      </c>
      <c r="G124">
        <v>10000</v>
      </c>
      <c r="H124">
        <v>0</v>
      </c>
      <c r="I124">
        <f>H124/G124</f>
        <v>0</v>
      </c>
      <c r="J124" t="e">
        <f>(G124/H124)*1000</f>
        <v>#DIV/0!</v>
      </c>
      <c r="M124">
        <v>10000</v>
      </c>
      <c r="N124">
        <v>0</v>
      </c>
      <c r="O124">
        <f>N124/M124</f>
        <v>0</v>
      </c>
      <c r="P124" t="e">
        <f>(M124/N124)*1000</f>
        <v>#DIV/0!</v>
      </c>
      <c r="S124">
        <v>10000</v>
      </c>
      <c r="T124">
        <v>0</v>
      </c>
      <c r="U124">
        <f>T124/S124</f>
        <v>0</v>
      </c>
      <c r="V124" t="e">
        <f>(S124/T124)*1000</f>
        <v>#DIV/0!</v>
      </c>
      <c r="Y124">
        <v>10000</v>
      </c>
      <c r="Z124">
        <v>0</v>
      </c>
      <c r="AA124">
        <f>Z124/Y124</f>
        <v>0</v>
      </c>
      <c r="AB124" t="e">
        <f>(Y124/Z124)*1000</f>
        <v>#DIV/0!</v>
      </c>
      <c r="AE124">
        <v>10000</v>
      </c>
      <c r="AF124">
        <f t="shared" ref="AF124:AG128" si="63">AVERAGE(Z124,T124,N124,H124,B124)</f>
        <v>3.2</v>
      </c>
      <c r="AG124">
        <f t="shared" si="63"/>
        <v>3.2000000000000003E-4</v>
      </c>
      <c r="AH124" t="e">
        <f>AVERAGE(D124,J124,P124,V124,AB124)</f>
        <v>#DIV/0!</v>
      </c>
      <c r="AK124">
        <v>10000</v>
      </c>
      <c r="AL124">
        <f>MEDIAN(Z124,T124,N124,H124,B124)</f>
        <v>0</v>
      </c>
      <c r="AM124">
        <f>MEDIAN(C124,I124,O124,U124,AA124)</f>
        <v>0</v>
      </c>
      <c r="AN124" t="e">
        <f>MEDIAN(D124,J124,P124,V124,AB124)</f>
        <v>#DIV/0!</v>
      </c>
    </row>
    <row r="125" spans="1:43" x14ac:dyDescent="0.25">
      <c r="A125">
        <v>100000</v>
      </c>
      <c r="B125">
        <v>0</v>
      </c>
      <c r="C125">
        <f>B125/A125</f>
        <v>0</v>
      </c>
      <c r="D125" t="e">
        <f t="shared" ref="D125:D128" si="64">(A125/B125)*1000</f>
        <v>#DIV/0!</v>
      </c>
      <c r="G125">
        <v>100000</v>
      </c>
      <c r="H125">
        <v>0</v>
      </c>
      <c r="I125">
        <f>H125/G125</f>
        <v>0</v>
      </c>
      <c r="J125" t="e">
        <f t="shared" ref="J125:J128" si="65">(G125/H125)*1000</f>
        <v>#DIV/0!</v>
      </c>
      <c r="M125">
        <v>100000</v>
      </c>
      <c r="N125">
        <v>0</v>
      </c>
      <c r="O125">
        <f>N125/M125</f>
        <v>0</v>
      </c>
      <c r="P125" t="e">
        <f t="shared" ref="P125:P128" si="66">(M125/N125)*1000</f>
        <v>#DIV/0!</v>
      </c>
      <c r="S125">
        <v>100000</v>
      </c>
      <c r="T125">
        <v>0</v>
      </c>
      <c r="U125">
        <f>T125/S125</f>
        <v>0</v>
      </c>
      <c r="V125" t="e">
        <f t="shared" ref="V125:V128" si="67">(S125/T125)*1000</f>
        <v>#DIV/0!</v>
      </c>
      <c r="Y125">
        <v>100000</v>
      </c>
      <c r="Z125">
        <v>7</v>
      </c>
      <c r="AA125">
        <f>Z125/Y125</f>
        <v>6.9999999999999994E-5</v>
      </c>
      <c r="AB125">
        <f t="shared" ref="AB125:AB128" si="68">(Y125/Z125)*1000</f>
        <v>14285714.285714285</v>
      </c>
      <c r="AE125">
        <v>100000</v>
      </c>
      <c r="AF125">
        <f t="shared" si="63"/>
        <v>1.4</v>
      </c>
      <c r="AG125">
        <f t="shared" si="63"/>
        <v>1.3999999999999998E-5</v>
      </c>
      <c r="AH125" t="e">
        <f t="shared" ref="AH125:AH128" si="69">AVERAGE(D125,J125,P125,V125,AB125)</f>
        <v>#DIV/0!</v>
      </c>
      <c r="AK125">
        <v>100000</v>
      </c>
      <c r="AL125">
        <f>MEDIAN(Z125,T125,N125,H125,B125)</f>
        <v>0</v>
      </c>
      <c r="AM125">
        <f>MEDIAN(C125,I125,O125,U125,AA125)</f>
        <v>0</v>
      </c>
      <c r="AN125" t="e">
        <f t="shared" ref="AN125:AN128" si="70">MEDIAN(D125,J125,P125,V125,AB125)</f>
        <v>#DIV/0!</v>
      </c>
    </row>
    <row r="126" spans="1:43" x14ac:dyDescent="0.25">
      <c r="A126">
        <v>1000000</v>
      </c>
      <c r="B126">
        <v>15</v>
      </c>
      <c r="C126">
        <f>B126/A126</f>
        <v>1.5E-5</v>
      </c>
      <c r="D126">
        <f t="shared" si="64"/>
        <v>66666666.666666672</v>
      </c>
      <c r="G126">
        <v>1000000</v>
      </c>
      <c r="H126">
        <v>0</v>
      </c>
      <c r="I126">
        <f>H126/G126</f>
        <v>0</v>
      </c>
      <c r="J126" t="e">
        <f t="shared" si="65"/>
        <v>#DIV/0!</v>
      </c>
      <c r="M126">
        <v>1000000</v>
      </c>
      <c r="N126">
        <v>0</v>
      </c>
      <c r="O126">
        <f>N126/M126</f>
        <v>0</v>
      </c>
      <c r="P126" t="e">
        <f t="shared" si="66"/>
        <v>#DIV/0!</v>
      </c>
      <c r="S126">
        <v>1000000</v>
      </c>
      <c r="T126">
        <v>15</v>
      </c>
      <c r="U126">
        <f>T126/S126</f>
        <v>1.5E-5</v>
      </c>
      <c r="V126">
        <f t="shared" si="67"/>
        <v>66666666.666666672</v>
      </c>
      <c r="Y126">
        <v>1000000</v>
      </c>
      <c r="Z126">
        <v>16</v>
      </c>
      <c r="AA126">
        <f>Z126/Y126</f>
        <v>1.5999999999999999E-5</v>
      </c>
      <c r="AB126">
        <f t="shared" si="68"/>
        <v>62500000</v>
      </c>
      <c r="AE126">
        <v>1000000</v>
      </c>
      <c r="AF126">
        <f t="shared" si="63"/>
        <v>9.1999999999999993</v>
      </c>
      <c r="AG126">
        <f t="shared" si="63"/>
        <v>9.2E-6</v>
      </c>
      <c r="AH126" t="e">
        <f t="shared" si="69"/>
        <v>#DIV/0!</v>
      </c>
      <c r="AK126">
        <v>1000000</v>
      </c>
      <c r="AL126">
        <f>MEDIAN(Z126,T126,N126,H126,B126)</f>
        <v>15</v>
      </c>
      <c r="AM126">
        <f>MEDIAN(C126,I126,O126,U126,AA126)</f>
        <v>1.5E-5</v>
      </c>
      <c r="AN126" t="e">
        <f t="shared" si="70"/>
        <v>#DIV/0!</v>
      </c>
    </row>
    <row r="127" spans="1:43" x14ac:dyDescent="0.25">
      <c r="A127">
        <v>10000000</v>
      </c>
      <c r="B127">
        <v>234</v>
      </c>
      <c r="C127">
        <f>B127/A127</f>
        <v>2.34E-5</v>
      </c>
      <c r="D127">
        <f t="shared" si="64"/>
        <v>42735042.735042736</v>
      </c>
      <c r="G127">
        <v>10000000</v>
      </c>
      <c r="H127">
        <v>234</v>
      </c>
      <c r="I127">
        <f>H127/G127</f>
        <v>2.34E-5</v>
      </c>
      <c r="J127">
        <f t="shared" si="65"/>
        <v>42735042.735042736</v>
      </c>
      <c r="M127">
        <v>10000000</v>
      </c>
      <c r="N127">
        <v>234</v>
      </c>
      <c r="O127">
        <f>N127/M127</f>
        <v>2.34E-5</v>
      </c>
      <c r="P127">
        <f t="shared" si="66"/>
        <v>42735042.735042736</v>
      </c>
      <c r="S127">
        <v>10000000</v>
      </c>
      <c r="T127">
        <v>218</v>
      </c>
      <c r="U127">
        <f>T127/S127</f>
        <v>2.1800000000000001E-5</v>
      </c>
      <c r="V127">
        <f t="shared" si="67"/>
        <v>45871559.633027524</v>
      </c>
      <c r="Y127">
        <v>10000000</v>
      </c>
      <c r="Z127">
        <v>234</v>
      </c>
      <c r="AA127">
        <f>Z127/Y127</f>
        <v>2.34E-5</v>
      </c>
      <c r="AB127">
        <f t="shared" si="68"/>
        <v>42735042.735042736</v>
      </c>
      <c r="AE127">
        <v>10000000</v>
      </c>
      <c r="AF127">
        <f t="shared" si="63"/>
        <v>230.8</v>
      </c>
      <c r="AG127">
        <f t="shared" si="63"/>
        <v>2.3079999999999999E-5</v>
      </c>
      <c r="AH127">
        <f t="shared" si="69"/>
        <v>43362346.114639699</v>
      </c>
      <c r="AK127">
        <v>10000000</v>
      </c>
      <c r="AL127">
        <f>MEDIAN(Z127,T127,N127,H127,B127)</f>
        <v>234</v>
      </c>
      <c r="AM127">
        <f>MEDIAN(C127,I127,O127,U127,AA127)</f>
        <v>2.34E-5</v>
      </c>
      <c r="AN127">
        <f t="shared" si="70"/>
        <v>42735042.735042736</v>
      </c>
    </row>
    <row r="128" spans="1:43" x14ac:dyDescent="0.25">
      <c r="A128">
        <v>100000000</v>
      </c>
      <c r="B128">
        <v>2839</v>
      </c>
      <c r="C128">
        <f>B128/A128</f>
        <v>2.8390000000000001E-5</v>
      </c>
      <c r="D128">
        <f t="shared" si="64"/>
        <v>35223670.306445926</v>
      </c>
      <c r="G128">
        <v>100000000</v>
      </c>
      <c r="H128">
        <v>2828</v>
      </c>
      <c r="I128">
        <f>H128/G128</f>
        <v>2.828E-5</v>
      </c>
      <c r="J128">
        <f t="shared" si="65"/>
        <v>35360678.925035365</v>
      </c>
      <c r="M128">
        <v>100000000</v>
      </c>
      <c r="N128">
        <v>2855</v>
      </c>
      <c r="O128">
        <f>N128/M128</f>
        <v>2.8549999999999999E-5</v>
      </c>
      <c r="P128">
        <f t="shared" si="66"/>
        <v>35026269.702276707</v>
      </c>
      <c r="S128">
        <v>100000000</v>
      </c>
      <c r="T128">
        <v>2898</v>
      </c>
      <c r="U128">
        <f>T128/S128</f>
        <v>2.898E-5</v>
      </c>
      <c r="V128">
        <f t="shared" si="67"/>
        <v>34506556.24568668</v>
      </c>
      <c r="Y128">
        <v>100000000</v>
      </c>
      <c r="Z128">
        <v>2980</v>
      </c>
      <c r="AA128">
        <f>Z128/Y128</f>
        <v>2.9799999999999999E-5</v>
      </c>
      <c r="AB128">
        <f t="shared" si="68"/>
        <v>33557046.979865775</v>
      </c>
      <c r="AE128">
        <v>100000000</v>
      </c>
      <c r="AF128">
        <f t="shared" si="63"/>
        <v>2880</v>
      </c>
      <c r="AG128">
        <f t="shared" si="63"/>
        <v>2.8800000000000002E-5</v>
      </c>
      <c r="AH128">
        <f t="shared" si="69"/>
        <v>34734844.431862094</v>
      </c>
      <c r="AK128">
        <v>100000000</v>
      </c>
      <c r="AL128">
        <f>MEDIAN(Z128,T128,N128,H128,B128)</f>
        <v>2855</v>
      </c>
      <c r="AM128">
        <f>MEDIAN(C128,I128,O128,U128,AA128)</f>
        <v>2.8549999999999999E-5</v>
      </c>
      <c r="AN128">
        <f t="shared" si="70"/>
        <v>35026269.702276707</v>
      </c>
    </row>
  </sheetData>
  <mergeCells count="16">
    <mergeCell ref="A2:P2"/>
    <mergeCell ref="A112:N112"/>
    <mergeCell ref="A121:D121"/>
    <mergeCell ref="G121:J121"/>
    <mergeCell ref="AW4:BB4"/>
    <mergeCell ref="AO4:AT4"/>
    <mergeCell ref="A4:F4"/>
    <mergeCell ref="I4:N4"/>
    <mergeCell ref="Q4:V4"/>
    <mergeCell ref="Y4:AD4"/>
    <mergeCell ref="AG4:AL4"/>
    <mergeCell ref="AK121:AN121"/>
    <mergeCell ref="AE121:AH121"/>
    <mergeCell ref="Y121:AB121"/>
    <mergeCell ref="S121:V121"/>
    <mergeCell ref="M121:P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28"/>
  <sheetViews>
    <sheetView topLeftCell="BA59" workbookViewId="0">
      <selection activeCell="BF63" sqref="BF63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19" bestFit="1" customWidth="1"/>
    <col min="4" max="4" width="14.85546875" bestFit="1" customWidth="1"/>
    <col min="5" max="5" width="12.5703125" bestFit="1" customWidth="1"/>
    <col min="6" max="6" width="19" bestFit="1" customWidth="1"/>
    <col min="7" max="7" width="15.7109375" bestFit="1" customWidth="1"/>
    <col min="8" max="9" width="19" bestFit="1" customWidth="1"/>
    <col min="10" max="10" width="14.7109375" bestFit="1" customWidth="1"/>
    <col min="11" max="11" width="11.85546875" bestFit="1" customWidth="1"/>
    <col min="12" max="12" width="12.140625" bestFit="1" customWidth="1"/>
    <col min="13" max="15" width="19" bestFit="1" customWidth="1"/>
    <col min="16" max="16" width="15.7109375" bestFit="1" customWidth="1"/>
    <col min="17" max="17" width="12.140625" bestFit="1" customWidth="1"/>
    <col min="18" max="18" width="19" bestFit="1" customWidth="1"/>
    <col min="19" max="19" width="11.85546875" bestFit="1" customWidth="1"/>
    <col min="20" max="20" width="12.140625" bestFit="1" customWidth="1"/>
    <col min="21" max="24" width="19" bestFit="1" customWidth="1"/>
    <col min="25" max="25" width="15.7109375" bestFit="1" customWidth="1"/>
    <col min="26" max="26" width="14.7109375" bestFit="1" customWidth="1"/>
    <col min="27" max="28" width="19" bestFit="1" customWidth="1"/>
    <col min="29" max="29" width="14.7109375" bestFit="1" customWidth="1"/>
    <col min="30" max="30" width="19" bestFit="1" customWidth="1"/>
    <col min="31" max="31" width="12.140625" bestFit="1" customWidth="1"/>
    <col min="32" max="32" width="12.5703125" bestFit="1" customWidth="1"/>
    <col min="33" max="33" width="19.140625" bestFit="1" customWidth="1"/>
    <col min="34" max="34" width="15.7109375" bestFit="1" customWidth="1"/>
    <col min="35" max="35" width="11.85546875" bestFit="1" customWidth="1"/>
    <col min="36" max="36" width="12.140625" bestFit="1" customWidth="1"/>
    <col min="37" max="37" width="12.5703125" bestFit="1" customWidth="1"/>
    <col min="38" max="40" width="19" bestFit="1" customWidth="1"/>
    <col min="41" max="41" width="12.5703125" bestFit="1" customWidth="1"/>
    <col min="42" max="42" width="19" bestFit="1" customWidth="1"/>
    <col min="43" max="43" width="15.7109375" bestFit="1" customWidth="1"/>
    <col min="44" max="44" width="12.140625" bestFit="1" customWidth="1"/>
    <col min="45" max="45" width="12.5703125" bestFit="1" customWidth="1"/>
    <col min="46" max="46" width="19" bestFit="1" customWidth="1"/>
    <col min="47" max="47" width="14.7109375" bestFit="1" customWidth="1"/>
    <col min="48" max="48" width="11.85546875" bestFit="1" customWidth="1"/>
    <col min="49" max="49" width="12" bestFit="1" customWidth="1"/>
    <col min="50" max="50" width="14.7109375" bestFit="1" customWidth="1"/>
    <col min="51" max="51" width="19" bestFit="1" customWidth="1"/>
    <col min="52" max="52" width="15.7109375" bestFit="1" customWidth="1"/>
    <col min="53" max="53" width="12.7109375" bestFit="1" customWidth="1"/>
    <col min="54" max="54" width="19.140625" bestFit="1" customWidth="1"/>
    <col min="55" max="55" width="12" bestFit="1" customWidth="1"/>
    <col min="56" max="56" width="14.7109375" bestFit="1" customWidth="1"/>
    <col min="57" max="57" width="11.85546875" bestFit="1" customWidth="1"/>
    <col min="58" max="58" width="12.140625" bestFit="1" customWidth="1"/>
    <col min="59" max="59" width="12.7109375" bestFit="1" customWidth="1"/>
    <col min="60" max="60" width="19" bestFit="1" customWidth="1"/>
    <col min="61" max="61" width="15.7109375" bestFit="1" customWidth="1"/>
  </cols>
  <sheetData>
    <row r="2" spans="1:6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4" spans="1:61" x14ac:dyDescent="0.25">
      <c r="A4" s="17" t="s">
        <v>1</v>
      </c>
      <c r="B4" s="17"/>
      <c r="C4" s="17"/>
      <c r="D4" s="17"/>
      <c r="E4" s="17"/>
      <c r="F4" s="17"/>
      <c r="G4" s="17"/>
      <c r="H4" s="1"/>
      <c r="I4" s="1"/>
      <c r="J4" s="17" t="s">
        <v>2</v>
      </c>
      <c r="K4" s="17"/>
      <c r="L4" s="17"/>
      <c r="M4" s="17"/>
      <c r="N4" s="17"/>
      <c r="O4" s="17"/>
      <c r="P4" s="17"/>
      <c r="Q4" s="1"/>
      <c r="R4" s="1"/>
      <c r="S4" s="17" t="s">
        <v>3</v>
      </c>
      <c r="T4" s="17"/>
      <c r="U4" s="17"/>
      <c r="V4" s="17"/>
      <c r="W4" s="17"/>
      <c r="X4" s="17"/>
      <c r="Y4" s="17"/>
      <c r="Z4" s="1"/>
      <c r="AA4" s="1"/>
      <c r="AB4" s="17" t="s">
        <v>4</v>
      </c>
      <c r="AC4" s="17"/>
      <c r="AD4" s="17"/>
      <c r="AE4" s="17"/>
      <c r="AF4" s="17"/>
      <c r="AG4" s="17"/>
      <c r="AH4" s="17"/>
      <c r="AI4" s="1"/>
      <c r="AJ4" s="1"/>
      <c r="AK4" s="17" t="s">
        <v>5</v>
      </c>
      <c r="AL4" s="17"/>
      <c r="AM4" s="17"/>
      <c r="AN4" s="17"/>
      <c r="AO4" s="17"/>
      <c r="AP4" s="17"/>
      <c r="AQ4" s="17"/>
      <c r="AR4" s="1"/>
      <c r="AS4" s="1"/>
      <c r="AT4" s="17" t="s">
        <v>6</v>
      </c>
      <c r="AU4" s="17"/>
      <c r="AV4" s="17"/>
      <c r="AW4" s="17"/>
      <c r="AX4" s="17"/>
      <c r="AY4" s="17"/>
      <c r="AZ4" s="17"/>
      <c r="BA4" s="1"/>
      <c r="BB4" s="1"/>
      <c r="BC4" s="17" t="s">
        <v>27</v>
      </c>
      <c r="BD4" s="17"/>
      <c r="BE4" s="17"/>
      <c r="BF4" s="17"/>
      <c r="BG4" s="17"/>
      <c r="BH4" s="17"/>
      <c r="BI4" s="17"/>
    </row>
    <row r="5" spans="1:61" x14ac:dyDescent="0.25">
      <c r="A5" t="s">
        <v>7</v>
      </c>
      <c r="B5" t="s">
        <v>7</v>
      </c>
      <c r="C5" t="s">
        <v>8</v>
      </c>
      <c r="D5" t="s">
        <v>9</v>
      </c>
      <c r="E5" t="s">
        <v>26</v>
      </c>
      <c r="F5" t="s">
        <v>24</v>
      </c>
      <c r="G5" t="s">
        <v>80</v>
      </c>
      <c r="J5" t="s">
        <v>7</v>
      </c>
      <c r="K5" t="s">
        <v>7</v>
      </c>
      <c r="L5" t="s">
        <v>8</v>
      </c>
      <c r="M5" t="s">
        <v>9</v>
      </c>
      <c r="N5" t="s">
        <v>26</v>
      </c>
      <c r="O5" t="s">
        <v>24</v>
      </c>
      <c r="P5" t="s">
        <v>80</v>
      </c>
      <c r="S5" t="s">
        <v>7</v>
      </c>
      <c r="T5" t="s">
        <v>7</v>
      </c>
      <c r="U5" t="s">
        <v>8</v>
      </c>
      <c r="V5" t="s">
        <v>9</v>
      </c>
      <c r="W5" t="s">
        <v>26</v>
      </c>
      <c r="X5" t="s">
        <v>24</v>
      </c>
      <c r="Y5" t="s">
        <v>80</v>
      </c>
      <c r="AB5" t="s">
        <v>7</v>
      </c>
      <c r="AC5" t="s">
        <v>7</v>
      </c>
      <c r="AD5" t="s">
        <v>8</v>
      </c>
      <c r="AE5" t="s">
        <v>9</v>
      </c>
      <c r="AF5" t="s">
        <v>26</v>
      </c>
      <c r="AG5" t="s">
        <v>24</v>
      </c>
      <c r="AH5" t="s">
        <v>80</v>
      </c>
      <c r="AK5" t="s">
        <v>7</v>
      </c>
      <c r="AL5" t="s">
        <v>7</v>
      </c>
      <c r="AM5" t="s">
        <v>8</v>
      </c>
      <c r="AN5" t="s">
        <v>9</v>
      </c>
      <c r="AO5" t="s">
        <v>26</v>
      </c>
      <c r="AP5" t="s">
        <v>24</v>
      </c>
      <c r="AQ5" t="s">
        <v>80</v>
      </c>
      <c r="AT5" t="s">
        <v>7</v>
      </c>
      <c r="AU5" t="s">
        <v>7</v>
      </c>
      <c r="AV5" t="s">
        <v>8</v>
      </c>
      <c r="AW5" t="s">
        <v>9</v>
      </c>
      <c r="AX5" t="s">
        <v>26</v>
      </c>
      <c r="AY5" t="s">
        <v>24</v>
      </c>
      <c r="AZ5" t="s">
        <v>80</v>
      </c>
      <c r="BC5" t="s">
        <v>7</v>
      </c>
      <c r="BD5" t="s">
        <v>7</v>
      </c>
      <c r="BE5" t="s">
        <v>8</v>
      </c>
      <c r="BF5" t="s">
        <v>9</v>
      </c>
      <c r="BG5" t="s">
        <v>25</v>
      </c>
      <c r="BH5" t="s">
        <v>24</v>
      </c>
      <c r="BI5" t="s">
        <v>80</v>
      </c>
    </row>
    <row r="6" spans="1:61" x14ac:dyDescent="0.25">
      <c r="A6" t="s">
        <v>15</v>
      </c>
      <c r="B6" t="s">
        <v>16</v>
      </c>
      <c r="C6" t="s">
        <v>17</v>
      </c>
      <c r="D6" t="s">
        <v>18</v>
      </c>
      <c r="E6" t="s">
        <v>15</v>
      </c>
      <c r="F6" t="s">
        <v>19</v>
      </c>
      <c r="G6" t="s">
        <v>19</v>
      </c>
      <c r="J6" t="s">
        <v>15</v>
      </c>
      <c r="K6" t="s">
        <v>16</v>
      </c>
      <c r="L6" t="s">
        <v>17</v>
      </c>
      <c r="M6" t="s">
        <v>18</v>
      </c>
      <c r="N6" t="s">
        <v>15</v>
      </c>
      <c r="O6" t="s">
        <v>19</v>
      </c>
      <c r="P6" t="s">
        <v>19</v>
      </c>
      <c r="S6" t="s">
        <v>15</v>
      </c>
      <c r="T6" t="s">
        <v>16</v>
      </c>
      <c r="U6" t="s">
        <v>17</v>
      </c>
      <c r="V6" t="s">
        <v>18</v>
      </c>
      <c r="W6" t="s">
        <v>15</v>
      </c>
      <c r="X6" t="s">
        <v>19</v>
      </c>
      <c r="Y6" t="s">
        <v>19</v>
      </c>
      <c r="AB6" t="s">
        <v>15</v>
      </c>
      <c r="AC6" t="s">
        <v>16</v>
      </c>
      <c r="AD6" t="s">
        <v>17</v>
      </c>
      <c r="AE6" t="s">
        <v>18</v>
      </c>
      <c r="AF6" t="s">
        <v>15</v>
      </c>
      <c r="AG6" t="s">
        <v>19</v>
      </c>
      <c r="AH6" t="s">
        <v>19</v>
      </c>
      <c r="AK6" t="s">
        <v>15</v>
      </c>
      <c r="AL6" t="s">
        <v>16</v>
      </c>
      <c r="AM6" t="s">
        <v>17</v>
      </c>
      <c r="AN6" t="s">
        <v>18</v>
      </c>
      <c r="AO6" t="s">
        <v>15</v>
      </c>
      <c r="AP6" t="s">
        <v>19</v>
      </c>
      <c r="AQ6" t="s">
        <v>19</v>
      </c>
      <c r="AT6" t="s">
        <v>15</v>
      </c>
      <c r="AU6" t="s">
        <v>16</v>
      </c>
      <c r="AV6" t="s">
        <v>17</v>
      </c>
      <c r="AW6" t="s">
        <v>18</v>
      </c>
      <c r="AX6" t="s">
        <v>15</v>
      </c>
      <c r="AY6" t="s">
        <v>19</v>
      </c>
      <c r="AZ6" t="s">
        <v>19</v>
      </c>
      <c r="BC6" t="s">
        <v>15</v>
      </c>
      <c r="BD6" t="s">
        <v>16</v>
      </c>
      <c r="BE6" t="s">
        <v>17</v>
      </c>
      <c r="BF6" t="s">
        <v>18</v>
      </c>
      <c r="BG6" t="s">
        <v>15</v>
      </c>
      <c r="BH6" t="s">
        <v>19</v>
      </c>
      <c r="BI6" t="s">
        <v>71</v>
      </c>
    </row>
    <row r="7" spans="1:61" x14ac:dyDescent="0.25">
      <c r="A7">
        <v>10000</v>
      </c>
      <c r="B7">
        <v>10000</v>
      </c>
      <c r="C7">
        <v>2</v>
      </c>
      <c r="D7" s="2">
        <v>0</v>
      </c>
      <c r="E7" s="2">
        <f>MIN(B7*10,A7)</f>
        <v>10000</v>
      </c>
      <c r="F7" s="3">
        <f>D7/E7</f>
        <v>0</v>
      </c>
      <c r="G7" s="3" t="e">
        <f>(E7/D7)*1000</f>
        <v>#DIV/0!</v>
      </c>
      <c r="J7">
        <v>10000</v>
      </c>
      <c r="K7">
        <v>10000</v>
      </c>
      <c r="L7">
        <v>2</v>
      </c>
      <c r="M7" s="2">
        <v>15</v>
      </c>
      <c r="N7" s="2">
        <f>MIN(K7*10,J7)</f>
        <v>10000</v>
      </c>
      <c r="O7" s="3">
        <f>M7/N7</f>
        <v>1.5E-3</v>
      </c>
      <c r="P7" s="3">
        <f>(N7/M7)*1000</f>
        <v>666666.66666666663</v>
      </c>
      <c r="Q7" s="2"/>
      <c r="S7">
        <v>10000</v>
      </c>
      <c r="T7">
        <v>10000</v>
      </c>
      <c r="U7">
        <v>2</v>
      </c>
      <c r="V7" s="2">
        <v>0</v>
      </c>
      <c r="W7" s="2">
        <f>MIN(T7*10,S7)</f>
        <v>10000</v>
      </c>
      <c r="X7" s="3">
        <f>V7/W7</f>
        <v>0</v>
      </c>
      <c r="Y7" s="3" t="e">
        <f>(W7/V7)*1000</f>
        <v>#DIV/0!</v>
      </c>
      <c r="AA7" s="2"/>
      <c r="AB7">
        <v>10000</v>
      </c>
      <c r="AC7">
        <v>10000</v>
      </c>
      <c r="AD7">
        <v>2</v>
      </c>
      <c r="AE7" s="2">
        <v>0</v>
      </c>
      <c r="AF7" s="2">
        <f>MIN(AC7*10,AB7)</f>
        <v>10000</v>
      </c>
      <c r="AG7" s="3">
        <f>AE7/AF7</f>
        <v>0</v>
      </c>
      <c r="AH7" s="3" t="e">
        <f>(AF7/AE7)*1000</f>
        <v>#DIV/0!</v>
      </c>
      <c r="AK7">
        <v>10000</v>
      </c>
      <c r="AL7">
        <v>10000</v>
      </c>
      <c r="AM7">
        <v>2</v>
      </c>
      <c r="AN7" s="2">
        <v>0</v>
      </c>
      <c r="AO7" s="2">
        <f>MIN(AL7*10,AK7)</f>
        <v>10000</v>
      </c>
      <c r="AP7" s="3">
        <f>AN7/AO7</f>
        <v>0</v>
      </c>
      <c r="AQ7" s="3" t="e">
        <f>(AO7/AN7)*1000</f>
        <v>#DIV/0!</v>
      </c>
      <c r="AR7" s="2"/>
      <c r="AT7">
        <v>10000</v>
      </c>
      <c r="AU7">
        <v>10000</v>
      </c>
      <c r="AV7">
        <v>2</v>
      </c>
      <c r="AW7" s="2">
        <f t="shared" ref="AW7:AW38" si="0">AVERAGE(AN7,AE7,V7,M7,D7)</f>
        <v>3</v>
      </c>
      <c r="AX7" s="2">
        <f>MIN(AU7*10,AT7)</f>
        <v>10000</v>
      </c>
      <c r="AY7" s="3">
        <f>AW7/AX7</f>
        <v>2.9999999999999997E-4</v>
      </c>
      <c r="AZ7" s="3" t="e">
        <f>AVERAGE(G7,P7,Y7,AH7,AQ7)</f>
        <v>#DIV/0!</v>
      </c>
      <c r="BC7">
        <v>10000</v>
      </c>
      <c r="BD7">
        <v>10000</v>
      </c>
      <c r="BE7">
        <v>2</v>
      </c>
      <c r="BF7" s="2">
        <f t="shared" ref="BF7:BF38" si="1">MEDIAN(AN7,AE7,V7,M7,D7)</f>
        <v>0</v>
      </c>
      <c r="BG7" s="2">
        <f>MIN(BD7*10,BC7)</f>
        <v>10000</v>
      </c>
      <c r="BH7" s="3">
        <f>MEDIAN(F7,O7,X7,AG7,AP7)</f>
        <v>0</v>
      </c>
      <c r="BI7" s="3" t="e">
        <f>MEDIAN(G7,P7,Y7,AH7,AQ7)</f>
        <v>#DIV/0!</v>
      </c>
    </row>
    <row r="8" spans="1:61" x14ac:dyDescent="0.25">
      <c r="A8">
        <v>10000</v>
      </c>
      <c r="B8">
        <v>10000</v>
      </c>
      <c r="C8">
        <v>4</v>
      </c>
      <c r="D8" s="2">
        <v>31</v>
      </c>
      <c r="E8" s="2">
        <f t="shared" ref="E8:E87" si="2">MIN(B8*10,A8)</f>
        <v>10000</v>
      </c>
      <c r="F8" s="3">
        <f t="shared" ref="F8:F87" si="3">D8/E8</f>
        <v>3.0999999999999999E-3</v>
      </c>
      <c r="G8" s="3">
        <f t="shared" ref="G8:G87" si="4">(E8/D8)*1000</f>
        <v>322580.6451612903</v>
      </c>
      <c r="J8">
        <v>10000</v>
      </c>
      <c r="K8">
        <v>10000</v>
      </c>
      <c r="L8">
        <v>4</v>
      </c>
      <c r="M8" s="2">
        <v>0</v>
      </c>
      <c r="N8" s="2">
        <f t="shared" ref="N8:N87" si="5">MIN(K8*10,J8)</f>
        <v>10000</v>
      </c>
      <c r="O8" s="3">
        <f t="shared" ref="O8:O87" si="6">M8/N8</f>
        <v>0</v>
      </c>
      <c r="P8" s="3" t="e">
        <f t="shared" ref="P8:P87" si="7">(N8/M8)*1000</f>
        <v>#DIV/0!</v>
      </c>
      <c r="Q8" s="2"/>
      <c r="S8">
        <v>10000</v>
      </c>
      <c r="T8">
        <v>10000</v>
      </c>
      <c r="U8">
        <v>4</v>
      </c>
      <c r="V8" s="2">
        <v>0</v>
      </c>
      <c r="W8" s="2">
        <f t="shared" ref="W8:W87" si="8">MIN(T8*10,S8)</f>
        <v>10000</v>
      </c>
      <c r="X8" s="3">
        <f t="shared" ref="X8:X87" si="9">V8/W8</f>
        <v>0</v>
      </c>
      <c r="Y8" s="3" t="e">
        <f t="shared" ref="Y8:Y87" si="10">(W8/V8)*1000</f>
        <v>#DIV/0!</v>
      </c>
      <c r="AA8" s="2"/>
      <c r="AB8">
        <v>10000</v>
      </c>
      <c r="AC8">
        <v>10000</v>
      </c>
      <c r="AD8">
        <v>4</v>
      </c>
      <c r="AE8" s="2">
        <v>0</v>
      </c>
      <c r="AF8" s="2">
        <f t="shared" ref="AF8:AF87" si="11">MIN(AC8*10,AB8)</f>
        <v>10000</v>
      </c>
      <c r="AG8" s="3">
        <f t="shared" ref="AG8:AG87" si="12">AE8/AF8</f>
        <v>0</v>
      </c>
      <c r="AH8" s="3" t="e">
        <f t="shared" ref="AH8:AH87" si="13">(AF8/AE8)*1000</f>
        <v>#DIV/0!</v>
      </c>
      <c r="AK8">
        <v>10000</v>
      </c>
      <c r="AL8">
        <v>10000</v>
      </c>
      <c r="AM8">
        <v>4</v>
      </c>
      <c r="AN8" s="2">
        <v>0</v>
      </c>
      <c r="AO8" s="2">
        <f t="shared" ref="AO8:AO87" si="14">MIN(AL8*10,AK8)</f>
        <v>10000</v>
      </c>
      <c r="AP8" s="3">
        <f t="shared" ref="AP8:AP87" si="15">AN8/AO8</f>
        <v>0</v>
      </c>
      <c r="AQ8" s="3" t="e">
        <f t="shared" ref="AQ8:AQ87" si="16">(AO8/AN8)*1000</f>
        <v>#DIV/0!</v>
      </c>
      <c r="AR8" s="2"/>
      <c r="AT8">
        <v>10000</v>
      </c>
      <c r="AU8">
        <v>10000</v>
      </c>
      <c r="AV8">
        <v>4</v>
      </c>
      <c r="AW8" s="2">
        <f t="shared" si="0"/>
        <v>6.2</v>
      </c>
      <c r="AX8" s="2">
        <f t="shared" ref="AX8:AX87" si="17">MIN(AU8*10,AT8)</f>
        <v>10000</v>
      </c>
      <c r="AY8" s="3">
        <f t="shared" ref="AY8:AY87" si="18">AW8/AX8</f>
        <v>6.2E-4</v>
      </c>
      <c r="AZ8" s="3" t="e">
        <f t="shared" ref="AZ8:AZ87" si="19">AVERAGE(G8,P8,Y8,AH8,AQ8)</f>
        <v>#DIV/0!</v>
      </c>
      <c r="BC8">
        <v>10000</v>
      </c>
      <c r="BD8">
        <v>10000</v>
      </c>
      <c r="BE8">
        <v>4</v>
      </c>
      <c r="BF8" s="2">
        <f t="shared" si="1"/>
        <v>0</v>
      </c>
      <c r="BG8" s="2">
        <f t="shared" ref="BG8:BG87" si="20">MIN(BD8*10,BC8)</f>
        <v>10000</v>
      </c>
      <c r="BH8" s="3">
        <f t="shared" ref="BH8:BH39" si="21">MEDIAN(F8,O8,X8,AG8,AP8)</f>
        <v>0</v>
      </c>
      <c r="BI8" s="3" t="e">
        <f t="shared" ref="BI8:BI87" si="22">MEDIAN(G8,P8,Y8,AH8,AQ8)</f>
        <v>#DIV/0!</v>
      </c>
    </row>
    <row r="9" spans="1:61" x14ac:dyDescent="0.25">
      <c r="A9">
        <v>10000</v>
      </c>
      <c r="B9">
        <v>10000</v>
      </c>
      <c r="C9">
        <v>8</v>
      </c>
      <c r="D9" s="2">
        <v>0</v>
      </c>
      <c r="E9" s="2">
        <f t="shared" si="2"/>
        <v>10000</v>
      </c>
      <c r="F9" s="3">
        <f t="shared" si="3"/>
        <v>0</v>
      </c>
      <c r="G9" s="3" t="e">
        <f t="shared" si="4"/>
        <v>#DIV/0!</v>
      </c>
      <c r="J9">
        <v>10000</v>
      </c>
      <c r="K9">
        <v>10000</v>
      </c>
      <c r="L9">
        <v>8</v>
      </c>
      <c r="M9" s="2">
        <v>0</v>
      </c>
      <c r="N9" s="2">
        <f t="shared" si="5"/>
        <v>10000</v>
      </c>
      <c r="O9" s="3">
        <f t="shared" si="6"/>
        <v>0</v>
      </c>
      <c r="P9" s="3" t="e">
        <f t="shared" si="7"/>
        <v>#DIV/0!</v>
      </c>
      <c r="Q9" s="2"/>
      <c r="S9">
        <v>10000</v>
      </c>
      <c r="T9">
        <v>10000</v>
      </c>
      <c r="U9">
        <v>8</v>
      </c>
      <c r="V9" s="2">
        <v>15</v>
      </c>
      <c r="W9" s="2">
        <f t="shared" si="8"/>
        <v>10000</v>
      </c>
      <c r="X9" s="3">
        <f t="shared" si="9"/>
        <v>1.5E-3</v>
      </c>
      <c r="Y9" s="3">
        <f t="shared" si="10"/>
        <v>666666.66666666663</v>
      </c>
      <c r="AA9" s="2"/>
      <c r="AB9">
        <v>10000</v>
      </c>
      <c r="AC9">
        <v>10000</v>
      </c>
      <c r="AD9">
        <v>8</v>
      </c>
      <c r="AE9" s="2">
        <v>0</v>
      </c>
      <c r="AF9" s="2">
        <f t="shared" si="11"/>
        <v>10000</v>
      </c>
      <c r="AG9" s="3">
        <f t="shared" si="12"/>
        <v>0</v>
      </c>
      <c r="AH9" s="3" t="e">
        <f t="shared" si="13"/>
        <v>#DIV/0!</v>
      </c>
      <c r="AK9">
        <v>10000</v>
      </c>
      <c r="AL9">
        <v>10000</v>
      </c>
      <c r="AM9">
        <v>8</v>
      </c>
      <c r="AN9" s="2">
        <v>0</v>
      </c>
      <c r="AO9" s="2">
        <f t="shared" si="14"/>
        <v>10000</v>
      </c>
      <c r="AP9" s="3">
        <f t="shared" si="15"/>
        <v>0</v>
      </c>
      <c r="AQ9" s="3" t="e">
        <f t="shared" si="16"/>
        <v>#DIV/0!</v>
      </c>
      <c r="AR9" s="2"/>
      <c r="AT9">
        <v>10000</v>
      </c>
      <c r="AU9">
        <v>10000</v>
      </c>
      <c r="AV9">
        <v>8</v>
      </c>
      <c r="AW9" s="2">
        <f t="shared" si="0"/>
        <v>3</v>
      </c>
      <c r="AX9" s="2">
        <f t="shared" si="17"/>
        <v>10000</v>
      </c>
      <c r="AY9" s="3">
        <f t="shared" si="18"/>
        <v>2.9999999999999997E-4</v>
      </c>
      <c r="AZ9" s="3" t="e">
        <f t="shared" si="19"/>
        <v>#DIV/0!</v>
      </c>
      <c r="BC9">
        <v>10000</v>
      </c>
      <c r="BD9">
        <v>10000</v>
      </c>
      <c r="BE9">
        <v>8</v>
      </c>
      <c r="BF9" s="2">
        <f t="shared" si="1"/>
        <v>0</v>
      </c>
      <c r="BG9" s="2">
        <f t="shared" si="20"/>
        <v>10000</v>
      </c>
      <c r="BH9" s="3">
        <f t="shared" si="21"/>
        <v>0</v>
      </c>
      <c r="BI9" s="3" t="e">
        <f t="shared" si="22"/>
        <v>#DIV/0!</v>
      </c>
    </row>
    <row r="10" spans="1:61" x14ac:dyDescent="0.25">
      <c r="A10">
        <v>10000</v>
      </c>
      <c r="B10">
        <v>10000</v>
      </c>
      <c r="C10">
        <v>64</v>
      </c>
      <c r="D10" s="2">
        <v>0</v>
      </c>
      <c r="E10" s="2">
        <f t="shared" si="2"/>
        <v>10000</v>
      </c>
      <c r="F10" s="3">
        <f t="shared" si="3"/>
        <v>0</v>
      </c>
      <c r="G10" s="3" t="e">
        <f t="shared" si="4"/>
        <v>#DIV/0!</v>
      </c>
      <c r="J10">
        <v>10000</v>
      </c>
      <c r="K10">
        <v>10000</v>
      </c>
      <c r="L10">
        <v>64</v>
      </c>
      <c r="M10" s="2">
        <v>0</v>
      </c>
      <c r="N10" s="2">
        <f t="shared" si="5"/>
        <v>10000</v>
      </c>
      <c r="O10" s="3">
        <f t="shared" si="6"/>
        <v>0</v>
      </c>
      <c r="P10" s="3" t="e">
        <f t="shared" si="7"/>
        <v>#DIV/0!</v>
      </c>
      <c r="Q10" s="2"/>
      <c r="S10">
        <v>10000</v>
      </c>
      <c r="T10">
        <v>10000</v>
      </c>
      <c r="U10">
        <v>64</v>
      </c>
      <c r="V10" s="2">
        <v>0</v>
      </c>
      <c r="W10" s="2">
        <f t="shared" si="8"/>
        <v>10000</v>
      </c>
      <c r="X10" s="3">
        <f t="shared" si="9"/>
        <v>0</v>
      </c>
      <c r="Y10" s="3" t="e">
        <f t="shared" si="10"/>
        <v>#DIV/0!</v>
      </c>
      <c r="AA10" s="2"/>
      <c r="AB10">
        <v>10000</v>
      </c>
      <c r="AC10">
        <v>10000</v>
      </c>
      <c r="AD10">
        <v>64</v>
      </c>
      <c r="AE10" s="2">
        <v>0</v>
      </c>
      <c r="AF10" s="2">
        <f t="shared" si="11"/>
        <v>10000</v>
      </c>
      <c r="AG10" s="3">
        <f t="shared" si="12"/>
        <v>0</v>
      </c>
      <c r="AH10" s="3" t="e">
        <f t="shared" si="13"/>
        <v>#DIV/0!</v>
      </c>
      <c r="AK10">
        <v>10000</v>
      </c>
      <c r="AL10">
        <v>10000</v>
      </c>
      <c r="AM10">
        <v>64</v>
      </c>
      <c r="AN10" s="2">
        <v>0</v>
      </c>
      <c r="AO10" s="2">
        <f t="shared" si="14"/>
        <v>10000</v>
      </c>
      <c r="AP10" s="3">
        <f t="shared" si="15"/>
        <v>0</v>
      </c>
      <c r="AQ10" s="3" t="e">
        <f t="shared" si="16"/>
        <v>#DIV/0!</v>
      </c>
      <c r="AR10" s="2"/>
      <c r="AT10">
        <v>10000</v>
      </c>
      <c r="AU10">
        <v>10000</v>
      </c>
      <c r="AV10">
        <v>64</v>
      </c>
      <c r="AW10" s="2">
        <f t="shared" si="0"/>
        <v>0</v>
      </c>
      <c r="AX10" s="2">
        <f t="shared" si="17"/>
        <v>10000</v>
      </c>
      <c r="AY10" s="3">
        <f t="shared" si="18"/>
        <v>0</v>
      </c>
      <c r="AZ10" s="3" t="e">
        <f t="shared" si="19"/>
        <v>#DIV/0!</v>
      </c>
      <c r="BC10">
        <v>10000</v>
      </c>
      <c r="BD10">
        <v>10000</v>
      </c>
      <c r="BE10">
        <v>64</v>
      </c>
      <c r="BF10" s="2">
        <f t="shared" si="1"/>
        <v>0</v>
      </c>
      <c r="BG10" s="2">
        <f t="shared" si="20"/>
        <v>10000</v>
      </c>
      <c r="BH10" s="3">
        <f t="shared" si="21"/>
        <v>0</v>
      </c>
      <c r="BI10" s="3" t="e">
        <f t="shared" si="22"/>
        <v>#DIV/0!</v>
      </c>
    </row>
    <row r="11" spans="1:61" x14ac:dyDescent="0.25">
      <c r="A11">
        <v>10000</v>
      </c>
      <c r="B11">
        <v>10000</v>
      </c>
      <c r="C11">
        <v>512</v>
      </c>
      <c r="D11" s="2">
        <v>0</v>
      </c>
      <c r="E11" s="2">
        <f t="shared" si="2"/>
        <v>10000</v>
      </c>
      <c r="F11" s="3">
        <f t="shared" si="3"/>
        <v>0</v>
      </c>
      <c r="G11" s="3" t="e">
        <f t="shared" si="4"/>
        <v>#DIV/0!</v>
      </c>
      <c r="J11">
        <v>10000</v>
      </c>
      <c r="K11">
        <v>10000</v>
      </c>
      <c r="L11">
        <v>512</v>
      </c>
      <c r="M11" s="2">
        <v>0</v>
      </c>
      <c r="N11" s="2">
        <f t="shared" si="5"/>
        <v>10000</v>
      </c>
      <c r="O11" s="3">
        <f t="shared" si="6"/>
        <v>0</v>
      </c>
      <c r="P11" s="3" t="e">
        <f t="shared" si="7"/>
        <v>#DIV/0!</v>
      </c>
      <c r="Q11" s="2"/>
      <c r="S11">
        <v>10000</v>
      </c>
      <c r="T11">
        <v>10000</v>
      </c>
      <c r="U11">
        <v>512</v>
      </c>
      <c r="V11" s="2">
        <v>15</v>
      </c>
      <c r="W11" s="2">
        <f t="shared" si="8"/>
        <v>10000</v>
      </c>
      <c r="X11" s="3">
        <f t="shared" si="9"/>
        <v>1.5E-3</v>
      </c>
      <c r="Y11" s="3">
        <f t="shared" si="10"/>
        <v>666666.66666666663</v>
      </c>
      <c r="AA11" s="2"/>
      <c r="AB11">
        <v>10000</v>
      </c>
      <c r="AC11">
        <v>10000</v>
      </c>
      <c r="AD11">
        <v>512</v>
      </c>
      <c r="AE11" s="2">
        <v>0</v>
      </c>
      <c r="AF11" s="2">
        <f t="shared" si="11"/>
        <v>10000</v>
      </c>
      <c r="AG11" s="3">
        <f t="shared" si="12"/>
        <v>0</v>
      </c>
      <c r="AH11" s="3" t="e">
        <f t="shared" si="13"/>
        <v>#DIV/0!</v>
      </c>
      <c r="AK11">
        <v>10000</v>
      </c>
      <c r="AL11">
        <v>10000</v>
      </c>
      <c r="AM11">
        <v>512</v>
      </c>
      <c r="AN11" s="2">
        <v>15</v>
      </c>
      <c r="AO11" s="2">
        <f t="shared" si="14"/>
        <v>10000</v>
      </c>
      <c r="AP11" s="3">
        <f t="shared" si="15"/>
        <v>1.5E-3</v>
      </c>
      <c r="AQ11" s="3">
        <f t="shared" si="16"/>
        <v>666666.66666666663</v>
      </c>
      <c r="AR11" s="2"/>
      <c r="AT11">
        <v>10000</v>
      </c>
      <c r="AU11">
        <v>10000</v>
      </c>
      <c r="AV11">
        <v>512</v>
      </c>
      <c r="AW11" s="2">
        <f t="shared" si="0"/>
        <v>6</v>
      </c>
      <c r="AX11" s="2">
        <f t="shared" si="17"/>
        <v>10000</v>
      </c>
      <c r="AY11" s="3">
        <f t="shared" si="18"/>
        <v>5.9999999999999995E-4</v>
      </c>
      <c r="AZ11" s="3" t="e">
        <f t="shared" si="19"/>
        <v>#DIV/0!</v>
      </c>
      <c r="BC11">
        <v>10000</v>
      </c>
      <c r="BD11">
        <v>10000</v>
      </c>
      <c r="BE11">
        <v>512</v>
      </c>
      <c r="BF11" s="2">
        <f t="shared" si="1"/>
        <v>0</v>
      </c>
      <c r="BG11" s="2">
        <f t="shared" si="20"/>
        <v>10000</v>
      </c>
      <c r="BH11" s="3">
        <f t="shared" si="21"/>
        <v>0</v>
      </c>
      <c r="BI11" s="3" t="e">
        <f t="shared" si="22"/>
        <v>#DIV/0!</v>
      </c>
    </row>
    <row r="12" spans="1:61" x14ac:dyDescent="0.25">
      <c r="A12">
        <v>10000</v>
      </c>
      <c r="B12">
        <v>10000</v>
      </c>
      <c r="C12">
        <v>4096</v>
      </c>
      <c r="D12" s="2">
        <v>0</v>
      </c>
      <c r="E12" s="2">
        <f t="shared" si="2"/>
        <v>10000</v>
      </c>
      <c r="F12" s="3">
        <f t="shared" si="3"/>
        <v>0</v>
      </c>
      <c r="G12" s="3" t="e">
        <f t="shared" si="4"/>
        <v>#DIV/0!</v>
      </c>
      <c r="J12">
        <v>10000</v>
      </c>
      <c r="K12">
        <v>10000</v>
      </c>
      <c r="L12">
        <v>4096</v>
      </c>
      <c r="M12" s="2">
        <v>16</v>
      </c>
      <c r="N12" s="2">
        <f t="shared" si="5"/>
        <v>10000</v>
      </c>
      <c r="O12" s="3">
        <f t="shared" si="6"/>
        <v>1.6000000000000001E-3</v>
      </c>
      <c r="P12" s="3">
        <f t="shared" si="7"/>
        <v>625000</v>
      </c>
      <c r="Q12" s="2"/>
      <c r="S12">
        <v>10000</v>
      </c>
      <c r="T12">
        <v>10000</v>
      </c>
      <c r="U12">
        <v>4096</v>
      </c>
      <c r="V12" s="2">
        <v>0</v>
      </c>
      <c r="W12" s="2">
        <f t="shared" si="8"/>
        <v>10000</v>
      </c>
      <c r="X12" s="3">
        <f t="shared" si="9"/>
        <v>0</v>
      </c>
      <c r="Y12" s="3" t="e">
        <f t="shared" si="10"/>
        <v>#DIV/0!</v>
      </c>
      <c r="AA12" s="2"/>
      <c r="AB12">
        <v>10000</v>
      </c>
      <c r="AC12">
        <v>10000</v>
      </c>
      <c r="AD12">
        <v>4096</v>
      </c>
      <c r="AE12" s="2">
        <v>0</v>
      </c>
      <c r="AF12" s="2">
        <f t="shared" si="11"/>
        <v>10000</v>
      </c>
      <c r="AG12" s="3">
        <f t="shared" si="12"/>
        <v>0</v>
      </c>
      <c r="AH12" s="3" t="e">
        <f t="shared" si="13"/>
        <v>#DIV/0!</v>
      </c>
      <c r="AK12">
        <v>10000</v>
      </c>
      <c r="AL12">
        <v>10000</v>
      </c>
      <c r="AM12">
        <v>4096</v>
      </c>
      <c r="AN12" s="2">
        <v>0</v>
      </c>
      <c r="AO12" s="2">
        <f t="shared" si="14"/>
        <v>10000</v>
      </c>
      <c r="AP12" s="3">
        <f t="shared" si="15"/>
        <v>0</v>
      </c>
      <c r="AQ12" s="3" t="e">
        <f t="shared" si="16"/>
        <v>#DIV/0!</v>
      </c>
      <c r="AR12" s="2"/>
      <c r="AT12">
        <v>10000</v>
      </c>
      <c r="AU12">
        <v>10000</v>
      </c>
      <c r="AV12">
        <v>4096</v>
      </c>
      <c r="AW12" s="2">
        <f t="shared" si="0"/>
        <v>3.2</v>
      </c>
      <c r="AX12" s="2">
        <f t="shared" si="17"/>
        <v>10000</v>
      </c>
      <c r="AY12" s="3">
        <f t="shared" si="18"/>
        <v>3.2000000000000003E-4</v>
      </c>
      <c r="AZ12" s="3" t="e">
        <f t="shared" si="19"/>
        <v>#DIV/0!</v>
      </c>
      <c r="BC12">
        <v>10000</v>
      </c>
      <c r="BD12">
        <v>10000</v>
      </c>
      <c r="BE12">
        <v>4096</v>
      </c>
      <c r="BF12" s="2">
        <f t="shared" si="1"/>
        <v>0</v>
      </c>
      <c r="BG12" s="2">
        <f t="shared" si="20"/>
        <v>10000</v>
      </c>
      <c r="BH12" s="3">
        <f t="shared" si="21"/>
        <v>0</v>
      </c>
      <c r="BI12" s="3" t="e">
        <f t="shared" si="22"/>
        <v>#DIV/0!</v>
      </c>
    </row>
    <row r="13" spans="1:61" x14ac:dyDescent="0.25">
      <c r="A13">
        <v>10000</v>
      </c>
      <c r="B13">
        <v>100000</v>
      </c>
      <c r="C13">
        <v>2</v>
      </c>
      <c r="D13" s="2">
        <v>0</v>
      </c>
      <c r="E13" s="2">
        <f t="shared" si="2"/>
        <v>10000</v>
      </c>
      <c r="F13" s="3">
        <f t="shared" si="3"/>
        <v>0</v>
      </c>
      <c r="G13" s="3" t="e">
        <f t="shared" si="4"/>
        <v>#DIV/0!</v>
      </c>
      <c r="J13">
        <v>10000</v>
      </c>
      <c r="K13">
        <v>100000</v>
      </c>
      <c r="L13">
        <v>2</v>
      </c>
      <c r="M13" s="2">
        <v>15</v>
      </c>
      <c r="N13" s="2">
        <f t="shared" si="5"/>
        <v>10000</v>
      </c>
      <c r="O13" s="3">
        <f t="shared" si="6"/>
        <v>1.5E-3</v>
      </c>
      <c r="P13" s="3">
        <f t="shared" si="7"/>
        <v>666666.66666666663</v>
      </c>
      <c r="Q13" s="2"/>
      <c r="S13">
        <v>10000</v>
      </c>
      <c r="T13">
        <v>100000</v>
      </c>
      <c r="U13">
        <v>2</v>
      </c>
      <c r="V13" s="2">
        <v>0</v>
      </c>
      <c r="W13" s="2">
        <f t="shared" si="8"/>
        <v>10000</v>
      </c>
      <c r="X13" s="3">
        <f t="shared" si="9"/>
        <v>0</v>
      </c>
      <c r="Y13" s="3" t="e">
        <f t="shared" si="10"/>
        <v>#DIV/0!</v>
      </c>
      <c r="AA13" s="2"/>
      <c r="AB13">
        <v>10000</v>
      </c>
      <c r="AC13">
        <v>100000</v>
      </c>
      <c r="AD13">
        <v>2</v>
      </c>
      <c r="AE13" s="2">
        <v>0</v>
      </c>
      <c r="AF13" s="2">
        <f t="shared" si="11"/>
        <v>10000</v>
      </c>
      <c r="AG13" s="3">
        <f t="shared" si="12"/>
        <v>0</v>
      </c>
      <c r="AH13" s="3" t="e">
        <f t="shared" si="13"/>
        <v>#DIV/0!</v>
      </c>
      <c r="AK13">
        <v>10000</v>
      </c>
      <c r="AL13">
        <v>100000</v>
      </c>
      <c r="AM13">
        <v>2</v>
      </c>
      <c r="AN13" s="2">
        <v>0</v>
      </c>
      <c r="AO13" s="2">
        <f t="shared" si="14"/>
        <v>10000</v>
      </c>
      <c r="AP13" s="3">
        <f t="shared" si="15"/>
        <v>0</v>
      </c>
      <c r="AQ13" s="3" t="e">
        <f t="shared" si="16"/>
        <v>#DIV/0!</v>
      </c>
      <c r="AR13" s="2"/>
      <c r="AT13">
        <v>10000</v>
      </c>
      <c r="AU13">
        <v>100000</v>
      </c>
      <c r="AV13">
        <v>2</v>
      </c>
      <c r="AW13" s="2">
        <f t="shared" si="0"/>
        <v>3</v>
      </c>
      <c r="AX13" s="2">
        <f t="shared" si="17"/>
        <v>10000</v>
      </c>
      <c r="AY13" s="3">
        <f t="shared" si="18"/>
        <v>2.9999999999999997E-4</v>
      </c>
      <c r="AZ13" s="3" t="e">
        <f t="shared" si="19"/>
        <v>#DIV/0!</v>
      </c>
      <c r="BC13">
        <v>10000</v>
      </c>
      <c r="BD13">
        <v>100000</v>
      </c>
      <c r="BE13">
        <v>2</v>
      </c>
      <c r="BF13" s="2">
        <f t="shared" si="1"/>
        <v>0</v>
      </c>
      <c r="BG13" s="2">
        <f t="shared" si="20"/>
        <v>10000</v>
      </c>
      <c r="BH13" s="3">
        <f t="shared" si="21"/>
        <v>0</v>
      </c>
      <c r="BI13" s="3" t="e">
        <f t="shared" si="22"/>
        <v>#DIV/0!</v>
      </c>
    </row>
    <row r="14" spans="1:61" x14ac:dyDescent="0.25">
      <c r="A14">
        <v>10000</v>
      </c>
      <c r="B14">
        <v>100000</v>
      </c>
      <c r="C14">
        <v>4</v>
      </c>
      <c r="D14" s="2">
        <v>0</v>
      </c>
      <c r="E14" s="2">
        <f t="shared" si="2"/>
        <v>10000</v>
      </c>
      <c r="F14" s="3">
        <f t="shared" si="3"/>
        <v>0</v>
      </c>
      <c r="G14" s="3" t="e">
        <f t="shared" si="4"/>
        <v>#DIV/0!</v>
      </c>
      <c r="J14">
        <v>10000</v>
      </c>
      <c r="K14">
        <v>100000</v>
      </c>
      <c r="L14">
        <v>4</v>
      </c>
      <c r="M14" s="2">
        <v>0</v>
      </c>
      <c r="N14" s="2">
        <f t="shared" si="5"/>
        <v>10000</v>
      </c>
      <c r="O14" s="3">
        <f t="shared" si="6"/>
        <v>0</v>
      </c>
      <c r="P14" s="3" t="e">
        <f t="shared" si="7"/>
        <v>#DIV/0!</v>
      </c>
      <c r="Q14" s="2"/>
      <c r="S14">
        <v>10000</v>
      </c>
      <c r="T14">
        <v>100000</v>
      </c>
      <c r="U14">
        <v>4</v>
      </c>
      <c r="V14" s="2">
        <v>0</v>
      </c>
      <c r="W14" s="2">
        <f t="shared" si="8"/>
        <v>10000</v>
      </c>
      <c r="X14" s="3">
        <f t="shared" si="9"/>
        <v>0</v>
      </c>
      <c r="Y14" s="3" t="e">
        <f t="shared" si="10"/>
        <v>#DIV/0!</v>
      </c>
      <c r="AA14" s="2"/>
      <c r="AB14">
        <v>10000</v>
      </c>
      <c r="AC14">
        <v>100000</v>
      </c>
      <c r="AD14">
        <v>4</v>
      </c>
      <c r="AE14" s="2">
        <v>0</v>
      </c>
      <c r="AF14" s="2">
        <f t="shared" si="11"/>
        <v>10000</v>
      </c>
      <c r="AG14" s="3">
        <f t="shared" si="12"/>
        <v>0</v>
      </c>
      <c r="AH14" s="3" t="e">
        <f t="shared" si="13"/>
        <v>#DIV/0!</v>
      </c>
      <c r="AK14">
        <v>10000</v>
      </c>
      <c r="AL14">
        <v>100000</v>
      </c>
      <c r="AM14">
        <v>4</v>
      </c>
      <c r="AN14" s="2">
        <v>15</v>
      </c>
      <c r="AO14" s="2">
        <f t="shared" si="14"/>
        <v>10000</v>
      </c>
      <c r="AP14" s="3">
        <f t="shared" si="15"/>
        <v>1.5E-3</v>
      </c>
      <c r="AQ14" s="3">
        <f t="shared" si="16"/>
        <v>666666.66666666663</v>
      </c>
      <c r="AR14" s="2"/>
      <c r="AT14">
        <v>10000</v>
      </c>
      <c r="AU14">
        <v>100000</v>
      </c>
      <c r="AV14">
        <v>4</v>
      </c>
      <c r="AW14" s="2">
        <f t="shared" si="0"/>
        <v>3</v>
      </c>
      <c r="AX14" s="2">
        <f t="shared" si="17"/>
        <v>10000</v>
      </c>
      <c r="AY14" s="3">
        <f t="shared" si="18"/>
        <v>2.9999999999999997E-4</v>
      </c>
      <c r="AZ14" s="3" t="e">
        <f t="shared" si="19"/>
        <v>#DIV/0!</v>
      </c>
      <c r="BC14">
        <v>10000</v>
      </c>
      <c r="BD14">
        <v>100000</v>
      </c>
      <c r="BE14">
        <v>4</v>
      </c>
      <c r="BF14" s="2">
        <f t="shared" si="1"/>
        <v>0</v>
      </c>
      <c r="BG14" s="2">
        <f t="shared" si="20"/>
        <v>10000</v>
      </c>
      <c r="BH14" s="3">
        <f t="shared" si="21"/>
        <v>0</v>
      </c>
      <c r="BI14" s="3" t="e">
        <f t="shared" si="22"/>
        <v>#DIV/0!</v>
      </c>
    </row>
    <row r="15" spans="1:61" x14ac:dyDescent="0.25">
      <c r="A15">
        <v>10000</v>
      </c>
      <c r="B15">
        <v>100000</v>
      </c>
      <c r="C15">
        <v>8</v>
      </c>
      <c r="D15" s="2">
        <v>0</v>
      </c>
      <c r="E15" s="2">
        <f t="shared" si="2"/>
        <v>10000</v>
      </c>
      <c r="F15" s="3">
        <f t="shared" si="3"/>
        <v>0</v>
      </c>
      <c r="G15" s="3" t="e">
        <f t="shared" si="4"/>
        <v>#DIV/0!</v>
      </c>
      <c r="J15">
        <v>10000</v>
      </c>
      <c r="K15">
        <v>100000</v>
      </c>
      <c r="L15">
        <v>8</v>
      </c>
      <c r="M15" s="2">
        <v>15</v>
      </c>
      <c r="N15" s="2">
        <f t="shared" si="5"/>
        <v>10000</v>
      </c>
      <c r="O15" s="3">
        <f t="shared" si="6"/>
        <v>1.5E-3</v>
      </c>
      <c r="P15" s="3">
        <f t="shared" si="7"/>
        <v>666666.66666666663</v>
      </c>
      <c r="Q15" s="2"/>
      <c r="S15">
        <v>10000</v>
      </c>
      <c r="T15">
        <v>100000</v>
      </c>
      <c r="U15">
        <v>8</v>
      </c>
      <c r="V15" s="2">
        <v>16</v>
      </c>
      <c r="W15" s="2">
        <f t="shared" si="8"/>
        <v>10000</v>
      </c>
      <c r="X15" s="3">
        <f t="shared" si="9"/>
        <v>1.6000000000000001E-3</v>
      </c>
      <c r="Y15" s="3">
        <f t="shared" si="10"/>
        <v>625000</v>
      </c>
      <c r="AA15" s="2"/>
      <c r="AB15">
        <v>10000</v>
      </c>
      <c r="AC15">
        <v>100000</v>
      </c>
      <c r="AD15">
        <v>8</v>
      </c>
      <c r="AE15" s="2">
        <v>0</v>
      </c>
      <c r="AF15" s="2">
        <f t="shared" si="11"/>
        <v>10000</v>
      </c>
      <c r="AG15" s="3">
        <f t="shared" si="12"/>
        <v>0</v>
      </c>
      <c r="AH15" s="3" t="e">
        <f t="shared" si="13"/>
        <v>#DIV/0!</v>
      </c>
      <c r="AK15">
        <v>10000</v>
      </c>
      <c r="AL15">
        <v>100000</v>
      </c>
      <c r="AM15">
        <v>8</v>
      </c>
      <c r="AN15" s="2">
        <v>31</v>
      </c>
      <c r="AO15" s="2">
        <f t="shared" si="14"/>
        <v>10000</v>
      </c>
      <c r="AP15" s="3">
        <f t="shared" si="15"/>
        <v>3.0999999999999999E-3</v>
      </c>
      <c r="AQ15" s="3">
        <f t="shared" si="16"/>
        <v>322580.6451612903</v>
      </c>
      <c r="AR15" s="2"/>
      <c r="AT15">
        <v>10000</v>
      </c>
      <c r="AU15">
        <v>100000</v>
      </c>
      <c r="AV15">
        <v>8</v>
      </c>
      <c r="AW15" s="2">
        <f t="shared" si="0"/>
        <v>12.4</v>
      </c>
      <c r="AX15" s="2">
        <f t="shared" si="17"/>
        <v>10000</v>
      </c>
      <c r="AY15" s="3">
        <f t="shared" si="18"/>
        <v>1.24E-3</v>
      </c>
      <c r="AZ15" s="3" t="e">
        <f t="shared" si="19"/>
        <v>#DIV/0!</v>
      </c>
      <c r="BC15">
        <v>10000</v>
      </c>
      <c r="BD15">
        <v>100000</v>
      </c>
      <c r="BE15">
        <v>8</v>
      </c>
      <c r="BF15" s="2">
        <f t="shared" si="1"/>
        <v>15</v>
      </c>
      <c r="BG15" s="2">
        <f t="shared" si="20"/>
        <v>10000</v>
      </c>
      <c r="BH15" s="3">
        <f t="shared" si="21"/>
        <v>1.5E-3</v>
      </c>
      <c r="BI15" s="3" t="e">
        <f t="shared" si="22"/>
        <v>#DIV/0!</v>
      </c>
    </row>
    <row r="16" spans="1:61" x14ac:dyDescent="0.25">
      <c r="A16">
        <v>10000</v>
      </c>
      <c r="B16">
        <v>100000</v>
      </c>
      <c r="C16">
        <v>64</v>
      </c>
      <c r="D16" s="2">
        <v>0</v>
      </c>
      <c r="E16" s="2">
        <f t="shared" si="2"/>
        <v>10000</v>
      </c>
      <c r="F16" s="3">
        <f t="shared" si="3"/>
        <v>0</v>
      </c>
      <c r="G16" s="3" t="e">
        <f t="shared" si="4"/>
        <v>#DIV/0!</v>
      </c>
      <c r="J16">
        <v>10000</v>
      </c>
      <c r="K16">
        <v>100000</v>
      </c>
      <c r="L16">
        <v>64</v>
      </c>
      <c r="M16" s="2">
        <v>0</v>
      </c>
      <c r="N16" s="2">
        <f t="shared" si="5"/>
        <v>10000</v>
      </c>
      <c r="O16" s="3">
        <f t="shared" si="6"/>
        <v>0</v>
      </c>
      <c r="P16" s="3" t="e">
        <f t="shared" si="7"/>
        <v>#DIV/0!</v>
      </c>
      <c r="Q16" s="2"/>
      <c r="S16">
        <v>10000</v>
      </c>
      <c r="T16">
        <v>100000</v>
      </c>
      <c r="U16">
        <v>64</v>
      </c>
      <c r="V16" s="2">
        <v>0</v>
      </c>
      <c r="W16" s="2">
        <f t="shared" si="8"/>
        <v>10000</v>
      </c>
      <c r="X16" s="3">
        <f t="shared" si="9"/>
        <v>0</v>
      </c>
      <c r="Y16" s="3" t="e">
        <f t="shared" si="10"/>
        <v>#DIV/0!</v>
      </c>
      <c r="AA16" s="2"/>
      <c r="AB16">
        <v>10000</v>
      </c>
      <c r="AC16">
        <v>100000</v>
      </c>
      <c r="AD16">
        <v>64</v>
      </c>
      <c r="AE16" s="2">
        <v>0</v>
      </c>
      <c r="AF16" s="2">
        <f t="shared" si="11"/>
        <v>10000</v>
      </c>
      <c r="AG16" s="3">
        <f t="shared" si="12"/>
        <v>0</v>
      </c>
      <c r="AH16" s="3" t="e">
        <f t="shared" si="13"/>
        <v>#DIV/0!</v>
      </c>
      <c r="AK16">
        <v>10000</v>
      </c>
      <c r="AL16">
        <v>100000</v>
      </c>
      <c r="AM16">
        <v>64</v>
      </c>
      <c r="AN16" s="2">
        <v>0</v>
      </c>
      <c r="AO16" s="2">
        <f t="shared" si="14"/>
        <v>10000</v>
      </c>
      <c r="AP16" s="3">
        <f t="shared" si="15"/>
        <v>0</v>
      </c>
      <c r="AQ16" s="3" t="e">
        <f t="shared" si="16"/>
        <v>#DIV/0!</v>
      </c>
      <c r="AR16" s="2"/>
      <c r="AT16">
        <v>10000</v>
      </c>
      <c r="AU16">
        <v>100000</v>
      </c>
      <c r="AV16">
        <v>64</v>
      </c>
      <c r="AW16" s="2">
        <f t="shared" si="0"/>
        <v>0</v>
      </c>
      <c r="AX16" s="2">
        <f t="shared" si="17"/>
        <v>10000</v>
      </c>
      <c r="AY16" s="3">
        <f t="shared" si="18"/>
        <v>0</v>
      </c>
      <c r="AZ16" s="3" t="e">
        <f t="shared" si="19"/>
        <v>#DIV/0!</v>
      </c>
      <c r="BC16">
        <v>10000</v>
      </c>
      <c r="BD16">
        <v>100000</v>
      </c>
      <c r="BE16">
        <v>64</v>
      </c>
      <c r="BF16" s="2">
        <f t="shared" si="1"/>
        <v>0</v>
      </c>
      <c r="BG16" s="2">
        <f t="shared" si="20"/>
        <v>10000</v>
      </c>
      <c r="BH16" s="3">
        <f t="shared" si="21"/>
        <v>0</v>
      </c>
      <c r="BI16" s="3" t="e">
        <f t="shared" si="22"/>
        <v>#DIV/0!</v>
      </c>
    </row>
    <row r="17" spans="1:61" x14ac:dyDescent="0.25">
      <c r="A17">
        <v>10000</v>
      </c>
      <c r="B17">
        <v>100000</v>
      </c>
      <c r="C17">
        <v>512</v>
      </c>
      <c r="D17" s="2">
        <v>0</v>
      </c>
      <c r="E17" s="2">
        <f t="shared" si="2"/>
        <v>10000</v>
      </c>
      <c r="F17" s="3">
        <f t="shared" si="3"/>
        <v>0</v>
      </c>
      <c r="G17" s="3" t="e">
        <f t="shared" si="4"/>
        <v>#DIV/0!</v>
      </c>
      <c r="J17">
        <v>10000</v>
      </c>
      <c r="K17">
        <v>100000</v>
      </c>
      <c r="L17">
        <v>512</v>
      </c>
      <c r="M17" s="2">
        <v>0</v>
      </c>
      <c r="N17" s="2">
        <f t="shared" si="5"/>
        <v>10000</v>
      </c>
      <c r="O17" s="3">
        <f t="shared" si="6"/>
        <v>0</v>
      </c>
      <c r="P17" s="3" t="e">
        <f t="shared" si="7"/>
        <v>#DIV/0!</v>
      </c>
      <c r="Q17" s="2"/>
      <c r="S17">
        <v>10000</v>
      </c>
      <c r="T17">
        <v>100000</v>
      </c>
      <c r="U17">
        <v>512</v>
      </c>
      <c r="V17" s="2">
        <v>16</v>
      </c>
      <c r="W17" s="2">
        <f t="shared" si="8"/>
        <v>10000</v>
      </c>
      <c r="X17" s="3">
        <f t="shared" si="9"/>
        <v>1.6000000000000001E-3</v>
      </c>
      <c r="Y17" s="3">
        <f t="shared" si="10"/>
        <v>625000</v>
      </c>
      <c r="AA17" s="2"/>
      <c r="AB17">
        <v>10000</v>
      </c>
      <c r="AC17">
        <v>100000</v>
      </c>
      <c r="AD17">
        <v>512</v>
      </c>
      <c r="AE17" s="2">
        <v>16</v>
      </c>
      <c r="AF17" s="2">
        <f t="shared" si="11"/>
        <v>10000</v>
      </c>
      <c r="AG17" s="3">
        <f t="shared" si="12"/>
        <v>1.6000000000000001E-3</v>
      </c>
      <c r="AH17" s="3">
        <f t="shared" si="13"/>
        <v>625000</v>
      </c>
      <c r="AK17">
        <v>10000</v>
      </c>
      <c r="AL17">
        <v>100000</v>
      </c>
      <c r="AM17">
        <v>512</v>
      </c>
      <c r="AN17" s="2">
        <v>0</v>
      </c>
      <c r="AO17" s="2">
        <f t="shared" si="14"/>
        <v>10000</v>
      </c>
      <c r="AP17" s="3">
        <f t="shared" si="15"/>
        <v>0</v>
      </c>
      <c r="AQ17" s="3" t="e">
        <f t="shared" si="16"/>
        <v>#DIV/0!</v>
      </c>
      <c r="AR17" s="2"/>
      <c r="AT17">
        <v>10000</v>
      </c>
      <c r="AU17">
        <v>100000</v>
      </c>
      <c r="AV17">
        <v>512</v>
      </c>
      <c r="AW17" s="2">
        <f t="shared" si="0"/>
        <v>6.4</v>
      </c>
      <c r="AX17" s="2">
        <f t="shared" si="17"/>
        <v>10000</v>
      </c>
      <c r="AY17" s="3">
        <f t="shared" si="18"/>
        <v>6.4000000000000005E-4</v>
      </c>
      <c r="AZ17" s="3" t="e">
        <f t="shared" si="19"/>
        <v>#DIV/0!</v>
      </c>
      <c r="BC17">
        <v>10000</v>
      </c>
      <c r="BD17">
        <v>100000</v>
      </c>
      <c r="BE17">
        <v>512</v>
      </c>
      <c r="BF17" s="2">
        <f t="shared" si="1"/>
        <v>0</v>
      </c>
      <c r="BG17" s="2">
        <f t="shared" si="20"/>
        <v>10000</v>
      </c>
      <c r="BH17" s="3">
        <f t="shared" si="21"/>
        <v>0</v>
      </c>
      <c r="BI17" s="3" t="e">
        <f t="shared" si="22"/>
        <v>#DIV/0!</v>
      </c>
    </row>
    <row r="18" spans="1:61" x14ac:dyDescent="0.25">
      <c r="A18">
        <v>10000</v>
      </c>
      <c r="B18">
        <v>100000</v>
      </c>
      <c r="C18">
        <v>4096</v>
      </c>
      <c r="D18" s="2">
        <v>0</v>
      </c>
      <c r="E18" s="2">
        <f t="shared" si="2"/>
        <v>10000</v>
      </c>
      <c r="F18" s="3">
        <f t="shared" si="3"/>
        <v>0</v>
      </c>
      <c r="G18" s="3" t="e">
        <f t="shared" si="4"/>
        <v>#DIV/0!</v>
      </c>
      <c r="J18">
        <v>10000</v>
      </c>
      <c r="K18">
        <v>100000</v>
      </c>
      <c r="L18">
        <v>4096</v>
      </c>
      <c r="M18" s="2">
        <v>16</v>
      </c>
      <c r="N18" s="2">
        <f t="shared" si="5"/>
        <v>10000</v>
      </c>
      <c r="O18" s="3">
        <f t="shared" si="6"/>
        <v>1.6000000000000001E-3</v>
      </c>
      <c r="P18" s="3">
        <f t="shared" si="7"/>
        <v>625000</v>
      </c>
      <c r="Q18" s="2"/>
      <c r="S18">
        <v>10000</v>
      </c>
      <c r="T18">
        <v>100000</v>
      </c>
      <c r="U18">
        <v>4096</v>
      </c>
      <c r="V18" s="2">
        <v>0</v>
      </c>
      <c r="W18" s="2">
        <f t="shared" si="8"/>
        <v>10000</v>
      </c>
      <c r="X18" s="3">
        <f t="shared" si="9"/>
        <v>0</v>
      </c>
      <c r="Y18" s="3" t="e">
        <f t="shared" si="10"/>
        <v>#DIV/0!</v>
      </c>
      <c r="AA18" s="2"/>
      <c r="AB18">
        <v>10000</v>
      </c>
      <c r="AC18">
        <v>100000</v>
      </c>
      <c r="AD18">
        <v>4096</v>
      </c>
      <c r="AE18" s="2">
        <v>16</v>
      </c>
      <c r="AF18" s="2">
        <f t="shared" si="11"/>
        <v>10000</v>
      </c>
      <c r="AG18" s="3">
        <f t="shared" si="12"/>
        <v>1.6000000000000001E-3</v>
      </c>
      <c r="AH18" s="3">
        <f t="shared" si="13"/>
        <v>625000</v>
      </c>
      <c r="AK18">
        <v>10000</v>
      </c>
      <c r="AL18">
        <v>100000</v>
      </c>
      <c r="AM18">
        <v>4096</v>
      </c>
      <c r="AN18" s="2">
        <v>0</v>
      </c>
      <c r="AO18" s="2">
        <f t="shared" si="14"/>
        <v>10000</v>
      </c>
      <c r="AP18" s="3">
        <f t="shared" si="15"/>
        <v>0</v>
      </c>
      <c r="AQ18" s="3" t="e">
        <f t="shared" si="16"/>
        <v>#DIV/0!</v>
      </c>
      <c r="AR18" s="2"/>
      <c r="AT18">
        <v>10000</v>
      </c>
      <c r="AU18">
        <v>100000</v>
      </c>
      <c r="AV18">
        <v>4096</v>
      </c>
      <c r="AW18" s="2">
        <f t="shared" si="0"/>
        <v>6.4</v>
      </c>
      <c r="AX18" s="2">
        <f t="shared" si="17"/>
        <v>10000</v>
      </c>
      <c r="AY18" s="3">
        <f t="shared" si="18"/>
        <v>6.4000000000000005E-4</v>
      </c>
      <c r="AZ18" s="3" t="e">
        <f t="shared" si="19"/>
        <v>#DIV/0!</v>
      </c>
      <c r="BC18">
        <v>10000</v>
      </c>
      <c r="BD18">
        <v>100000</v>
      </c>
      <c r="BE18">
        <v>4096</v>
      </c>
      <c r="BF18" s="2">
        <f t="shared" si="1"/>
        <v>0</v>
      </c>
      <c r="BG18" s="2">
        <f t="shared" si="20"/>
        <v>10000</v>
      </c>
      <c r="BH18" s="3">
        <f t="shared" si="21"/>
        <v>0</v>
      </c>
      <c r="BI18" s="3" t="e">
        <f t="shared" si="22"/>
        <v>#DIV/0!</v>
      </c>
    </row>
    <row r="19" spans="1:61" x14ac:dyDescent="0.25">
      <c r="A19">
        <v>10000</v>
      </c>
      <c r="B19">
        <v>1000000</v>
      </c>
      <c r="C19">
        <v>2</v>
      </c>
      <c r="D19" s="2">
        <v>0</v>
      </c>
      <c r="E19" s="2">
        <f t="shared" si="2"/>
        <v>10000</v>
      </c>
      <c r="F19" s="3">
        <f t="shared" si="3"/>
        <v>0</v>
      </c>
      <c r="G19" s="3" t="e">
        <f t="shared" si="4"/>
        <v>#DIV/0!</v>
      </c>
      <c r="J19">
        <v>10000</v>
      </c>
      <c r="K19">
        <v>1000000</v>
      </c>
      <c r="L19">
        <v>2</v>
      </c>
      <c r="M19" s="2">
        <v>0</v>
      </c>
      <c r="N19" s="2">
        <f t="shared" si="5"/>
        <v>10000</v>
      </c>
      <c r="O19" s="3">
        <f t="shared" si="6"/>
        <v>0</v>
      </c>
      <c r="P19" s="3" t="e">
        <f t="shared" si="7"/>
        <v>#DIV/0!</v>
      </c>
      <c r="Q19" s="2"/>
      <c r="S19">
        <v>10000</v>
      </c>
      <c r="T19">
        <v>1000000</v>
      </c>
      <c r="U19">
        <v>2</v>
      </c>
      <c r="V19" s="2">
        <v>0</v>
      </c>
      <c r="W19" s="2">
        <f t="shared" si="8"/>
        <v>10000</v>
      </c>
      <c r="X19" s="3">
        <f t="shared" si="9"/>
        <v>0</v>
      </c>
      <c r="Y19" s="3" t="e">
        <f t="shared" si="10"/>
        <v>#DIV/0!</v>
      </c>
      <c r="AA19" s="2"/>
      <c r="AB19">
        <v>10000</v>
      </c>
      <c r="AC19">
        <v>1000000</v>
      </c>
      <c r="AD19">
        <v>2</v>
      </c>
      <c r="AE19" s="2">
        <v>0</v>
      </c>
      <c r="AF19" s="2">
        <f t="shared" si="11"/>
        <v>10000</v>
      </c>
      <c r="AG19" s="3">
        <f t="shared" si="12"/>
        <v>0</v>
      </c>
      <c r="AH19" s="3" t="e">
        <f t="shared" si="13"/>
        <v>#DIV/0!</v>
      </c>
      <c r="AK19">
        <v>10000</v>
      </c>
      <c r="AL19">
        <v>1000000</v>
      </c>
      <c r="AM19">
        <v>2</v>
      </c>
      <c r="AN19" s="2">
        <v>0</v>
      </c>
      <c r="AO19" s="2">
        <f t="shared" si="14"/>
        <v>10000</v>
      </c>
      <c r="AP19" s="3">
        <f t="shared" si="15"/>
        <v>0</v>
      </c>
      <c r="AQ19" s="3" t="e">
        <f t="shared" si="16"/>
        <v>#DIV/0!</v>
      </c>
      <c r="AR19" s="2"/>
      <c r="AT19">
        <v>10000</v>
      </c>
      <c r="AU19">
        <v>1000000</v>
      </c>
      <c r="AV19">
        <v>2</v>
      </c>
      <c r="AW19" s="2">
        <f t="shared" si="0"/>
        <v>0</v>
      </c>
      <c r="AX19" s="2">
        <f t="shared" si="17"/>
        <v>10000</v>
      </c>
      <c r="AY19" s="3">
        <f t="shared" si="18"/>
        <v>0</v>
      </c>
      <c r="AZ19" s="3" t="e">
        <f t="shared" si="19"/>
        <v>#DIV/0!</v>
      </c>
      <c r="BC19">
        <v>10000</v>
      </c>
      <c r="BD19">
        <v>1000000</v>
      </c>
      <c r="BE19">
        <v>2</v>
      </c>
      <c r="BF19" s="2">
        <f t="shared" si="1"/>
        <v>0</v>
      </c>
      <c r="BG19" s="2">
        <f t="shared" si="20"/>
        <v>10000</v>
      </c>
      <c r="BH19" s="3">
        <f t="shared" si="21"/>
        <v>0</v>
      </c>
      <c r="BI19" s="3" t="e">
        <f t="shared" si="22"/>
        <v>#DIV/0!</v>
      </c>
    </row>
    <row r="20" spans="1:61" x14ac:dyDescent="0.25">
      <c r="A20">
        <v>10000</v>
      </c>
      <c r="B20">
        <v>1000000</v>
      </c>
      <c r="C20">
        <v>4</v>
      </c>
      <c r="D20" s="2">
        <v>0</v>
      </c>
      <c r="E20" s="2">
        <f t="shared" si="2"/>
        <v>10000</v>
      </c>
      <c r="F20" s="3">
        <f t="shared" si="3"/>
        <v>0</v>
      </c>
      <c r="G20" s="3" t="e">
        <f t="shared" si="4"/>
        <v>#DIV/0!</v>
      </c>
      <c r="J20">
        <v>10000</v>
      </c>
      <c r="K20">
        <v>1000000</v>
      </c>
      <c r="L20">
        <v>4</v>
      </c>
      <c r="M20" s="2">
        <v>16</v>
      </c>
      <c r="N20" s="2">
        <f t="shared" si="5"/>
        <v>10000</v>
      </c>
      <c r="O20" s="3">
        <f t="shared" si="6"/>
        <v>1.6000000000000001E-3</v>
      </c>
      <c r="P20" s="3">
        <f t="shared" si="7"/>
        <v>625000</v>
      </c>
      <c r="Q20" s="2"/>
      <c r="S20">
        <v>10000</v>
      </c>
      <c r="T20">
        <v>1000000</v>
      </c>
      <c r="U20">
        <v>4</v>
      </c>
      <c r="V20" s="2">
        <v>16</v>
      </c>
      <c r="W20" s="2">
        <f t="shared" si="8"/>
        <v>10000</v>
      </c>
      <c r="X20" s="3">
        <f t="shared" si="9"/>
        <v>1.6000000000000001E-3</v>
      </c>
      <c r="Y20" s="3">
        <f t="shared" si="10"/>
        <v>625000</v>
      </c>
      <c r="AA20" s="2"/>
      <c r="AB20">
        <v>10000</v>
      </c>
      <c r="AC20">
        <v>1000000</v>
      </c>
      <c r="AD20">
        <v>4</v>
      </c>
      <c r="AE20" s="2">
        <v>16</v>
      </c>
      <c r="AF20" s="2">
        <f t="shared" si="11"/>
        <v>10000</v>
      </c>
      <c r="AG20" s="3">
        <f t="shared" si="12"/>
        <v>1.6000000000000001E-3</v>
      </c>
      <c r="AH20" s="3">
        <f t="shared" si="13"/>
        <v>625000</v>
      </c>
      <c r="AK20">
        <v>10000</v>
      </c>
      <c r="AL20">
        <v>1000000</v>
      </c>
      <c r="AM20">
        <v>4</v>
      </c>
      <c r="AN20" s="2">
        <v>0</v>
      </c>
      <c r="AO20" s="2">
        <f t="shared" si="14"/>
        <v>10000</v>
      </c>
      <c r="AP20" s="3">
        <f t="shared" si="15"/>
        <v>0</v>
      </c>
      <c r="AQ20" s="3" t="e">
        <f t="shared" si="16"/>
        <v>#DIV/0!</v>
      </c>
      <c r="AR20" s="2"/>
      <c r="AT20">
        <v>10000</v>
      </c>
      <c r="AU20">
        <v>1000000</v>
      </c>
      <c r="AV20">
        <v>4</v>
      </c>
      <c r="AW20" s="2">
        <f t="shared" si="0"/>
        <v>9.6</v>
      </c>
      <c r="AX20" s="2">
        <f t="shared" si="17"/>
        <v>10000</v>
      </c>
      <c r="AY20" s="3">
        <f t="shared" si="18"/>
        <v>9.5999999999999992E-4</v>
      </c>
      <c r="AZ20" s="3" t="e">
        <f t="shared" si="19"/>
        <v>#DIV/0!</v>
      </c>
      <c r="BC20">
        <v>10000</v>
      </c>
      <c r="BD20">
        <v>1000000</v>
      </c>
      <c r="BE20">
        <v>4</v>
      </c>
      <c r="BF20" s="2">
        <f t="shared" si="1"/>
        <v>16</v>
      </c>
      <c r="BG20" s="2">
        <f t="shared" si="20"/>
        <v>10000</v>
      </c>
      <c r="BH20" s="3">
        <f t="shared" si="21"/>
        <v>1.6000000000000001E-3</v>
      </c>
      <c r="BI20" s="3" t="e">
        <f t="shared" si="22"/>
        <v>#DIV/0!</v>
      </c>
    </row>
    <row r="21" spans="1:61" x14ac:dyDescent="0.25">
      <c r="A21">
        <v>10000</v>
      </c>
      <c r="B21">
        <v>1000000</v>
      </c>
      <c r="C21">
        <v>8</v>
      </c>
      <c r="D21" s="2">
        <v>0</v>
      </c>
      <c r="E21" s="2">
        <f t="shared" si="2"/>
        <v>10000</v>
      </c>
      <c r="F21" s="3">
        <f t="shared" si="3"/>
        <v>0</v>
      </c>
      <c r="G21" s="3" t="e">
        <f t="shared" si="4"/>
        <v>#DIV/0!</v>
      </c>
      <c r="J21">
        <v>10000</v>
      </c>
      <c r="K21">
        <v>1000000</v>
      </c>
      <c r="L21">
        <v>8</v>
      </c>
      <c r="M21" s="2">
        <v>15</v>
      </c>
      <c r="N21" s="2">
        <f t="shared" si="5"/>
        <v>10000</v>
      </c>
      <c r="O21" s="3">
        <f t="shared" si="6"/>
        <v>1.5E-3</v>
      </c>
      <c r="P21" s="3">
        <f t="shared" si="7"/>
        <v>666666.66666666663</v>
      </c>
      <c r="Q21" s="2"/>
      <c r="S21">
        <v>10000</v>
      </c>
      <c r="T21">
        <v>1000000</v>
      </c>
      <c r="U21">
        <v>8</v>
      </c>
      <c r="V21" s="2">
        <v>0</v>
      </c>
      <c r="W21" s="2">
        <f t="shared" si="8"/>
        <v>10000</v>
      </c>
      <c r="X21" s="3">
        <f t="shared" si="9"/>
        <v>0</v>
      </c>
      <c r="Y21" s="3" t="e">
        <f t="shared" si="10"/>
        <v>#DIV/0!</v>
      </c>
      <c r="AA21" s="2"/>
      <c r="AB21">
        <v>10000</v>
      </c>
      <c r="AC21">
        <v>1000000</v>
      </c>
      <c r="AD21">
        <v>8</v>
      </c>
      <c r="AE21" s="2">
        <v>15</v>
      </c>
      <c r="AF21" s="2">
        <f t="shared" si="11"/>
        <v>10000</v>
      </c>
      <c r="AG21" s="3">
        <f t="shared" si="12"/>
        <v>1.5E-3</v>
      </c>
      <c r="AH21" s="3">
        <f t="shared" si="13"/>
        <v>666666.66666666663</v>
      </c>
      <c r="AK21">
        <v>10000</v>
      </c>
      <c r="AL21">
        <v>1000000</v>
      </c>
      <c r="AM21">
        <v>8</v>
      </c>
      <c r="AN21" s="2">
        <v>16</v>
      </c>
      <c r="AO21" s="2">
        <f t="shared" si="14"/>
        <v>10000</v>
      </c>
      <c r="AP21" s="3">
        <f t="shared" si="15"/>
        <v>1.6000000000000001E-3</v>
      </c>
      <c r="AQ21" s="3">
        <f t="shared" si="16"/>
        <v>625000</v>
      </c>
      <c r="AR21" s="2"/>
      <c r="AT21">
        <v>10000</v>
      </c>
      <c r="AU21">
        <v>1000000</v>
      </c>
      <c r="AV21">
        <v>8</v>
      </c>
      <c r="AW21" s="2">
        <f t="shared" si="0"/>
        <v>9.1999999999999993</v>
      </c>
      <c r="AX21" s="2">
        <f t="shared" si="17"/>
        <v>10000</v>
      </c>
      <c r="AY21" s="3">
        <f t="shared" si="18"/>
        <v>9.1999999999999992E-4</v>
      </c>
      <c r="AZ21" s="3" t="e">
        <f t="shared" si="19"/>
        <v>#DIV/0!</v>
      </c>
      <c r="BC21">
        <v>10000</v>
      </c>
      <c r="BD21">
        <v>1000000</v>
      </c>
      <c r="BE21">
        <v>8</v>
      </c>
      <c r="BF21" s="2">
        <f t="shared" si="1"/>
        <v>15</v>
      </c>
      <c r="BG21" s="2">
        <f t="shared" si="20"/>
        <v>10000</v>
      </c>
      <c r="BH21" s="3">
        <f t="shared" si="21"/>
        <v>1.5E-3</v>
      </c>
      <c r="BI21" s="3" t="e">
        <f t="shared" si="22"/>
        <v>#DIV/0!</v>
      </c>
    </row>
    <row r="22" spans="1:61" x14ac:dyDescent="0.25">
      <c r="A22">
        <v>10000</v>
      </c>
      <c r="B22">
        <v>1000000</v>
      </c>
      <c r="C22">
        <v>64</v>
      </c>
      <c r="D22" s="2">
        <v>0</v>
      </c>
      <c r="E22" s="2">
        <f t="shared" si="2"/>
        <v>10000</v>
      </c>
      <c r="F22" s="3">
        <f t="shared" si="3"/>
        <v>0</v>
      </c>
      <c r="G22" s="3" t="e">
        <f t="shared" si="4"/>
        <v>#DIV/0!</v>
      </c>
      <c r="J22">
        <v>10000</v>
      </c>
      <c r="K22">
        <v>1000000</v>
      </c>
      <c r="L22">
        <v>64</v>
      </c>
      <c r="M22" s="2">
        <v>0</v>
      </c>
      <c r="N22" s="2">
        <f t="shared" si="5"/>
        <v>10000</v>
      </c>
      <c r="O22" s="3">
        <f t="shared" si="6"/>
        <v>0</v>
      </c>
      <c r="P22" s="3" t="e">
        <f t="shared" si="7"/>
        <v>#DIV/0!</v>
      </c>
      <c r="Q22" s="2"/>
      <c r="S22">
        <v>10000</v>
      </c>
      <c r="T22">
        <v>1000000</v>
      </c>
      <c r="U22">
        <v>64</v>
      </c>
      <c r="V22" s="2">
        <v>0</v>
      </c>
      <c r="W22" s="2">
        <f t="shared" si="8"/>
        <v>10000</v>
      </c>
      <c r="X22" s="3">
        <f t="shared" si="9"/>
        <v>0</v>
      </c>
      <c r="Y22" s="3" t="e">
        <f t="shared" si="10"/>
        <v>#DIV/0!</v>
      </c>
      <c r="AA22" s="2"/>
      <c r="AB22">
        <v>10000</v>
      </c>
      <c r="AC22">
        <v>1000000</v>
      </c>
      <c r="AD22">
        <v>64</v>
      </c>
      <c r="AE22" s="2">
        <v>16</v>
      </c>
      <c r="AF22" s="2">
        <f t="shared" si="11"/>
        <v>10000</v>
      </c>
      <c r="AG22" s="3">
        <f t="shared" si="12"/>
        <v>1.6000000000000001E-3</v>
      </c>
      <c r="AH22" s="3">
        <f t="shared" si="13"/>
        <v>625000</v>
      </c>
      <c r="AK22">
        <v>10000</v>
      </c>
      <c r="AL22">
        <v>1000000</v>
      </c>
      <c r="AM22">
        <v>64</v>
      </c>
      <c r="AN22" s="2">
        <v>0</v>
      </c>
      <c r="AO22" s="2">
        <f t="shared" si="14"/>
        <v>10000</v>
      </c>
      <c r="AP22" s="3">
        <f t="shared" si="15"/>
        <v>0</v>
      </c>
      <c r="AQ22" s="3" t="e">
        <f t="shared" si="16"/>
        <v>#DIV/0!</v>
      </c>
      <c r="AR22" s="2"/>
      <c r="AT22">
        <v>10000</v>
      </c>
      <c r="AU22">
        <v>1000000</v>
      </c>
      <c r="AV22">
        <v>64</v>
      </c>
      <c r="AW22" s="2">
        <f t="shared" si="0"/>
        <v>3.2</v>
      </c>
      <c r="AX22" s="2">
        <f t="shared" si="17"/>
        <v>10000</v>
      </c>
      <c r="AY22" s="3">
        <f t="shared" si="18"/>
        <v>3.2000000000000003E-4</v>
      </c>
      <c r="AZ22" s="3" t="e">
        <f t="shared" si="19"/>
        <v>#DIV/0!</v>
      </c>
      <c r="BC22">
        <v>10000</v>
      </c>
      <c r="BD22">
        <v>1000000</v>
      </c>
      <c r="BE22">
        <v>64</v>
      </c>
      <c r="BF22" s="2">
        <f t="shared" si="1"/>
        <v>0</v>
      </c>
      <c r="BG22" s="2">
        <f t="shared" si="20"/>
        <v>10000</v>
      </c>
      <c r="BH22" s="3">
        <f t="shared" si="21"/>
        <v>0</v>
      </c>
      <c r="BI22" s="3" t="e">
        <f t="shared" si="22"/>
        <v>#DIV/0!</v>
      </c>
    </row>
    <row r="23" spans="1:61" x14ac:dyDescent="0.25">
      <c r="A23">
        <v>10000</v>
      </c>
      <c r="B23">
        <v>1000000</v>
      </c>
      <c r="C23">
        <v>512</v>
      </c>
      <c r="D23" s="2">
        <v>16</v>
      </c>
      <c r="E23" s="2">
        <f t="shared" si="2"/>
        <v>10000</v>
      </c>
      <c r="F23" s="3">
        <f t="shared" si="3"/>
        <v>1.6000000000000001E-3</v>
      </c>
      <c r="G23" s="3">
        <f t="shared" si="4"/>
        <v>625000</v>
      </c>
      <c r="J23">
        <v>10000</v>
      </c>
      <c r="K23">
        <v>1000000</v>
      </c>
      <c r="L23">
        <v>512</v>
      </c>
      <c r="M23" s="2">
        <v>16</v>
      </c>
      <c r="N23" s="2">
        <f t="shared" si="5"/>
        <v>10000</v>
      </c>
      <c r="O23" s="3">
        <f t="shared" si="6"/>
        <v>1.6000000000000001E-3</v>
      </c>
      <c r="P23" s="3">
        <f t="shared" si="7"/>
        <v>625000</v>
      </c>
      <c r="Q23" s="2"/>
      <c r="S23">
        <v>10000</v>
      </c>
      <c r="T23">
        <v>1000000</v>
      </c>
      <c r="U23">
        <v>512</v>
      </c>
      <c r="V23" s="2">
        <v>16</v>
      </c>
      <c r="W23" s="2">
        <f t="shared" si="8"/>
        <v>10000</v>
      </c>
      <c r="X23" s="3">
        <f t="shared" si="9"/>
        <v>1.6000000000000001E-3</v>
      </c>
      <c r="Y23" s="3">
        <f t="shared" si="10"/>
        <v>625000</v>
      </c>
      <c r="AA23" s="2"/>
      <c r="AB23">
        <v>10000</v>
      </c>
      <c r="AC23">
        <v>1000000</v>
      </c>
      <c r="AD23">
        <v>512</v>
      </c>
      <c r="AE23" s="2">
        <v>0</v>
      </c>
      <c r="AF23" s="2">
        <f t="shared" si="11"/>
        <v>10000</v>
      </c>
      <c r="AG23" s="3">
        <f t="shared" si="12"/>
        <v>0</v>
      </c>
      <c r="AH23" s="3" t="e">
        <f t="shared" si="13"/>
        <v>#DIV/0!</v>
      </c>
      <c r="AK23">
        <v>10000</v>
      </c>
      <c r="AL23">
        <v>1000000</v>
      </c>
      <c r="AM23">
        <v>512</v>
      </c>
      <c r="AN23" s="2">
        <v>0</v>
      </c>
      <c r="AO23" s="2">
        <f t="shared" si="14"/>
        <v>10000</v>
      </c>
      <c r="AP23" s="3">
        <f t="shared" si="15"/>
        <v>0</v>
      </c>
      <c r="AQ23" s="3" t="e">
        <f t="shared" si="16"/>
        <v>#DIV/0!</v>
      </c>
      <c r="AR23" s="2"/>
      <c r="AT23">
        <v>10000</v>
      </c>
      <c r="AU23">
        <v>1000000</v>
      </c>
      <c r="AV23">
        <v>512</v>
      </c>
      <c r="AW23" s="2">
        <f t="shared" si="0"/>
        <v>9.6</v>
      </c>
      <c r="AX23" s="2">
        <f t="shared" si="17"/>
        <v>10000</v>
      </c>
      <c r="AY23" s="3">
        <f t="shared" si="18"/>
        <v>9.5999999999999992E-4</v>
      </c>
      <c r="AZ23" s="3" t="e">
        <f t="shared" si="19"/>
        <v>#DIV/0!</v>
      </c>
      <c r="BC23">
        <v>10000</v>
      </c>
      <c r="BD23">
        <v>1000000</v>
      </c>
      <c r="BE23">
        <v>512</v>
      </c>
      <c r="BF23" s="2">
        <f t="shared" si="1"/>
        <v>16</v>
      </c>
      <c r="BG23" s="2">
        <f t="shared" si="20"/>
        <v>10000</v>
      </c>
      <c r="BH23" s="3">
        <f t="shared" si="21"/>
        <v>1.6000000000000001E-3</v>
      </c>
      <c r="BI23" s="3" t="e">
        <f t="shared" si="22"/>
        <v>#DIV/0!</v>
      </c>
    </row>
    <row r="24" spans="1:61" x14ac:dyDescent="0.25">
      <c r="A24">
        <v>10000</v>
      </c>
      <c r="B24">
        <v>10000000</v>
      </c>
      <c r="C24">
        <v>2</v>
      </c>
      <c r="D24" s="2">
        <v>0</v>
      </c>
      <c r="E24" s="2">
        <f t="shared" si="2"/>
        <v>10000</v>
      </c>
      <c r="F24" s="3">
        <f t="shared" si="3"/>
        <v>0</v>
      </c>
      <c r="G24" s="3" t="e">
        <f t="shared" si="4"/>
        <v>#DIV/0!</v>
      </c>
      <c r="J24">
        <v>10000</v>
      </c>
      <c r="K24">
        <v>10000000</v>
      </c>
      <c r="L24">
        <v>2</v>
      </c>
      <c r="M24" s="2">
        <v>0</v>
      </c>
      <c r="N24" s="2">
        <f t="shared" si="5"/>
        <v>10000</v>
      </c>
      <c r="O24" s="3">
        <f t="shared" si="6"/>
        <v>0</v>
      </c>
      <c r="P24" s="3" t="e">
        <f t="shared" si="7"/>
        <v>#DIV/0!</v>
      </c>
      <c r="Q24" s="2"/>
      <c r="S24">
        <v>10000</v>
      </c>
      <c r="T24">
        <v>10000000</v>
      </c>
      <c r="U24">
        <v>2</v>
      </c>
      <c r="V24" s="2">
        <v>16</v>
      </c>
      <c r="W24" s="2">
        <f t="shared" si="8"/>
        <v>10000</v>
      </c>
      <c r="X24" s="3">
        <f t="shared" si="9"/>
        <v>1.6000000000000001E-3</v>
      </c>
      <c r="Y24" s="3">
        <f t="shared" si="10"/>
        <v>625000</v>
      </c>
      <c r="AA24" s="2"/>
      <c r="AB24">
        <v>10000</v>
      </c>
      <c r="AC24">
        <v>10000000</v>
      </c>
      <c r="AD24">
        <v>2</v>
      </c>
      <c r="AE24" s="2">
        <v>15</v>
      </c>
      <c r="AF24" s="2">
        <f t="shared" si="11"/>
        <v>10000</v>
      </c>
      <c r="AG24" s="3">
        <f t="shared" si="12"/>
        <v>1.5E-3</v>
      </c>
      <c r="AH24" s="3">
        <f t="shared" si="13"/>
        <v>666666.66666666663</v>
      </c>
      <c r="AK24">
        <v>10000</v>
      </c>
      <c r="AL24">
        <v>10000000</v>
      </c>
      <c r="AM24">
        <v>2</v>
      </c>
      <c r="AN24" s="2">
        <v>16</v>
      </c>
      <c r="AO24" s="2">
        <f t="shared" si="14"/>
        <v>10000</v>
      </c>
      <c r="AP24" s="3">
        <f t="shared" si="15"/>
        <v>1.6000000000000001E-3</v>
      </c>
      <c r="AQ24" s="3">
        <f t="shared" si="16"/>
        <v>625000</v>
      </c>
      <c r="AR24" s="2"/>
      <c r="AT24">
        <v>10000</v>
      </c>
      <c r="AU24">
        <v>10000000</v>
      </c>
      <c r="AV24">
        <v>2</v>
      </c>
      <c r="AW24" s="2">
        <f t="shared" si="0"/>
        <v>9.4</v>
      </c>
      <c r="AX24" s="2">
        <f t="shared" si="17"/>
        <v>10000</v>
      </c>
      <c r="AY24" s="3">
        <f t="shared" si="18"/>
        <v>9.4000000000000008E-4</v>
      </c>
      <c r="AZ24" s="3" t="e">
        <f t="shared" si="19"/>
        <v>#DIV/0!</v>
      </c>
      <c r="BC24">
        <v>10000</v>
      </c>
      <c r="BD24">
        <v>10000000</v>
      </c>
      <c r="BE24">
        <v>2</v>
      </c>
      <c r="BF24" s="2">
        <f t="shared" si="1"/>
        <v>15</v>
      </c>
      <c r="BG24" s="2">
        <f t="shared" si="20"/>
        <v>10000</v>
      </c>
      <c r="BH24" s="3">
        <f t="shared" si="21"/>
        <v>1.5E-3</v>
      </c>
      <c r="BI24" s="3" t="e">
        <f t="shared" si="22"/>
        <v>#DIV/0!</v>
      </c>
    </row>
    <row r="25" spans="1:61" x14ac:dyDescent="0.25">
      <c r="A25">
        <v>10000</v>
      </c>
      <c r="B25">
        <v>10000000</v>
      </c>
      <c r="C25">
        <v>4</v>
      </c>
      <c r="D25" s="2">
        <v>0</v>
      </c>
      <c r="E25" s="2">
        <f t="shared" si="2"/>
        <v>10000</v>
      </c>
      <c r="F25" s="3">
        <f t="shared" si="3"/>
        <v>0</v>
      </c>
      <c r="G25" s="3" t="e">
        <f t="shared" si="4"/>
        <v>#DIV/0!</v>
      </c>
      <c r="J25">
        <v>10000</v>
      </c>
      <c r="K25">
        <v>10000000</v>
      </c>
      <c r="L25">
        <v>4</v>
      </c>
      <c r="M25" s="2">
        <v>0</v>
      </c>
      <c r="N25" s="2">
        <f t="shared" si="5"/>
        <v>10000</v>
      </c>
      <c r="O25" s="3">
        <f t="shared" si="6"/>
        <v>0</v>
      </c>
      <c r="P25" s="3" t="e">
        <f t="shared" si="7"/>
        <v>#DIV/0!</v>
      </c>
      <c r="Q25" s="2"/>
      <c r="S25">
        <v>10000</v>
      </c>
      <c r="T25">
        <v>10000000</v>
      </c>
      <c r="U25">
        <v>4</v>
      </c>
      <c r="V25" s="2">
        <v>0</v>
      </c>
      <c r="W25" s="2">
        <f t="shared" si="8"/>
        <v>10000</v>
      </c>
      <c r="X25" s="3">
        <f t="shared" si="9"/>
        <v>0</v>
      </c>
      <c r="Y25" s="3" t="e">
        <f t="shared" si="10"/>
        <v>#DIV/0!</v>
      </c>
      <c r="AA25" s="2"/>
      <c r="AB25">
        <v>10000</v>
      </c>
      <c r="AC25">
        <v>10000000</v>
      </c>
      <c r="AD25">
        <v>4</v>
      </c>
      <c r="AE25" s="2">
        <v>0</v>
      </c>
      <c r="AF25" s="2">
        <f t="shared" si="11"/>
        <v>10000</v>
      </c>
      <c r="AG25" s="3">
        <f t="shared" si="12"/>
        <v>0</v>
      </c>
      <c r="AH25" s="3" t="e">
        <f t="shared" si="13"/>
        <v>#DIV/0!</v>
      </c>
      <c r="AK25">
        <v>10000</v>
      </c>
      <c r="AL25">
        <v>10000000</v>
      </c>
      <c r="AM25">
        <v>4</v>
      </c>
      <c r="AN25" s="2">
        <v>0</v>
      </c>
      <c r="AO25" s="2">
        <f t="shared" si="14"/>
        <v>10000</v>
      </c>
      <c r="AP25" s="3">
        <f t="shared" si="15"/>
        <v>0</v>
      </c>
      <c r="AQ25" s="3" t="e">
        <f t="shared" si="16"/>
        <v>#DIV/0!</v>
      </c>
      <c r="AR25" s="2"/>
      <c r="AT25">
        <v>10000</v>
      </c>
      <c r="AU25">
        <v>10000000</v>
      </c>
      <c r="AV25">
        <v>4</v>
      </c>
      <c r="AW25" s="2">
        <f t="shared" si="0"/>
        <v>0</v>
      </c>
      <c r="AX25" s="2">
        <f t="shared" si="17"/>
        <v>10000</v>
      </c>
      <c r="AY25" s="3">
        <f t="shared" si="18"/>
        <v>0</v>
      </c>
      <c r="AZ25" s="3" t="e">
        <f t="shared" si="19"/>
        <v>#DIV/0!</v>
      </c>
      <c r="BC25">
        <v>10000</v>
      </c>
      <c r="BD25">
        <v>10000000</v>
      </c>
      <c r="BE25">
        <v>4</v>
      </c>
      <c r="BF25" s="2">
        <f t="shared" si="1"/>
        <v>0</v>
      </c>
      <c r="BG25" s="2">
        <f t="shared" si="20"/>
        <v>10000</v>
      </c>
      <c r="BH25" s="3">
        <f t="shared" si="21"/>
        <v>0</v>
      </c>
      <c r="BI25" s="3" t="e">
        <f t="shared" si="22"/>
        <v>#DIV/0!</v>
      </c>
    </row>
    <row r="26" spans="1:61" x14ac:dyDescent="0.25">
      <c r="A26">
        <v>10000</v>
      </c>
      <c r="B26">
        <v>10000000</v>
      </c>
      <c r="C26">
        <v>8</v>
      </c>
      <c r="D26" s="2">
        <v>0</v>
      </c>
      <c r="E26" s="2">
        <f t="shared" si="2"/>
        <v>10000</v>
      </c>
      <c r="F26" s="3">
        <f t="shared" si="3"/>
        <v>0</v>
      </c>
      <c r="G26" s="3" t="e">
        <f t="shared" si="4"/>
        <v>#DIV/0!</v>
      </c>
      <c r="J26">
        <v>10000</v>
      </c>
      <c r="K26">
        <v>10000000</v>
      </c>
      <c r="L26">
        <v>8</v>
      </c>
      <c r="M26" s="2">
        <v>0</v>
      </c>
      <c r="N26" s="2">
        <f t="shared" si="5"/>
        <v>10000</v>
      </c>
      <c r="O26" s="3">
        <f t="shared" si="6"/>
        <v>0</v>
      </c>
      <c r="P26" s="3" t="e">
        <f t="shared" si="7"/>
        <v>#DIV/0!</v>
      </c>
      <c r="Q26" s="2"/>
      <c r="S26">
        <v>10000</v>
      </c>
      <c r="T26">
        <v>10000000</v>
      </c>
      <c r="U26">
        <v>8</v>
      </c>
      <c r="V26" s="2">
        <v>0</v>
      </c>
      <c r="W26" s="2">
        <f t="shared" si="8"/>
        <v>10000</v>
      </c>
      <c r="X26" s="3">
        <f t="shared" si="9"/>
        <v>0</v>
      </c>
      <c r="Y26" s="3" t="e">
        <f t="shared" si="10"/>
        <v>#DIV/0!</v>
      </c>
      <c r="AA26" s="2"/>
      <c r="AB26">
        <v>10000</v>
      </c>
      <c r="AC26">
        <v>10000000</v>
      </c>
      <c r="AD26">
        <v>8</v>
      </c>
      <c r="AE26" s="2">
        <v>0</v>
      </c>
      <c r="AF26" s="2">
        <f t="shared" si="11"/>
        <v>10000</v>
      </c>
      <c r="AG26" s="3">
        <f t="shared" si="12"/>
        <v>0</v>
      </c>
      <c r="AH26" s="3" t="e">
        <f t="shared" si="13"/>
        <v>#DIV/0!</v>
      </c>
      <c r="AK26">
        <v>10000</v>
      </c>
      <c r="AL26">
        <v>10000000</v>
      </c>
      <c r="AM26">
        <v>8</v>
      </c>
      <c r="AN26" s="2">
        <v>0</v>
      </c>
      <c r="AO26" s="2">
        <f t="shared" si="14"/>
        <v>10000</v>
      </c>
      <c r="AP26" s="3">
        <f t="shared" si="15"/>
        <v>0</v>
      </c>
      <c r="AQ26" s="3" t="e">
        <f t="shared" si="16"/>
        <v>#DIV/0!</v>
      </c>
      <c r="AR26" s="2"/>
      <c r="AT26">
        <v>10000</v>
      </c>
      <c r="AU26">
        <v>10000000</v>
      </c>
      <c r="AV26">
        <v>8</v>
      </c>
      <c r="AW26" s="2">
        <f t="shared" si="0"/>
        <v>0</v>
      </c>
      <c r="AX26" s="2">
        <f t="shared" si="17"/>
        <v>10000</v>
      </c>
      <c r="AY26" s="3">
        <f t="shared" si="18"/>
        <v>0</v>
      </c>
      <c r="AZ26" s="3" t="e">
        <f t="shared" si="19"/>
        <v>#DIV/0!</v>
      </c>
      <c r="BC26">
        <v>10000</v>
      </c>
      <c r="BD26">
        <v>10000000</v>
      </c>
      <c r="BE26">
        <v>8</v>
      </c>
      <c r="BF26" s="2">
        <f t="shared" si="1"/>
        <v>0</v>
      </c>
      <c r="BG26" s="2">
        <f t="shared" si="20"/>
        <v>10000</v>
      </c>
      <c r="BH26" s="3">
        <f t="shared" si="21"/>
        <v>0</v>
      </c>
      <c r="BI26" s="3" t="e">
        <f t="shared" si="22"/>
        <v>#DIV/0!</v>
      </c>
    </row>
    <row r="27" spans="1:61" x14ac:dyDescent="0.25">
      <c r="A27">
        <v>10000</v>
      </c>
      <c r="B27">
        <v>10000000</v>
      </c>
      <c r="C27">
        <v>64</v>
      </c>
      <c r="D27" s="2">
        <v>16</v>
      </c>
      <c r="E27" s="2">
        <f t="shared" si="2"/>
        <v>10000</v>
      </c>
      <c r="F27" s="3">
        <f t="shared" si="3"/>
        <v>1.6000000000000001E-3</v>
      </c>
      <c r="G27" s="3">
        <f t="shared" si="4"/>
        <v>625000</v>
      </c>
      <c r="J27">
        <v>10000</v>
      </c>
      <c r="K27">
        <v>10000000</v>
      </c>
      <c r="L27">
        <v>64</v>
      </c>
      <c r="M27" s="2">
        <v>0</v>
      </c>
      <c r="N27" s="2">
        <f t="shared" si="5"/>
        <v>10000</v>
      </c>
      <c r="O27" s="3">
        <f t="shared" si="6"/>
        <v>0</v>
      </c>
      <c r="P27" s="3" t="e">
        <f t="shared" si="7"/>
        <v>#DIV/0!</v>
      </c>
      <c r="Q27" s="2"/>
      <c r="S27">
        <v>10000</v>
      </c>
      <c r="T27">
        <v>10000000</v>
      </c>
      <c r="U27">
        <v>64</v>
      </c>
      <c r="V27" s="2">
        <v>15</v>
      </c>
      <c r="W27" s="2">
        <f t="shared" si="8"/>
        <v>10000</v>
      </c>
      <c r="X27" s="3">
        <f t="shared" si="9"/>
        <v>1.5E-3</v>
      </c>
      <c r="Y27" s="3">
        <f t="shared" si="10"/>
        <v>666666.66666666663</v>
      </c>
      <c r="AA27" s="2"/>
      <c r="AB27">
        <v>10000</v>
      </c>
      <c r="AC27">
        <v>10000000</v>
      </c>
      <c r="AD27">
        <v>64</v>
      </c>
      <c r="AE27" s="2">
        <v>15</v>
      </c>
      <c r="AF27" s="2">
        <f t="shared" si="11"/>
        <v>10000</v>
      </c>
      <c r="AG27" s="3">
        <f t="shared" si="12"/>
        <v>1.5E-3</v>
      </c>
      <c r="AH27" s="3">
        <f t="shared" si="13"/>
        <v>666666.66666666663</v>
      </c>
      <c r="AK27">
        <v>10000</v>
      </c>
      <c r="AL27">
        <v>10000000</v>
      </c>
      <c r="AM27">
        <v>64</v>
      </c>
      <c r="AN27" s="2">
        <v>0</v>
      </c>
      <c r="AO27" s="2">
        <f t="shared" si="14"/>
        <v>10000</v>
      </c>
      <c r="AP27" s="3">
        <f t="shared" si="15"/>
        <v>0</v>
      </c>
      <c r="AQ27" s="3" t="e">
        <f t="shared" si="16"/>
        <v>#DIV/0!</v>
      </c>
      <c r="AR27" s="2"/>
      <c r="AT27">
        <v>10000</v>
      </c>
      <c r="AU27">
        <v>10000000</v>
      </c>
      <c r="AV27">
        <v>64</v>
      </c>
      <c r="AW27" s="2">
        <f t="shared" si="0"/>
        <v>9.1999999999999993</v>
      </c>
      <c r="AX27" s="2">
        <f t="shared" si="17"/>
        <v>10000</v>
      </c>
      <c r="AY27" s="3">
        <f t="shared" si="18"/>
        <v>9.1999999999999992E-4</v>
      </c>
      <c r="AZ27" s="3" t="e">
        <f t="shared" si="19"/>
        <v>#DIV/0!</v>
      </c>
      <c r="BC27">
        <v>10000</v>
      </c>
      <c r="BD27">
        <v>10000000</v>
      </c>
      <c r="BE27">
        <v>64</v>
      </c>
      <c r="BF27" s="2">
        <f t="shared" si="1"/>
        <v>15</v>
      </c>
      <c r="BG27" s="2">
        <f t="shared" si="20"/>
        <v>10000</v>
      </c>
      <c r="BH27" s="3">
        <f t="shared" si="21"/>
        <v>1.5E-3</v>
      </c>
      <c r="BI27" s="3" t="e">
        <f t="shared" si="22"/>
        <v>#DIV/0!</v>
      </c>
    </row>
    <row r="28" spans="1:61" x14ac:dyDescent="0.25">
      <c r="A28">
        <v>10000</v>
      </c>
      <c r="B28">
        <v>100000000</v>
      </c>
      <c r="C28">
        <v>2</v>
      </c>
      <c r="D28" s="2">
        <v>0</v>
      </c>
      <c r="E28" s="2">
        <f t="shared" si="2"/>
        <v>10000</v>
      </c>
      <c r="F28" s="3">
        <f t="shared" si="3"/>
        <v>0</v>
      </c>
      <c r="G28" s="3" t="e">
        <f t="shared" si="4"/>
        <v>#DIV/0!</v>
      </c>
      <c r="J28">
        <v>10000</v>
      </c>
      <c r="K28">
        <v>100000000</v>
      </c>
      <c r="L28">
        <v>2</v>
      </c>
      <c r="M28" s="2">
        <v>0</v>
      </c>
      <c r="N28" s="2">
        <f t="shared" si="5"/>
        <v>10000</v>
      </c>
      <c r="O28" s="3">
        <f t="shared" si="6"/>
        <v>0</v>
      </c>
      <c r="P28" s="3" t="e">
        <f t="shared" si="7"/>
        <v>#DIV/0!</v>
      </c>
      <c r="Q28" s="2"/>
      <c r="S28">
        <v>10000</v>
      </c>
      <c r="T28">
        <v>100000000</v>
      </c>
      <c r="U28">
        <v>2</v>
      </c>
      <c r="V28" s="2">
        <v>15</v>
      </c>
      <c r="W28" s="2">
        <f t="shared" si="8"/>
        <v>10000</v>
      </c>
      <c r="X28" s="3">
        <f t="shared" si="9"/>
        <v>1.5E-3</v>
      </c>
      <c r="Y28" s="3">
        <f t="shared" si="10"/>
        <v>666666.66666666663</v>
      </c>
      <c r="AA28" s="2"/>
      <c r="AB28">
        <v>10000</v>
      </c>
      <c r="AC28">
        <v>100000000</v>
      </c>
      <c r="AD28">
        <v>2</v>
      </c>
      <c r="AE28" s="2">
        <v>0</v>
      </c>
      <c r="AF28" s="2">
        <f t="shared" si="11"/>
        <v>10000</v>
      </c>
      <c r="AG28" s="3">
        <f t="shared" si="12"/>
        <v>0</v>
      </c>
      <c r="AH28" s="3" t="e">
        <f t="shared" si="13"/>
        <v>#DIV/0!</v>
      </c>
      <c r="AK28">
        <v>10000</v>
      </c>
      <c r="AL28">
        <v>100000000</v>
      </c>
      <c r="AM28">
        <v>2</v>
      </c>
      <c r="AN28" s="2">
        <v>15</v>
      </c>
      <c r="AO28" s="2">
        <f t="shared" si="14"/>
        <v>10000</v>
      </c>
      <c r="AP28" s="3">
        <f t="shared" si="15"/>
        <v>1.5E-3</v>
      </c>
      <c r="AQ28" s="3">
        <f t="shared" si="16"/>
        <v>666666.66666666663</v>
      </c>
      <c r="AR28" s="2"/>
      <c r="AT28">
        <v>10000</v>
      </c>
      <c r="AU28">
        <v>100000000</v>
      </c>
      <c r="AV28">
        <v>2</v>
      </c>
      <c r="AW28" s="2">
        <f t="shared" si="0"/>
        <v>6</v>
      </c>
      <c r="AX28" s="2">
        <f t="shared" si="17"/>
        <v>10000</v>
      </c>
      <c r="AY28" s="3">
        <f t="shared" si="18"/>
        <v>5.9999999999999995E-4</v>
      </c>
      <c r="AZ28" s="3" t="e">
        <f t="shared" si="19"/>
        <v>#DIV/0!</v>
      </c>
      <c r="BC28">
        <v>10000</v>
      </c>
      <c r="BD28">
        <v>100000000</v>
      </c>
      <c r="BE28">
        <v>2</v>
      </c>
      <c r="BF28" s="2">
        <f t="shared" si="1"/>
        <v>0</v>
      </c>
      <c r="BG28" s="2">
        <f t="shared" si="20"/>
        <v>10000</v>
      </c>
      <c r="BH28" s="3">
        <f t="shared" si="21"/>
        <v>0</v>
      </c>
      <c r="BI28" s="3" t="e">
        <f t="shared" si="22"/>
        <v>#DIV/0!</v>
      </c>
    </row>
    <row r="29" spans="1:61" x14ac:dyDescent="0.25">
      <c r="A29">
        <v>10000</v>
      </c>
      <c r="B29">
        <v>100000000</v>
      </c>
      <c r="C29">
        <v>4</v>
      </c>
      <c r="D29" s="2">
        <v>15</v>
      </c>
      <c r="E29" s="2">
        <f t="shared" si="2"/>
        <v>10000</v>
      </c>
      <c r="F29" s="3">
        <f t="shared" si="3"/>
        <v>1.5E-3</v>
      </c>
      <c r="G29" s="3">
        <f t="shared" si="4"/>
        <v>666666.66666666663</v>
      </c>
      <c r="J29">
        <v>10000</v>
      </c>
      <c r="K29">
        <v>100000000</v>
      </c>
      <c r="L29">
        <v>4</v>
      </c>
      <c r="M29" s="2">
        <v>0</v>
      </c>
      <c r="N29" s="2">
        <f t="shared" si="5"/>
        <v>10000</v>
      </c>
      <c r="O29" s="3">
        <f t="shared" si="6"/>
        <v>0</v>
      </c>
      <c r="P29" s="3" t="e">
        <f t="shared" si="7"/>
        <v>#DIV/0!</v>
      </c>
      <c r="Q29" s="2"/>
      <c r="S29">
        <v>10000</v>
      </c>
      <c r="T29">
        <v>100000000</v>
      </c>
      <c r="U29">
        <v>4</v>
      </c>
      <c r="V29" s="2">
        <v>0</v>
      </c>
      <c r="W29" s="2">
        <f t="shared" si="8"/>
        <v>10000</v>
      </c>
      <c r="X29" s="3">
        <f t="shared" si="9"/>
        <v>0</v>
      </c>
      <c r="Y29" s="3" t="e">
        <f t="shared" si="10"/>
        <v>#DIV/0!</v>
      </c>
      <c r="AA29" s="2"/>
      <c r="AB29">
        <v>10000</v>
      </c>
      <c r="AC29">
        <v>100000000</v>
      </c>
      <c r="AD29">
        <v>4</v>
      </c>
      <c r="AE29" s="2">
        <v>0</v>
      </c>
      <c r="AF29" s="2">
        <f t="shared" si="11"/>
        <v>10000</v>
      </c>
      <c r="AG29" s="3">
        <f t="shared" si="12"/>
        <v>0</v>
      </c>
      <c r="AH29" s="3" t="e">
        <f t="shared" si="13"/>
        <v>#DIV/0!</v>
      </c>
      <c r="AK29">
        <v>10000</v>
      </c>
      <c r="AL29">
        <v>100000000</v>
      </c>
      <c r="AM29">
        <v>4</v>
      </c>
      <c r="AN29" s="2">
        <v>0</v>
      </c>
      <c r="AO29" s="2">
        <f t="shared" si="14"/>
        <v>10000</v>
      </c>
      <c r="AP29" s="3">
        <f t="shared" si="15"/>
        <v>0</v>
      </c>
      <c r="AQ29" s="3" t="e">
        <f t="shared" si="16"/>
        <v>#DIV/0!</v>
      </c>
      <c r="AR29" s="2"/>
      <c r="AT29">
        <v>10000</v>
      </c>
      <c r="AU29">
        <v>100000000</v>
      </c>
      <c r="AV29">
        <v>4</v>
      </c>
      <c r="AW29" s="2">
        <f t="shared" si="0"/>
        <v>3</v>
      </c>
      <c r="AX29" s="2">
        <f t="shared" si="17"/>
        <v>10000</v>
      </c>
      <c r="AY29" s="3">
        <f t="shared" si="18"/>
        <v>2.9999999999999997E-4</v>
      </c>
      <c r="AZ29" s="3" t="e">
        <f t="shared" si="19"/>
        <v>#DIV/0!</v>
      </c>
      <c r="BC29">
        <v>10000</v>
      </c>
      <c r="BD29">
        <v>100000000</v>
      </c>
      <c r="BE29">
        <v>4</v>
      </c>
      <c r="BF29" s="2">
        <f t="shared" si="1"/>
        <v>0</v>
      </c>
      <c r="BG29" s="2">
        <f t="shared" si="20"/>
        <v>10000</v>
      </c>
      <c r="BH29" s="3">
        <f t="shared" si="21"/>
        <v>0</v>
      </c>
      <c r="BI29" s="3" t="e">
        <f t="shared" si="22"/>
        <v>#DIV/0!</v>
      </c>
    </row>
    <row r="30" spans="1:61" x14ac:dyDescent="0.25">
      <c r="A30">
        <v>10000</v>
      </c>
      <c r="B30">
        <v>100000000</v>
      </c>
      <c r="C30">
        <v>8</v>
      </c>
      <c r="D30" s="2">
        <v>0</v>
      </c>
      <c r="E30" s="2">
        <f t="shared" si="2"/>
        <v>10000</v>
      </c>
      <c r="F30" s="3">
        <f t="shared" si="3"/>
        <v>0</v>
      </c>
      <c r="G30" s="3" t="e">
        <f t="shared" si="4"/>
        <v>#DIV/0!</v>
      </c>
      <c r="J30">
        <v>10000</v>
      </c>
      <c r="K30">
        <v>100000000</v>
      </c>
      <c r="L30">
        <v>8</v>
      </c>
      <c r="M30" s="2">
        <v>16</v>
      </c>
      <c r="N30" s="2">
        <f t="shared" si="5"/>
        <v>10000</v>
      </c>
      <c r="O30" s="3">
        <f t="shared" si="6"/>
        <v>1.6000000000000001E-3</v>
      </c>
      <c r="P30" s="3">
        <f t="shared" si="7"/>
        <v>625000</v>
      </c>
      <c r="Q30" s="2"/>
      <c r="S30">
        <v>10000</v>
      </c>
      <c r="T30">
        <v>100000000</v>
      </c>
      <c r="U30">
        <v>8</v>
      </c>
      <c r="V30" s="2">
        <v>0</v>
      </c>
      <c r="W30" s="2">
        <f t="shared" si="8"/>
        <v>10000</v>
      </c>
      <c r="X30" s="3">
        <f t="shared" si="9"/>
        <v>0</v>
      </c>
      <c r="Y30" s="3" t="e">
        <f t="shared" si="10"/>
        <v>#DIV/0!</v>
      </c>
      <c r="AA30" s="2"/>
      <c r="AB30">
        <v>10000</v>
      </c>
      <c r="AC30">
        <v>100000000</v>
      </c>
      <c r="AD30">
        <v>8</v>
      </c>
      <c r="AE30" s="2">
        <v>0</v>
      </c>
      <c r="AF30" s="2">
        <f t="shared" si="11"/>
        <v>10000</v>
      </c>
      <c r="AG30" s="3">
        <f t="shared" si="12"/>
        <v>0</v>
      </c>
      <c r="AH30" s="3" t="e">
        <f t="shared" si="13"/>
        <v>#DIV/0!</v>
      </c>
      <c r="AK30">
        <v>10000</v>
      </c>
      <c r="AL30">
        <v>100000000</v>
      </c>
      <c r="AM30">
        <v>8</v>
      </c>
      <c r="AN30" s="2">
        <v>0</v>
      </c>
      <c r="AO30" s="2">
        <f t="shared" si="14"/>
        <v>10000</v>
      </c>
      <c r="AP30" s="3">
        <f t="shared" si="15"/>
        <v>0</v>
      </c>
      <c r="AQ30" s="3" t="e">
        <f t="shared" si="16"/>
        <v>#DIV/0!</v>
      </c>
      <c r="AR30" s="2"/>
      <c r="AT30">
        <v>10000</v>
      </c>
      <c r="AU30">
        <v>100000000</v>
      </c>
      <c r="AV30">
        <v>8</v>
      </c>
      <c r="AW30" s="2">
        <f t="shared" si="0"/>
        <v>3.2</v>
      </c>
      <c r="AX30" s="2">
        <f t="shared" si="17"/>
        <v>10000</v>
      </c>
      <c r="AY30" s="3">
        <f t="shared" si="18"/>
        <v>3.2000000000000003E-4</v>
      </c>
      <c r="AZ30" s="3" t="e">
        <f t="shared" si="19"/>
        <v>#DIV/0!</v>
      </c>
      <c r="BC30">
        <v>10000</v>
      </c>
      <c r="BD30">
        <v>100000000</v>
      </c>
      <c r="BE30">
        <v>8</v>
      </c>
      <c r="BF30" s="2">
        <f t="shared" si="1"/>
        <v>0</v>
      </c>
      <c r="BG30" s="2">
        <f t="shared" si="20"/>
        <v>10000</v>
      </c>
      <c r="BH30" s="3">
        <f t="shared" si="21"/>
        <v>0</v>
      </c>
      <c r="BI30" s="3" t="e">
        <f t="shared" si="22"/>
        <v>#DIV/0!</v>
      </c>
    </row>
    <row r="31" spans="1:61" x14ac:dyDescent="0.25">
      <c r="A31">
        <v>1000000</v>
      </c>
      <c r="B31">
        <v>10000</v>
      </c>
      <c r="C31">
        <v>2</v>
      </c>
      <c r="D31" s="2">
        <v>624</v>
      </c>
      <c r="E31" s="2">
        <f t="shared" si="2"/>
        <v>100000</v>
      </c>
      <c r="F31" s="3">
        <f t="shared" si="3"/>
        <v>6.2399999999999999E-3</v>
      </c>
      <c r="G31" s="3">
        <f t="shared" si="4"/>
        <v>160256.41025641025</v>
      </c>
      <c r="J31">
        <v>1000000</v>
      </c>
      <c r="K31">
        <v>10000</v>
      </c>
      <c r="L31">
        <v>2</v>
      </c>
      <c r="M31" s="2">
        <v>640</v>
      </c>
      <c r="N31" s="2">
        <f t="shared" si="5"/>
        <v>100000</v>
      </c>
      <c r="O31" s="3">
        <f t="shared" si="6"/>
        <v>6.4000000000000003E-3</v>
      </c>
      <c r="P31" s="3">
        <f t="shared" si="7"/>
        <v>156250</v>
      </c>
      <c r="Q31" s="2"/>
      <c r="S31">
        <v>1000000</v>
      </c>
      <c r="T31">
        <v>10000</v>
      </c>
      <c r="U31">
        <v>2</v>
      </c>
      <c r="V31" s="2">
        <v>624</v>
      </c>
      <c r="W31" s="2">
        <f t="shared" si="8"/>
        <v>100000</v>
      </c>
      <c r="X31" s="3">
        <f t="shared" si="9"/>
        <v>6.2399999999999999E-3</v>
      </c>
      <c r="Y31" s="3">
        <f t="shared" si="10"/>
        <v>160256.41025641025</v>
      </c>
      <c r="AA31" s="2"/>
      <c r="AB31">
        <v>1000000</v>
      </c>
      <c r="AC31">
        <v>10000</v>
      </c>
      <c r="AD31">
        <v>2</v>
      </c>
      <c r="AE31" s="2">
        <v>656</v>
      </c>
      <c r="AF31" s="2">
        <f t="shared" si="11"/>
        <v>100000</v>
      </c>
      <c r="AG31" s="3">
        <f t="shared" si="12"/>
        <v>6.5599999999999999E-3</v>
      </c>
      <c r="AH31" s="3">
        <f t="shared" si="13"/>
        <v>152439.0243902439</v>
      </c>
      <c r="AK31">
        <v>1000000</v>
      </c>
      <c r="AL31">
        <v>10000</v>
      </c>
      <c r="AM31">
        <v>2</v>
      </c>
      <c r="AN31" s="2">
        <v>624</v>
      </c>
      <c r="AO31" s="2">
        <f t="shared" si="14"/>
        <v>100000</v>
      </c>
      <c r="AP31" s="3">
        <f t="shared" si="15"/>
        <v>6.2399999999999999E-3</v>
      </c>
      <c r="AQ31" s="3">
        <f t="shared" si="16"/>
        <v>160256.41025641025</v>
      </c>
      <c r="AR31" s="2"/>
      <c r="AT31">
        <v>1000000</v>
      </c>
      <c r="AU31">
        <v>10000</v>
      </c>
      <c r="AV31">
        <v>2</v>
      </c>
      <c r="AW31" s="2">
        <f t="shared" si="0"/>
        <v>633.6</v>
      </c>
      <c r="AX31" s="2">
        <f t="shared" si="17"/>
        <v>100000</v>
      </c>
      <c r="AY31" s="3">
        <f t="shared" si="18"/>
        <v>6.3360000000000005E-3</v>
      </c>
      <c r="AZ31" s="3">
        <f t="shared" si="19"/>
        <v>157891.65103189493</v>
      </c>
      <c r="BC31">
        <v>1000000</v>
      </c>
      <c r="BD31">
        <v>10000</v>
      </c>
      <c r="BE31">
        <v>2</v>
      </c>
      <c r="BF31" s="2">
        <f t="shared" si="1"/>
        <v>624</v>
      </c>
      <c r="BG31" s="2">
        <f t="shared" si="20"/>
        <v>100000</v>
      </c>
      <c r="BH31" s="3">
        <f t="shared" si="21"/>
        <v>6.2399999999999999E-3</v>
      </c>
      <c r="BI31" s="3">
        <f t="shared" si="22"/>
        <v>160256.41025641025</v>
      </c>
    </row>
    <row r="32" spans="1:61" x14ac:dyDescent="0.25">
      <c r="A32">
        <v>1000000</v>
      </c>
      <c r="B32">
        <v>10000</v>
      </c>
      <c r="C32">
        <v>4</v>
      </c>
      <c r="D32" s="2">
        <v>640</v>
      </c>
      <c r="E32" s="2">
        <f t="shared" si="2"/>
        <v>100000</v>
      </c>
      <c r="F32" s="3">
        <f t="shared" si="3"/>
        <v>6.4000000000000003E-3</v>
      </c>
      <c r="G32" s="3">
        <f t="shared" si="4"/>
        <v>156250</v>
      </c>
      <c r="J32">
        <v>1000000</v>
      </c>
      <c r="K32">
        <v>10000</v>
      </c>
      <c r="L32">
        <v>4</v>
      </c>
      <c r="M32" s="2">
        <v>609</v>
      </c>
      <c r="N32" s="2">
        <f t="shared" si="5"/>
        <v>100000</v>
      </c>
      <c r="O32" s="3">
        <f t="shared" si="6"/>
        <v>6.0899999999999999E-3</v>
      </c>
      <c r="P32" s="3">
        <f t="shared" si="7"/>
        <v>164203.61247947454</v>
      </c>
      <c r="Q32" s="2"/>
      <c r="S32">
        <v>1000000</v>
      </c>
      <c r="T32">
        <v>10000</v>
      </c>
      <c r="U32">
        <v>4</v>
      </c>
      <c r="V32" s="2">
        <v>656</v>
      </c>
      <c r="W32" s="2">
        <f t="shared" si="8"/>
        <v>100000</v>
      </c>
      <c r="X32" s="3">
        <f t="shared" si="9"/>
        <v>6.5599999999999999E-3</v>
      </c>
      <c r="Y32" s="3">
        <f t="shared" si="10"/>
        <v>152439.0243902439</v>
      </c>
      <c r="AA32" s="2"/>
      <c r="AB32">
        <v>1000000</v>
      </c>
      <c r="AC32">
        <v>10000</v>
      </c>
      <c r="AD32">
        <v>4</v>
      </c>
      <c r="AE32" s="2">
        <v>624</v>
      </c>
      <c r="AF32" s="2">
        <f t="shared" si="11"/>
        <v>100000</v>
      </c>
      <c r="AG32" s="3">
        <f t="shared" si="12"/>
        <v>6.2399999999999999E-3</v>
      </c>
      <c r="AH32" s="3">
        <f t="shared" si="13"/>
        <v>160256.41025641025</v>
      </c>
      <c r="AK32">
        <v>1000000</v>
      </c>
      <c r="AL32">
        <v>10000</v>
      </c>
      <c r="AM32">
        <v>4</v>
      </c>
      <c r="AN32" s="2">
        <v>593</v>
      </c>
      <c r="AO32" s="2">
        <f t="shared" si="14"/>
        <v>100000</v>
      </c>
      <c r="AP32" s="3">
        <f t="shared" si="15"/>
        <v>5.9300000000000004E-3</v>
      </c>
      <c r="AQ32" s="3">
        <f t="shared" si="16"/>
        <v>168634.06408094434</v>
      </c>
      <c r="AR32" s="2"/>
      <c r="AT32">
        <v>1000000</v>
      </c>
      <c r="AU32">
        <v>10000</v>
      </c>
      <c r="AV32">
        <v>4</v>
      </c>
      <c r="AW32" s="2">
        <f t="shared" si="0"/>
        <v>624.4</v>
      </c>
      <c r="AX32" s="2">
        <f t="shared" si="17"/>
        <v>100000</v>
      </c>
      <c r="AY32" s="3">
        <f t="shared" si="18"/>
        <v>6.2439999999999996E-3</v>
      </c>
      <c r="AZ32" s="3">
        <f t="shared" si="19"/>
        <v>160356.62224141462</v>
      </c>
      <c r="BC32">
        <v>1000000</v>
      </c>
      <c r="BD32">
        <v>10000</v>
      </c>
      <c r="BE32">
        <v>4</v>
      </c>
      <c r="BF32" s="2">
        <f t="shared" si="1"/>
        <v>624</v>
      </c>
      <c r="BG32" s="2">
        <f t="shared" si="20"/>
        <v>100000</v>
      </c>
      <c r="BH32" s="3">
        <f t="shared" si="21"/>
        <v>6.2399999999999999E-3</v>
      </c>
      <c r="BI32" s="3">
        <f t="shared" si="22"/>
        <v>160256.41025641025</v>
      </c>
    </row>
    <row r="33" spans="1:61" x14ac:dyDescent="0.25">
      <c r="A33">
        <v>1000000</v>
      </c>
      <c r="B33">
        <v>10000</v>
      </c>
      <c r="C33">
        <v>8</v>
      </c>
      <c r="D33" s="2">
        <v>592</v>
      </c>
      <c r="E33" s="2">
        <f t="shared" si="2"/>
        <v>100000</v>
      </c>
      <c r="F33" s="3">
        <f t="shared" si="3"/>
        <v>5.9199999999999999E-3</v>
      </c>
      <c r="G33" s="3">
        <f t="shared" si="4"/>
        <v>168918.91891891891</v>
      </c>
      <c r="J33">
        <v>1000000</v>
      </c>
      <c r="K33">
        <v>10000</v>
      </c>
      <c r="L33">
        <v>8</v>
      </c>
      <c r="M33" s="2">
        <v>593</v>
      </c>
      <c r="N33" s="2">
        <f t="shared" si="5"/>
        <v>100000</v>
      </c>
      <c r="O33" s="3">
        <f t="shared" si="6"/>
        <v>5.9300000000000004E-3</v>
      </c>
      <c r="P33" s="3">
        <f t="shared" si="7"/>
        <v>168634.06408094434</v>
      </c>
      <c r="Q33" s="2"/>
      <c r="S33">
        <v>1000000</v>
      </c>
      <c r="T33">
        <v>10000</v>
      </c>
      <c r="U33">
        <v>8</v>
      </c>
      <c r="V33" s="2">
        <v>624</v>
      </c>
      <c r="W33" s="2">
        <f t="shared" si="8"/>
        <v>100000</v>
      </c>
      <c r="X33" s="3">
        <f t="shared" si="9"/>
        <v>6.2399999999999999E-3</v>
      </c>
      <c r="Y33" s="3">
        <f t="shared" si="10"/>
        <v>160256.41025641025</v>
      </c>
      <c r="AA33" s="2"/>
      <c r="AB33">
        <v>1000000</v>
      </c>
      <c r="AC33">
        <v>10000</v>
      </c>
      <c r="AD33">
        <v>8</v>
      </c>
      <c r="AE33" s="2">
        <v>609</v>
      </c>
      <c r="AF33" s="2">
        <f t="shared" si="11"/>
        <v>100000</v>
      </c>
      <c r="AG33" s="3">
        <f t="shared" si="12"/>
        <v>6.0899999999999999E-3</v>
      </c>
      <c r="AH33" s="3">
        <f t="shared" si="13"/>
        <v>164203.61247947454</v>
      </c>
      <c r="AK33">
        <v>1000000</v>
      </c>
      <c r="AL33">
        <v>10000</v>
      </c>
      <c r="AM33">
        <v>8</v>
      </c>
      <c r="AN33" s="2">
        <v>577</v>
      </c>
      <c r="AO33" s="2">
        <f t="shared" si="14"/>
        <v>100000</v>
      </c>
      <c r="AP33" s="3">
        <f t="shared" si="15"/>
        <v>5.77E-3</v>
      </c>
      <c r="AQ33" s="3">
        <f t="shared" si="16"/>
        <v>173310.22530329289</v>
      </c>
      <c r="AR33" s="2"/>
      <c r="AT33">
        <v>1000000</v>
      </c>
      <c r="AU33">
        <v>10000</v>
      </c>
      <c r="AV33">
        <v>8</v>
      </c>
      <c r="AW33" s="2">
        <f t="shared" si="0"/>
        <v>599</v>
      </c>
      <c r="AX33" s="2">
        <f t="shared" si="17"/>
        <v>100000</v>
      </c>
      <c r="AY33" s="3">
        <f t="shared" si="18"/>
        <v>5.9899999999999997E-3</v>
      </c>
      <c r="AZ33" s="3">
        <f t="shared" si="19"/>
        <v>167064.64620780817</v>
      </c>
      <c r="BC33">
        <v>1000000</v>
      </c>
      <c r="BD33">
        <v>10000</v>
      </c>
      <c r="BE33">
        <v>8</v>
      </c>
      <c r="BF33" s="2">
        <f t="shared" si="1"/>
        <v>593</v>
      </c>
      <c r="BG33" s="2">
        <f t="shared" si="20"/>
        <v>100000</v>
      </c>
      <c r="BH33" s="3">
        <f t="shared" si="21"/>
        <v>5.9300000000000004E-3</v>
      </c>
      <c r="BI33" s="3">
        <f t="shared" si="22"/>
        <v>168634.06408094434</v>
      </c>
    </row>
    <row r="34" spans="1:61" x14ac:dyDescent="0.25">
      <c r="A34">
        <v>1000000</v>
      </c>
      <c r="B34">
        <v>10000</v>
      </c>
      <c r="C34">
        <v>64</v>
      </c>
      <c r="D34" s="2">
        <v>578</v>
      </c>
      <c r="E34" s="2">
        <f t="shared" si="2"/>
        <v>100000</v>
      </c>
      <c r="F34" s="3">
        <f t="shared" si="3"/>
        <v>5.7800000000000004E-3</v>
      </c>
      <c r="G34" s="3">
        <f t="shared" si="4"/>
        <v>173010.38062283737</v>
      </c>
      <c r="J34">
        <v>1000000</v>
      </c>
      <c r="K34">
        <v>10000</v>
      </c>
      <c r="L34">
        <v>64</v>
      </c>
      <c r="M34" s="2">
        <v>593</v>
      </c>
      <c r="N34" s="2">
        <f t="shared" si="5"/>
        <v>100000</v>
      </c>
      <c r="O34" s="3">
        <f t="shared" si="6"/>
        <v>5.9300000000000004E-3</v>
      </c>
      <c r="P34" s="3">
        <f t="shared" si="7"/>
        <v>168634.06408094434</v>
      </c>
      <c r="Q34" s="2"/>
      <c r="S34">
        <v>1000000</v>
      </c>
      <c r="T34">
        <v>10000</v>
      </c>
      <c r="U34">
        <v>64</v>
      </c>
      <c r="V34" s="2">
        <v>592</v>
      </c>
      <c r="W34" s="2">
        <f t="shared" si="8"/>
        <v>100000</v>
      </c>
      <c r="X34" s="3">
        <f t="shared" si="9"/>
        <v>5.9199999999999999E-3</v>
      </c>
      <c r="Y34" s="3">
        <f t="shared" si="10"/>
        <v>168918.91891891891</v>
      </c>
      <c r="AA34" s="2"/>
      <c r="AB34">
        <v>1000000</v>
      </c>
      <c r="AC34">
        <v>10000</v>
      </c>
      <c r="AD34">
        <v>64</v>
      </c>
      <c r="AE34" s="2">
        <v>577</v>
      </c>
      <c r="AF34" s="2">
        <f t="shared" si="11"/>
        <v>100000</v>
      </c>
      <c r="AG34" s="3">
        <f t="shared" si="12"/>
        <v>5.77E-3</v>
      </c>
      <c r="AH34" s="3">
        <f t="shared" si="13"/>
        <v>173310.22530329289</v>
      </c>
      <c r="AK34">
        <v>1000000</v>
      </c>
      <c r="AL34">
        <v>10000</v>
      </c>
      <c r="AM34">
        <v>64</v>
      </c>
      <c r="AN34" s="2">
        <v>577</v>
      </c>
      <c r="AO34" s="2">
        <f t="shared" si="14"/>
        <v>100000</v>
      </c>
      <c r="AP34" s="3">
        <f t="shared" si="15"/>
        <v>5.77E-3</v>
      </c>
      <c r="AQ34" s="3">
        <f t="shared" si="16"/>
        <v>173310.22530329289</v>
      </c>
      <c r="AR34" s="2"/>
      <c r="AT34">
        <v>1000000</v>
      </c>
      <c r="AU34">
        <v>10000</v>
      </c>
      <c r="AV34">
        <v>64</v>
      </c>
      <c r="AW34" s="2">
        <f t="shared" si="0"/>
        <v>583.4</v>
      </c>
      <c r="AX34" s="2">
        <f t="shared" si="17"/>
        <v>100000</v>
      </c>
      <c r="AY34" s="3">
        <f t="shared" si="18"/>
        <v>5.8339999999999998E-3</v>
      </c>
      <c r="AZ34" s="3">
        <f t="shared" si="19"/>
        <v>171436.76284585727</v>
      </c>
      <c r="BC34">
        <v>1000000</v>
      </c>
      <c r="BD34">
        <v>10000</v>
      </c>
      <c r="BE34">
        <v>64</v>
      </c>
      <c r="BF34" s="2">
        <f t="shared" si="1"/>
        <v>578</v>
      </c>
      <c r="BG34" s="2">
        <f t="shared" si="20"/>
        <v>100000</v>
      </c>
      <c r="BH34" s="3">
        <f t="shared" si="21"/>
        <v>5.7800000000000004E-3</v>
      </c>
      <c r="BI34" s="3">
        <f t="shared" si="22"/>
        <v>173010.38062283737</v>
      </c>
    </row>
    <row r="35" spans="1:61" x14ac:dyDescent="0.25">
      <c r="A35">
        <v>1000000</v>
      </c>
      <c r="B35">
        <v>10000</v>
      </c>
      <c r="C35">
        <v>512</v>
      </c>
      <c r="D35" s="2">
        <v>0</v>
      </c>
      <c r="E35" s="2">
        <f t="shared" si="2"/>
        <v>100000</v>
      </c>
      <c r="F35" s="3">
        <f t="shared" si="3"/>
        <v>0</v>
      </c>
      <c r="G35" s="3" t="e">
        <f t="shared" si="4"/>
        <v>#DIV/0!</v>
      </c>
      <c r="J35">
        <v>1000000</v>
      </c>
      <c r="K35">
        <v>10000</v>
      </c>
      <c r="L35">
        <v>512</v>
      </c>
      <c r="M35" s="2">
        <v>0</v>
      </c>
      <c r="N35" s="2">
        <f t="shared" si="5"/>
        <v>100000</v>
      </c>
      <c r="O35" s="3">
        <f t="shared" si="6"/>
        <v>0</v>
      </c>
      <c r="P35" s="3" t="e">
        <f t="shared" si="7"/>
        <v>#DIV/0!</v>
      </c>
      <c r="Q35" s="2"/>
      <c r="S35">
        <v>1000000</v>
      </c>
      <c r="T35">
        <v>10000</v>
      </c>
      <c r="U35">
        <v>512</v>
      </c>
      <c r="V35" s="2">
        <v>16</v>
      </c>
      <c r="W35" s="2">
        <f t="shared" si="8"/>
        <v>100000</v>
      </c>
      <c r="X35" s="3">
        <f t="shared" si="9"/>
        <v>1.6000000000000001E-4</v>
      </c>
      <c r="Y35" s="3">
        <f t="shared" si="10"/>
        <v>6250000</v>
      </c>
      <c r="AA35" s="2"/>
      <c r="AB35">
        <v>1000000</v>
      </c>
      <c r="AC35">
        <v>10000</v>
      </c>
      <c r="AD35">
        <v>512</v>
      </c>
      <c r="AE35" s="2">
        <v>15</v>
      </c>
      <c r="AF35" s="2">
        <f t="shared" si="11"/>
        <v>100000</v>
      </c>
      <c r="AG35" s="3">
        <f t="shared" si="12"/>
        <v>1.4999999999999999E-4</v>
      </c>
      <c r="AH35" s="3">
        <f t="shared" si="13"/>
        <v>6666666.666666667</v>
      </c>
      <c r="AK35">
        <v>1000000</v>
      </c>
      <c r="AL35">
        <v>10000</v>
      </c>
      <c r="AM35">
        <v>512</v>
      </c>
      <c r="AN35" s="2">
        <v>0</v>
      </c>
      <c r="AO35" s="2">
        <f t="shared" si="14"/>
        <v>100000</v>
      </c>
      <c r="AP35" s="3">
        <f t="shared" si="15"/>
        <v>0</v>
      </c>
      <c r="AQ35" s="3" t="e">
        <f t="shared" si="16"/>
        <v>#DIV/0!</v>
      </c>
      <c r="AR35" s="2"/>
      <c r="AT35">
        <v>1000000</v>
      </c>
      <c r="AU35">
        <v>10000</v>
      </c>
      <c r="AV35">
        <v>512</v>
      </c>
      <c r="AW35" s="2">
        <f t="shared" si="0"/>
        <v>6.2</v>
      </c>
      <c r="AX35" s="2">
        <f t="shared" si="17"/>
        <v>100000</v>
      </c>
      <c r="AY35" s="3">
        <f t="shared" si="18"/>
        <v>6.2000000000000003E-5</v>
      </c>
      <c r="AZ35" s="3" t="e">
        <f t="shared" si="19"/>
        <v>#DIV/0!</v>
      </c>
      <c r="BC35">
        <v>1000000</v>
      </c>
      <c r="BD35">
        <v>10000</v>
      </c>
      <c r="BE35">
        <v>512</v>
      </c>
      <c r="BF35" s="2">
        <f t="shared" si="1"/>
        <v>0</v>
      </c>
      <c r="BG35" s="2">
        <f t="shared" si="20"/>
        <v>100000</v>
      </c>
      <c r="BH35" s="3">
        <f t="shared" si="21"/>
        <v>0</v>
      </c>
      <c r="BI35" s="3" t="e">
        <f t="shared" si="22"/>
        <v>#DIV/0!</v>
      </c>
    </row>
    <row r="36" spans="1:61" x14ac:dyDescent="0.25">
      <c r="A36">
        <v>1000000</v>
      </c>
      <c r="B36">
        <v>10000</v>
      </c>
      <c r="C36">
        <v>4096</v>
      </c>
      <c r="D36" s="2">
        <v>16</v>
      </c>
      <c r="E36" s="2">
        <f t="shared" si="2"/>
        <v>100000</v>
      </c>
      <c r="F36" s="3">
        <f t="shared" si="3"/>
        <v>1.6000000000000001E-4</v>
      </c>
      <c r="G36" s="3">
        <f t="shared" si="4"/>
        <v>6250000</v>
      </c>
      <c r="J36">
        <v>1000000</v>
      </c>
      <c r="K36">
        <v>10000</v>
      </c>
      <c r="L36">
        <v>4096</v>
      </c>
      <c r="M36" s="2">
        <v>0</v>
      </c>
      <c r="N36" s="2">
        <f t="shared" si="5"/>
        <v>100000</v>
      </c>
      <c r="O36" s="3">
        <f t="shared" si="6"/>
        <v>0</v>
      </c>
      <c r="P36" s="3" t="e">
        <f t="shared" si="7"/>
        <v>#DIV/0!</v>
      </c>
      <c r="Q36" s="2"/>
      <c r="S36">
        <v>1000000</v>
      </c>
      <c r="T36">
        <v>10000</v>
      </c>
      <c r="U36">
        <v>4096</v>
      </c>
      <c r="V36" s="2">
        <v>16</v>
      </c>
      <c r="W36" s="2">
        <f t="shared" si="8"/>
        <v>100000</v>
      </c>
      <c r="X36" s="3">
        <f t="shared" si="9"/>
        <v>1.6000000000000001E-4</v>
      </c>
      <c r="Y36" s="3">
        <f t="shared" si="10"/>
        <v>6250000</v>
      </c>
      <c r="AA36" s="2"/>
      <c r="AB36">
        <v>1000000</v>
      </c>
      <c r="AC36">
        <v>10000</v>
      </c>
      <c r="AD36">
        <v>4096</v>
      </c>
      <c r="AE36" s="2">
        <v>0</v>
      </c>
      <c r="AF36" s="2">
        <f t="shared" si="11"/>
        <v>100000</v>
      </c>
      <c r="AG36" s="3">
        <f t="shared" si="12"/>
        <v>0</v>
      </c>
      <c r="AH36" s="3" t="e">
        <f t="shared" si="13"/>
        <v>#DIV/0!</v>
      </c>
      <c r="AK36">
        <v>1000000</v>
      </c>
      <c r="AL36">
        <v>10000</v>
      </c>
      <c r="AM36">
        <v>4096</v>
      </c>
      <c r="AN36" s="2">
        <v>15</v>
      </c>
      <c r="AO36" s="2">
        <f t="shared" si="14"/>
        <v>100000</v>
      </c>
      <c r="AP36" s="3">
        <f t="shared" si="15"/>
        <v>1.4999999999999999E-4</v>
      </c>
      <c r="AQ36" s="3">
        <f t="shared" si="16"/>
        <v>6666666.666666667</v>
      </c>
      <c r="AR36" s="2"/>
      <c r="AT36">
        <v>1000000</v>
      </c>
      <c r="AU36">
        <v>10000</v>
      </c>
      <c r="AV36">
        <v>4096</v>
      </c>
      <c r="AW36" s="2">
        <f t="shared" si="0"/>
        <v>9.4</v>
      </c>
      <c r="AX36" s="2">
        <f t="shared" si="17"/>
        <v>100000</v>
      </c>
      <c r="AY36" s="3">
        <f t="shared" si="18"/>
        <v>9.4000000000000008E-5</v>
      </c>
      <c r="AZ36" s="3" t="e">
        <f t="shared" si="19"/>
        <v>#DIV/0!</v>
      </c>
      <c r="BC36">
        <v>1000000</v>
      </c>
      <c r="BD36">
        <v>10000</v>
      </c>
      <c r="BE36">
        <v>4096</v>
      </c>
      <c r="BF36" s="2">
        <f t="shared" si="1"/>
        <v>15</v>
      </c>
      <c r="BG36" s="2">
        <f t="shared" si="20"/>
        <v>100000</v>
      </c>
      <c r="BH36" s="3">
        <f t="shared" si="21"/>
        <v>1.4999999999999999E-4</v>
      </c>
      <c r="BI36" s="3" t="e">
        <f t="shared" si="22"/>
        <v>#DIV/0!</v>
      </c>
    </row>
    <row r="37" spans="1:61" x14ac:dyDescent="0.25">
      <c r="A37">
        <v>1000000</v>
      </c>
      <c r="B37">
        <v>100000</v>
      </c>
      <c r="C37">
        <v>2</v>
      </c>
      <c r="D37" s="2">
        <v>6146</v>
      </c>
      <c r="E37" s="2">
        <f t="shared" si="2"/>
        <v>1000000</v>
      </c>
      <c r="F37" s="3">
        <f t="shared" si="3"/>
        <v>6.1460000000000004E-3</v>
      </c>
      <c r="G37" s="3">
        <f t="shared" si="4"/>
        <v>162707.45200130166</v>
      </c>
      <c r="J37">
        <v>1000000</v>
      </c>
      <c r="K37">
        <v>100000</v>
      </c>
      <c r="L37">
        <v>2</v>
      </c>
      <c r="M37" s="2">
        <v>5756</v>
      </c>
      <c r="N37" s="2">
        <f t="shared" si="5"/>
        <v>1000000</v>
      </c>
      <c r="O37" s="3">
        <f t="shared" si="6"/>
        <v>5.7559999999999998E-3</v>
      </c>
      <c r="P37" s="3">
        <f t="shared" si="7"/>
        <v>173731.75816539262</v>
      </c>
      <c r="Q37" s="2"/>
      <c r="S37">
        <v>1000000</v>
      </c>
      <c r="T37">
        <v>100000</v>
      </c>
      <c r="U37">
        <v>2</v>
      </c>
      <c r="V37" s="2">
        <v>5803</v>
      </c>
      <c r="W37" s="2">
        <f t="shared" si="8"/>
        <v>1000000</v>
      </c>
      <c r="X37" s="3">
        <f t="shared" si="9"/>
        <v>5.803E-3</v>
      </c>
      <c r="Y37" s="3">
        <f t="shared" si="10"/>
        <v>172324.65965879717</v>
      </c>
      <c r="AA37" s="2"/>
      <c r="AB37">
        <v>1000000</v>
      </c>
      <c r="AC37">
        <v>100000</v>
      </c>
      <c r="AD37">
        <v>2</v>
      </c>
      <c r="AE37" s="2">
        <v>5834</v>
      </c>
      <c r="AF37" s="2">
        <f t="shared" si="11"/>
        <v>1000000</v>
      </c>
      <c r="AG37" s="3">
        <f t="shared" si="12"/>
        <v>5.8339999999999998E-3</v>
      </c>
      <c r="AH37" s="3">
        <f t="shared" si="13"/>
        <v>171408.98183064791</v>
      </c>
      <c r="AK37">
        <v>1000000</v>
      </c>
      <c r="AL37">
        <v>100000</v>
      </c>
      <c r="AM37">
        <v>2</v>
      </c>
      <c r="AN37" s="2">
        <v>5818</v>
      </c>
      <c r="AO37" s="2">
        <f t="shared" si="14"/>
        <v>1000000</v>
      </c>
      <c r="AP37" s="3">
        <f t="shared" si="15"/>
        <v>5.8180000000000003E-3</v>
      </c>
      <c r="AQ37" s="3">
        <f t="shared" si="16"/>
        <v>171880.37126160195</v>
      </c>
      <c r="AR37" s="2"/>
      <c r="AT37">
        <v>1000000</v>
      </c>
      <c r="AU37">
        <v>100000</v>
      </c>
      <c r="AV37">
        <v>2</v>
      </c>
      <c r="AW37" s="2">
        <f t="shared" si="0"/>
        <v>5871.4</v>
      </c>
      <c r="AX37" s="2">
        <f t="shared" si="17"/>
        <v>1000000</v>
      </c>
      <c r="AY37" s="3">
        <f t="shared" si="18"/>
        <v>5.8713999999999997E-3</v>
      </c>
      <c r="AZ37" s="3">
        <f t="shared" si="19"/>
        <v>170410.64458354824</v>
      </c>
      <c r="BC37">
        <v>1000000</v>
      </c>
      <c r="BD37">
        <v>100000</v>
      </c>
      <c r="BE37">
        <v>2</v>
      </c>
      <c r="BF37" s="2">
        <f t="shared" si="1"/>
        <v>5818</v>
      </c>
      <c r="BG37" s="2">
        <f t="shared" si="20"/>
        <v>1000000</v>
      </c>
      <c r="BH37" s="3">
        <f t="shared" si="21"/>
        <v>5.8180000000000003E-3</v>
      </c>
      <c r="BI37" s="3">
        <f t="shared" si="22"/>
        <v>171880.37126160195</v>
      </c>
    </row>
    <row r="38" spans="1:61" x14ac:dyDescent="0.25">
      <c r="A38">
        <v>1000000</v>
      </c>
      <c r="B38">
        <v>100000</v>
      </c>
      <c r="C38">
        <v>4</v>
      </c>
      <c r="D38" s="2">
        <v>5678</v>
      </c>
      <c r="E38" s="2">
        <f t="shared" si="2"/>
        <v>1000000</v>
      </c>
      <c r="F38" s="3">
        <f t="shared" si="3"/>
        <v>5.6779999999999999E-3</v>
      </c>
      <c r="G38" s="3">
        <f t="shared" si="4"/>
        <v>176118.35153222966</v>
      </c>
      <c r="J38">
        <v>1000000</v>
      </c>
      <c r="K38">
        <v>100000</v>
      </c>
      <c r="L38">
        <v>4</v>
      </c>
      <c r="M38" s="2">
        <v>6069</v>
      </c>
      <c r="N38" s="2">
        <f t="shared" si="5"/>
        <v>1000000</v>
      </c>
      <c r="O38" s="3">
        <f t="shared" si="6"/>
        <v>6.0689999999999997E-3</v>
      </c>
      <c r="P38" s="3">
        <f t="shared" si="7"/>
        <v>164771.79106936892</v>
      </c>
      <c r="Q38" s="2"/>
      <c r="S38">
        <v>1000000</v>
      </c>
      <c r="T38">
        <v>100000</v>
      </c>
      <c r="U38">
        <v>4</v>
      </c>
      <c r="V38" s="2">
        <v>5757</v>
      </c>
      <c r="W38" s="2">
        <f t="shared" si="8"/>
        <v>1000000</v>
      </c>
      <c r="X38" s="3">
        <f t="shared" si="9"/>
        <v>5.757E-3</v>
      </c>
      <c r="Y38" s="3">
        <f t="shared" si="10"/>
        <v>173701.58068438421</v>
      </c>
      <c r="AA38" s="2"/>
      <c r="AB38">
        <v>1000000</v>
      </c>
      <c r="AC38">
        <v>100000</v>
      </c>
      <c r="AD38">
        <v>4</v>
      </c>
      <c r="AE38" s="2">
        <v>5647</v>
      </c>
      <c r="AF38" s="2">
        <f t="shared" si="11"/>
        <v>1000000</v>
      </c>
      <c r="AG38" s="3">
        <f t="shared" si="12"/>
        <v>5.6470000000000001E-3</v>
      </c>
      <c r="AH38" s="3">
        <f t="shared" si="13"/>
        <v>177085.17797060387</v>
      </c>
      <c r="AK38">
        <v>1000000</v>
      </c>
      <c r="AL38">
        <v>100000</v>
      </c>
      <c r="AM38">
        <v>4</v>
      </c>
      <c r="AN38" s="2">
        <v>5787</v>
      </c>
      <c r="AO38" s="2">
        <f t="shared" si="14"/>
        <v>1000000</v>
      </c>
      <c r="AP38" s="3">
        <f t="shared" si="15"/>
        <v>5.7869999999999996E-3</v>
      </c>
      <c r="AQ38" s="3">
        <f t="shared" si="16"/>
        <v>172801.10592707794</v>
      </c>
      <c r="AR38" s="2"/>
      <c r="AT38">
        <v>1000000</v>
      </c>
      <c r="AU38">
        <v>100000</v>
      </c>
      <c r="AV38">
        <v>4</v>
      </c>
      <c r="AW38" s="2">
        <f t="shared" si="0"/>
        <v>5787.6</v>
      </c>
      <c r="AX38" s="2">
        <f t="shared" si="17"/>
        <v>1000000</v>
      </c>
      <c r="AY38" s="3">
        <f t="shared" si="18"/>
        <v>5.7876000000000004E-3</v>
      </c>
      <c r="AZ38" s="3">
        <f t="shared" si="19"/>
        <v>172895.60143673292</v>
      </c>
      <c r="BC38">
        <v>1000000</v>
      </c>
      <c r="BD38">
        <v>100000</v>
      </c>
      <c r="BE38">
        <v>4</v>
      </c>
      <c r="BF38" s="2">
        <f t="shared" si="1"/>
        <v>5757</v>
      </c>
      <c r="BG38" s="2">
        <f t="shared" si="20"/>
        <v>1000000</v>
      </c>
      <c r="BH38" s="3">
        <f t="shared" si="21"/>
        <v>5.757E-3</v>
      </c>
      <c r="BI38" s="3">
        <f t="shared" si="22"/>
        <v>173701.58068438421</v>
      </c>
    </row>
    <row r="39" spans="1:61" x14ac:dyDescent="0.25">
      <c r="A39">
        <v>1000000</v>
      </c>
      <c r="B39">
        <v>100000</v>
      </c>
      <c r="C39">
        <v>8</v>
      </c>
      <c r="D39" s="2">
        <v>5273</v>
      </c>
      <c r="E39" s="2">
        <f t="shared" si="2"/>
        <v>1000000</v>
      </c>
      <c r="F39" s="3">
        <f t="shared" si="3"/>
        <v>5.2729999999999999E-3</v>
      </c>
      <c r="G39" s="3">
        <f t="shared" si="4"/>
        <v>189645.36317087046</v>
      </c>
      <c r="J39">
        <v>1000000</v>
      </c>
      <c r="K39">
        <v>100000</v>
      </c>
      <c r="L39">
        <v>8</v>
      </c>
      <c r="M39" s="2">
        <v>5397</v>
      </c>
      <c r="N39" s="2">
        <f t="shared" si="5"/>
        <v>1000000</v>
      </c>
      <c r="O39" s="3">
        <f t="shared" si="6"/>
        <v>5.3969999999999999E-3</v>
      </c>
      <c r="P39" s="3">
        <f t="shared" si="7"/>
        <v>185288.12303131368</v>
      </c>
      <c r="Q39" s="2"/>
      <c r="S39">
        <v>1000000</v>
      </c>
      <c r="T39">
        <v>100000</v>
      </c>
      <c r="U39">
        <v>8</v>
      </c>
      <c r="V39" s="2">
        <v>5678</v>
      </c>
      <c r="W39" s="2">
        <f t="shared" si="8"/>
        <v>1000000</v>
      </c>
      <c r="X39" s="3">
        <f t="shared" si="9"/>
        <v>5.6779999999999999E-3</v>
      </c>
      <c r="Y39" s="3">
        <f t="shared" si="10"/>
        <v>176118.35153222966</v>
      </c>
      <c r="AA39" s="2"/>
      <c r="AB39">
        <v>1000000</v>
      </c>
      <c r="AC39">
        <v>100000</v>
      </c>
      <c r="AD39">
        <v>8</v>
      </c>
      <c r="AE39" s="2">
        <v>5663</v>
      </c>
      <c r="AF39" s="2">
        <f t="shared" si="11"/>
        <v>1000000</v>
      </c>
      <c r="AG39" s="3">
        <f t="shared" si="12"/>
        <v>5.6629999999999996E-3</v>
      </c>
      <c r="AH39" s="3">
        <f t="shared" si="13"/>
        <v>176584.84901995407</v>
      </c>
      <c r="AK39">
        <v>1000000</v>
      </c>
      <c r="AL39">
        <v>100000</v>
      </c>
      <c r="AM39">
        <v>8</v>
      </c>
      <c r="AN39" s="2">
        <v>5632</v>
      </c>
      <c r="AO39" s="2">
        <f t="shared" si="14"/>
        <v>1000000</v>
      </c>
      <c r="AP39" s="3">
        <f t="shared" si="15"/>
        <v>5.6319999999999999E-3</v>
      </c>
      <c r="AQ39" s="3">
        <f t="shared" si="16"/>
        <v>177556.81818181818</v>
      </c>
      <c r="AR39" s="2"/>
      <c r="AT39">
        <v>1000000</v>
      </c>
      <c r="AU39">
        <v>100000</v>
      </c>
      <c r="AV39">
        <v>8</v>
      </c>
      <c r="AW39" s="2">
        <f t="shared" ref="AW39:AW86" si="23">AVERAGE(AN39,AE39,V39,M39,D39)</f>
        <v>5528.6</v>
      </c>
      <c r="AX39" s="2">
        <f t="shared" si="17"/>
        <v>1000000</v>
      </c>
      <c r="AY39" s="3">
        <f t="shared" si="18"/>
        <v>5.5286000000000007E-3</v>
      </c>
      <c r="AZ39" s="3">
        <f t="shared" si="19"/>
        <v>181038.70098723721</v>
      </c>
      <c r="BC39">
        <v>1000000</v>
      </c>
      <c r="BD39">
        <v>100000</v>
      </c>
      <c r="BE39">
        <v>8</v>
      </c>
      <c r="BF39" s="2">
        <f t="shared" ref="BF39:BF86" si="24">MEDIAN(AN39,AE39,V39,M39,D39)</f>
        <v>5632</v>
      </c>
      <c r="BG39" s="2">
        <f t="shared" si="20"/>
        <v>1000000</v>
      </c>
      <c r="BH39" s="3">
        <f t="shared" si="21"/>
        <v>5.6319999999999999E-3</v>
      </c>
      <c r="BI39" s="3">
        <f t="shared" si="22"/>
        <v>177556.81818181818</v>
      </c>
    </row>
    <row r="40" spans="1:61" x14ac:dyDescent="0.25">
      <c r="A40">
        <v>1000000</v>
      </c>
      <c r="B40">
        <v>100000</v>
      </c>
      <c r="C40">
        <v>64</v>
      </c>
      <c r="D40" s="2">
        <v>47</v>
      </c>
      <c r="E40" s="2">
        <f t="shared" si="2"/>
        <v>1000000</v>
      </c>
      <c r="F40" s="3">
        <f t="shared" si="3"/>
        <v>4.6999999999999997E-5</v>
      </c>
      <c r="G40" s="3">
        <f t="shared" si="4"/>
        <v>21276595.744680848</v>
      </c>
      <c r="J40">
        <v>1000000</v>
      </c>
      <c r="K40">
        <v>100000</v>
      </c>
      <c r="L40">
        <v>64</v>
      </c>
      <c r="M40" s="2">
        <v>46</v>
      </c>
      <c r="N40" s="2">
        <f t="shared" si="5"/>
        <v>1000000</v>
      </c>
      <c r="O40" s="3">
        <f t="shared" si="6"/>
        <v>4.6E-5</v>
      </c>
      <c r="P40" s="3">
        <f t="shared" si="7"/>
        <v>21739130.434782609</v>
      </c>
      <c r="Q40" s="2"/>
      <c r="S40">
        <v>1000000</v>
      </c>
      <c r="T40">
        <v>100000</v>
      </c>
      <c r="U40">
        <v>64</v>
      </c>
      <c r="V40" s="2">
        <v>47</v>
      </c>
      <c r="W40" s="2">
        <f t="shared" si="8"/>
        <v>1000000</v>
      </c>
      <c r="X40" s="3">
        <f t="shared" si="9"/>
        <v>4.6999999999999997E-5</v>
      </c>
      <c r="Y40" s="3">
        <f t="shared" si="10"/>
        <v>21276595.744680848</v>
      </c>
      <c r="AA40" s="2"/>
      <c r="AB40">
        <v>1000000</v>
      </c>
      <c r="AC40">
        <v>100000</v>
      </c>
      <c r="AD40">
        <v>64</v>
      </c>
      <c r="AE40" s="2">
        <v>63</v>
      </c>
      <c r="AF40" s="2">
        <f t="shared" si="11"/>
        <v>1000000</v>
      </c>
      <c r="AG40" s="3">
        <f t="shared" si="12"/>
        <v>6.3E-5</v>
      </c>
      <c r="AH40" s="3">
        <f t="shared" si="13"/>
        <v>15873015.873015873</v>
      </c>
      <c r="AK40">
        <v>1000000</v>
      </c>
      <c r="AL40">
        <v>100000</v>
      </c>
      <c r="AM40">
        <v>64</v>
      </c>
      <c r="AN40" s="2">
        <v>63</v>
      </c>
      <c r="AO40" s="2">
        <f t="shared" si="14"/>
        <v>1000000</v>
      </c>
      <c r="AP40" s="3">
        <f t="shared" si="15"/>
        <v>6.3E-5</v>
      </c>
      <c r="AQ40" s="3">
        <f t="shared" si="16"/>
        <v>15873015.873015873</v>
      </c>
      <c r="AR40" s="2"/>
      <c r="AT40">
        <v>1000000</v>
      </c>
      <c r="AU40">
        <v>100000</v>
      </c>
      <c r="AV40">
        <v>64</v>
      </c>
      <c r="AW40" s="2">
        <f t="shared" si="23"/>
        <v>53.2</v>
      </c>
      <c r="AX40" s="2">
        <f t="shared" si="17"/>
        <v>1000000</v>
      </c>
      <c r="AY40" s="3">
        <f t="shared" si="18"/>
        <v>5.3200000000000006E-5</v>
      </c>
      <c r="AZ40" s="3">
        <f t="shared" si="19"/>
        <v>19207670.734035213</v>
      </c>
      <c r="BC40">
        <v>1000000</v>
      </c>
      <c r="BD40">
        <v>100000</v>
      </c>
      <c r="BE40">
        <v>64</v>
      </c>
      <c r="BF40" s="2">
        <f t="shared" si="24"/>
        <v>47</v>
      </c>
      <c r="BG40" s="2">
        <f t="shared" si="20"/>
        <v>1000000</v>
      </c>
      <c r="BH40" s="3">
        <f t="shared" ref="BH40:BH87" si="25">MEDIAN(F40,O40,X40,AG40,AP40)</f>
        <v>4.6999999999999997E-5</v>
      </c>
      <c r="BI40" s="3">
        <f t="shared" si="22"/>
        <v>21276595.744680848</v>
      </c>
    </row>
    <row r="41" spans="1:61" x14ac:dyDescent="0.25">
      <c r="A41">
        <v>1000000</v>
      </c>
      <c r="B41">
        <v>100000</v>
      </c>
      <c r="C41">
        <v>512</v>
      </c>
      <c r="D41" s="2">
        <v>47</v>
      </c>
      <c r="E41" s="2">
        <f t="shared" si="2"/>
        <v>1000000</v>
      </c>
      <c r="F41" s="3">
        <f t="shared" si="3"/>
        <v>4.6999999999999997E-5</v>
      </c>
      <c r="G41" s="3">
        <f t="shared" si="4"/>
        <v>21276595.744680848</v>
      </c>
      <c r="J41">
        <v>1000000</v>
      </c>
      <c r="K41">
        <v>100000</v>
      </c>
      <c r="L41">
        <v>512</v>
      </c>
      <c r="M41" s="2">
        <v>63</v>
      </c>
      <c r="N41" s="2">
        <f t="shared" si="5"/>
        <v>1000000</v>
      </c>
      <c r="O41" s="3">
        <f t="shared" si="6"/>
        <v>6.3E-5</v>
      </c>
      <c r="P41" s="3">
        <f t="shared" si="7"/>
        <v>15873015.873015873</v>
      </c>
      <c r="Q41" s="2"/>
      <c r="S41">
        <v>1000000</v>
      </c>
      <c r="T41">
        <v>100000</v>
      </c>
      <c r="U41">
        <v>512</v>
      </c>
      <c r="V41" s="2">
        <v>62</v>
      </c>
      <c r="W41" s="2">
        <f t="shared" si="8"/>
        <v>1000000</v>
      </c>
      <c r="X41" s="3">
        <f t="shared" si="9"/>
        <v>6.2000000000000003E-5</v>
      </c>
      <c r="Y41" s="3">
        <f t="shared" si="10"/>
        <v>16129032.258064518</v>
      </c>
      <c r="AA41" s="2"/>
      <c r="AB41">
        <v>1000000</v>
      </c>
      <c r="AC41">
        <v>100000</v>
      </c>
      <c r="AD41">
        <v>512</v>
      </c>
      <c r="AE41" s="2">
        <v>47</v>
      </c>
      <c r="AF41" s="2">
        <f t="shared" si="11"/>
        <v>1000000</v>
      </c>
      <c r="AG41" s="3">
        <f t="shared" si="12"/>
        <v>4.6999999999999997E-5</v>
      </c>
      <c r="AH41" s="3">
        <f t="shared" si="13"/>
        <v>21276595.744680848</v>
      </c>
      <c r="AK41">
        <v>1000000</v>
      </c>
      <c r="AL41">
        <v>100000</v>
      </c>
      <c r="AM41">
        <v>512</v>
      </c>
      <c r="AN41" s="2">
        <v>62</v>
      </c>
      <c r="AO41" s="2">
        <f t="shared" si="14"/>
        <v>1000000</v>
      </c>
      <c r="AP41" s="3">
        <f t="shared" si="15"/>
        <v>6.2000000000000003E-5</v>
      </c>
      <c r="AQ41" s="3">
        <f t="shared" si="16"/>
        <v>16129032.258064518</v>
      </c>
      <c r="AR41" s="2"/>
      <c r="AT41">
        <v>1000000</v>
      </c>
      <c r="AU41">
        <v>100000</v>
      </c>
      <c r="AV41">
        <v>512</v>
      </c>
      <c r="AW41" s="2">
        <f t="shared" si="23"/>
        <v>56.2</v>
      </c>
      <c r="AX41" s="2">
        <f t="shared" si="17"/>
        <v>1000000</v>
      </c>
      <c r="AY41" s="3">
        <f t="shared" si="18"/>
        <v>5.6200000000000004E-5</v>
      </c>
      <c r="AZ41" s="3">
        <f t="shared" si="19"/>
        <v>18136854.375701319</v>
      </c>
      <c r="BC41">
        <v>1000000</v>
      </c>
      <c r="BD41">
        <v>100000</v>
      </c>
      <c r="BE41">
        <v>512</v>
      </c>
      <c r="BF41" s="2">
        <f t="shared" si="24"/>
        <v>62</v>
      </c>
      <c r="BG41" s="2">
        <f t="shared" si="20"/>
        <v>1000000</v>
      </c>
      <c r="BH41" s="3">
        <f t="shared" si="25"/>
        <v>6.2000000000000003E-5</v>
      </c>
      <c r="BI41" s="3">
        <f t="shared" si="22"/>
        <v>16129032.258064518</v>
      </c>
    </row>
    <row r="42" spans="1:61" x14ac:dyDescent="0.25">
      <c r="A42">
        <v>1000000</v>
      </c>
      <c r="B42">
        <v>100000</v>
      </c>
      <c r="C42">
        <v>4096</v>
      </c>
      <c r="D42" s="2">
        <v>62</v>
      </c>
      <c r="E42" s="2">
        <f t="shared" si="2"/>
        <v>1000000</v>
      </c>
      <c r="F42" s="3">
        <f t="shared" si="3"/>
        <v>6.2000000000000003E-5</v>
      </c>
      <c r="G42" s="3">
        <f t="shared" si="4"/>
        <v>16129032.258064518</v>
      </c>
      <c r="J42">
        <v>1000000</v>
      </c>
      <c r="K42">
        <v>100000</v>
      </c>
      <c r="L42">
        <v>4096</v>
      </c>
      <c r="M42" s="2">
        <v>63</v>
      </c>
      <c r="N42" s="2">
        <f t="shared" si="5"/>
        <v>1000000</v>
      </c>
      <c r="O42" s="3">
        <f t="shared" si="6"/>
        <v>6.3E-5</v>
      </c>
      <c r="P42" s="3">
        <f t="shared" si="7"/>
        <v>15873015.873015873</v>
      </c>
      <c r="Q42" s="2"/>
      <c r="S42">
        <v>1000000</v>
      </c>
      <c r="T42">
        <v>100000</v>
      </c>
      <c r="U42">
        <v>4096</v>
      </c>
      <c r="V42" s="2">
        <v>63</v>
      </c>
      <c r="W42" s="2">
        <f t="shared" si="8"/>
        <v>1000000</v>
      </c>
      <c r="X42" s="3">
        <f t="shared" si="9"/>
        <v>6.3E-5</v>
      </c>
      <c r="Y42" s="3">
        <f t="shared" si="10"/>
        <v>15873015.873015873</v>
      </c>
      <c r="AA42" s="2"/>
      <c r="AB42">
        <v>1000000</v>
      </c>
      <c r="AC42">
        <v>100000</v>
      </c>
      <c r="AD42">
        <v>4096</v>
      </c>
      <c r="AE42" s="2">
        <v>62</v>
      </c>
      <c r="AF42" s="2">
        <f t="shared" si="11"/>
        <v>1000000</v>
      </c>
      <c r="AG42" s="3">
        <f t="shared" si="12"/>
        <v>6.2000000000000003E-5</v>
      </c>
      <c r="AH42" s="3">
        <f t="shared" si="13"/>
        <v>16129032.258064518</v>
      </c>
      <c r="AK42">
        <v>1000000</v>
      </c>
      <c r="AL42">
        <v>100000</v>
      </c>
      <c r="AM42">
        <v>4096</v>
      </c>
      <c r="AN42" s="2">
        <v>62</v>
      </c>
      <c r="AO42" s="2">
        <f t="shared" si="14"/>
        <v>1000000</v>
      </c>
      <c r="AP42" s="3">
        <f t="shared" si="15"/>
        <v>6.2000000000000003E-5</v>
      </c>
      <c r="AQ42" s="3">
        <f t="shared" si="16"/>
        <v>16129032.258064518</v>
      </c>
      <c r="AR42" s="2"/>
      <c r="AT42">
        <v>1000000</v>
      </c>
      <c r="AU42">
        <v>100000</v>
      </c>
      <c r="AV42">
        <v>4096</v>
      </c>
      <c r="AW42" s="2">
        <f t="shared" si="23"/>
        <v>62.4</v>
      </c>
      <c r="AX42" s="2">
        <f t="shared" si="17"/>
        <v>1000000</v>
      </c>
      <c r="AY42" s="3">
        <f t="shared" si="18"/>
        <v>6.2399999999999999E-5</v>
      </c>
      <c r="AZ42" s="3">
        <f t="shared" si="19"/>
        <v>16026625.704045061</v>
      </c>
      <c r="BC42">
        <v>1000000</v>
      </c>
      <c r="BD42">
        <v>100000</v>
      </c>
      <c r="BE42">
        <v>4096</v>
      </c>
      <c r="BF42" s="2">
        <f t="shared" si="24"/>
        <v>62</v>
      </c>
      <c r="BG42" s="2">
        <f t="shared" si="20"/>
        <v>1000000</v>
      </c>
      <c r="BH42" s="3">
        <f t="shared" si="25"/>
        <v>6.2000000000000003E-5</v>
      </c>
      <c r="BI42" s="3">
        <f t="shared" si="22"/>
        <v>16129032.258064518</v>
      </c>
    </row>
    <row r="43" spans="1:61" x14ac:dyDescent="0.25">
      <c r="A43">
        <v>1000000</v>
      </c>
      <c r="B43">
        <v>1000000</v>
      </c>
      <c r="C43">
        <v>2</v>
      </c>
      <c r="D43" s="2">
        <v>47</v>
      </c>
      <c r="E43" s="2">
        <f t="shared" si="2"/>
        <v>1000000</v>
      </c>
      <c r="F43" s="3">
        <f t="shared" si="3"/>
        <v>4.6999999999999997E-5</v>
      </c>
      <c r="G43" s="3">
        <f t="shared" si="4"/>
        <v>21276595.744680848</v>
      </c>
      <c r="J43">
        <v>1000000</v>
      </c>
      <c r="K43">
        <v>1000000</v>
      </c>
      <c r="L43">
        <v>2</v>
      </c>
      <c r="M43" s="2">
        <v>32</v>
      </c>
      <c r="N43" s="2">
        <f t="shared" si="5"/>
        <v>1000000</v>
      </c>
      <c r="O43" s="3">
        <f t="shared" si="6"/>
        <v>3.1999999999999999E-5</v>
      </c>
      <c r="P43" s="3">
        <f t="shared" si="7"/>
        <v>31250000</v>
      </c>
      <c r="Q43" s="2"/>
      <c r="S43">
        <v>1000000</v>
      </c>
      <c r="T43">
        <v>1000000</v>
      </c>
      <c r="U43">
        <v>2</v>
      </c>
      <c r="V43" s="2">
        <v>46</v>
      </c>
      <c r="W43" s="2">
        <f t="shared" si="8"/>
        <v>1000000</v>
      </c>
      <c r="X43" s="3">
        <f t="shared" si="9"/>
        <v>4.6E-5</v>
      </c>
      <c r="Y43" s="3">
        <f t="shared" si="10"/>
        <v>21739130.434782609</v>
      </c>
      <c r="AA43" s="2"/>
      <c r="AB43">
        <v>1000000</v>
      </c>
      <c r="AC43">
        <v>1000000</v>
      </c>
      <c r="AD43">
        <v>2</v>
      </c>
      <c r="AE43" s="2">
        <v>47</v>
      </c>
      <c r="AF43" s="2">
        <f t="shared" si="11"/>
        <v>1000000</v>
      </c>
      <c r="AG43" s="3">
        <f t="shared" si="12"/>
        <v>4.6999999999999997E-5</v>
      </c>
      <c r="AH43" s="3">
        <f t="shared" si="13"/>
        <v>21276595.744680848</v>
      </c>
      <c r="AK43">
        <v>1000000</v>
      </c>
      <c r="AL43">
        <v>1000000</v>
      </c>
      <c r="AM43">
        <v>2</v>
      </c>
      <c r="AN43" s="2">
        <v>47</v>
      </c>
      <c r="AO43" s="2">
        <f t="shared" si="14"/>
        <v>1000000</v>
      </c>
      <c r="AP43" s="3">
        <f t="shared" si="15"/>
        <v>4.6999999999999997E-5</v>
      </c>
      <c r="AQ43" s="3">
        <f t="shared" si="16"/>
        <v>21276595.744680848</v>
      </c>
      <c r="AR43" s="2"/>
      <c r="AT43">
        <v>1000000</v>
      </c>
      <c r="AU43">
        <v>1000000</v>
      </c>
      <c r="AV43">
        <v>2</v>
      </c>
      <c r="AW43" s="2">
        <f t="shared" si="23"/>
        <v>43.8</v>
      </c>
      <c r="AX43" s="2">
        <f t="shared" si="17"/>
        <v>1000000</v>
      </c>
      <c r="AY43" s="3">
        <f t="shared" si="18"/>
        <v>4.3799999999999994E-5</v>
      </c>
      <c r="AZ43" s="3">
        <f t="shared" si="19"/>
        <v>23363783.533765033</v>
      </c>
      <c r="BC43">
        <v>1000000</v>
      </c>
      <c r="BD43">
        <v>1000000</v>
      </c>
      <c r="BE43">
        <v>2</v>
      </c>
      <c r="BF43" s="2">
        <f t="shared" si="24"/>
        <v>47</v>
      </c>
      <c r="BG43" s="2">
        <f t="shared" si="20"/>
        <v>1000000</v>
      </c>
      <c r="BH43" s="3">
        <f t="shared" si="25"/>
        <v>4.6999999999999997E-5</v>
      </c>
      <c r="BI43" s="3">
        <f t="shared" si="22"/>
        <v>21276595.744680848</v>
      </c>
    </row>
    <row r="44" spans="1:61" x14ac:dyDescent="0.25">
      <c r="A44">
        <v>1000000</v>
      </c>
      <c r="B44">
        <v>1000000</v>
      </c>
      <c r="C44">
        <v>4</v>
      </c>
      <c r="D44" s="2">
        <v>47</v>
      </c>
      <c r="E44" s="2">
        <f t="shared" si="2"/>
        <v>1000000</v>
      </c>
      <c r="F44" s="3">
        <f t="shared" si="3"/>
        <v>4.6999999999999997E-5</v>
      </c>
      <c r="G44" s="3">
        <f t="shared" si="4"/>
        <v>21276595.744680848</v>
      </c>
      <c r="J44">
        <v>1000000</v>
      </c>
      <c r="K44">
        <v>1000000</v>
      </c>
      <c r="L44">
        <v>4</v>
      </c>
      <c r="M44" s="2">
        <v>78</v>
      </c>
      <c r="N44" s="2">
        <f t="shared" si="5"/>
        <v>1000000</v>
      </c>
      <c r="O44" s="3">
        <f t="shared" si="6"/>
        <v>7.7999999999999999E-5</v>
      </c>
      <c r="P44" s="3">
        <f t="shared" si="7"/>
        <v>12820512.82051282</v>
      </c>
      <c r="Q44" s="2"/>
      <c r="S44">
        <v>1000000</v>
      </c>
      <c r="T44">
        <v>1000000</v>
      </c>
      <c r="U44">
        <v>4</v>
      </c>
      <c r="V44" s="2">
        <v>94</v>
      </c>
      <c r="W44" s="2">
        <f t="shared" si="8"/>
        <v>1000000</v>
      </c>
      <c r="X44" s="3">
        <f t="shared" si="9"/>
        <v>9.3999999999999994E-5</v>
      </c>
      <c r="Y44" s="3">
        <f t="shared" si="10"/>
        <v>10638297.872340424</v>
      </c>
      <c r="AA44" s="2"/>
      <c r="AB44">
        <v>1000000</v>
      </c>
      <c r="AC44">
        <v>1000000</v>
      </c>
      <c r="AD44">
        <v>4</v>
      </c>
      <c r="AE44" s="2">
        <v>94</v>
      </c>
      <c r="AF44" s="2">
        <f t="shared" si="11"/>
        <v>1000000</v>
      </c>
      <c r="AG44" s="3">
        <f t="shared" si="12"/>
        <v>9.3999999999999994E-5</v>
      </c>
      <c r="AH44" s="3">
        <f t="shared" si="13"/>
        <v>10638297.872340424</v>
      </c>
      <c r="AK44">
        <v>1000000</v>
      </c>
      <c r="AL44">
        <v>1000000</v>
      </c>
      <c r="AM44">
        <v>4</v>
      </c>
      <c r="AN44" s="2">
        <v>46</v>
      </c>
      <c r="AO44" s="2">
        <f t="shared" si="14"/>
        <v>1000000</v>
      </c>
      <c r="AP44" s="3">
        <f t="shared" si="15"/>
        <v>4.6E-5</v>
      </c>
      <c r="AQ44" s="3">
        <f t="shared" si="16"/>
        <v>21739130.434782609</v>
      </c>
      <c r="AR44" s="2"/>
      <c r="AT44">
        <v>1000000</v>
      </c>
      <c r="AU44">
        <v>1000000</v>
      </c>
      <c r="AV44">
        <v>4</v>
      </c>
      <c r="AW44" s="2">
        <f t="shared" si="23"/>
        <v>71.8</v>
      </c>
      <c r="AX44" s="2">
        <f t="shared" si="17"/>
        <v>1000000</v>
      </c>
      <c r="AY44" s="3">
        <f t="shared" si="18"/>
        <v>7.1799999999999997E-5</v>
      </c>
      <c r="AZ44" s="3">
        <f t="shared" si="19"/>
        <v>15422566.948931426</v>
      </c>
      <c r="BC44">
        <v>1000000</v>
      </c>
      <c r="BD44">
        <v>1000000</v>
      </c>
      <c r="BE44">
        <v>4</v>
      </c>
      <c r="BF44" s="2">
        <f t="shared" si="24"/>
        <v>78</v>
      </c>
      <c r="BG44" s="2">
        <f t="shared" si="20"/>
        <v>1000000</v>
      </c>
      <c r="BH44" s="3">
        <f t="shared" si="25"/>
        <v>7.7999999999999999E-5</v>
      </c>
      <c r="BI44" s="3">
        <f t="shared" si="22"/>
        <v>12820512.82051282</v>
      </c>
    </row>
    <row r="45" spans="1:61" x14ac:dyDescent="0.25">
      <c r="A45">
        <v>1000000</v>
      </c>
      <c r="B45">
        <v>1000000</v>
      </c>
      <c r="C45">
        <v>8</v>
      </c>
      <c r="D45" s="2">
        <v>47</v>
      </c>
      <c r="E45" s="2">
        <f t="shared" si="2"/>
        <v>1000000</v>
      </c>
      <c r="F45" s="3">
        <f t="shared" si="3"/>
        <v>4.6999999999999997E-5</v>
      </c>
      <c r="G45" s="3">
        <f t="shared" si="4"/>
        <v>21276595.744680848</v>
      </c>
      <c r="J45">
        <v>1000000</v>
      </c>
      <c r="K45">
        <v>1000000</v>
      </c>
      <c r="L45">
        <v>8</v>
      </c>
      <c r="M45" s="2">
        <v>46</v>
      </c>
      <c r="N45" s="2">
        <f t="shared" si="5"/>
        <v>1000000</v>
      </c>
      <c r="O45" s="3">
        <f t="shared" si="6"/>
        <v>4.6E-5</v>
      </c>
      <c r="P45" s="3">
        <f t="shared" si="7"/>
        <v>21739130.434782609</v>
      </c>
      <c r="Q45" s="2"/>
      <c r="S45">
        <v>1000000</v>
      </c>
      <c r="T45">
        <v>1000000</v>
      </c>
      <c r="U45">
        <v>8</v>
      </c>
      <c r="V45" s="2">
        <v>31</v>
      </c>
      <c r="W45" s="2">
        <f t="shared" si="8"/>
        <v>1000000</v>
      </c>
      <c r="X45" s="3">
        <f t="shared" si="9"/>
        <v>3.1000000000000001E-5</v>
      </c>
      <c r="Y45" s="3">
        <f t="shared" si="10"/>
        <v>32258064.516129036</v>
      </c>
      <c r="AA45" s="2"/>
      <c r="AB45">
        <v>1000000</v>
      </c>
      <c r="AC45">
        <v>1000000</v>
      </c>
      <c r="AD45">
        <v>8</v>
      </c>
      <c r="AE45" s="2">
        <v>47</v>
      </c>
      <c r="AF45" s="2">
        <f t="shared" si="11"/>
        <v>1000000</v>
      </c>
      <c r="AG45" s="3">
        <f t="shared" si="12"/>
        <v>4.6999999999999997E-5</v>
      </c>
      <c r="AH45" s="3">
        <f t="shared" si="13"/>
        <v>21276595.744680848</v>
      </c>
      <c r="AK45">
        <v>1000000</v>
      </c>
      <c r="AL45">
        <v>1000000</v>
      </c>
      <c r="AM45">
        <v>8</v>
      </c>
      <c r="AN45" s="2">
        <v>47</v>
      </c>
      <c r="AO45" s="2">
        <f t="shared" si="14"/>
        <v>1000000</v>
      </c>
      <c r="AP45" s="3">
        <f t="shared" si="15"/>
        <v>4.6999999999999997E-5</v>
      </c>
      <c r="AQ45" s="3">
        <f t="shared" si="16"/>
        <v>21276595.744680848</v>
      </c>
      <c r="AR45" s="2"/>
      <c r="AT45">
        <v>1000000</v>
      </c>
      <c r="AU45">
        <v>1000000</v>
      </c>
      <c r="AV45">
        <v>8</v>
      </c>
      <c r="AW45" s="2">
        <f t="shared" si="23"/>
        <v>43.6</v>
      </c>
      <c r="AX45" s="2">
        <f t="shared" si="17"/>
        <v>1000000</v>
      </c>
      <c r="AY45" s="3">
        <f t="shared" si="18"/>
        <v>4.3600000000000003E-5</v>
      </c>
      <c r="AZ45" s="3">
        <f t="shared" si="19"/>
        <v>23565396.436990838</v>
      </c>
      <c r="BC45">
        <v>1000000</v>
      </c>
      <c r="BD45">
        <v>1000000</v>
      </c>
      <c r="BE45">
        <v>8</v>
      </c>
      <c r="BF45" s="2">
        <f t="shared" si="24"/>
        <v>47</v>
      </c>
      <c r="BG45" s="2">
        <f t="shared" si="20"/>
        <v>1000000</v>
      </c>
      <c r="BH45" s="3">
        <f t="shared" si="25"/>
        <v>4.6999999999999997E-5</v>
      </c>
      <c r="BI45" s="3">
        <f t="shared" si="22"/>
        <v>21276595.744680848</v>
      </c>
    </row>
    <row r="46" spans="1:61" x14ac:dyDescent="0.25">
      <c r="A46">
        <v>1000000</v>
      </c>
      <c r="B46">
        <v>1000000</v>
      </c>
      <c r="C46">
        <v>64</v>
      </c>
      <c r="D46" s="2">
        <v>47</v>
      </c>
      <c r="E46" s="2">
        <f t="shared" si="2"/>
        <v>1000000</v>
      </c>
      <c r="F46" s="3">
        <f t="shared" si="3"/>
        <v>4.6999999999999997E-5</v>
      </c>
      <c r="G46" s="3">
        <f t="shared" si="4"/>
        <v>21276595.744680848</v>
      </c>
      <c r="J46">
        <v>1000000</v>
      </c>
      <c r="K46">
        <v>1000000</v>
      </c>
      <c r="L46">
        <v>64</v>
      </c>
      <c r="M46" s="2">
        <v>93</v>
      </c>
      <c r="N46" s="2">
        <f t="shared" si="5"/>
        <v>1000000</v>
      </c>
      <c r="O46" s="3">
        <f t="shared" si="6"/>
        <v>9.2999999999999997E-5</v>
      </c>
      <c r="P46" s="3">
        <f t="shared" si="7"/>
        <v>10752688.172043011</v>
      </c>
      <c r="Q46" s="2"/>
      <c r="S46">
        <v>1000000</v>
      </c>
      <c r="T46">
        <v>1000000</v>
      </c>
      <c r="U46">
        <v>64</v>
      </c>
      <c r="V46" s="2">
        <v>94</v>
      </c>
      <c r="W46" s="2">
        <f t="shared" si="8"/>
        <v>1000000</v>
      </c>
      <c r="X46" s="3">
        <f t="shared" si="9"/>
        <v>9.3999999999999994E-5</v>
      </c>
      <c r="Y46" s="3">
        <f t="shared" si="10"/>
        <v>10638297.872340424</v>
      </c>
      <c r="AA46" s="2"/>
      <c r="AB46">
        <v>1000000</v>
      </c>
      <c r="AC46">
        <v>1000000</v>
      </c>
      <c r="AD46">
        <v>64</v>
      </c>
      <c r="AE46" s="2">
        <v>93</v>
      </c>
      <c r="AF46" s="2">
        <f t="shared" si="11"/>
        <v>1000000</v>
      </c>
      <c r="AG46" s="3">
        <f t="shared" si="12"/>
        <v>9.2999999999999997E-5</v>
      </c>
      <c r="AH46" s="3">
        <f t="shared" si="13"/>
        <v>10752688.172043011</v>
      </c>
      <c r="AK46">
        <v>1000000</v>
      </c>
      <c r="AL46">
        <v>1000000</v>
      </c>
      <c r="AM46">
        <v>64</v>
      </c>
      <c r="AN46" s="2">
        <v>78</v>
      </c>
      <c r="AO46" s="2">
        <f t="shared" si="14"/>
        <v>1000000</v>
      </c>
      <c r="AP46" s="3">
        <f t="shared" si="15"/>
        <v>7.7999999999999999E-5</v>
      </c>
      <c r="AQ46" s="3">
        <f t="shared" si="16"/>
        <v>12820512.82051282</v>
      </c>
      <c r="AR46" s="2"/>
      <c r="AT46">
        <v>1000000</v>
      </c>
      <c r="AU46">
        <v>1000000</v>
      </c>
      <c r="AV46">
        <v>64</v>
      </c>
      <c r="AW46" s="2">
        <f t="shared" si="23"/>
        <v>81</v>
      </c>
      <c r="AX46" s="2">
        <f t="shared" si="17"/>
        <v>1000000</v>
      </c>
      <c r="AY46" s="3">
        <f t="shared" si="18"/>
        <v>8.1000000000000004E-5</v>
      </c>
      <c r="AZ46" s="3">
        <f t="shared" si="19"/>
        <v>13248156.556324024</v>
      </c>
      <c r="BC46">
        <v>1000000</v>
      </c>
      <c r="BD46">
        <v>1000000</v>
      </c>
      <c r="BE46">
        <v>64</v>
      </c>
      <c r="BF46" s="2">
        <f t="shared" si="24"/>
        <v>93</v>
      </c>
      <c r="BG46" s="2">
        <f t="shared" si="20"/>
        <v>1000000</v>
      </c>
      <c r="BH46" s="3">
        <f t="shared" si="25"/>
        <v>9.2999999999999997E-5</v>
      </c>
      <c r="BI46" s="3">
        <f t="shared" si="22"/>
        <v>10752688.172043011</v>
      </c>
    </row>
    <row r="47" spans="1:61" x14ac:dyDescent="0.25">
      <c r="A47">
        <v>1000000</v>
      </c>
      <c r="B47">
        <v>1000000</v>
      </c>
      <c r="C47">
        <v>512</v>
      </c>
      <c r="D47" s="2">
        <v>94</v>
      </c>
      <c r="E47" s="2">
        <f t="shared" si="2"/>
        <v>1000000</v>
      </c>
      <c r="F47" s="3">
        <f t="shared" si="3"/>
        <v>9.3999999999999994E-5</v>
      </c>
      <c r="G47" s="3">
        <f t="shared" si="4"/>
        <v>10638297.872340424</v>
      </c>
      <c r="J47">
        <v>1000000</v>
      </c>
      <c r="K47">
        <v>1000000</v>
      </c>
      <c r="L47">
        <v>512</v>
      </c>
      <c r="M47" s="2">
        <v>78</v>
      </c>
      <c r="N47" s="2">
        <f t="shared" si="5"/>
        <v>1000000</v>
      </c>
      <c r="O47" s="3">
        <f t="shared" si="6"/>
        <v>7.7999999999999999E-5</v>
      </c>
      <c r="P47" s="3">
        <f t="shared" si="7"/>
        <v>12820512.82051282</v>
      </c>
      <c r="Q47" s="2"/>
      <c r="S47">
        <v>1000000</v>
      </c>
      <c r="T47">
        <v>1000000</v>
      </c>
      <c r="U47">
        <v>512</v>
      </c>
      <c r="V47" s="2">
        <v>125</v>
      </c>
      <c r="W47" s="2">
        <f t="shared" si="8"/>
        <v>1000000</v>
      </c>
      <c r="X47" s="3">
        <f t="shared" si="9"/>
        <v>1.25E-4</v>
      </c>
      <c r="Y47" s="3">
        <f t="shared" si="10"/>
        <v>8000000</v>
      </c>
      <c r="AA47" s="2"/>
      <c r="AB47">
        <v>1000000</v>
      </c>
      <c r="AC47">
        <v>1000000</v>
      </c>
      <c r="AD47">
        <v>512</v>
      </c>
      <c r="AE47" s="2">
        <v>94</v>
      </c>
      <c r="AF47" s="2">
        <f t="shared" si="11"/>
        <v>1000000</v>
      </c>
      <c r="AG47" s="3">
        <f t="shared" si="12"/>
        <v>9.3999999999999994E-5</v>
      </c>
      <c r="AH47" s="3">
        <f t="shared" si="13"/>
        <v>10638297.872340424</v>
      </c>
      <c r="AK47">
        <v>1000000</v>
      </c>
      <c r="AL47">
        <v>1000000</v>
      </c>
      <c r="AM47">
        <v>512</v>
      </c>
      <c r="AN47" s="2">
        <v>94</v>
      </c>
      <c r="AO47" s="2">
        <f t="shared" si="14"/>
        <v>1000000</v>
      </c>
      <c r="AP47" s="3">
        <f t="shared" si="15"/>
        <v>9.3999999999999994E-5</v>
      </c>
      <c r="AQ47" s="3">
        <f t="shared" si="16"/>
        <v>10638297.872340424</v>
      </c>
      <c r="AR47" s="2"/>
      <c r="AT47">
        <v>1000000</v>
      </c>
      <c r="AU47">
        <v>1000000</v>
      </c>
      <c r="AV47">
        <v>512</v>
      </c>
      <c r="AW47" s="2">
        <f t="shared" si="23"/>
        <v>97</v>
      </c>
      <c r="AX47" s="2">
        <f t="shared" si="17"/>
        <v>1000000</v>
      </c>
      <c r="AY47" s="3">
        <f t="shared" si="18"/>
        <v>9.7E-5</v>
      </c>
      <c r="AZ47" s="3">
        <f t="shared" si="19"/>
        <v>10547081.287506819</v>
      </c>
      <c r="BC47">
        <v>1000000</v>
      </c>
      <c r="BD47">
        <v>1000000</v>
      </c>
      <c r="BE47">
        <v>512</v>
      </c>
      <c r="BF47" s="2">
        <f t="shared" si="24"/>
        <v>94</v>
      </c>
      <c r="BG47" s="2">
        <f t="shared" si="20"/>
        <v>1000000</v>
      </c>
      <c r="BH47" s="3">
        <f t="shared" si="25"/>
        <v>9.3999999999999994E-5</v>
      </c>
      <c r="BI47" s="3">
        <f t="shared" si="22"/>
        <v>10638297.872340424</v>
      </c>
    </row>
    <row r="48" spans="1:61" x14ac:dyDescent="0.25">
      <c r="A48">
        <v>1000000</v>
      </c>
      <c r="B48">
        <v>10000000</v>
      </c>
      <c r="C48">
        <v>2</v>
      </c>
      <c r="D48" s="2">
        <v>47</v>
      </c>
      <c r="E48" s="2">
        <f t="shared" si="2"/>
        <v>1000000</v>
      </c>
      <c r="F48" s="3">
        <f t="shared" si="3"/>
        <v>4.6999999999999997E-5</v>
      </c>
      <c r="G48" s="3">
        <f t="shared" si="4"/>
        <v>21276595.744680848</v>
      </c>
      <c r="J48">
        <v>1000000</v>
      </c>
      <c r="K48">
        <v>10000000</v>
      </c>
      <c r="L48">
        <v>2</v>
      </c>
      <c r="M48" s="2">
        <v>31</v>
      </c>
      <c r="N48" s="2">
        <f t="shared" si="5"/>
        <v>1000000</v>
      </c>
      <c r="O48" s="3">
        <f t="shared" si="6"/>
        <v>3.1000000000000001E-5</v>
      </c>
      <c r="P48" s="3">
        <f t="shared" si="7"/>
        <v>32258064.516129036</v>
      </c>
      <c r="Q48" s="2"/>
      <c r="S48">
        <v>1000000</v>
      </c>
      <c r="T48">
        <v>10000000</v>
      </c>
      <c r="U48">
        <v>2</v>
      </c>
      <c r="V48" s="2">
        <v>93</v>
      </c>
      <c r="W48" s="2">
        <f t="shared" si="8"/>
        <v>1000000</v>
      </c>
      <c r="X48" s="3">
        <f t="shared" si="9"/>
        <v>9.2999999999999997E-5</v>
      </c>
      <c r="Y48" s="3">
        <f t="shared" si="10"/>
        <v>10752688.172043011</v>
      </c>
      <c r="AA48" s="2"/>
      <c r="AB48">
        <v>1000000</v>
      </c>
      <c r="AC48">
        <v>10000000</v>
      </c>
      <c r="AD48">
        <v>2</v>
      </c>
      <c r="AE48" s="2">
        <v>31</v>
      </c>
      <c r="AF48" s="2">
        <f t="shared" si="11"/>
        <v>1000000</v>
      </c>
      <c r="AG48" s="3">
        <f t="shared" si="12"/>
        <v>3.1000000000000001E-5</v>
      </c>
      <c r="AH48" s="3">
        <f t="shared" si="13"/>
        <v>32258064.516129036</v>
      </c>
      <c r="AK48">
        <v>1000000</v>
      </c>
      <c r="AL48">
        <v>10000000</v>
      </c>
      <c r="AM48">
        <v>2</v>
      </c>
      <c r="AN48" s="2">
        <v>31</v>
      </c>
      <c r="AO48" s="2">
        <f t="shared" si="14"/>
        <v>1000000</v>
      </c>
      <c r="AP48" s="3">
        <f t="shared" si="15"/>
        <v>3.1000000000000001E-5</v>
      </c>
      <c r="AQ48" s="3">
        <f t="shared" si="16"/>
        <v>32258064.516129036</v>
      </c>
      <c r="AR48" s="2"/>
      <c r="AT48">
        <v>1000000</v>
      </c>
      <c r="AU48">
        <v>10000000</v>
      </c>
      <c r="AV48">
        <v>2</v>
      </c>
      <c r="AW48" s="2">
        <f t="shared" si="23"/>
        <v>46.6</v>
      </c>
      <c r="AX48" s="2">
        <f t="shared" si="17"/>
        <v>1000000</v>
      </c>
      <c r="AY48" s="3">
        <f t="shared" si="18"/>
        <v>4.6600000000000001E-5</v>
      </c>
      <c r="AZ48" s="3">
        <f t="shared" si="19"/>
        <v>25760695.493022192</v>
      </c>
      <c r="BC48">
        <v>1000000</v>
      </c>
      <c r="BD48">
        <v>10000000</v>
      </c>
      <c r="BE48">
        <v>2</v>
      </c>
      <c r="BF48" s="2">
        <f t="shared" si="24"/>
        <v>31</v>
      </c>
      <c r="BG48" s="2">
        <f t="shared" si="20"/>
        <v>1000000</v>
      </c>
      <c r="BH48" s="3">
        <f t="shared" si="25"/>
        <v>3.1000000000000001E-5</v>
      </c>
      <c r="BI48" s="3">
        <f t="shared" si="22"/>
        <v>32258064.516129036</v>
      </c>
    </row>
    <row r="49" spans="1:61" x14ac:dyDescent="0.25">
      <c r="A49">
        <v>1000000</v>
      </c>
      <c r="B49">
        <v>10000000</v>
      </c>
      <c r="C49">
        <v>4</v>
      </c>
      <c r="D49" s="2">
        <v>94</v>
      </c>
      <c r="E49" s="2">
        <f t="shared" si="2"/>
        <v>1000000</v>
      </c>
      <c r="F49" s="3">
        <f t="shared" si="3"/>
        <v>9.3999999999999994E-5</v>
      </c>
      <c r="G49" s="3">
        <f t="shared" si="4"/>
        <v>10638297.872340424</v>
      </c>
      <c r="J49">
        <v>1000000</v>
      </c>
      <c r="K49">
        <v>10000000</v>
      </c>
      <c r="L49">
        <v>4</v>
      </c>
      <c r="M49" s="2">
        <v>93</v>
      </c>
      <c r="N49" s="2">
        <f t="shared" si="5"/>
        <v>1000000</v>
      </c>
      <c r="O49" s="3">
        <f t="shared" si="6"/>
        <v>9.2999999999999997E-5</v>
      </c>
      <c r="P49" s="3">
        <f t="shared" si="7"/>
        <v>10752688.172043011</v>
      </c>
      <c r="Q49" s="2"/>
      <c r="S49">
        <v>1000000</v>
      </c>
      <c r="T49">
        <v>10000000</v>
      </c>
      <c r="U49">
        <v>4</v>
      </c>
      <c r="V49" s="2">
        <v>78</v>
      </c>
      <c r="W49" s="2">
        <f t="shared" si="8"/>
        <v>1000000</v>
      </c>
      <c r="X49" s="3">
        <f t="shared" si="9"/>
        <v>7.7999999999999999E-5</v>
      </c>
      <c r="Y49" s="3">
        <f t="shared" si="10"/>
        <v>12820512.82051282</v>
      </c>
      <c r="AA49" s="2"/>
      <c r="AB49">
        <v>1000000</v>
      </c>
      <c r="AC49">
        <v>10000000</v>
      </c>
      <c r="AD49">
        <v>4</v>
      </c>
      <c r="AE49" s="2">
        <v>78</v>
      </c>
      <c r="AF49" s="2">
        <f t="shared" si="11"/>
        <v>1000000</v>
      </c>
      <c r="AG49" s="3">
        <f t="shared" si="12"/>
        <v>7.7999999999999999E-5</v>
      </c>
      <c r="AH49" s="3">
        <f t="shared" si="13"/>
        <v>12820512.82051282</v>
      </c>
      <c r="AK49">
        <v>1000000</v>
      </c>
      <c r="AL49">
        <v>10000000</v>
      </c>
      <c r="AM49">
        <v>4</v>
      </c>
      <c r="AN49" s="2">
        <v>78</v>
      </c>
      <c r="AO49" s="2">
        <f t="shared" si="14"/>
        <v>1000000</v>
      </c>
      <c r="AP49" s="3">
        <f t="shared" si="15"/>
        <v>7.7999999999999999E-5</v>
      </c>
      <c r="AQ49" s="3">
        <f t="shared" si="16"/>
        <v>12820512.82051282</v>
      </c>
      <c r="AR49" s="2"/>
      <c r="AT49">
        <v>1000000</v>
      </c>
      <c r="AU49">
        <v>10000000</v>
      </c>
      <c r="AV49">
        <v>4</v>
      </c>
      <c r="AW49" s="2">
        <f t="shared" si="23"/>
        <v>84.2</v>
      </c>
      <c r="AX49" s="2">
        <f t="shared" si="17"/>
        <v>1000000</v>
      </c>
      <c r="AY49" s="3">
        <f t="shared" si="18"/>
        <v>8.42E-5</v>
      </c>
      <c r="AZ49" s="3">
        <f t="shared" si="19"/>
        <v>11970504.901184376</v>
      </c>
      <c r="BC49">
        <v>1000000</v>
      </c>
      <c r="BD49">
        <v>10000000</v>
      </c>
      <c r="BE49">
        <v>4</v>
      </c>
      <c r="BF49" s="2">
        <f t="shared" si="24"/>
        <v>78</v>
      </c>
      <c r="BG49" s="2">
        <f t="shared" si="20"/>
        <v>1000000</v>
      </c>
      <c r="BH49" s="3">
        <f t="shared" si="25"/>
        <v>7.7999999999999999E-5</v>
      </c>
      <c r="BI49" s="3">
        <f t="shared" si="22"/>
        <v>12820512.82051282</v>
      </c>
    </row>
    <row r="50" spans="1:61" x14ac:dyDescent="0.25">
      <c r="A50">
        <v>1000000</v>
      </c>
      <c r="B50">
        <v>10000000</v>
      </c>
      <c r="C50">
        <v>8</v>
      </c>
      <c r="D50" s="2">
        <v>47</v>
      </c>
      <c r="E50" s="2">
        <f t="shared" si="2"/>
        <v>1000000</v>
      </c>
      <c r="F50" s="3">
        <f t="shared" si="3"/>
        <v>4.6999999999999997E-5</v>
      </c>
      <c r="G50" s="3">
        <f t="shared" si="4"/>
        <v>21276595.744680848</v>
      </c>
      <c r="J50">
        <v>1000000</v>
      </c>
      <c r="K50">
        <v>10000000</v>
      </c>
      <c r="L50">
        <v>8</v>
      </c>
      <c r="M50" s="2">
        <v>47</v>
      </c>
      <c r="N50" s="2">
        <f t="shared" si="5"/>
        <v>1000000</v>
      </c>
      <c r="O50" s="3">
        <f t="shared" si="6"/>
        <v>4.6999999999999997E-5</v>
      </c>
      <c r="P50" s="3">
        <f t="shared" si="7"/>
        <v>21276595.744680848</v>
      </c>
      <c r="Q50" s="2"/>
      <c r="S50">
        <v>1000000</v>
      </c>
      <c r="T50">
        <v>10000000</v>
      </c>
      <c r="U50">
        <v>8</v>
      </c>
      <c r="V50" s="2">
        <v>94</v>
      </c>
      <c r="W50" s="2">
        <f t="shared" si="8"/>
        <v>1000000</v>
      </c>
      <c r="X50" s="3">
        <f t="shared" si="9"/>
        <v>9.3999999999999994E-5</v>
      </c>
      <c r="Y50" s="3">
        <f t="shared" si="10"/>
        <v>10638297.872340424</v>
      </c>
      <c r="AA50" s="2"/>
      <c r="AB50">
        <v>1000000</v>
      </c>
      <c r="AC50">
        <v>10000000</v>
      </c>
      <c r="AD50">
        <v>8</v>
      </c>
      <c r="AE50" s="2">
        <v>78</v>
      </c>
      <c r="AF50" s="2">
        <f t="shared" si="11"/>
        <v>1000000</v>
      </c>
      <c r="AG50" s="3">
        <f t="shared" si="12"/>
        <v>7.7999999999999999E-5</v>
      </c>
      <c r="AH50" s="3">
        <f t="shared" si="13"/>
        <v>12820512.82051282</v>
      </c>
      <c r="AK50">
        <v>1000000</v>
      </c>
      <c r="AL50">
        <v>10000000</v>
      </c>
      <c r="AM50">
        <v>8</v>
      </c>
      <c r="AN50" s="2">
        <v>47</v>
      </c>
      <c r="AO50" s="2">
        <f t="shared" si="14"/>
        <v>1000000</v>
      </c>
      <c r="AP50" s="3">
        <f t="shared" si="15"/>
        <v>4.6999999999999997E-5</v>
      </c>
      <c r="AQ50" s="3">
        <f t="shared" si="16"/>
        <v>21276595.744680848</v>
      </c>
      <c r="AR50" s="2"/>
      <c r="AT50">
        <v>1000000</v>
      </c>
      <c r="AU50">
        <v>10000000</v>
      </c>
      <c r="AV50">
        <v>8</v>
      </c>
      <c r="AW50" s="2">
        <f t="shared" si="23"/>
        <v>62.6</v>
      </c>
      <c r="AX50" s="2">
        <f t="shared" si="17"/>
        <v>1000000</v>
      </c>
      <c r="AY50" s="3">
        <f t="shared" si="18"/>
        <v>6.2600000000000004E-5</v>
      </c>
      <c r="AZ50" s="3">
        <f t="shared" si="19"/>
        <v>17457719.585379161</v>
      </c>
      <c r="BC50">
        <v>1000000</v>
      </c>
      <c r="BD50">
        <v>10000000</v>
      </c>
      <c r="BE50">
        <v>8</v>
      </c>
      <c r="BF50" s="2">
        <f t="shared" si="24"/>
        <v>47</v>
      </c>
      <c r="BG50" s="2">
        <f t="shared" si="20"/>
        <v>1000000</v>
      </c>
      <c r="BH50" s="3">
        <f t="shared" si="25"/>
        <v>4.6999999999999997E-5</v>
      </c>
      <c r="BI50" s="3">
        <f t="shared" si="22"/>
        <v>21276595.744680848</v>
      </c>
    </row>
    <row r="51" spans="1:61" x14ac:dyDescent="0.25">
      <c r="A51">
        <v>1000000</v>
      </c>
      <c r="B51">
        <v>10000000</v>
      </c>
      <c r="C51">
        <v>64</v>
      </c>
      <c r="D51" s="2">
        <v>78</v>
      </c>
      <c r="E51" s="2">
        <f t="shared" si="2"/>
        <v>1000000</v>
      </c>
      <c r="F51" s="3">
        <f t="shared" si="3"/>
        <v>7.7999999999999999E-5</v>
      </c>
      <c r="G51" s="3">
        <f t="shared" si="4"/>
        <v>12820512.82051282</v>
      </c>
      <c r="J51">
        <v>1000000</v>
      </c>
      <c r="K51">
        <v>10000000</v>
      </c>
      <c r="L51">
        <v>64</v>
      </c>
      <c r="M51" s="2">
        <v>93</v>
      </c>
      <c r="N51" s="2">
        <f t="shared" si="5"/>
        <v>1000000</v>
      </c>
      <c r="O51" s="3">
        <f t="shared" si="6"/>
        <v>9.2999999999999997E-5</v>
      </c>
      <c r="P51" s="3">
        <f t="shared" si="7"/>
        <v>10752688.172043011</v>
      </c>
      <c r="Q51" s="2"/>
      <c r="S51">
        <v>1000000</v>
      </c>
      <c r="T51">
        <v>10000000</v>
      </c>
      <c r="U51">
        <v>64</v>
      </c>
      <c r="V51" s="2">
        <v>78</v>
      </c>
      <c r="W51" s="2">
        <f t="shared" si="8"/>
        <v>1000000</v>
      </c>
      <c r="X51" s="3">
        <f t="shared" si="9"/>
        <v>7.7999999999999999E-5</v>
      </c>
      <c r="Y51" s="3">
        <f t="shared" si="10"/>
        <v>12820512.82051282</v>
      </c>
      <c r="AA51" s="2"/>
      <c r="AB51">
        <v>1000000</v>
      </c>
      <c r="AC51">
        <v>10000000</v>
      </c>
      <c r="AD51">
        <v>64</v>
      </c>
      <c r="AE51" s="2">
        <v>94</v>
      </c>
      <c r="AF51" s="2">
        <f t="shared" si="11"/>
        <v>1000000</v>
      </c>
      <c r="AG51" s="3">
        <f t="shared" si="12"/>
        <v>9.3999999999999994E-5</v>
      </c>
      <c r="AH51" s="3">
        <f t="shared" si="13"/>
        <v>10638297.872340424</v>
      </c>
      <c r="AK51">
        <v>1000000</v>
      </c>
      <c r="AL51">
        <v>10000000</v>
      </c>
      <c r="AM51">
        <v>64</v>
      </c>
      <c r="AN51" s="2">
        <v>78</v>
      </c>
      <c r="AO51" s="2">
        <f t="shared" si="14"/>
        <v>1000000</v>
      </c>
      <c r="AP51" s="3">
        <f t="shared" si="15"/>
        <v>7.7999999999999999E-5</v>
      </c>
      <c r="AQ51" s="3">
        <f t="shared" si="16"/>
        <v>12820512.82051282</v>
      </c>
      <c r="AR51" s="2"/>
      <c r="AT51">
        <v>1000000</v>
      </c>
      <c r="AU51">
        <v>10000000</v>
      </c>
      <c r="AV51">
        <v>64</v>
      </c>
      <c r="AW51" s="2">
        <f t="shared" si="23"/>
        <v>84.2</v>
      </c>
      <c r="AX51" s="2">
        <f t="shared" si="17"/>
        <v>1000000</v>
      </c>
      <c r="AY51" s="3">
        <f t="shared" si="18"/>
        <v>8.42E-5</v>
      </c>
      <c r="AZ51" s="3">
        <f t="shared" si="19"/>
        <v>11970504.90118438</v>
      </c>
      <c r="BC51">
        <v>1000000</v>
      </c>
      <c r="BD51">
        <v>10000000</v>
      </c>
      <c r="BE51">
        <v>64</v>
      </c>
      <c r="BF51" s="2">
        <f t="shared" si="24"/>
        <v>78</v>
      </c>
      <c r="BG51" s="2">
        <f t="shared" si="20"/>
        <v>1000000</v>
      </c>
      <c r="BH51" s="3">
        <f t="shared" si="25"/>
        <v>7.7999999999999999E-5</v>
      </c>
      <c r="BI51" s="3">
        <f t="shared" si="22"/>
        <v>12820512.82051282</v>
      </c>
    </row>
    <row r="52" spans="1:61" x14ac:dyDescent="0.25">
      <c r="A52">
        <v>1000000</v>
      </c>
      <c r="B52">
        <v>100000000</v>
      </c>
      <c r="C52">
        <v>2</v>
      </c>
      <c r="D52" s="2">
        <v>78</v>
      </c>
      <c r="E52" s="2">
        <f t="shared" si="2"/>
        <v>1000000</v>
      </c>
      <c r="F52" s="3">
        <f t="shared" si="3"/>
        <v>7.7999999999999999E-5</v>
      </c>
      <c r="G52" s="3">
        <f t="shared" si="4"/>
        <v>12820512.82051282</v>
      </c>
      <c r="J52">
        <v>1000000</v>
      </c>
      <c r="K52">
        <v>100000000</v>
      </c>
      <c r="L52">
        <v>2</v>
      </c>
      <c r="M52" s="2">
        <v>47</v>
      </c>
      <c r="N52" s="2">
        <f t="shared" si="5"/>
        <v>1000000</v>
      </c>
      <c r="O52" s="3">
        <f t="shared" si="6"/>
        <v>4.6999999999999997E-5</v>
      </c>
      <c r="P52" s="3">
        <f t="shared" si="7"/>
        <v>21276595.744680848</v>
      </c>
      <c r="Q52" s="2"/>
      <c r="S52">
        <v>1000000</v>
      </c>
      <c r="T52">
        <v>100000000</v>
      </c>
      <c r="U52">
        <v>2</v>
      </c>
      <c r="V52" s="2">
        <v>31</v>
      </c>
      <c r="W52" s="2">
        <f t="shared" si="8"/>
        <v>1000000</v>
      </c>
      <c r="X52" s="3">
        <f t="shared" si="9"/>
        <v>3.1000000000000001E-5</v>
      </c>
      <c r="Y52" s="3">
        <f t="shared" si="10"/>
        <v>32258064.516129036</v>
      </c>
      <c r="AA52" s="2"/>
      <c r="AB52">
        <v>1000000</v>
      </c>
      <c r="AC52">
        <v>100000000</v>
      </c>
      <c r="AD52">
        <v>2</v>
      </c>
      <c r="AE52" s="2">
        <v>31</v>
      </c>
      <c r="AF52" s="2">
        <f t="shared" si="11"/>
        <v>1000000</v>
      </c>
      <c r="AG52" s="3">
        <f t="shared" si="12"/>
        <v>3.1000000000000001E-5</v>
      </c>
      <c r="AH52" s="3">
        <f t="shared" si="13"/>
        <v>32258064.516129036</v>
      </c>
      <c r="AK52">
        <v>1000000</v>
      </c>
      <c r="AL52">
        <v>100000000</v>
      </c>
      <c r="AM52">
        <v>2</v>
      </c>
      <c r="AN52" s="2">
        <v>47</v>
      </c>
      <c r="AO52" s="2">
        <f t="shared" si="14"/>
        <v>1000000</v>
      </c>
      <c r="AP52" s="3">
        <f t="shared" si="15"/>
        <v>4.6999999999999997E-5</v>
      </c>
      <c r="AQ52" s="3">
        <f t="shared" si="16"/>
        <v>21276595.744680848</v>
      </c>
      <c r="AR52" s="2"/>
      <c r="AT52">
        <v>1000000</v>
      </c>
      <c r="AU52">
        <v>100000000</v>
      </c>
      <c r="AV52">
        <v>2</v>
      </c>
      <c r="AW52" s="2">
        <f t="shared" si="23"/>
        <v>46.8</v>
      </c>
      <c r="AX52" s="2">
        <f t="shared" si="17"/>
        <v>1000000</v>
      </c>
      <c r="AY52" s="3">
        <f t="shared" si="18"/>
        <v>4.6799999999999999E-5</v>
      </c>
      <c r="AZ52" s="3">
        <f t="shared" si="19"/>
        <v>23977966.668426517</v>
      </c>
      <c r="BC52">
        <v>1000000</v>
      </c>
      <c r="BD52">
        <v>100000000</v>
      </c>
      <c r="BE52">
        <v>2</v>
      </c>
      <c r="BF52" s="2">
        <f t="shared" si="24"/>
        <v>47</v>
      </c>
      <c r="BG52" s="2">
        <f t="shared" si="20"/>
        <v>1000000</v>
      </c>
      <c r="BH52" s="3">
        <f t="shared" si="25"/>
        <v>4.6999999999999997E-5</v>
      </c>
      <c r="BI52" s="3">
        <f t="shared" si="22"/>
        <v>21276595.744680848</v>
      </c>
    </row>
    <row r="53" spans="1:61" x14ac:dyDescent="0.25">
      <c r="A53">
        <v>1000000</v>
      </c>
      <c r="B53">
        <v>100000000</v>
      </c>
      <c r="C53">
        <v>4</v>
      </c>
      <c r="D53" s="2">
        <v>47</v>
      </c>
      <c r="E53" s="2">
        <f t="shared" si="2"/>
        <v>1000000</v>
      </c>
      <c r="F53" s="3">
        <f t="shared" si="3"/>
        <v>4.6999999999999997E-5</v>
      </c>
      <c r="G53" s="3">
        <f t="shared" si="4"/>
        <v>21276595.744680848</v>
      </c>
      <c r="J53">
        <v>1000000</v>
      </c>
      <c r="K53">
        <v>100000000</v>
      </c>
      <c r="L53">
        <v>4</v>
      </c>
      <c r="M53" s="2">
        <v>78</v>
      </c>
      <c r="N53" s="2">
        <f t="shared" si="5"/>
        <v>1000000</v>
      </c>
      <c r="O53" s="3">
        <f t="shared" si="6"/>
        <v>7.7999999999999999E-5</v>
      </c>
      <c r="P53" s="3">
        <f t="shared" si="7"/>
        <v>12820512.82051282</v>
      </c>
      <c r="Q53" s="2"/>
      <c r="S53">
        <v>1000000</v>
      </c>
      <c r="T53">
        <v>100000000</v>
      </c>
      <c r="U53">
        <v>4</v>
      </c>
      <c r="V53" s="2">
        <v>47</v>
      </c>
      <c r="W53" s="2">
        <f t="shared" si="8"/>
        <v>1000000</v>
      </c>
      <c r="X53" s="3">
        <f t="shared" si="9"/>
        <v>4.6999999999999997E-5</v>
      </c>
      <c r="Y53" s="3">
        <f t="shared" si="10"/>
        <v>21276595.744680848</v>
      </c>
      <c r="AA53" s="2"/>
      <c r="AB53">
        <v>1000000</v>
      </c>
      <c r="AC53">
        <v>100000000</v>
      </c>
      <c r="AD53">
        <v>4</v>
      </c>
      <c r="AE53" s="2">
        <v>47</v>
      </c>
      <c r="AF53" s="2">
        <f t="shared" si="11"/>
        <v>1000000</v>
      </c>
      <c r="AG53" s="3">
        <f t="shared" si="12"/>
        <v>4.6999999999999997E-5</v>
      </c>
      <c r="AH53" s="3">
        <f t="shared" si="13"/>
        <v>21276595.744680848</v>
      </c>
      <c r="AK53">
        <v>1000000</v>
      </c>
      <c r="AL53">
        <v>100000000</v>
      </c>
      <c r="AM53">
        <v>4</v>
      </c>
      <c r="AN53" s="2">
        <v>78</v>
      </c>
      <c r="AO53" s="2">
        <f t="shared" si="14"/>
        <v>1000000</v>
      </c>
      <c r="AP53" s="3">
        <f t="shared" si="15"/>
        <v>7.7999999999999999E-5</v>
      </c>
      <c r="AQ53" s="3">
        <f t="shared" si="16"/>
        <v>12820512.82051282</v>
      </c>
      <c r="AR53" s="2"/>
      <c r="AT53">
        <v>1000000</v>
      </c>
      <c r="AU53">
        <v>100000000</v>
      </c>
      <c r="AV53">
        <v>4</v>
      </c>
      <c r="AW53" s="2">
        <f t="shared" si="23"/>
        <v>59.4</v>
      </c>
      <c r="AX53" s="2">
        <f t="shared" si="17"/>
        <v>1000000</v>
      </c>
      <c r="AY53" s="3">
        <f t="shared" si="18"/>
        <v>5.94E-5</v>
      </c>
      <c r="AZ53" s="3">
        <f t="shared" si="19"/>
        <v>17894162.575013638</v>
      </c>
      <c r="BC53">
        <v>1000000</v>
      </c>
      <c r="BD53">
        <v>100000000</v>
      </c>
      <c r="BE53">
        <v>4</v>
      </c>
      <c r="BF53" s="2">
        <f t="shared" si="24"/>
        <v>47</v>
      </c>
      <c r="BG53" s="2">
        <f t="shared" si="20"/>
        <v>1000000</v>
      </c>
      <c r="BH53" s="3">
        <f t="shared" si="25"/>
        <v>4.6999999999999997E-5</v>
      </c>
      <c r="BI53" s="3">
        <f t="shared" si="22"/>
        <v>21276595.744680848</v>
      </c>
    </row>
    <row r="54" spans="1:61" x14ac:dyDescent="0.25">
      <c r="A54">
        <v>1000000</v>
      </c>
      <c r="B54">
        <v>100000000</v>
      </c>
      <c r="C54">
        <v>8</v>
      </c>
      <c r="D54" s="2">
        <v>46</v>
      </c>
      <c r="E54" s="2">
        <f t="shared" si="2"/>
        <v>1000000</v>
      </c>
      <c r="F54" s="3">
        <f t="shared" si="3"/>
        <v>4.6E-5</v>
      </c>
      <c r="G54" s="3">
        <f t="shared" si="4"/>
        <v>21739130.434782609</v>
      </c>
      <c r="J54">
        <v>1000000</v>
      </c>
      <c r="K54">
        <v>100000000</v>
      </c>
      <c r="L54">
        <v>8</v>
      </c>
      <c r="M54" s="2">
        <v>31</v>
      </c>
      <c r="N54" s="2">
        <f t="shared" si="5"/>
        <v>1000000</v>
      </c>
      <c r="O54" s="3">
        <f t="shared" si="6"/>
        <v>3.1000000000000001E-5</v>
      </c>
      <c r="P54" s="3">
        <f t="shared" si="7"/>
        <v>32258064.516129036</v>
      </c>
      <c r="Q54" s="2"/>
      <c r="S54">
        <v>1000000</v>
      </c>
      <c r="T54">
        <v>100000000</v>
      </c>
      <c r="U54">
        <v>8</v>
      </c>
      <c r="V54" s="2">
        <v>62</v>
      </c>
      <c r="W54" s="2">
        <f t="shared" si="8"/>
        <v>1000000</v>
      </c>
      <c r="X54" s="3">
        <f t="shared" si="9"/>
        <v>6.2000000000000003E-5</v>
      </c>
      <c r="Y54" s="3">
        <f t="shared" si="10"/>
        <v>16129032.258064518</v>
      </c>
      <c r="AA54" s="2"/>
      <c r="AB54">
        <v>1000000</v>
      </c>
      <c r="AC54">
        <v>100000000</v>
      </c>
      <c r="AD54">
        <v>8</v>
      </c>
      <c r="AE54" s="2">
        <v>47</v>
      </c>
      <c r="AF54" s="2">
        <f t="shared" si="11"/>
        <v>1000000</v>
      </c>
      <c r="AG54" s="3">
        <f t="shared" si="12"/>
        <v>4.6999999999999997E-5</v>
      </c>
      <c r="AH54" s="3">
        <f t="shared" si="13"/>
        <v>21276595.744680848</v>
      </c>
      <c r="AK54">
        <v>1000000</v>
      </c>
      <c r="AL54">
        <v>100000000</v>
      </c>
      <c r="AM54">
        <v>8</v>
      </c>
      <c r="AN54" s="2">
        <v>78</v>
      </c>
      <c r="AO54" s="2">
        <f t="shared" si="14"/>
        <v>1000000</v>
      </c>
      <c r="AP54" s="3">
        <f t="shared" si="15"/>
        <v>7.7999999999999999E-5</v>
      </c>
      <c r="AQ54" s="3">
        <f t="shared" si="16"/>
        <v>12820512.82051282</v>
      </c>
      <c r="AR54" s="2"/>
      <c r="AT54">
        <v>1000000</v>
      </c>
      <c r="AU54">
        <v>100000000</v>
      </c>
      <c r="AV54">
        <v>8</v>
      </c>
      <c r="AW54" s="2">
        <f t="shared" si="23"/>
        <v>52.8</v>
      </c>
      <c r="AX54" s="2">
        <f t="shared" si="17"/>
        <v>1000000</v>
      </c>
      <c r="AY54" s="3">
        <f t="shared" si="18"/>
        <v>5.2799999999999996E-5</v>
      </c>
      <c r="AZ54" s="3">
        <f t="shared" si="19"/>
        <v>20844667.154833965</v>
      </c>
      <c r="BC54">
        <v>1000000</v>
      </c>
      <c r="BD54">
        <v>100000000</v>
      </c>
      <c r="BE54">
        <v>8</v>
      </c>
      <c r="BF54" s="2">
        <f t="shared" si="24"/>
        <v>47</v>
      </c>
      <c r="BG54" s="2">
        <f t="shared" si="20"/>
        <v>1000000</v>
      </c>
      <c r="BH54" s="3">
        <f t="shared" si="25"/>
        <v>4.6999999999999997E-5</v>
      </c>
      <c r="BI54" s="3">
        <f t="shared" si="22"/>
        <v>21276595.744680848</v>
      </c>
    </row>
    <row r="55" spans="1:61" x14ac:dyDescent="0.25">
      <c r="A55">
        <v>100000000</v>
      </c>
      <c r="B55">
        <v>100</v>
      </c>
      <c r="C55">
        <v>2</v>
      </c>
      <c r="D55" s="2">
        <v>16</v>
      </c>
      <c r="E55" s="2">
        <f t="shared" ref="E55:E69" si="26">MIN(B55*10,A55)</f>
        <v>1000</v>
      </c>
      <c r="F55" s="3">
        <f t="shared" ref="F55:F69" si="27">D55/E55</f>
        <v>1.6E-2</v>
      </c>
      <c r="G55" s="3">
        <f t="shared" ref="G55:G69" si="28">(E55/D55)*1000</f>
        <v>62500</v>
      </c>
      <c r="J55">
        <v>100000000</v>
      </c>
      <c r="K55">
        <v>100</v>
      </c>
      <c r="L55">
        <v>2</v>
      </c>
      <c r="M55" s="2">
        <v>16</v>
      </c>
      <c r="N55" s="2">
        <f t="shared" ref="N55:N69" si="29">MIN(K55*10,J55)</f>
        <v>1000</v>
      </c>
      <c r="O55" s="3">
        <f t="shared" ref="O55:O69" si="30">M55/N55</f>
        <v>1.6E-2</v>
      </c>
      <c r="P55" s="3">
        <f t="shared" ref="P55:P69" si="31">(N55/M55)*1000</f>
        <v>62500</v>
      </c>
      <c r="Q55" s="2"/>
      <c r="S55">
        <v>100000000</v>
      </c>
      <c r="T55">
        <v>100</v>
      </c>
      <c r="U55">
        <v>2</v>
      </c>
      <c r="V55" s="2">
        <v>15</v>
      </c>
      <c r="W55" s="2">
        <f t="shared" ref="W55:W69" si="32">MIN(T55*10,S55)</f>
        <v>1000</v>
      </c>
      <c r="X55" s="3">
        <f t="shared" ref="X55:X69" si="33">V55/W55</f>
        <v>1.4999999999999999E-2</v>
      </c>
      <c r="Y55" s="3">
        <f t="shared" ref="Y55:Y69" si="34">(W55/V55)*1000</f>
        <v>66666.666666666672</v>
      </c>
      <c r="AA55" s="2"/>
      <c r="AB55">
        <v>100000000</v>
      </c>
      <c r="AC55">
        <v>100</v>
      </c>
      <c r="AD55">
        <v>2</v>
      </c>
      <c r="AE55" s="2">
        <v>15</v>
      </c>
      <c r="AF55" s="2">
        <f t="shared" ref="AF55:AF69" si="35">MIN(AC55*10,AB55)</f>
        <v>1000</v>
      </c>
      <c r="AG55" s="3">
        <f t="shared" ref="AG55:AG69" si="36">AE55/AF55</f>
        <v>1.4999999999999999E-2</v>
      </c>
      <c r="AH55" s="3">
        <f t="shared" ref="AH55:AH69" si="37">(AF55/AE55)*1000</f>
        <v>66666.666666666672</v>
      </c>
      <c r="AK55">
        <v>100000000</v>
      </c>
      <c r="AL55">
        <v>100</v>
      </c>
      <c r="AM55">
        <v>2</v>
      </c>
      <c r="AN55" s="2">
        <v>15</v>
      </c>
      <c r="AO55" s="2">
        <f t="shared" ref="AO55:AO69" si="38">MIN(AL55*10,AK55)</f>
        <v>1000</v>
      </c>
      <c r="AP55" s="3">
        <f t="shared" ref="AP55:AP69" si="39">AN55/AO55</f>
        <v>1.4999999999999999E-2</v>
      </c>
      <c r="AQ55" s="3">
        <f t="shared" ref="AQ55:AQ69" si="40">(AO55/AN55)*1000</f>
        <v>66666.666666666672</v>
      </c>
      <c r="AR55" s="2"/>
      <c r="AT55">
        <v>100000000</v>
      </c>
      <c r="AU55">
        <v>100</v>
      </c>
      <c r="AV55">
        <v>2</v>
      </c>
      <c r="AW55" s="2">
        <f t="shared" si="23"/>
        <v>15.4</v>
      </c>
      <c r="AX55" s="2">
        <f t="shared" ref="AX55:AX69" si="41">MIN(AU55*10,AT55)</f>
        <v>1000</v>
      </c>
      <c r="AY55" s="3">
        <f t="shared" ref="AY55:AY69" si="42">AW55/AX55</f>
        <v>1.54E-2</v>
      </c>
      <c r="AZ55" s="3">
        <f t="shared" ref="AZ55:AZ69" si="43">AVERAGE(G55,P55,Y55,AH55,AQ55)</f>
        <v>65000.000000000015</v>
      </c>
      <c r="BC55">
        <v>100000000</v>
      </c>
      <c r="BD55">
        <v>100</v>
      </c>
      <c r="BE55">
        <v>2</v>
      </c>
      <c r="BF55" s="2">
        <f t="shared" si="24"/>
        <v>15</v>
      </c>
      <c r="BG55" s="2">
        <f t="shared" ref="BG55:BG69" si="44">MIN(BD55*10,BC55)</f>
        <v>1000</v>
      </c>
      <c r="BH55" s="3">
        <f t="shared" ref="BH55:BH69" si="45">MEDIAN(F55,O55,X55,AG55,AP55)</f>
        <v>1.4999999999999999E-2</v>
      </c>
      <c r="BI55" s="3">
        <f>MEDIAN(G55,P55,Y55,AH55,AQ55)</f>
        <v>66666.666666666672</v>
      </c>
    </row>
    <row r="56" spans="1:61" x14ac:dyDescent="0.25">
      <c r="A56">
        <v>100000000</v>
      </c>
      <c r="B56">
        <v>100</v>
      </c>
      <c r="C56">
        <v>4</v>
      </c>
      <c r="D56" s="2">
        <v>0</v>
      </c>
      <c r="E56" s="2">
        <f t="shared" si="26"/>
        <v>1000</v>
      </c>
      <c r="F56" s="3">
        <f t="shared" si="27"/>
        <v>0</v>
      </c>
      <c r="G56" s="3" t="e">
        <f t="shared" si="28"/>
        <v>#DIV/0!</v>
      </c>
      <c r="J56">
        <v>100000000</v>
      </c>
      <c r="K56">
        <v>100</v>
      </c>
      <c r="L56">
        <v>4</v>
      </c>
      <c r="M56" s="2">
        <v>15</v>
      </c>
      <c r="N56" s="2">
        <f t="shared" si="29"/>
        <v>1000</v>
      </c>
      <c r="O56" s="3">
        <f t="shared" si="30"/>
        <v>1.4999999999999999E-2</v>
      </c>
      <c r="P56" s="3">
        <f t="shared" si="31"/>
        <v>66666.666666666672</v>
      </c>
      <c r="Q56" s="2"/>
      <c r="S56">
        <v>100000000</v>
      </c>
      <c r="T56">
        <v>100</v>
      </c>
      <c r="U56">
        <v>4</v>
      </c>
      <c r="V56" s="2">
        <v>0</v>
      </c>
      <c r="W56" s="2">
        <f t="shared" si="32"/>
        <v>1000</v>
      </c>
      <c r="X56" s="3">
        <f t="shared" si="33"/>
        <v>0</v>
      </c>
      <c r="Y56" s="3" t="e">
        <f t="shared" si="34"/>
        <v>#DIV/0!</v>
      </c>
      <c r="AA56" s="2"/>
      <c r="AB56">
        <v>100000000</v>
      </c>
      <c r="AC56">
        <v>100</v>
      </c>
      <c r="AD56">
        <v>4</v>
      </c>
      <c r="AE56" s="2">
        <v>16</v>
      </c>
      <c r="AF56" s="2">
        <f t="shared" si="35"/>
        <v>1000</v>
      </c>
      <c r="AG56" s="3">
        <f t="shared" si="36"/>
        <v>1.6E-2</v>
      </c>
      <c r="AH56" s="3">
        <f t="shared" si="37"/>
        <v>62500</v>
      </c>
      <c r="AK56">
        <v>100000000</v>
      </c>
      <c r="AL56">
        <v>100</v>
      </c>
      <c r="AM56">
        <v>4</v>
      </c>
      <c r="AN56" s="2">
        <v>250</v>
      </c>
      <c r="AO56" s="2">
        <f t="shared" si="38"/>
        <v>1000</v>
      </c>
      <c r="AP56" s="3">
        <f t="shared" si="39"/>
        <v>0.25</v>
      </c>
      <c r="AQ56" s="3">
        <f t="shared" si="40"/>
        <v>4000</v>
      </c>
      <c r="AR56" s="2"/>
      <c r="AT56">
        <v>100000000</v>
      </c>
      <c r="AU56">
        <v>100</v>
      </c>
      <c r="AV56">
        <v>4</v>
      </c>
      <c r="AW56" s="2">
        <f t="shared" si="23"/>
        <v>56.2</v>
      </c>
      <c r="AX56" s="2">
        <f t="shared" si="41"/>
        <v>1000</v>
      </c>
      <c r="AY56" s="3">
        <f t="shared" si="42"/>
        <v>5.62E-2</v>
      </c>
      <c r="AZ56" s="3" t="e">
        <f t="shared" si="43"/>
        <v>#DIV/0!</v>
      </c>
      <c r="BC56">
        <v>100000000</v>
      </c>
      <c r="BD56">
        <v>100</v>
      </c>
      <c r="BE56">
        <v>4</v>
      </c>
      <c r="BF56" s="2">
        <f t="shared" si="24"/>
        <v>15</v>
      </c>
      <c r="BG56" s="2">
        <f t="shared" si="44"/>
        <v>1000</v>
      </c>
      <c r="BH56" s="3">
        <f t="shared" si="45"/>
        <v>1.4999999999999999E-2</v>
      </c>
      <c r="BI56" s="3" t="e">
        <f t="shared" ref="BI56:BI69" si="46">MEDIAN(G56,P56,Y56,AH56,AQ56)</f>
        <v>#DIV/0!</v>
      </c>
    </row>
    <row r="57" spans="1:61" x14ac:dyDescent="0.25">
      <c r="A57">
        <v>100000000</v>
      </c>
      <c r="B57">
        <v>100</v>
      </c>
      <c r="C57">
        <v>8</v>
      </c>
      <c r="D57" s="2">
        <v>141</v>
      </c>
      <c r="E57" s="2">
        <f t="shared" si="26"/>
        <v>1000</v>
      </c>
      <c r="F57" s="3">
        <f t="shared" si="27"/>
        <v>0.14099999999999999</v>
      </c>
      <c r="G57" s="3">
        <f t="shared" si="28"/>
        <v>7092.1985815602829</v>
      </c>
      <c r="J57">
        <v>100000000</v>
      </c>
      <c r="K57">
        <v>100</v>
      </c>
      <c r="L57">
        <v>8</v>
      </c>
      <c r="M57" s="2">
        <v>16</v>
      </c>
      <c r="N57" s="2">
        <f t="shared" si="29"/>
        <v>1000</v>
      </c>
      <c r="O57" s="3">
        <f t="shared" si="30"/>
        <v>1.6E-2</v>
      </c>
      <c r="P57" s="3">
        <f t="shared" si="31"/>
        <v>62500</v>
      </c>
      <c r="Q57" s="2"/>
      <c r="S57">
        <v>100000000</v>
      </c>
      <c r="T57">
        <v>100</v>
      </c>
      <c r="U57">
        <v>8</v>
      </c>
      <c r="V57" s="2">
        <v>6</v>
      </c>
      <c r="W57" s="2">
        <f t="shared" si="32"/>
        <v>1000</v>
      </c>
      <c r="X57" s="3">
        <f t="shared" si="33"/>
        <v>6.0000000000000001E-3</v>
      </c>
      <c r="Y57" s="3">
        <f t="shared" si="34"/>
        <v>166666.66666666666</v>
      </c>
      <c r="AA57" s="2"/>
      <c r="AB57">
        <v>100000000</v>
      </c>
      <c r="AC57">
        <v>100</v>
      </c>
      <c r="AD57">
        <v>8</v>
      </c>
      <c r="AE57" s="2">
        <v>78</v>
      </c>
      <c r="AF57" s="2">
        <f t="shared" si="35"/>
        <v>1000</v>
      </c>
      <c r="AG57" s="3">
        <f t="shared" si="36"/>
        <v>7.8E-2</v>
      </c>
      <c r="AH57" s="3">
        <f t="shared" si="37"/>
        <v>12820.51282051282</v>
      </c>
      <c r="AK57">
        <v>100000000</v>
      </c>
      <c r="AL57">
        <v>100</v>
      </c>
      <c r="AM57">
        <v>8</v>
      </c>
      <c r="AN57" s="2">
        <v>16</v>
      </c>
      <c r="AO57" s="2">
        <f t="shared" si="38"/>
        <v>1000</v>
      </c>
      <c r="AP57" s="3">
        <f t="shared" si="39"/>
        <v>1.6E-2</v>
      </c>
      <c r="AQ57" s="3">
        <f t="shared" si="40"/>
        <v>62500</v>
      </c>
      <c r="AR57" s="2"/>
      <c r="AT57">
        <v>100000000</v>
      </c>
      <c r="AU57">
        <v>100</v>
      </c>
      <c r="AV57">
        <v>8</v>
      </c>
      <c r="AW57" s="2">
        <f t="shared" si="23"/>
        <v>51.4</v>
      </c>
      <c r="AX57" s="2">
        <f t="shared" si="41"/>
        <v>1000</v>
      </c>
      <c r="AY57" s="3">
        <f t="shared" si="42"/>
        <v>5.1400000000000001E-2</v>
      </c>
      <c r="AZ57" s="3">
        <f t="shared" si="43"/>
        <v>62315.875613747958</v>
      </c>
      <c r="BC57">
        <v>100000000</v>
      </c>
      <c r="BD57">
        <v>100</v>
      </c>
      <c r="BE57">
        <v>8</v>
      </c>
      <c r="BF57" s="2">
        <f t="shared" si="24"/>
        <v>16</v>
      </c>
      <c r="BG57" s="2">
        <f t="shared" si="44"/>
        <v>1000</v>
      </c>
      <c r="BH57" s="3">
        <f t="shared" si="45"/>
        <v>1.6E-2</v>
      </c>
      <c r="BI57" s="3">
        <f t="shared" si="46"/>
        <v>62500</v>
      </c>
    </row>
    <row r="58" spans="1:61" x14ac:dyDescent="0.25">
      <c r="A58">
        <v>100000000</v>
      </c>
      <c r="B58">
        <v>100</v>
      </c>
      <c r="C58">
        <v>64</v>
      </c>
      <c r="D58" s="2">
        <v>16</v>
      </c>
      <c r="E58" s="2">
        <f t="shared" si="26"/>
        <v>1000</v>
      </c>
      <c r="F58" s="3">
        <f t="shared" si="27"/>
        <v>1.6E-2</v>
      </c>
      <c r="G58" s="3">
        <f t="shared" si="28"/>
        <v>62500</v>
      </c>
      <c r="J58">
        <v>100000000</v>
      </c>
      <c r="K58">
        <v>100</v>
      </c>
      <c r="L58">
        <v>64</v>
      </c>
      <c r="M58" s="2">
        <v>0</v>
      </c>
      <c r="N58" s="2">
        <f t="shared" si="29"/>
        <v>1000</v>
      </c>
      <c r="O58" s="3">
        <f t="shared" si="30"/>
        <v>0</v>
      </c>
      <c r="P58" s="3" t="e">
        <f t="shared" si="31"/>
        <v>#DIV/0!</v>
      </c>
      <c r="Q58" s="2"/>
      <c r="S58">
        <v>100000000</v>
      </c>
      <c r="T58">
        <v>100</v>
      </c>
      <c r="U58">
        <v>64</v>
      </c>
      <c r="V58" s="2">
        <v>0</v>
      </c>
      <c r="W58" s="2">
        <f t="shared" si="32"/>
        <v>1000</v>
      </c>
      <c r="X58" s="3">
        <f t="shared" si="33"/>
        <v>0</v>
      </c>
      <c r="Y58" s="3" t="e">
        <f t="shared" si="34"/>
        <v>#DIV/0!</v>
      </c>
      <c r="AA58" s="2"/>
      <c r="AB58">
        <v>100000000</v>
      </c>
      <c r="AC58">
        <v>100</v>
      </c>
      <c r="AD58">
        <v>64</v>
      </c>
      <c r="AE58" s="2">
        <v>15</v>
      </c>
      <c r="AF58" s="2">
        <f t="shared" si="35"/>
        <v>1000</v>
      </c>
      <c r="AG58" s="3">
        <f t="shared" si="36"/>
        <v>1.4999999999999999E-2</v>
      </c>
      <c r="AH58" s="3">
        <f t="shared" si="37"/>
        <v>66666.666666666672</v>
      </c>
      <c r="AK58">
        <v>100000000</v>
      </c>
      <c r="AL58">
        <v>100</v>
      </c>
      <c r="AM58">
        <v>64</v>
      </c>
      <c r="AN58" s="2">
        <v>0</v>
      </c>
      <c r="AO58" s="2">
        <f t="shared" si="38"/>
        <v>1000</v>
      </c>
      <c r="AP58" s="3">
        <f t="shared" si="39"/>
        <v>0</v>
      </c>
      <c r="AQ58" s="3" t="e">
        <f t="shared" si="40"/>
        <v>#DIV/0!</v>
      </c>
      <c r="AR58" s="2"/>
      <c r="AT58">
        <v>100000000</v>
      </c>
      <c r="AU58">
        <v>100</v>
      </c>
      <c r="AV58">
        <v>64</v>
      </c>
      <c r="AW58" s="2">
        <f t="shared" si="23"/>
        <v>6.2</v>
      </c>
      <c r="AX58" s="2">
        <f t="shared" si="41"/>
        <v>1000</v>
      </c>
      <c r="AY58" s="3">
        <f t="shared" si="42"/>
        <v>6.1999999999999998E-3</v>
      </c>
      <c r="AZ58" s="3" t="e">
        <f t="shared" si="43"/>
        <v>#DIV/0!</v>
      </c>
      <c r="BC58">
        <v>100000000</v>
      </c>
      <c r="BD58">
        <v>100</v>
      </c>
      <c r="BE58">
        <v>64</v>
      </c>
      <c r="BF58" s="2">
        <f t="shared" si="24"/>
        <v>0</v>
      </c>
      <c r="BG58" s="2">
        <f t="shared" si="44"/>
        <v>1000</v>
      </c>
      <c r="BH58" s="3">
        <f t="shared" si="45"/>
        <v>0</v>
      </c>
      <c r="BI58" s="3" t="e">
        <f t="shared" si="46"/>
        <v>#DIV/0!</v>
      </c>
    </row>
    <row r="59" spans="1:61" x14ac:dyDescent="0.25">
      <c r="A59">
        <v>100000000</v>
      </c>
      <c r="B59">
        <v>100</v>
      </c>
      <c r="C59">
        <v>512</v>
      </c>
      <c r="D59" s="2">
        <v>15</v>
      </c>
      <c r="E59" s="2">
        <f t="shared" si="26"/>
        <v>1000</v>
      </c>
      <c r="F59" s="3">
        <f t="shared" si="27"/>
        <v>1.4999999999999999E-2</v>
      </c>
      <c r="G59" s="3">
        <f t="shared" si="28"/>
        <v>66666.666666666672</v>
      </c>
      <c r="J59">
        <v>100000000</v>
      </c>
      <c r="K59">
        <v>100</v>
      </c>
      <c r="L59">
        <v>512</v>
      </c>
      <c r="M59" s="2">
        <v>15</v>
      </c>
      <c r="N59" s="2">
        <f t="shared" si="29"/>
        <v>1000</v>
      </c>
      <c r="O59" s="3">
        <f t="shared" si="30"/>
        <v>1.4999999999999999E-2</v>
      </c>
      <c r="P59" s="3">
        <f t="shared" si="31"/>
        <v>66666.666666666672</v>
      </c>
      <c r="Q59" s="2"/>
      <c r="S59">
        <v>100000000</v>
      </c>
      <c r="T59">
        <v>100</v>
      </c>
      <c r="U59">
        <v>512</v>
      </c>
      <c r="V59" s="2">
        <v>0</v>
      </c>
      <c r="W59" s="2">
        <f t="shared" si="32"/>
        <v>1000</v>
      </c>
      <c r="X59" s="3">
        <f t="shared" si="33"/>
        <v>0</v>
      </c>
      <c r="Y59" s="3" t="e">
        <f t="shared" si="34"/>
        <v>#DIV/0!</v>
      </c>
      <c r="AA59" s="2"/>
      <c r="AB59">
        <v>100000000</v>
      </c>
      <c r="AC59">
        <v>100</v>
      </c>
      <c r="AD59">
        <v>512</v>
      </c>
      <c r="AE59" s="2">
        <v>0</v>
      </c>
      <c r="AF59" s="2">
        <f t="shared" si="35"/>
        <v>1000</v>
      </c>
      <c r="AG59" s="3">
        <f t="shared" si="36"/>
        <v>0</v>
      </c>
      <c r="AH59" s="3" t="e">
        <f t="shared" si="37"/>
        <v>#DIV/0!</v>
      </c>
      <c r="AK59">
        <v>100000000</v>
      </c>
      <c r="AL59">
        <v>100</v>
      </c>
      <c r="AM59">
        <v>512</v>
      </c>
      <c r="AN59" s="2">
        <v>16</v>
      </c>
      <c r="AO59" s="2">
        <f t="shared" si="38"/>
        <v>1000</v>
      </c>
      <c r="AP59" s="3">
        <f t="shared" si="39"/>
        <v>1.6E-2</v>
      </c>
      <c r="AQ59" s="3">
        <f t="shared" si="40"/>
        <v>62500</v>
      </c>
      <c r="AR59" s="2"/>
      <c r="AT59">
        <v>100000000</v>
      </c>
      <c r="AU59">
        <v>100</v>
      </c>
      <c r="AV59">
        <v>512</v>
      </c>
      <c r="AW59" s="2">
        <f t="shared" si="23"/>
        <v>9.1999999999999993</v>
      </c>
      <c r="AX59" s="2">
        <f t="shared" si="41"/>
        <v>1000</v>
      </c>
      <c r="AY59" s="3">
        <f t="shared" si="42"/>
        <v>9.1999999999999998E-3</v>
      </c>
      <c r="AZ59" s="3" t="e">
        <f t="shared" si="43"/>
        <v>#DIV/0!</v>
      </c>
      <c r="BC59">
        <v>100000000</v>
      </c>
      <c r="BD59">
        <v>100</v>
      </c>
      <c r="BE59">
        <v>512</v>
      </c>
      <c r="BF59" s="2">
        <f t="shared" si="24"/>
        <v>15</v>
      </c>
      <c r="BG59" s="2">
        <f t="shared" si="44"/>
        <v>1000</v>
      </c>
      <c r="BH59" s="3">
        <f t="shared" si="45"/>
        <v>1.4999999999999999E-2</v>
      </c>
      <c r="BI59" s="3" t="e">
        <f t="shared" si="46"/>
        <v>#DIV/0!</v>
      </c>
    </row>
    <row r="60" spans="1:61" x14ac:dyDescent="0.25">
      <c r="A60">
        <v>100000000</v>
      </c>
      <c r="B60">
        <v>100</v>
      </c>
      <c r="C60">
        <v>4096</v>
      </c>
      <c r="D60" s="2">
        <v>0</v>
      </c>
      <c r="E60" s="2">
        <f t="shared" si="26"/>
        <v>1000</v>
      </c>
      <c r="F60" s="3">
        <f t="shared" si="27"/>
        <v>0</v>
      </c>
      <c r="G60" s="3" t="e">
        <f t="shared" si="28"/>
        <v>#DIV/0!</v>
      </c>
      <c r="J60">
        <v>100000000</v>
      </c>
      <c r="K60">
        <v>100</v>
      </c>
      <c r="L60">
        <v>4096</v>
      </c>
      <c r="M60" s="2">
        <v>0</v>
      </c>
      <c r="N60" s="2">
        <f t="shared" si="29"/>
        <v>1000</v>
      </c>
      <c r="O60" s="3">
        <f t="shared" si="30"/>
        <v>0</v>
      </c>
      <c r="P60" s="3" t="e">
        <f t="shared" si="31"/>
        <v>#DIV/0!</v>
      </c>
      <c r="Q60" s="2"/>
      <c r="S60">
        <v>100000000</v>
      </c>
      <c r="T60">
        <v>100</v>
      </c>
      <c r="U60">
        <v>4096</v>
      </c>
      <c r="V60" s="2">
        <v>0</v>
      </c>
      <c r="W60" s="2">
        <f t="shared" si="32"/>
        <v>1000</v>
      </c>
      <c r="X60" s="3">
        <f t="shared" si="33"/>
        <v>0</v>
      </c>
      <c r="Y60" s="3" t="e">
        <f t="shared" si="34"/>
        <v>#DIV/0!</v>
      </c>
      <c r="AA60" s="2"/>
      <c r="AB60">
        <v>100000000</v>
      </c>
      <c r="AC60">
        <v>100</v>
      </c>
      <c r="AD60">
        <v>4096</v>
      </c>
      <c r="AE60" s="2">
        <v>10</v>
      </c>
      <c r="AF60" s="2">
        <f t="shared" si="35"/>
        <v>1000</v>
      </c>
      <c r="AG60" s="3">
        <f t="shared" si="36"/>
        <v>0.01</v>
      </c>
      <c r="AH60" s="3">
        <f t="shared" si="37"/>
        <v>100000</v>
      </c>
      <c r="AK60">
        <v>100000000</v>
      </c>
      <c r="AL60">
        <v>100</v>
      </c>
      <c r="AM60">
        <v>4096</v>
      </c>
      <c r="AN60" s="2">
        <v>0</v>
      </c>
      <c r="AO60" s="2">
        <f t="shared" si="38"/>
        <v>1000</v>
      </c>
      <c r="AP60" s="3">
        <f t="shared" si="39"/>
        <v>0</v>
      </c>
      <c r="AQ60" s="3" t="e">
        <f t="shared" si="40"/>
        <v>#DIV/0!</v>
      </c>
      <c r="AR60" s="2"/>
      <c r="AT60">
        <v>100000000</v>
      </c>
      <c r="AU60">
        <v>100</v>
      </c>
      <c r="AV60">
        <v>4096</v>
      </c>
      <c r="AW60" s="2">
        <f t="shared" si="23"/>
        <v>2</v>
      </c>
      <c r="AX60" s="2">
        <f t="shared" si="41"/>
        <v>1000</v>
      </c>
      <c r="AY60" s="3">
        <f t="shared" si="42"/>
        <v>2E-3</v>
      </c>
      <c r="AZ60" s="3" t="e">
        <f t="shared" si="43"/>
        <v>#DIV/0!</v>
      </c>
      <c r="BC60">
        <v>100000000</v>
      </c>
      <c r="BD60">
        <v>100</v>
      </c>
      <c r="BE60">
        <v>4096</v>
      </c>
      <c r="BF60" s="2">
        <f t="shared" si="24"/>
        <v>0</v>
      </c>
      <c r="BG60" s="2">
        <f t="shared" si="44"/>
        <v>1000</v>
      </c>
      <c r="BH60" s="3">
        <f t="shared" si="45"/>
        <v>0</v>
      </c>
      <c r="BI60" s="3" t="e">
        <f t="shared" si="46"/>
        <v>#DIV/0!</v>
      </c>
    </row>
    <row r="61" spans="1:61" x14ac:dyDescent="0.25">
      <c r="A61">
        <v>100000000</v>
      </c>
      <c r="B61">
        <v>100</v>
      </c>
      <c r="C61">
        <v>32768</v>
      </c>
      <c r="D61" s="2">
        <v>0</v>
      </c>
      <c r="E61" s="2">
        <f t="shared" si="26"/>
        <v>1000</v>
      </c>
      <c r="F61" s="3">
        <f t="shared" si="27"/>
        <v>0</v>
      </c>
      <c r="G61" s="3" t="e">
        <f t="shared" si="28"/>
        <v>#DIV/0!</v>
      </c>
      <c r="J61">
        <v>100000000</v>
      </c>
      <c r="K61">
        <v>100</v>
      </c>
      <c r="L61">
        <v>32768</v>
      </c>
      <c r="M61" s="2">
        <v>62</v>
      </c>
      <c r="N61" s="2">
        <f t="shared" si="29"/>
        <v>1000</v>
      </c>
      <c r="O61" s="3">
        <f t="shared" si="30"/>
        <v>6.2E-2</v>
      </c>
      <c r="P61" s="3">
        <f t="shared" si="31"/>
        <v>16129.032258064515</v>
      </c>
      <c r="Q61" s="2"/>
      <c r="S61">
        <v>100000000</v>
      </c>
      <c r="T61">
        <v>100</v>
      </c>
      <c r="U61">
        <v>32768</v>
      </c>
      <c r="V61" s="2">
        <v>0</v>
      </c>
      <c r="W61" s="2">
        <f t="shared" si="32"/>
        <v>1000</v>
      </c>
      <c r="X61" s="3">
        <f t="shared" si="33"/>
        <v>0</v>
      </c>
      <c r="Y61" s="3" t="e">
        <f t="shared" si="34"/>
        <v>#DIV/0!</v>
      </c>
      <c r="AA61" s="2"/>
      <c r="AB61">
        <v>100000000</v>
      </c>
      <c r="AC61">
        <v>100</v>
      </c>
      <c r="AD61">
        <v>32768</v>
      </c>
      <c r="AE61" s="2">
        <v>0</v>
      </c>
      <c r="AF61" s="2">
        <f t="shared" si="35"/>
        <v>1000</v>
      </c>
      <c r="AG61" s="3">
        <f t="shared" si="36"/>
        <v>0</v>
      </c>
      <c r="AH61" s="3" t="e">
        <f t="shared" si="37"/>
        <v>#DIV/0!</v>
      </c>
      <c r="AK61">
        <v>100000000</v>
      </c>
      <c r="AL61">
        <v>100</v>
      </c>
      <c r="AM61">
        <v>32768</v>
      </c>
      <c r="AN61" s="2">
        <v>16</v>
      </c>
      <c r="AO61" s="2">
        <f t="shared" si="38"/>
        <v>1000</v>
      </c>
      <c r="AP61" s="3">
        <f t="shared" si="39"/>
        <v>1.6E-2</v>
      </c>
      <c r="AQ61" s="3">
        <f t="shared" si="40"/>
        <v>62500</v>
      </c>
      <c r="AR61" s="2"/>
      <c r="AT61">
        <v>100000000</v>
      </c>
      <c r="AU61">
        <v>100</v>
      </c>
      <c r="AV61">
        <v>32768</v>
      </c>
      <c r="AW61" s="2">
        <f t="shared" si="23"/>
        <v>15.6</v>
      </c>
      <c r="AX61" s="2">
        <f t="shared" si="41"/>
        <v>1000</v>
      </c>
      <c r="AY61" s="3">
        <f t="shared" si="42"/>
        <v>1.5599999999999999E-2</v>
      </c>
      <c r="AZ61" s="3" t="e">
        <f t="shared" si="43"/>
        <v>#DIV/0!</v>
      </c>
      <c r="BC61">
        <v>100000000</v>
      </c>
      <c r="BD61">
        <v>100</v>
      </c>
      <c r="BE61">
        <v>32768</v>
      </c>
      <c r="BF61" s="2">
        <f t="shared" si="24"/>
        <v>0</v>
      </c>
      <c r="BG61" s="2">
        <f t="shared" si="44"/>
        <v>1000</v>
      </c>
      <c r="BH61" s="3">
        <f t="shared" si="45"/>
        <v>0</v>
      </c>
      <c r="BI61" s="3" t="e">
        <f t="shared" si="46"/>
        <v>#DIV/0!</v>
      </c>
    </row>
    <row r="62" spans="1:61" x14ac:dyDescent="0.25">
      <c r="A62">
        <v>100000000</v>
      </c>
      <c r="B62">
        <v>1000</v>
      </c>
      <c r="C62">
        <v>2</v>
      </c>
      <c r="D62" s="2">
        <v>16</v>
      </c>
      <c r="E62" s="2">
        <f t="shared" si="26"/>
        <v>10000</v>
      </c>
      <c r="F62" s="3">
        <f t="shared" si="27"/>
        <v>1.6000000000000001E-3</v>
      </c>
      <c r="G62" s="3">
        <f t="shared" si="28"/>
        <v>625000</v>
      </c>
      <c r="J62">
        <v>100000000</v>
      </c>
      <c r="K62">
        <v>1000</v>
      </c>
      <c r="L62">
        <v>2</v>
      </c>
      <c r="M62" s="2">
        <v>15</v>
      </c>
      <c r="N62" s="2">
        <f t="shared" si="29"/>
        <v>10000</v>
      </c>
      <c r="O62" s="3">
        <f t="shared" si="30"/>
        <v>1.5E-3</v>
      </c>
      <c r="P62" s="3">
        <f t="shared" si="31"/>
        <v>666666.66666666663</v>
      </c>
      <c r="Q62" s="2"/>
      <c r="S62">
        <v>100000000</v>
      </c>
      <c r="T62">
        <v>1000</v>
      </c>
      <c r="U62">
        <v>2</v>
      </c>
      <c r="V62" s="2">
        <v>31</v>
      </c>
      <c r="W62" s="2">
        <f t="shared" si="32"/>
        <v>10000</v>
      </c>
      <c r="X62" s="3">
        <f t="shared" si="33"/>
        <v>3.0999999999999999E-3</v>
      </c>
      <c r="Y62" s="3">
        <f t="shared" si="34"/>
        <v>322580.6451612903</v>
      </c>
      <c r="AA62" s="2"/>
      <c r="AB62">
        <v>100000000</v>
      </c>
      <c r="AC62">
        <v>1000</v>
      </c>
      <c r="AD62">
        <v>2</v>
      </c>
      <c r="AE62" s="2">
        <v>0</v>
      </c>
      <c r="AF62" s="2">
        <f t="shared" si="35"/>
        <v>10000</v>
      </c>
      <c r="AG62" s="3">
        <f t="shared" si="36"/>
        <v>0</v>
      </c>
      <c r="AH62" s="3" t="e">
        <f t="shared" si="37"/>
        <v>#DIV/0!</v>
      </c>
      <c r="AK62">
        <v>100000000</v>
      </c>
      <c r="AL62">
        <v>1000</v>
      </c>
      <c r="AM62">
        <v>2</v>
      </c>
      <c r="AN62" s="2">
        <v>16</v>
      </c>
      <c r="AO62" s="2">
        <f t="shared" si="38"/>
        <v>10000</v>
      </c>
      <c r="AP62" s="3">
        <f t="shared" si="39"/>
        <v>1.6000000000000001E-3</v>
      </c>
      <c r="AQ62" s="3">
        <f t="shared" si="40"/>
        <v>625000</v>
      </c>
      <c r="AR62" s="2"/>
      <c r="AT62">
        <v>100000000</v>
      </c>
      <c r="AU62">
        <v>1000</v>
      </c>
      <c r="AV62">
        <v>2</v>
      </c>
      <c r="AW62" s="2">
        <f t="shared" si="23"/>
        <v>15.6</v>
      </c>
      <c r="AX62" s="2">
        <f t="shared" si="41"/>
        <v>10000</v>
      </c>
      <c r="AY62" s="3">
        <f t="shared" si="42"/>
        <v>1.56E-3</v>
      </c>
      <c r="AZ62" s="3" t="e">
        <f t="shared" si="43"/>
        <v>#DIV/0!</v>
      </c>
      <c r="BC62">
        <v>100000000</v>
      </c>
      <c r="BD62">
        <v>1000</v>
      </c>
      <c r="BE62">
        <v>2</v>
      </c>
      <c r="BF62" s="2">
        <f t="shared" si="24"/>
        <v>16</v>
      </c>
      <c r="BG62" s="2">
        <f t="shared" si="44"/>
        <v>10000</v>
      </c>
      <c r="BH62" s="3">
        <f t="shared" si="45"/>
        <v>1.6000000000000001E-3</v>
      </c>
      <c r="BI62" s="3" t="e">
        <f t="shared" si="46"/>
        <v>#DIV/0!</v>
      </c>
    </row>
    <row r="63" spans="1:61" ht="14.25" customHeight="1" x14ac:dyDescent="0.25">
      <c r="A63">
        <v>100000000</v>
      </c>
      <c r="B63">
        <v>1000</v>
      </c>
      <c r="C63">
        <v>4</v>
      </c>
      <c r="D63" s="2">
        <v>63</v>
      </c>
      <c r="E63" s="2">
        <f t="shared" si="26"/>
        <v>10000</v>
      </c>
      <c r="F63" s="3">
        <f t="shared" si="27"/>
        <v>6.3E-3</v>
      </c>
      <c r="G63" s="3">
        <f t="shared" si="28"/>
        <v>158730.15873015873</v>
      </c>
      <c r="J63">
        <v>100000000</v>
      </c>
      <c r="K63">
        <v>1000</v>
      </c>
      <c r="L63">
        <v>4</v>
      </c>
      <c r="M63" s="2">
        <v>16</v>
      </c>
      <c r="N63" s="2">
        <f t="shared" si="29"/>
        <v>10000</v>
      </c>
      <c r="O63" s="3">
        <f t="shared" si="30"/>
        <v>1.6000000000000001E-3</v>
      </c>
      <c r="P63" s="3">
        <f t="shared" si="31"/>
        <v>625000</v>
      </c>
      <c r="Q63" s="2"/>
      <c r="S63">
        <v>100000000</v>
      </c>
      <c r="T63">
        <v>1000</v>
      </c>
      <c r="U63">
        <v>4</v>
      </c>
      <c r="V63" s="2">
        <v>16</v>
      </c>
      <c r="W63" s="2">
        <f t="shared" si="32"/>
        <v>10000</v>
      </c>
      <c r="X63" s="3">
        <f t="shared" si="33"/>
        <v>1.6000000000000001E-3</v>
      </c>
      <c r="Y63" s="3">
        <f t="shared" si="34"/>
        <v>625000</v>
      </c>
      <c r="AA63" s="2"/>
      <c r="AB63">
        <v>100000000</v>
      </c>
      <c r="AC63">
        <v>1000</v>
      </c>
      <c r="AD63">
        <v>4</v>
      </c>
      <c r="AE63" s="2">
        <v>16</v>
      </c>
      <c r="AF63" s="2">
        <f t="shared" si="35"/>
        <v>10000</v>
      </c>
      <c r="AG63" s="3">
        <f t="shared" si="36"/>
        <v>1.6000000000000001E-3</v>
      </c>
      <c r="AH63" s="3">
        <f t="shared" si="37"/>
        <v>625000</v>
      </c>
      <c r="AK63">
        <v>100000000</v>
      </c>
      <c r="AL63">
        <v>1000</v>
      </c>
      <c r="AM63">
        <v>4</v>
      </c>
      <c r="AN63" s="2">
        <v>156</v>
      </c>
      <c r="AO63" s="2">
        <f t="shared" si="38"/>
        <v>10000</v>
      </c>
      <c r="AP63" s="3">
        <f t="shared" si="39"/>
        <v>1.5599999999999999E-2</v>
      </c>
      <c r="AQ63" s="3">
        <f t="shared" si="40"/>
        <v>64102.564102564102</v>
      </c>
      <c r="AR63" s="2"/>
      <c r="AT63">
        <v>100000000</v>
      </c>
      <c r="AU63">
        <v>1000</v>
      </c>
      <c r="AV63">
        <v>4</v>
      </c>
      <c r="AW63" s="2">
        <f t="shared" si="23"/>
        <v>53.4</v>
      </c>
      <c r="AX63" s="2">
        <f t="shared" si="41"/>
        <v>10000</v>
      </c>
      <c r="AY63" s="3">
        <f t="shared" si="42"/>
        <v>5.3400000000000001E-3</v>
      </c>
      <c r="AZ63" s="3">
        <f t="shared" si="43"/>
        <v>419566.54456654453</v>
      </c>
      <c r="BC63">
        <v>100000000</v>
      </c>
      <c r="BD63">
        <v>1000</v>
      </c>
      <c r="BE63">
        <v>4</v>
      </c>
      <c r="BF63" s="2">
        <f t="shared" si="24"/>
        <v>16</v>
      </c>
      <c r="BG63" s="2">
        <f t="shared" si="44"/>
        <v>10000</v>
      </c>
      <c r="BH63" s="3">
        <f t="shared" si="45"/>
        <v>1.6000000000000001E-3</v>
      </c>
      <c r="BI63" s="3">
        <f t="shared" si="46"/>
        <v>625000</v>
      </c>
    </row>
    <row r="64" spans="1:61" x14ac:dyDescent="0.25">
      <c r="A64">
        <v>100000000</v>
      </c>
      <c r="B64">
        <v>1000</v>
      </c>
      <c r="C64">
        <v>8</v>
      </c>
      <c r="D64" s="2">
        <v>15</v>
      </c>
      <c r="E64" s="2">
        <f t="shared" si="26"/>
        <v>10000</v>
      </c>
      <c r="F64" s="3">
        <f t="shared" si="27"/>
        <v>1.5E-3</v>
      </c>
      <c r="G64" s="3">
        <f t="shared" si="28"/>
        <v>666666.66666666663</v>
      </c>
      <c r="J64">
        <v>100000000</v>
      </c>
      <c r="K64">
        <v>1000</v>
      </c>
      <c r="L64">
        <v>8</v>
      </c>
      <c r="M64" s="2">
        <v>16</v>
      </c>
      <c r="N64" s="2">
        <f t="shared" si="29"/>
        <v>10000</v>
      </c>
      <c r="O64" s="3">
        <f t="shared" si="30"/>
        <v>1.6000000000000001E-3</v>
      </c>
      <c r="P64" s="3">
        <f t="shared" si="31"/>
        <v>625000</v>
      </c>
      <c r="Q64" s="2"/>
      <c r="S64">
        <v>100000000</v>
      </c>
      <c r="T64">
        <v>1000</v>
      </c>
      <c r="U64">
        <v>8</v>
      </c>
      <c r="V64" s="2">
        <v>16</v>
      </c>
      <c r="W64" s="2">
        <f t="shared" si="32"/>
        <v>10000</v>
      </c>
      <c r="X64" s="3">
        <f t="shared" si="33"/>
        <v>1.6000000000000001E-3</v>
      </c>
      <c r="Y64" s="3">
        <f t="shared" si="34"/>
        <v>625000</v>
      </c>
      <c r="AA64" s="2"/>
      <c r="AB64">
        <v>100000000</v>
      </c>
      <c r="AC64">
        <v>1000</v>
      </c>
      <c r="AD64">
        <v>8</v>
      </c>
      <c r="AE64" s="2">
        <v>15</v>
      </c>
      <c r="AF64" s="2">
        <f t="shared" si="35"/>
        <v>10000</v>
      </c>
      <c r="AG64" s="3">
        <f t="shared" si="36"/>
        <v>1.5E-3</v>
      </c>
      <c r="AH64" s="3">
        <f t="shared" si="37"/>
        <v>666666.66666666663</v>
      </c>
      <c r="AK64">
        <v>100000000</v>
      </c>
      <c r="AL64">
        <v>1000</v>
      </c>
      <c r="AM64">
        <v>8</v>
      </c>
      <c r="AN64" s="2">
        <v>16</v>
      </c>
      <c r="AO64" s="2">
        <f t="shared" si="38"/>
        <v>10000</v>
      </c>
      <c r="AP64" s="3">
        <f t="shared" si="39"/>
        <v>1.6000000000000001E-3</v>
      </c>
      <c r="AQ64" s="3">
        <f t="shared" si="40"/>
        <v>625000</v>
      </c>
      <c r="AR64" s="2"/>
      <c r="AT64">
        <v>100000000</v>
      </c>
      <c r="AU64">
        <v>1000</v>
      </c>
      <c r="AV64">
        <v>8</v>
      </c>
      <c r="AW64" s="2">
        <f t="shared" si="23"/>
        <v>15.6</v>
      </c>
      <c r="AX64" s="2">
        <f t="shared" si="41"/>
        <v>10000</v>
      </c>
      <c r="AY64" s="3">
        <f t="shared" si="42"/>
        <v>1.56E-3</v>
      </c>
      <c r="AZ64" s="3">
        <f t="shared" si="43"/>
        <v>641666.66666666663</v>
      </c>
      <c r="BC64">
        <v>100000000</v>
      </c>
      <c r="BD64">
        <v>1000</v>
      </c>
      <c r="BE64">
        <v>8</v>
      </c>
      <c r="BF64" s="2">
        <f t="shared" si="24"/>
        <v>16</v>
      </c>
      <c r="BG64" s="2">
        <f t="shared" si="44"/>
        <v>10000</v>
      </c>
      <c r="BH64" s="3">
        <f t="shared" si="45"/>
        <v>1.6000000000000001E-3</v>
      </c>
      <c r="BI64" s="3">
        <f t="shared" si="46"/>
        <v>625000</v>
      </c>
    </row>
    <row r="65" spans="1:61" x14ac:dyDescent="0.25">
      <c r="A65">
        <v>100000000</v>
      </c>
      <c r="B65">
        <v>1000</v>
      </c>
      <c r="C65">
        <v>64</v>
      </c>
      <c r="D65" s="2">
        <v>0</v>
      </c>
      <c r="E65" s="2">
        <f t="shared" si="26"/>
        <v>10000</v>
      </c>
      <c r="F65" s="3">
        <f t="shared" si="27"/>
        <v>0</v>
      </c>
      <c r="G65" s="3" t="e">
        <f t="shared" si="28"/>
        <v>#DIV/0!</v>
      </c>
      <c r="J65">
        <v>100000000</v>
      </c>
      <c r="K65">
        <v>1000</v>
      </c>
      <c r="L65">
        <v>64</v>
      </c>
      <c r="M65" s="2">
        <v>15</v>
      </c>
      <c r="N65" s="2">
        <f t="shared" si="29"/>
        <v>10000</v>
      </c>
      <c r="O65" s="3">
        <f t="shared" si="30"/>
        <v>1.5E-3</v>
      </c>
      <c r="P65" s="3">
        <f t="shared" si="31"/>
        <v>666666.66666666663</v>
      </c>
      <c r="Q65" s="2"/>
      <c r="S65">
        <v>100000000</v>
      </c>
      <c r="T65">
        <v>1000</v>
      </c>
      <c r="U65">
        <v>64</v>
      </c>
      <c r="V65" s="2">
        <v>0</v>
      </c>
      <c r="W65" s="2">
        <f t="shared" si="32"/>
        <v>10000</v>
      </c>
      <c r="X65" s="3">
        <f t="shared" si="33"/>
        <v>0</v>
      </c>
      <c r="Y65" s="3" t="e">
        <f t="shared" si="34"/>
        <v>#DIV/0!</v>
      </c>
      <c r="AA65" s="2"/>
      <c r="AB65">
        <v>100000000</v>
      </c>
      <c r="AC65">
        <v>1000</v>
      </c>
      <c r="AD65">
        <v>64</v>
      </c>
      <c r="AE65" s="2">
        <v>15</v>
      </c>
      <c r="AF65" s="2">
        <f t="shared" si="35"/>
        <v>10000</v>
      </c>
      <c r="AG65" s="3">
        <f t="shared" si="36"/>
        <v>1.5E-3</v>
      </c>
      <c r="AH65" s="3">
        <f t="shared" si="37"/>
        <v>666666.66666666663</v>
      </c>
      <c r="AK65">
        <v>100000000</v>
      </c>
      <c r="AL65">
        <v>1000</v>
      </c>
      <c r="AM65">
        <v>64</v>
      </c>
      <c r="AN65" s="2">
        <v>0</v>
      </c>
      <c r="AO65" s="2">
        <f t="shared" si="38"/>
        <v>10000</v>
      </c>
      <c r="AP65" s="3">
        <f t="shared" si="39"/>
        <v>0</v>
      </c>
      <c r="AQ65" s="3" t="e">
        <f t="shared" si="40"/>
        <v>#DIV/0!</v>
      </c>
      <c r="AR65" s="2"/>
      <c r="AT65">
        <v>100000000</v>
      </c>
      <c r="AU65">
        <v>1000</v>
      </c>
      <c r="AV65">
        <v>64</v>
      </c>
      <c r="AW65" s="2">
        <f t="shared" si="23"/>
        <v>6</v>
      </c>
      <c r="AX65" s="2">
        <f t="shared" si="41"/>
        <v>10000</v>
      </c>
      <c r="AY65" s="3">
        <f t="shared" si="42"/>
        <v>5.9999999999999995E-4</v>
      </c>
      <c r="AZ65" s="3" t="e">
        <f t="shared" si="43"/>
        <v>#DIV/0!</v>
      </c>
      <c r="BC65">
        <v>100000000</v>
      </c>
      <c r="BD65">
        <v>1000</v>
      </c>
      <c r="BE65">
        <v>64</v>
      </c>
      <c r="BF65" s="2">
        <f t="shared" si="24"/>
        <v>0</v>
      </c>
      <c r="BG65" s="2">
        <f t="shared" si="44"/>
        <v>10000</v>
      </c>
      <c r="BH65" s="3">
        <f t="shared" si="45"/>
        <v>0</v>
      </c>
      <c r="BI65" s="3" t="e">
        <f t="shared" si="46"/>
        <v>#DIV/0!</v>
      </c>
    </row>
    <row r="66" spans="1:61" x14ac:dyDescent="0.25">
      <c r="A66">
        <v>100000000</v>
      </c>
      <c r="B66">
        <v>1000</v>
      </c>
      <c r="C66">
        <v>512</v>
      </c>
      <c r="D66" s="2">
        <v>15</v>
      </c>
      <c r="E66" s="2">
        <f t="shared" si="26"/>
        <v>10000</v>
      </c>
      <c r="F66" s="3">
        <f t="shared" si="27"/>
        <v>1.5E-3</v>
      </c>
      <c r="G66" s="3">
        <f t="shared" si="28"/>
        <v>666666.66666666663</v>
      </c>
      <c r="J66">
        <v>100000000</v>
      </c>
      <c r="K66">
        <v>1000</v>
      </c>
      <c r="L66">
        <v>512</v>
      </c>
      <c r="M66" s="2">
        <v>0</v>
      </c>
      <c r="N66" s="2">
        <f t="shared" si="29"/>
        <v>10000</v>
      </c>
      <c r="O66" s="3">
        <f t="shared" si="30"/>
        <v>0</v>
      </c>
      <c r="P66" s="3" t="e">
        <f t="shared" si="31"/>
        <v>#DIV/0!</v>
      </c>
      <c r="Q66" s="2"/>
      <c r="S66">
        <v>100000000</v>
      </c>
      <c r="T66">
        <v>1000</v>
      </c>
      <c r="U66">
        <v>512</v>
      </c>
      <c r="V66" s="2">
        <v>16</v>
      </c>
      <c r="W66" s="2">
        <f t="shared" si="32"/>
        <v>10000</v>
      </c>
      <c r="X66" s="3">
        <f t="shared" si="33"/>
        <v>1.6000000000000001E-3</v>
      </c>
      <c r="Y66" s="3">
        <f t="shared" si="34"/>
        <v>625000</v>
      </c>
      <c r="AA66" s="2"/>
      <c r="AB66">
        <v>100000000</v>
      </c>
      <c r="AC66">
        <v>1000</v>
      </c>
      <c r="AD66">
        <v>512</v>
      </c>
      <c r="AE66" s="2">
        <v>15</v>
      </c>
      <c r="AF66" s="2">
        <f t="shared" si="35"/>
        <v>10000</v>
      </c>
      <c r="AG66" s="3">
        <f t="shared" si="36"/>
        <v>1.5E-3</v>
      </c>
      <c r="AH66" s="3">
        <f t="shared" si="37"/>
        <v>666666.66666666663</v>
      </c>
      <c r="AK66">
        <v>100000000</v>
      </c>
      <c r="AL66">
        <v>1000</v>
      </c>
      <c r="AM66">
        <v>512</v>
      </c>
      <c r="AN66" s="2">
        <v>0</v>
      </c>
      <c r="AO66" s="2">
        <f t="shared" si="38"/>
        <v>10000</v>
      </c>
      <c r="AP66" s="3">
        <f t="shared" si="39"/>
        <v>0</v>
      </c>
      <c r="AQ66" s="3" t="e">
        <f t="shared" si="40"/>
        <v>#DIV/0!</v>
      </c>
      <c r="AR66" s="2"/>
      <c r="AT66">
        <v>100000000</v>
      </c>
      <c r="AU66">
        <v>1000</v>
      </c>
      <c r="AV66">
        <v>512</v>
      </c>
      <c r="AW66" s="2">
        <f t="shared" si="23"/>
        <v>9.1999999999999993</v>
      </c>
      <c r="AX66" s="2">
        <f t="shared" si="41"/>
        <v>10000</v>
      </c>
      <c r="AY66" s="3">
        <f t="shared" si="42"/>
        <v>9.1999999999999992E-4</v>
      </c>
      <c r="AZ66" s="3" t="e">
        <f t="shared" si="43"/>
        <v>#DIV/0!</v>
      </c>
      <c r="BC66">
        <v>100000000</v>
      </c>
      <c r="BD66">
        <v>1000</v>
      </c>
      <c r="BE66">
        <v>512</v>
      </c>
      <c r="BF66" s="2">
        <f t="shared" si="24"/>
        <v>15</v>
      </c>
      <c r="BG66" s="2">
        <f t="shared" si="44"/>
        <v>10000</v>
      </c>
      <c r="BH66" s="3">
        <f t="shared" si="45"/>
        <v>1.5E-3</v>
      </c>
      <c r="BI66" s="3" t="e">
        <f t="shared" si="46"/>
        <v>#DIV/0!</v>
      </c>
    </row>
    <row r="67" spans="1:61" x14ac:dyDescent="0.25">
      <c r="A67">
        <v>100000000</v>
      </c>
      <c r="B67">
        <v>1000</v>
      </c>
      <c r="C67">
        <v>4096</v>
      </c>
      <c r="D67" s="2">
        <v>0</v>
      </c>
      <c r="E67" s="2">
        <f t="shared" si="26"/>
        <v>10000</v>
      </c>
      <c r="F67" s="3">
        <f t="shared" si="27"/>
        <v>0</v>
      </c>
      <c r="G67" s="3" t="e">
        <f t="shared" si="28"/>
        <v>#DIV/0!</v>
      </c>
      <c r="J67">
        <v>100000000</v>
      </c>
      <c r="K67">
        <v>1000</v>
      </c>
      <c r="L67">
        <v>4096</v>
      </c>
      <c r="M67" s="2">
        <v>16</v>
      </c>
      <c r="N67" s="2">
        <f t="shared" si="29"/>
        <v>10000</v>
      </c>
      <c r="O67" s="3">
        <f t="shared" si="30"/>
        <v>1.6000000000000001E-3</v>
      </c>
      <c r="P67" s="3">
        <f t="shared" si="31"/>
        <v>625000</v>
      </c>
      <c r="Q67" s="2"/>
      <c r="S67">
        <v>100000000</v>
      </c>
      <c r="T67">
        <v>1000</v>
      </c>
      <c r="U67">
        <v>4096</v>
      </c>
      <c r="V67" s="2">
        <v>0</v>
      </c>
      <c r="W67" s="2">
        <f t="shared" si="32"/>
        <v>10000</v>
      </c>
      <c r="X67" s="3">
        <f t="shared" si="33"/>
        <v>0</v>
      </c>
      <c r="Y67" s="3" t="e">
        <f t="shared" si="34"/>
        <v>#DIV/0!</v>
      </c>
      <c r="AA67" s="2"/>
      <c r="AB67">
        <v>100000000</v>
      </c>
      <c r="AC67">
        <v>1000</v>
      </c>
      <c r="AD67">
        <v>4096</v>
      </c>
      <c r="AE67" s="2">
        <v>0</v>
      </c>
      <c r="AF67" s="2">
        <f t="shared" si="35"/>
        <v>10000</v>
      </c>
      <c r="AG67" s="3">
        <f t="shared" si="36"/>
        <v>0</v>
      </c>
      <c r="AH67" s="3" t="e">
        <f t="shared" si="37"/>
        <v>#DIV/0!</v>
      </c>
      <c r="AK67">
        <v>100000000</v>
      </c>
      <c r="AL67">
        <v>1000</v>
      </c>
      <c r="AM67">
        <v>4096</v>
      </c>
      <c r="AN67" s="2">
        <v>16</v>
      </c>
      <c r="AO67" s="2">
        <f t="shared" si="38"/>
        <v>10000</v>
      </c>
      <c r="AP67" s="3">
        <f t="shared" si="39"/>
        <v>1.6000000000000001E-3</v>
      </c>
      <c r="AQ67" s="3">
        <f t="shared" si="40"/>
        <v>625000</v>
      </c>
      <c r="AR67" s="2"/>
      <c r="AT67">
        <v>100000000</v>
      </c>
      <c r="AU67">
        <v>1000</v>
      </c>
      <c r="AV67">
        <v>4096</v>
      </c>
      <c r="AW67" s="2">
        <f t="shared" si="23"/>
        <v>6.4</v>
      </c>
      <c r="AX67" s="2">
        <f t="shared" si="41"/>
        <v>10000</v>
      </c>
      <c r="AY67" s="3">
        <f t="shared" si="42"/>
        <v>6.4000000000000005E-4</v>
      </c>
      <c r="AZ67" s="3" t="e">
        <f t="shared" si="43"/>
        <v>#DIV/0!</v>
      </c>
      <c r="BC67">
        <v>100000000</v>
      </c>
      <c r="BD67">
        <v>1000</v>
      </c>
      <c r="BE67">
        <v>4096</v>
      </c>
      <c r="BF67" s="2">
        <f t="shared" si="24"/>
        <v>0</v>
      </c>
      <c r="BG67" s="2">
        <f t="shared" si="44"/>
        <v>10000</v>
      </c>
      <c r="BH67" s="3">
        <f t="shared" si="45"/>
        <v>0</v>
      </c>
      <c r="BI67" s="3" t="e">
        <f t="shared" si="46"/>
        <v>#DIV/0!</v>
      </c>
    </row>
    <row r="68" spans="1:61" x14ac:dyDescent="0.25">
      <c r="A68">
        <v>100000000</v>
      </c>
      <c r="B68">
        <v>1000</v>
      </c>
      <c r="C68">
        <v>32768</v>
      </c>
      <c r="D68" s="2">
        <v>0</v>
      </c>
      <c r="E68" s="2">
        <f t="shared" si="26"/>
        <v>10000</v>
      </c>
      <c r="F68" s="3">
        <f t="shared" si="27"/>
        <v>0</v>
      </c>
      <c r="G68" s="3" t="e">
        <f t="shared" si="28"/>
        <v>#DIV/0!</v>
      </c>
      <c r="J68">
        <v>100000000</v>
      </c>
      <c r="K68">
        <v>1000</v>
      </c>
      <c r="L68">
        <v>32768</v>
      </c>
      <c r="M68" s="2">
        <v>15</v>
      </c>
      <c r="N68" s="2">
        <f t="shared" si="29"/>
        <v>10000</v>
      </c>
      <c r="O68" s="3">
        <f t="shared" si="30"/>
        <v>1.5E-3</v>
      </c>
      <c r="P68" s="3">
        <f t="shared" si="31"/>
        <v>666666.66666666663</v>
      </c>
      <c r="Q68" s="2"/>
      <c r="S68">
        <v>100000000</v>
      </c>
      <c r="T68">
        <v>1000</v>
      </c>
      <c r="U68">
        <v>32768</v>
      </c>
      <c r="V68" s="2">
        <v>0</v>
      </c>
      <c r="W68" s="2">
        <f t="shared" si="32"/>
        <v>10000</v>
      </c>
      <c r="X68" s="3">
        <f t="shared" si="33"/>
        <v>0</v>
      </c>
      <c r="Y68" s="3" t="e">
        <f t="shared" si="34"/>
        <v>#DIV/0!</v>
      </c>
      <c r="AA68" s="2"/>
      <c r="AB68">
        <v>100000000</v>
      </c>
      <c r="AC68">
        <v>1000</v>
      </c>
      <c r="AD68">
        <v>32768</v>
      </c>
      <c r="AE68" s="2">
        <v>0</v>
      </c>
      <c r="AF68" s="2">
        <f t="shared" si="35"/>
        <v>10000</v>
      </c>
      <c r="AG68" s="3">
        <f t="shared" si="36"/>
        <v>0</v>
      </c>
      <c r="AH68" s="3" t="e">
        <f t="shared" si="37"/>
        <v>#DIV/0!</v>
      </c>
      <c r="AK68">
        <v>100000000</v>
      </c>
      <c r="AL68">
        <v>1000</v>
      </c>
      <c r="AM68">
        <v>32768</v>
      </c>
      <c r="AN68" s="2">
        <v>16</v>
      </c>
      <c r="AO68" s="2">
        <f t="shared" si="38"/>
        <v>10000</v>
      </c>
      <c r="AP68" s="3">
        <f t="shared" si="39"/>
        <v>1.6000000000000001E-3</v>
      </c>
      <c r="AQ68" s="3">
        <f t="shared" si="40"/>
        <v>625000</v>
      </c>
      <c r="AR68" s="2"/>
      <c r="AT68">
        <v>100000000</v>
      </c>
      <c r="AU68">
        <v>1000</v>
      </c>
      <c r="AV68">
        <v>32768</v>
      </c>
      <c r="AW68" s="2">
        <f t="shared" si="23"/>
        <v>6.2</v>
      </c>
      <c r="AX68" s="2">
        <f t="shared" si="41"/>
        <v>10000</v>
      </c>
      <c r="AY68" s="3">
        <f t="shared" si="42"/>
        <v>6.2E-4</v>
      </c>
      <c r="AZ68" s="3" t="e">
        <f t="shared" si="43"/>
        <v>#DIV/0!</v>
      </c>
      <c r="BC68">
        <v>100000000</v>
      </c>
      <c r="BD68">
        <v>1000</v>
      </c>
      <c r="BE68">
        <v>32768</v>
      </c>
      <c r="BF68" s="2">
        <f t="shared" si="24"/>
        <v>0</v>
      </c>
      <c r="BG68" s="2">
        <f t="shared" si="44"/>
        <v>10000</v>
      </c>
      <c r="BH68" s="3">
        <f t="shared" si="45"/>
        <v>0</v>
      </c>
      <c r="BI68" s="3" t="e">
        <f t="shared" si="46"/>
        <v>#DIV/0!</v>
      </c>
    </row>
    <row r="69" spans="1:61" x14ac:dyDescent="0.25">
      <c r="A69">
        <v>100000000</v>
      </c>
      <c r="B69">
        <v>1000</v>
      </c>
      <c r="C69">
        <v>262144</v>
      </c>
      <c r="D69" s="2">
        <v>0</v>
      </c>
      <c r="E69" s="2">
        <f t="shared" si="26"/>
        <v>10000</v>
      </c>
      <c r="F69" s="3">
        <f t="shared" si="27"/>
        <v>0</v>
      </c>
      <c r="G69" s="3" t="e">
        <f t="shared" si="28"/>
        <v>#DIV/0!</v>
      </c>
      <c r="J69">
        <v>100000000</v>
      </c>
      <c r="K69">
        <v>1000</v>
      </c>
      <c r="L69">
        <v>262144</v>
      </c>
      <c r="M69" s="2">
        <v>16</v>
      </c>
      <c r="N69" s="2">
        <f t="shared" si="29"/>
        <v>10000</v>
      </c>
      <c r="O69" s="3">
        <f t="shared" si="30"/>
        <v>1.6000000000000001E-3</v>
      </c>
      <c r="P69" s="3">
        <f t="shared" si="31"/>
        <v>625000</v>
      </c>
      <c r="Q69" s="2"/>
      <c r="S69">
        <v>100000000</v>
      </c>
      <c r="T69">
        <v>1000</v>
      </c>
      <c r="U69">
        <v>262144</v>
      </c>
      <c r="V69" s="2">
        <v>0</v>
      </c>
      <c r="W69" s="2">
        <f t="shared" si="32"/>
        <v>10000</v>
      </c>
      <c r="X69" s="3">
        <f t="shared" si="33"/>
        <v>0</v>
      </c>
      <c r="Y69" s="3" t="e">
        <f t="shared" si="34"/>
        <v>#DIV/0!</v>
      </c>
      <c r="AA69" s="2"/>
      <c r="AB69">
        <v>100000000</v>
      </c>
      <c r="AC69">
        <v>1000</v>
      </c>
      <c r="AD69">
        <v>262144</v>
      </c>
      <c r="AE69" s="2">
        <v>16</v>
      </c>
      <c r="AF69" s="2">
        <f t="shared" si="35"/>
        <v>10000</v>
      </c>
      <c r="AG69" s="3">
        <f t="shared" si="36"/>
        <v>1.6000000000000001E-3</v>
      </c>
      <c r="AH69" s="3">
        <f t="shared" si="37"/>
        <v>625000</v>
      </c>
      <c r="AK69">
        <v>100000000</v>
      </c>
      <c r="AL69">
        <v>1000</v>
      </c>
      <c r="AM69">
        <v>262144</v>
      </c>
      <c r="AN69" s="2">
        <v>0</v>
      </c>
      <c r="AO69" s="2">
        <f t="shared" si="38"/>
        <v>10000</v>
      </c>
      <c r="AP69" s="3">
        <f t="shared" si="39"/>
        <v>0</v>
      </c>
      <c r="AQ69" s="3" t="e">
        <f t="shared" si="40"/>
        <v>#DIV/0!</v>
      </c>
      <c r="AR69" s="2"/>
      <c r="AT69">
        <v>100000000</v>
      </c>
      <c r="AU69">
        <v>1000</v>
      </c>
      <c r="AV69">
        <v>262144</v>
      </c>
      <c r="AW69" s="2">
        <f t="shared" si="23"/>
        <v>6.4</v>
      </c>
      <c r="AX69" s="2">
        <f t="shared" si="41"/>
        <v>10000</v>
      </c>
      <c r="AY69" s="3">
        <f t="shared" si="42"/>
        <v>6.4000000000000005E-4</v>
      </c>
      <c r="AZ69" s="3" t="e">
        <f t="shared" si="43"/>
        <v>#DIV/0!</v>
      </c>
      <c r="BC69">
        <v>100000000</v>
      </c>
      <c r="BD69">
        <v>1000</v>
      </c>
      <c r="BE69">
        <v>262144</v>
      </c>
      <c r="BF69" s="2">
        <f t="shared" si="24"/>
        <v>0</v>
      </c>
      <c r="BG69" s="2">
        <f t="shared" si="44"/>
        <v>10000</v>
      </c>
      <c r="BH69" s="3">
        <f t="shared" si="45"/>
        <v>0</v>
      </c>
      <c r="BI69" s="3" t="e">
        <f t="shared" si="46"/>
        <v>#DIV/0!</v>
      </c>
    </row>
    <row r="70" spans="1:61" x14ac:dyDescent="0.25">
      <c r="A70">
        <v>100000000</v>
      </c>
      <c r="B70">
        <v>10000</v>
      </c>
      <c r="C70">
        <v>2</v>
      </c>
      <c r="D70" s="2">
        <v>624</v>
      </c>
      <c r="E70" s="2">
        <f t="shared" si="2"/>
        <v>100000</v>
      </c>
      <c r="F70" s="3">
        <f t="shared" si="3"/>
        <v>6.2399999999999999E-3</v>
      </c>
      <c r="G70" s="3">
        <f t="shared" si="4"/>
        <v>160256.41025641025</v>
      </c>
      <c r="J70">
        <v>100000000</v>
      </c>
      <c r="K70">
        <v>10000</v>
      </c>
      <c r="L70">
        <v>2</v>
      </c>
      <c r="M70" s="2">
        <v>578</v>
      </c>
      <c r="N70" s="2">
        <f t="shared" si="5"/>
        <v>100000</v>
      </c>
      <c r="O70" s="3">
        <f t="shared" si="6"/>
        <v>5.7800000000000004E-3</v>
      </c>
      <c r="P70" s="3">
        <f t="shared" si="7"/>
        <v>173010.38062283737</v>
      </c>
      <c r="Q70" s="2"/>
      <c r="S70">
        <v>100000000</v>
      </c>
      <c r="T70">
        <v>10000</v>
      </c>
      <c r="U70">
        <v>2</v>
      </c>
      <c r="V70" s="2">
        <v>593</v>
      </c>
      <c r="W70" s="2">
        <f t="shared" si="8"/>
        <v>100000</v>
      </c>
      <c r="X70" s="3">
        <f t="shared" si="9"/>
        <v>5.9300000000000004E-3</v>
      </c>
      <c r="Y70" s="3">
        <f t="shared" si="10"/>
        <v>168634.06408094434</v>
      </c>
      <c r="AA70" s="2"/>
      <c r="AB70">
        <v>100000000</v>
      </c>
      <c r="AC70">
        <v>10000</v>
      </c>
      <c r="AD70">
        <v>2</v>
      </c>
      <c r="AE70" s="2">
        <v>593</v>
      </c>
      <c r="AF70" s="2">
        <f t="shared" si="11"/>
        <v>100000</v>
      </c>
      <c r="AG70" s="3">
        <f t="shared" si="12"/>
        <v>5.9300000000000004E-3</v>
      </c>
      <c r="AH70" s="3">
        <f t="shared" si="13"/>
        <v>168634.06408094434</v>
      </c>
      <c r="AK70">
        <v>100000000</v>
      </c>
      <c r="AL70">
        <v>10000</v>
      </c>
      <c r="AM70">
        <v>2</v>
      </c>
      <c r="AN70" s="2">
        <v>593</v>
      </c>
      <c r="AO70" s="2">
        <f t="shared" si="14"/>
        <v>100000</v>
      </c>
      <c r="AP70" s="3">
        <f t="shared" si="15"/>
        <v>5.9300000000000004E-3</v>
      </c>
      <c r="AQ70" s="3">
        <f t="shared" si="16"/>
        <v>168634.06408094434</v>
      </c>
      <c r="AR70" s="2"/>
      <c r="AT70">
        <v>100000000</v>
      </c>
      <c r="AU70">
        <v>10000</v>
      </c>
      <c r="AV70">
        <v>2</v>
      </c>
      <c r="AW70" s="2">
        <f t="shared" si="23"/>
        <v>596.20000000000005</v>
      </c>
      <c r="AX70" s="2">
        <f t="shared" si="17"/>
        <v>100000</v>
      </c>
      <c r="AY70" s="3">
        <f t="shared" si="18"/>
        <v>5.9620000000000003E-3</v>
      </c>
      <c r="AZ70" s="3">
        <f t="shared" si="19"/>
        <v>167833.79662441611</v>
      </c>
      <c r="BC70">
        <v>100000000</v>
      </c>
      <c r="BD70">
        <v>10000</v>
      </c>
      <c r="BE70">
        <v>2</v>
      </c>
      <c r="BF70" s="2">
        <f t="shared" si="24"/>
        <v>593</v>
      </c>
      <c r="BG70" s="2">
        <f t="shared" si="20"/>
        <v>100000</v>
      </c>
      <c r="BH70" s="3">
        <f t="shared" si="25"/>
        <v>5.9300000000000004E-3</v>
      </c>
      <c r="BI70" s="3">
        <f t="shared" si="22"/>
        <v>168634.06408094434</v>
      </c>
    </row>
    <row r="71" spans="1:61" x14ac:dyDescent="0.25">
      <c r="A71">
        <v>100000000</v>
      </c>
      <c r="B71">
        <v>10000</v>
      </c>
      <c r="C71">
        <v>4</v>
      </c>
      <c r="D71" s="2">
        <v>999</v>
      </c>
      <c r="E71" s="2">
        <f t="shared" si="2"/>
        <v>100000</v>
      </c>
      <c r="F71" s="3">
        <f t="shared" si="3"/>
        <v>9.9900000000000006E-3</v>
      </c>
      <c r="G71" s="3">
        <f t="shared" si="4"/>
        <v>100100.10010010011</v>
      </c>
      <c r="J71">
        <v>100000000</v>
      </c>
      <c r="K71">
        <v>10000</v>
      </c>
      <c r="L71">
        <v>4</v>
      </c>
      <c r="M71" s="2">
        <v>609</v>
      </c>
      <c r="N71" s="2">
        <f t="shared" si="5"/>
        <v>100000</v>
      </c>
      <c r="O71" s="3">
        <f t="shared" si="6"/>
        <v>6.0899999999999999E-3</v>
      </c>
      <c r="P71" s="3">
        <f t="shared" si="7"/>
        <v>164203.61247947454</v>
      </c>
      <c r="Q71" s="2"/>
      <c r="S71">
        <v>100000000</v>
      </c>
      <c r="T71">
        <v>10000</v>
      </c>
      <c r="U71">
        <v>4</v>
      </c>
      <c r="V71" s="2">
        <v>593</v>
      </c>
      <c r="W71" s="2">
        <f t="shared" si="8"/>
        <v>100000</v>
      </c>
      <c r="X71" s="3">
        <f t="shared" si="9"/>
        <v>5.9300000000000004E-3</v>
      </c>
      <c r="Y71" s="3">
        <f t="shared" si="10"/>
        <v>168634.06408094434</v>
      </c>
      <c r="AA71" s="2"/>
      <c r="AB71">
        <v>100000000</v>
      </c>
      <c r="AC71">
        <v>10000</v>
      </c>
      <c r="AD71">
        <v>4</v>
      </c>
      <c r="AE71" s="2">
        <v>3354</v>
      </c>
      <c r="AF71" s="2">
        <f t="shared" si="11"/>
        <v>100000</v>
      </c>
      <c r="AG71" s="3">
        <f t="shared" si="12"/>
        <v>3.354E-2</v>
      </c>
      <c r="AH71" s="3">
        <f t="shared" si="13"/>
        <v>29815.146094215863</v>
      </c>
      <c r="AK71">
        <v>100000000</v>
      </c>
      <c r="AL71">
        <v>10000</v>
      </c>
      <c r="AM71">
        <v>4</v>
      </c>
      <c r="AN71" s="2">
        <v>624</v>
      </c>
      <c r="AO71" s="2">
        <f t="shared" si="14"/>
        <v>100000</v>
      </c>
      <c r="AP71" s="3">
        <f t="shared" si="15"/>
        <v>6.2399999999999999E-3</v>
      </c>
      <c r="AQ71" s="3">
        <f t="shared" si="16"/>
        <v>160256.41025641025</v>
      </c>
      <c r="AR71" s="2"/>
      <c r="AT71">
        <v>100000000</v>
      </c>
      <c r="AU71">
        <v>10000</v>
      </c>
      <c r="AV71">
        <v>4</v>
      </c>
      <c r="AW71" s="2">
        <f t="shared" si="23"/>
        <v>1235.8</v>
      </c>
      <c r="AX71" s="2">
        <f t="shared" si="17"/>
        <v>100000</v>
      </c>
      <c r="AY71" s="3">
        <f t="shared" si="18"/>
        <v>1.2357999999999999E-2</v>
      </c>
      <c r="AZ71" s="3">
        <f t="shared" si="19"/>
        <v>124601.86660222903</v>
      </c>
      <c r="BC71">
        <v>100000000</v>
      </c>
      <c r="BD71">
        <v>10000</v>
      </c>
      <c r="BE71">
        <v>4</v>
      </c>
      <c r="BF71" s="2">
        <f t="shared" si="24"/>
        <v>624</v>
      </c>
      <c r="BG71" s="2">
        <f t="shared" si="20"/>
        <v>100000</v>
      </c>
      <c r="BH71" s="3">
        <f t="shared" si="25"/>
        <v>6.2399999999999999E-3</v>
      </c>
      <c r="BI71" s="3">
        <f t="shared" si="22"/>
        <v>160256.41025641025</v>
      </c>
    </row>
    <row r="72" spans="1:61" x14ac:dyDescent="0.25">
      <c r="A72">
        <v>100000000</v>
      </c>
      <c r="B72">
        <v>10000</v>
      </c>
      <c r="C72">
        <v>8</v>
      </c>
      <c r="D72" s="2">
        <v>780</v>
      </c>
      <c r="E72" s="2">
        <f t="shared" si="2"/>
        <v>100000</v>
      </c>
      <c r="F72" s="3">
        <f t="shared" si="3"/>
        <v>7.7999999999999996E-3</v>
      </c>
      <c r="G72" s="3">
        <f t="shared" si="4"/>
        <v>128205.1282051282</v>
      </c>
      <c r="J72">
        <v>100000000</v>
      </c>
      <c r="K72">
        <v>10000</v>
      </c>
      <c r="L72">
        <v>8</v>
      </c>
      <c r="M72" s="2">
        <v>624</v>
      </c>
      <c r="N72" s="2">
        <f t="shared" si="5"/>
        <v>100000</v>
      </c>
      <c r="O72" s="3">
        <f t="shared" si="6"/>
        <v>6.2399999999999999E-3</v>
      </c>
      <c r="P72" s="3">
        <f t="shared" si="7"/>
        <v>160256.41025641025</v>
      </c>
      <c r="Q72" s="2"/>
      <c r="S72">
        <v>100000000</v>
      </c>
      <c r="T72">
        <v>10000</v>
      </c>
      <c r="U72">
        <v>8</v>
      </c>
      <c r="V72" s="2">
        <v>546</v>
      </c>
      <c r="W72" s="2">
        <f t="shared" si="8"/>
        <v>100000</v>
      </c>
      <c r="X72" s="3">
        <f t="shared" si="9"/>
        <v>5.4599999999999996E-3</v>
      </c>
      <c r="Y72" s="3">
        <f t="shared" si="10"/>
        <v>183150.18315018315</v>
      </c>
      <c r="AA72" s="2"/>
      <c r="AB72">
        <v>100000000</v>
      </c>
      <c r="AC72">
        <v>10000</v>
      </c>
      <c r="AD72">
        <v>8</v>
      </c>
      <c r="AE72" s="2">
        <v>655</v>
      </c>
      <c r="AF72" s="2">
        <f t="shared" si="11"/>
        <v>100000</v>
      </c>
      <c r="AG72" s="3">
        <f t="shared" si="12"/>
        <v>6.5500000000000003E-3</v>
      </c>
      <c r="AH72" s="3">
        <f t="shared" si="13"/>
        <v>152671.75572519086</v>
      </c>
      <c r="AK72">
        <v>100000000</v>
      </c>
      <c r="AL72">
        <v>10000</v>
      </c>
      <c r="AM72">
        <v>8</v>
      </c>
      <c r="AN72" s="2">
        <v>1404</v>
      </c>
      <c r="AO72" s="2">
        <f t="shared" si="14"/>
        <v>100000</v>
      </c>
      <c r="AP72" s="3">
        <f t="shared" si="15"/>
        <v>1.404E-2</v>
      </c>
      <c r="AQ72" s="3">
        <f t="shared" si="16"/>
        <v>71225.071225071224</v>
      </c>
      <c r="AR72" s="2"/>
      <c r="AT72">
        <v>100000000</v>
      </c>
      <c r="AU72">
        <v>10000</v>
      </c>
      <c r="AV72">
        <v>8</v>
      </c>
      <c r="AW72" s="2">
        <f t="shared" si="23"/>
        <v>801.8</v>
      </c>
      <c r="AX72" s="2">
        <f t="shared" si="17"/>
        <v>100000</v>
      </c>
      <c r="AY72" s="3">
        <f t="shared" si="18"/>
        <v>8.0179999999999991E-3</v>
      </c>
      <c r="AZ72" s="3">
        <f t="shared" si="19"/>
        <v>139101.70971239673</v>
      </c>
      <c r="BC72">
        <v>100000000</v>
      </c>
      <c r="BD72">
        <v>10000</v>
      </c>
      <c r="BE72">
        <v>8</v>
      </c>
      <c r="BF72" s="2">
        <f t="shared" si="24"/>
        <v>655</v>
      </c>
      <c r="BG72" s="2">
        <f t="shared" si="20"/>
        <v>100000</v>
      </c>
      <c r="BH72" s="3">
        <f t="shared" si="25"/>
        <v>6.5500000000000003E-3</v>
      </c>
      <c r="BI72" s="3">
        <f t="shared" si="22"/>
        <v>152671.75572519086</v>
      </c>
    </row>
    <row r="73" spans="1:61" x14ac:dyDescent="0.25">
      <c r="A73">
        <v>100000000</v>
      </c>
      <c r="B73">
        <v>10000</v>
      </c>
      <c r="C73">
        <v>64</v>
      </c>
      <c r="D73" s="2">
        <v>514</v>
      </c>
      <c r="E73" s="2">
        <f t="shared" si="2"/>
        <v>100000</v>
      </c>
      <c r="F73" s="3">
        <f t="shared" si="3"/>
        <v>5.1399999999999996E-3</v>
      </c>
      <c r="G73" s="3">
        <f t="shared" si="4"/>
        <v>194552.52918287937</v>
      </c>
      <c r="J73">
        <v>100000000</v>
      </c>
      <c r="K73">
        <v>10000</v>
      </c>
      <c r="L73">
        <v>64</v>
      </c>
      <c r="M73" s="2">
        <v>546</v>
      </c>
      <c r="N73" s="2">
        <f t="shared" si="5"/>
        <v>100000</v>
      </c>
      <c r="O73" s="3">
        <f t="shared" si="6"/>
        <v>5.4599999999999996E-3</v>
      </c>
      <c r="P73" s="3">
        <f t="shared" si="7"/>
        <v>183150.18315018315</v>
      </c>
      <c r="Q73" s="2"/>
      <c r="S73">
        <v>100000000</v>
      </c>
      <c r="T73">
        <v>10000</v>
      </c>
      <c r="U73">
        <v>64</v>
      </c>
      <c r="V73" s="2">
        <v>530</v>
      </c>
      <c r="W73" s="2">
        <f t="shared" si="8"/>
        <v>100000</v>
      </c>
      <c r="X73" s="3">
        <f t="shared" si="9"/>
        <v>5.3E-3</v>
      </c>
      <c r="Y73" s="3">
        <f t="shared" si="10"/>
        <v>188679.24528301888</v>
      </c>
      <c r="AA73" s="2"/>
      <c r="AB73">
        <v>100000000</v>
      </c>
      <c r="AC73">
        <v>10000</v>
      </c>
      <c r="AD73">
        <v>64</v>
      </c>
      <c r="AE73" s="2">
        <v>531</v>
      </c>
      <c r="AF73" s="2">
        <f t="shared" si="11"/>
        <v>100000</v>
      </c>
      <c r="AG73" s="3">
        <f t="shared" si="12"/>
        <v>5.3099999999999996E-3</v>
      </c>
      <c r="AH73" s="3">
        <f t="shared" si="13"/>
        <v>188323.91713747647</v>
      </c>
      <c r="AK73">
        <v>100000000</v>
      </c>
      <c r="AL73">
        <v>10000</v>
      </c>
      <c r="AM73">
        <v>64</v>
      </c>
      <c r="AN73" s="2">
        <v>546</v>
      </c>
      <c r="AO73" s="2">
        <f t="shared" si="14"/>
        <v>100000</v>
      </c>
      <c r="AP73" s="3">
        <f t="shared" si="15"/>
        <v>5.4599999999999996E-3</v>
      </c>
      <c r="AQ73" s="3">
        <f t="shared" si="16"/>
        <v>183150.18315018315</v>
      </c>
      <c r="AR73" s="2"/>
      <c r="AT73">
        <v>100000000</v>
      </c>
      <c r="AU73">
        <v>10000</v>
      </c>
      <c r="AV73">
        <v>64</v>
      </c>
      <c r="AW73" s="2">
        <f t="shared" si="23"/>
        <v>533.4</v>
      </c>
      <c r="AX73" s="2">
        <f t="shared" si="17"/>
        <v>100000</v>
      </c>
      <c r="AY73" s="3">
        <f t="shared" si="18"/>
        <v>5.3340000000000002E-3</v>
      </c>
      <c r="AZ73" s="3">
        <f t="shared" si="19"/>
        <v>187571.21158074823</v>
      </c>
      <c r="BC73">
        <v>100000000</v>
      </c>
      <c r="BD73">
        <v>10000</v>
      </c>
      <c r="BE73">
        <v>64</v>
      </c>
      <c r="BF73" s="2">
        <f t="shared" si="24"/>
        <v>531</v>
      </c>
      <c r="BG73" s="2">
        <f t="shared" si="20"/>
        <v>100000</v>
      </c>
      <c r="BH73" s="3">
        <f t="shared" si="25"/>
        <v>5.3099999999999996E-3</v>
      </c>
      <c r="BI73" s="3">
        <f t="shared" si="22"/>
        <v>188323.91713747647</v>
      </c>
    </row>
    <row r="74" spans="1:61" x14ac:dyDescent="0.25">
      <c r="A74">
        <v>100000000</v>
      </c>
      <c r="B74">
        <v>10000</v>
      </c>
      <c r="C74">
        <v>512</v>
      </c>
      <c r="D74" s="2">
        <v>546</v>
      </c>
      <c r="E74" s="2">
        <f t="shared" si="2"/>
        <v>100000</v>
      </c>
      <c r="F74" s="3">
        <f t="shared" si="3"/>
        <v>5.4599999999999996E-3</v>
      </c>
      <c r="G74" s="3">
        <f t="shared" si="4"/>
        <v>183150.18315018315</v>
      </c>
      <c r="J74">
        <v>100000000</v>
      </c>
      <c r="K74">
        <v>10000</v>
      </c>
      <c r="L74">
        <v>512</v>
      </c>
      <c r="M74" s="2">
        <v>531</v>
      </c>
      <c r="N74" s="2">
        <f t="shared" si="5"/>
        <v>100000</v>
      </c>
      <c r="O74" s="3">
        <f t="shared" si="6"/>
        <v>5.3099999999999996E-3</v>
      </c>
      <c r="P74" s="3">
        <f t="shared" si="7"/>
        <v>188323.91713747647</v>
      </c>
      <c r="Q74" s="2"/>
      <c r="S74">
        <v>100000000</v>
      </c>
      <c r="T74">
        <v>10000</v>
      </c>
      <c r="U74">
        <v>512</v>
      </c>
      <c r="V74" s="2">
        <v>515</v>
      </c>
      <c r="W74" s="2">
        <f t="shared" si="8"/>
        <v>100000</v>
      </c>
      <c r="X74" s="3">
        <f t="shared" si="9"/>
        <v>5.1500000000000001E-3</v>
      </c>
      <c r="Y74" s="3">
        <f t="shared" si="10"/>
        <v>194174.75728155341</v>
      </c>
      <c r="AA74" s="2"/>
      <c r="AB74">
        <v>100000000</v>
      </c>
      <c r="AC74">
        <v>10000</v>
      </c>
      <c r="AD74">
        <v>512</v>
      </c>
      <c r="AE74" s="2">
        <v>515</v>
      </c>
      <c r="AF74" s="2">
        <f t="shared" si="11"/>
        <v>100000</v>
      </c>
      <c r="AG74" s="3">
        <f t="shared" si="12"/>
        <v>5.1500000000000001E-3</v>
      </c>
      <c r="AH74" s="3">
        <f t="shared" si="13"/>
        <v>194174.75728155341</v>
      </c>
      <c r="AK74">
        <v>100000000</v>
      </c>
      <c r="AL74">
        <v>10000</v>
      </c>
      <c r="AM74">
        <v>512</v>
      </c>
      <c r="AN74" s="2">
        <v>561</v>
      </c>
      <c r="AO74" s="2">
        <f t="shared" si="14"/>
        <v>100000</v>
      </c>
      <c r="AP74" s="3">
        <f t="shared" si="15"/>
        <v>5.6100000000000004E-3</v>
      </c>
      <c r="AQ74" s="3">
        <f t="shared" si="16"/>
        <v>178253.11942959001</v>
      </c>
      <c r="AR74" s="2"/>
      <c r="AT74">
        <v>100000000</v>
      </c>
      <c r="AU74">
        <v>10000</v>
      </c>
      <c r="AV74">
        <v>512</v>
      </c>
      <c r="AW74" s="2">
        <f t="shared" si="23"/>
        <v>533.6</v>
      </c>
      <c r="AX74" s="2">
        <f t="shared" si="17"/>
        <v>100000</v>
      </c>
      <c r="AY74" s="3">
        <f t="shared" si="18"/>
        <v>5.3360000000000005E-3</v>
      </c>
      <c r="AZ74" s="3">
        <f t="shared" si="19"/>
        <v>187615.34685607129</v>
      </c>
      <c r="BC74">
        <v>100000000</v>
      </c>
      <c r="BD74">
        <v>10000</v>
      </c>
      <c r="BE74">
        <v>512</v>
      </c>
      <c r="BF74" s="2">
        <f t="shared" si="24"/>
        <v>531</v>
      </c>
      <c r="BG74" s="2">
        <f t="shared" si="20"/>
        <v>100000</v>
      </c>
      <c r="BH74" s="3">
        <f t="shared" si="25"/>
        <v>5.3099999999999996E-3</v>
      </c>
      <c r="BI74" s="3">
        <f t="shared" si="22"/>
        <v>188323.91713747647</v>
      </c>
    </row>
    <row r="75" spans="1:61" x14ac:dyDescent="0.25">
      <c r="A75">
        <v>100000000</v>
      </c>
      <c r="B75">
        <v>10000</v>
      </c>
      <c r="C75">
        <v>4096</v>
      </c>
      <c r="D75" s="2">
        <v>530</v>
      </c>
      <c r="E75" s="2">
        <f t="shared" si="2"/>
        <v>100000</v>
      </c>
      <c r="F75" s="3">
        <f t="shared" si="3"/>
        <v>5.3E-3</v>
      </c>
      <c r="G75" s="3">
        <f t="shared" si="4"/>
        <v>188679.24528301888</v>
      </c>
      <c r="J75">
        <v>100000000</v>
      </c>
      <c r="K75">
        <v>10000</v>
      </c>
      <c r="L75">
        <v>4096</v>
      </c>
      <c r="M75" s="2">
        <v>546</v>
      </c>
      <c r="N75" s="2">
        <f t="shared" si="5"/>
        <v>100000</v>
      </c>
      <c r="O75" s="3">
        <f t="shared" si="6"/>
        <v>5.4599999999999996E-3</v>
      </c>
      <c r="P75" s="3">
        <f t="shared" si="7"/>
        <v>183150.18315018315</v>
      </c>
      <c r="Q75" s="2"/>
      <c r="S75">
        <v>100000000</v>
      </c>
      <c r="T75">
        <v>10000</v>
      </c>
      <c r="U75">
        <v>4096</v>
      </c>
      <c r="V75" s="2">
        <v>546</v>
      </c>
      <c r="W75" s="2">
        <f t="shared" si="8"/>
        <v>100000</v>
      </c>
      <c r="X75" s="3">
        <f t="shared" si="9"/>
        <v>5.4599999999999996E-3</v>
      </c>
      <c r="Y75" s="3">
        <f t="shared" si="10"/>
        <v>183150.18315018315</v>
      </c>
      <c r="AA75" s="2"/>
      <c r="AB75">
        <v>100000000</v>
      </c>
      <c r="AC75">
        <v>10000</v>
      </c>
      <c r="AD75">
        <v>4096</v>
      </c>
      <c r="AE75" s="2">
        <v>546</v>
      </c>
      <c r="AF75" s="2">
        <f t="shared" si="11"/>
        <v>100000</v>
      </c>
      <c r="AG75" s="3">
        <f t="shared" si="12"/>
        <v>5.4599999999999996E-3</v>
      </c>
      <c r="AH75" s="3">
        <f t="shared" si="13"/>
        <v>183150.18315018315</v>
      </c>
      <c r="AK75">
        <v>100000000</v>
      </c>
      <c r="AL75">
        <v>10000</v>
      </c>
      <c r="AM75">
        <v>4096</v>
      </c>
      <c r="AN75" s="2">
        <v>546</v>
      </c>
      <c r="AO75" s="2">
        <f t="shared" si="14"/>
        <v>100000</v>
      </c>
      <c r="AP75" s="3">
        <f t="shared" si="15"/>
        <v>5.4599999999999996E-3</v>
      </c>
      <c r="AQ75" s="3">
        <f t="shared" si="16"/>
        <v>183150.18315018315</v>
      </c>
      <c r="AR75" s="2"/>
      <c r="AT75">
        <v>100000000</v>
      </c>
      <c r="AU75">
        <v>10000</v>
      </c>
      <c r="AV75">
        <v>4096</v>
      </c>
      <c r="AW75" s="2">
        <f t="shared" si="23"/>
        <v>542.79999999999995</v>
      </c>
      <c r="AX75" s="2">
        <f t="shared" si="17"/>
        <v>100000</v>
      </c>
      <c r="AY75" s="3">
        <f t="shared" si="18"/>
        <v>5.4279999999999997E-3</v>
      </c>
      <c r="AZ75" s="3">
        <f t="shared" si="19"/>
        <v>184255.99557675031</v>
      </c>
      <c r="BC75">
        <v>100000000</v>
      </c>
      <c r="BD75">
        <v>10000</v>
      </c>
      <c r="BE75">
        <v>4096</v>
      </c>
      <c r="BF75" s="2">
        <f t="shared" si="24"/>
        <v>546</v>
      </c>
      <c r="BG75" s="2">
        <f t="shared" si="20"/>
        <v>100000</v>
      </c>
      <c r="BH75" s="3">
        <f t="shared" si="25"/>
        <v>5.4599999999999996E-3</v>
      </c>
      <c r="BI75" s="3">
        <f t="shared" si="22"/>
        <v>183150.18315018315</v>
      </c>
    </row>
    <row r="76" spans="1:61" x14ac:dyDescent="0.25">
      <c r="A76">
        <v>100000000</v>
      </c>
      <c r="B76">
        <v>10000</v>
      </c>
      <c r="C76">
        <v>32768</v>
      </c>
      <c r="D76" s="2">
        <v>16</v>
      </c>
      <c r="E76" s="2">
        <f t="shared" ref="E76" si="47">MIN(B76*10,A76)</f>
        <v>100000</v>
      </c>
      <c r="F76" s="3">
        <f t="shared" ref="F76" si="48">D76/E76</f>
        <v>1.6000000000000001E-4</v>
      </c>
      <c r="G76" s="3">
        <f t="shared" ref="G76" si="49">(E76/D76)*1000</f>
        <v>6250000</v>
      </c>
      <c r="J76">
        <v>100000000</v>
      </c>
      <c r="K76">
        <v>10000</v>
      </c>
      <c r="L76">
        <v>32768</v>
      </c>
      <c r="M76" s="2">
        <v>5679</v>
      </c>
      <c r="N76" s="2">
        <f t="shared" ref="N76" si="50">MIN(K76*10,J76)</f>
        <v>100000</v>
      </c>
      <c r="O76" s="3">
        <f t="shared" ref="O76" si="51">M76/N76</f>
        <v>5.679E-2</v>
      </c>
      <c r="P76" s="3">
        <f t="shared" ref="P76" si="52">(N76/M76)*1000</f>
        <v>17608.733932030285</v>
      </c>
      <c r="Q76" s="2"/>
      <c r="S76">
        <v>100000000</v>
      </c>
      <c r="T76">
        <v>10000</v>
      </c>
      <c r="U76">
        <v>32768</v>
      </c>
      <c r="V76" s="2">
        <v>10</v>
      </c>
      <c r="W76" s="2">
        <f t="shared" ref="W76" si="53">MIN(T76*10,S76)</f>
        <v>100000</v>
      </c>
      <c r="X76" s="3">
        <f t="shared" ref="X76" si="54">V76/W76</f>
        <v>1E-4</v>
      </c>
      <c r="Y76" s="3">
        <f t="shared" ref="Y76" si="55">(W76/V76)*1000</f>
        <v>10000000</v>
      </c>
      <c r="AA76" s="2"/>
      <c r="AB76">
        <v>100000000</v>
      </c>
      <c r="AC76">
        <v>10000</v>
      </c>
      <c r="AD76">
        <v>32768</v>
      </c>
      <c r="AE76" s="2">
        <v>15</v>
      </c>
      <c r="AF76" s="2">
        <f t="shared" ref="AF76" si="56">MIN(AC76*10,AB76)</f>
        <v>100000</v>
      </c>
      <c r="AG76" s="3">
        <f t="shared" ref="AG76" si="57">AE76/AF76</f>
        <v>1.4999999999999999E-4</v>
      </c>
      <c r="AH76" s="3">
        <f t="shared" ref="AH76" si="58">(AF76/AE76)*1000</f>
        <v>6666666.666666667</v>
      </c>
      <c r="AK76">
        <v>100000000</v>
      </c>
      <c r="AL76">
        <v>10000</v>
      </c>
      <c r="AM76">
        <v>32768</v>
      </c>
      <c r="AN76" s="2">
        <v>109</v>
      </c>
      <c r="AO76" s="2">
        <f t="shared" ref="AO76" si="59">MIN(AL76*10,AK76)</f>
        <v>100000</v>
      </c>
      <c r="AP76" s="3">
        <f t="shared" ref="AP76" si="60">AN76/AO76</f>
        <v>1.09E-3</v>
      </c>
      <c r="AQ76" s="3">
        <f t="shared" ref="AQ76" si="61">(AO76/AN76)*1000</f>
        <v>917431.19266055047</v>
      </c>
      <c r="AR76" s="2"/>
      <c r="AT76">
        <v>100000000</v>
      </c>
      <c r="AU76">
        <v>10000</v>
      </c>
      <c r="AV76">
        <v>32768</v>
      </c>
      <c r="AW76" s="2">
        <f t="shared" si="23"/>
        <v>1165.8</v>
      </c>
      <c r="AX76" s="2">
        <f t="shared" ref="AX76" si="62">MIN(AU76*10,AT76)</f>
        <v>100000</v>
      </c>
      <c r="AY76" s="3">
        <f t="shared" ref="AY76" si="63">AW76/AX76</f>
        <v>1.1658E-2</v>
      </c>
      <c r="AZ76" s="3">
        <f t="shared" ref="AZ76" si="64">AVERAGE(G76,P76,Y76,AH76,AQ76)</f>
        <v>4770341.3186518494</v>
      </c>
      <c r="BC76">
        <v>100000000</v>
      </c>
      <c r="BD76">
        <v>10000</v>
      </c>
      <c r="BE76">
        <v>32768</v>
      </c>
      <c r="BF76" s="2">
        <f t="shared" si="24"/>
        <v>16</v>
      </c>
      <c r="BG76" s="2">
        <f t="shared" ref="BG76" si="65">MIN(BD76*10,BC76)</f>
        <v>100000</v>
      </c>
      <c r="BH76" s="3">
        <f t="shared" ref="BH76" si="66">MEDIAN(F76,O76,X76,AG76,AP76)</f>
        <v>1.6000000000000001E-4</v>
      </c>
      <c r="BI76" s="3">
        <f t="shared" ref="BI76" si="67">MEDIAN(G76,P76,Y76,AH76,AQ76)</f>
        <v>6250000</v>
      </c>
    </row>
    <row r="77" spans="1:61" x14ac:dyDescent="0.25">
      <c r="A77">
        <v>100000000</v>
      </c>
      <c r="B77">
        <v>100000</v>
      </c>
      <c r="C77">
        <v>2</v>
      </c>
      <c r="D77" s="2">
        <v>6162</v>
      </c>
      <c r="E77" s="2">
        <f t="shared" si="2"/>
        <v>1000000</v>
      </c>
      <c r="F77" s="3">
        <f t="shared" si="3"/>
        <v>6.1619999999999999E-3</v>
      </c>
      <c r="G77" s="3">
        <f t="shared" si="4"/>
        <v>162284.97241155469</v>
      </c>
      <c r="J77">
        <v>100000000</v>
      </c>
      <c r="K77">
        <v>100000</v>
      </c>
      <c r="L77">
        <v>2</v>
      </c>
      <c r="M77" s="2">
        <v>5787</v>
      </c>
      <c r="N77" s="2">
        <f t="shared" si="5"/>
        <v>1000000</v>
      </c>
      <c r="O77" s="3">
        <f t="shared" si="6"/>
        <v>5.7869999999999996E-3</v>
      </c>
      <c r="P77" s="3">
        <f t="shared" si="7"/>
        <v>172801.10592707794</v>
      </c>
      <c r="Q77" s="2"/>
      <c r="S77">
        <v>100000000</v>
      </c>
      <c r="T77">
        <v>100000</v>
      </c>
      <c r="U77">
        <v>2</v>
      </c>
      <c r="V77" s="2">
        <v>5928</v>
      </c>
      <c r="W77" s="2">
        <f t="shared" si="8"/>
        <v>1000000</v>
      </c>
      <c r="X77" s="3">
        <f t="shared" si="9"/>
        <v>5.9280000000000001E-3</v>
      </c>
      <c r="Y77" s="3">
        <f t="shared" si="10"/>
        <v>168690.95816464239</v>
      </c>
      <c r="AA77" s="2"/>
      <c r="AB77">
        <v>100000000</v>
      </c>
      <c r="AC77">
        <v>100000</v>
      </c>
      <c r="AD77">
        <v>2</v>
      </c>
      <c r="AE77" s="2">
        <v>5974</v>
      </c>
      <c r="AF77" s="2">
        <f t="shared" si="11"/>
        <v>1000000</v>
      </c>
      <c r="AG77" s="3">
        <f t="shared" si="12"/>
        <v>5.9740000000000001E-3</v>
      </c>
      <c r="AH77" s="3">
        <f t="shared" si="13"/>
        <v>167392.03213927016</v>
      </c>
      <c r="AK77">
        <v>100000000</v>
      </c>
      <c r="AL77">
        <v>100000</v>
      </c>
      <c r="AM77">
        <v>2</v>
      </c>
      <c r="AN77" s="2">
        <v>5850</v>
      </c>
      <c r="AO77" s="2">
        <f t="shared" si="14"/>
        <v>1000000</v>
      </c>
      <c r="AP77" s="3">
        <f t="shared" si="15"/>
        <v>5.8500000000000002E-3</v>
      </c>
      <c r="AQ77" s="3">
        <f t="shared" si="16"/>
        <v>170940.17094017094</v>
      </c>
      <c r="AR77" s="2"/>
      <c r="AT77">
        <v>100000000</v>
      </c>
      <c r="AU77">
        <v>100000</v>
      </c>
      <c r="AV77">
        <v>2</v>
      </c>
      <c r="AW77" s="2">
        <f t="shared" si="23"/>
        <v>5940.2</v>
      </c>
      <c r="AX77" s="2">
        <f t="shared" si="17"/>
        <v>1000000</v>
      </c>
      <c r="AY77" s="3">
        <f t="shared" si="18"/>
        <v>5.9401999999999996E-3</v>
      </c>
      <c r="AZ77" s="3">
        <f t="shared" si="19"/>
        <v>168421.84791654319</v>
      </c>
      <c r="BC77">
        <v>100000000</v>
      </c>
      <c r="BD77">
        <v>100000</v>
      </c>
      <c r="BE77">
        <v>2</v>
      </c>
      <c r="BF77" s="2">
        <f t="shared" si="24"/>
        <v>5928</v>
      </c>
      <c r="BG77" s="2">
        <f t="shared" si="20"/>
        <v>1000000</v>
      </c>
      <c r="BH77" s="3">
        <f t="shared" si="25"/>
        <v>5.9280000000000001E-3</v>
      </c>
      <c r="BI77" s="3">
        <f t="shared" si="22"/>
        <v>168690.95816464239</v>
      </c>
    </row>
    <row r="78" spans="1:61" x14ac:dyDescent="0.25">
      <c r="A78">
        <v>100000000</v>
      </c>
      <c r="B78">
        <v>100000</v>
      </c>
      <c r="C78">
        <v>4</v>
      </c>
      <c r="D78" s="2">
        <v>5881</v>
      </c>
      <c r="E78" s="2">
        <f t="shared" si="2"/>
        <v>1000000</v>
      </c>
      <c r="F78" s="3">
        <f t="shared" si="3"/>
        <v>5.8809999999999999E-3</v>
      </c>
      <c r="G78" s="3">
        <f t="shared" si="4"/>
        <v>170039.10899506885</v>
      </c>
      <c r="J78">
        <v>100000000</v>
      </c>
      <c r="K78">
        <v>100000</v>
      </c>
      <c r="L78">
        <v>4</v>
      </c>
      <c r="M78" s="2">
        <v>5959</v>
      </c>
      <c r="N78" s="2">
        <f t="shared" si="5"/>
        <v>1000000</v>
      </c>
      <c r="O78" s="3">
        <f t="shared" si="6"/>
        <v>5.9589999999999999E-3</v>
      </c>
      <c r="P78" s="3">
        <f t="shared" si="7"/>
        <v>167813.39150864238</v>
      </c>
      <c r="Q78" s="2"/>
      <c r="S78">
        <v>100000000</v>
      </c>
      <c r="T78">
        <v>100000</v>
      </c>
      <c r="U78">
        <v>4</v>
      </c>
      <c r="V78" s="2">
        <v>6037</v>
      </c>
      <c r="W78" s="2">
        <f t="shared" si="8"/>
        <v>1000000</v>
      </c>
      <c r="X78" s="3">
        <f t="shared" si="9"/>
        <v>6.0369999999999998E-3</v>
      </c>
      <c r="Y78" s="3">
        <f t="shared" si="10"/>
        <v>165645.18800728841</v>
      </c>
      <c r="AA78" s="2"/>
      <c r="AB78">
        <v>100000000</v>
      </c>
      <c r="AC78">
        <v>100000</v>
      </c>
      <c r="AD78">
        <v>4</v>
      </c>
      <c r="AE78" s="2">
        <v>5975</v>
      </c>
      <c r="AF78" s="2">
        <f t="shared" si="11"/>
        <v>1000000</v>
      </c>
      <c r="AG78" s="3">
        <f t="shared" si="12"/>
        <v>5.9750000000000003E-3</v>
      </c>
      <c r="AH78" s="3">
        <f t="shared" si="13"/>
        <v>167364.01673640168</v>
      </c>
      <c r="AK78">
        <v>100000000</v>
      </c>
      <c r="AL78">
        <v>100000</v>
      </c>
      <c r="AM78">
        <v>4</v>
      </c>
      <c r="AN78" s="2">
        <v>6240</v>
      </c>
      <c r="AO78" s="2">
        <f t="shared" si="14"/>
        <v>1000000</v>
      </c>
      <c r="AP78" s="3">
        <f t="shared" si="15"/>
        <v>6.2399999999999999E-3</v>
      </c>
      <c r="AQ78" s="3">
        <f t="shared" si="16"/>
        <v>160256.41025641025</v>
      </c>
      <c r="AR78" s="2"/>
      <c r="AT78">
        <v>100000000</v>
      </c>
      <c r="AU78">
        <v>100000</v>
      </c>
      <c r="AV78">
        <v>4</v>
      </c>
      <c r="AW78" s="2">
        <f t="shared" si="23"/>
        <v>6018.4</v>
      </c>
      <c r="AX78" s="2">
        <f t="shared" si="17"/>
        <v>1000000</v>
      </c>
      <c r="AY78" s="3">
        <f t="shared" si="18"/>
        <v>6.0183999999999993E-3</v>
      </c>
      <c r="AZ78" s="3">
        <f t="shared" si="19"/>
        <v>166223.62310076231</v>
      </c>
      <c r="BC78">
        <v>100000000</v>
      </c>
      <c r="BD78">
        <v>100000</v>
      </c>
      <c r="BE78">
        <v>4</v>
      </c>
      <c r="BF78" s="2">
        <f t="shared" si="24"/>
        <v>5975</v>
      </c>
      <c r="BG78" s="2">
        <f t="shared" si="20"/>
        <v>1000000</v>
      </c>
      <c r="BH78" s="3">
        <f t="shared" si="25"/>
        <v>5.9750000000000003E-3</v>
      </c>
      <c r="BI78" s="3">
        <f t="shared" si="22"/>
        <v>167364.01673640168</v>
      </c>
    </row>
    <row r="79" spans="1:61" x14ac:dyDescent="0.25">
      <c r="A79">
        <v>100000000</v>
      </c>
      <c r="B79">
        <v>100000</v>
      </c>
      <c r="C79">
        <v>8</v>
      </c>
      <c r="D79" s="2">
        <v>6178</v>
      </c>
      <c r="E79" s="2">
        <f t="shared" si="2"/>
        <v>1000000</v>
      </c>
      <c r="F79" s="3">
        <f t="shared" si="3"/>
        <v>6.1780000000000003E-3</v>
      </c>
      <c r="G79" s="3">
        <f t="shared" si="4"/>
        <v>161864.68112657819</v>
      </c>
      <c r="J79">
        <v>100000000</v>
      </c>
      <c r="K79">
        <v>100000</v>
      </c>
      <c r="L79">
        <v>8</v>
      </c>
      <c r="M79" s="2">
        <v>5445</v>
      </c>
      <c r="N79" s="2">
        <f t="shared" si="5"/>
        <v>1000000</v>
      </c>
      <c r="O79" s="3">
        <f t="shared" si="6"/>
        <v>5.4450000000000002E-3</v>
      </c>
      <c r="P79" s="3">
        <f t="shared" si="7"/>
        <v>183654.72910927457</v>
      </c>
      <c r="Q79" s="2"/>
      <c r="S79">
        <v>100000000</v>
      </c>
      <c r="T79">
        <v>100000</v>
      </c>
      <c r="U79">
        <v>8</v>
      </c>
      <c r="V79" s="2">
        <v>5850</v>
      </c>
      <c r="W79" s="2">
        <f t="shared" si="8"/>
        <v>1000000</v>
      </c>
      <c r="X79" s="3">
        <f t="shared" si="9"/>
        <v>5.8500000000000002E-3</v>
      </c>
      <c r="Y79" s="3">
        <f t="shared" si="10"/>
        <v>170940.17094017094</v>
      </c>
      <c r="AA79" s="2"/>
      <c r="AB79">
        <v>100000000</v>
      </c>
      <c r="AC79">
        <v>100000</v>
      </c>
      <c r="AD79">
        <v>8</v>
      </c>
      <c r="AE79" s="2">
        <v>5788</v>
      </c>
      <c r="AF79" s="2">
        <f t="shared" si="11"/>
        <v>1000000</v>
      </c>
      <c r="AG79" s="3">
        <f t="shared" si="12"/>
        <v>5.7879999999999997E-3</v>
      </c>
      <c r="AH79" s="3">
        <f t="shared" si="13"/>
        <v>172771.25086385626</v>
      </c>
      <c r="AK79">
        <v>100000000</v>
      </c>
      <c r="AL79">
        <v>100000</v>
      </c>
      <c r="AM79">
        <v>8</v>
      </c>
      <c r="AN79" s="2">
        <v>5865</v>
      </c>
      <c r="AO79" s="2">
        <f t="shared" si="14"/>
        <v>1000000</v>
      </c>
      <c r="AP79" s="3">
        <f t="shared" si="15"/>
        <v>5.8650000000000004E-3</v>
      </c>
      <c r="AQ79" s="3">
        <f t="shared" si="16"/>
        <v>170502.98380221653</v>
      </c>
      <c r="AR79" s="2"/>
      <c r="AT79">
        <v>100000000</v>
      </c>
      <c r="AU79">
        <v>100000</v>
      </c>
      <c r="AV79">
        <v>8</v>
      </c>
      <c r="AW79" s="2">
        <f t="shared" si="23"/>
        <v>5825.2</v>
      </c>
      <c r="AX79" s="2">
        <f t="shared" si="17"/>
        <v>1000000</v>
      </c>
      <c r="AY79" s="3">
        <f t="shared" si="18"/>
        <v>5.8252E-3</v>
      </c>
      <c r="AZ79" s="3">
        <f t="shared" si="19"/>
        <v>171946.7631684193</v>
      </c>
      <c r="BC79">
        <v>100000000</v>
      </c>
      <c r="BD79">
        <v>100000</v>
      </c>
      <c r="BE79">
        <v>8</v>
      </c>
      <c r="BF79" s="2">
        <f t="shared" si="24"/>
        <v>5850</v>
      </c>
      <c r="BG79" s="2">
        <f t="shared" si="20"/>
        <v>1000000</v>
      </c>
      <c r="BH79" s="3">
        <f t="shared" si="25"/>
        <v>5.8500000000000002E-3</v>
      </c>
      <c r="BI79" s="3">
        <f t="shared" si="22"/>
        <v>170940.17094017094</v>
      </c>
    </row>
    <row r="80" spans="1:61" x14ac:dyDescent="0.25">
      <c r="A80">
        <v>100000000</v>
      </c>
      <c r="B80">
        <v>100000</v>
      </c>
      <c r="C80">
        <v>64</v>
      </c>
      <c r="D80" s="2">
        <v>5319</v>
      </c>
      <c r="E80" s="2">
        <f t="shared" si="2"/>
        <v>1000000</v>
      </c>
      <c r="F80" s="3">
        <f t="shared" si="3"/>
        <v>5.3189999999999999E-3</v>
      </c>
      <c r="G80" s="3">
        <f t="shared" si="4"/>
        <v>188005.26414739614</v>
      </c>
      <c r="J80">
        <v>100000000</v>
      </c>
      <c r="K80">
        <v>100000</v>
      </c>
      <c r="L80">
        <v>64</v>
      </c>
      <c r="M80" s="2">
        <v>5600</v>
      </c>
      <c r="N80" s="2">
        <f t="shared" si="5"/>
        <v>1000000</v>
      </c>
      <c r="O80" s="3">
        <f t="shared" si="6"/>
        <v>5.5999999999999999E-3</v>
      </c>
      <c r="P80" s="3">
        <f t="shared" si="7"/>
        <v>178571.42857142858</v>
      </c>
      <c r="Q80" s="2"/>
      <c r="S80">
        <v>100000000</v>
      </c>
      <c r="T80">
        <v>100000</v>
      </c>
      <c r="U80">
        <v>64</v>
      </c>
      <c r="V80" s="2">
        <v>5491</v>
      </c>
      <c r="W80" s="2">
        <f t="shared" si="8"/>
        <v>1000000</v>
      </c>
      <c r="X80" s="3">
        <f t="shared" si="9"/>
        <v>5.4910000000000002E-3</v>
      </c>
      <c r="Y80" s="3">
        <f t="shared" si="10"/>
        <v>182116.19012930247</v>
      </c>
      <c r="AA80" s="2"/>
      <c r="AB80">
        <v>100000000</v>
      </c>
      <c r="AC80">
        <v>100000</v>
      </c>
      <c r="AD80">
        <v>64</v>
      </c>
      <c r="AE80" s="2">
        <v>5538</v>
      </c>
      <c r="AF80" s="2">
        <f t="shared" si="11"/>
        <v>1000000</v>
      </c>
      <c r="AG80" s="3">
        <f t="shared" si="12"/>
        <v>5.5380000000000004E-3</v>
      </c>
      <c r="AH80" s="3">
        <f t="shared" si="13"/>
        <v>180570.60310581437</v>
      </c>
      <c r="AK80">
        <v>100000000</v>
      </c>
      <c r="AL80">
        <v>100000</v>
      </c>
      <c r="AM80">
        <v>64</v>
      </c>
      <c r="AN80" s="2">
        <v>5647</v>
      </c>
      <c r="AO80" s="2">
        <f t="shared" si="14"/>
        <v>1000000</v>
      </c>
      <c r="AP80" s="3">
        <f t="shared" si="15"/>
        <v>5.6470000000000001E-3</v>
      </c>
      <c r="AQ80" s="3">
        <f t="shared" si="16"/>
        <v>177085.17797060387</v>
      </c>
      <c r="AR80" s="2"/>
      <c r="AT80">
        <v>100000000</v>
      </c>
      <c r="AU80">
        <v>100000</v>
      </c>
      <c r="AV80">
        <v>64</v>
      </c>
      <c r="AW80" s="2">
        <f t="shared" si="23"/>
        <v>5519</v>
      </c>
      <c r="AX80" s="2">
        <f t="shared" si="17"/>
        <v>1000000</v>
      </c>
      <c r="AY80" s="3">
        <f t="shared" si="18"/>
        <v>5.5189999999999996E-3</v>
      </c>
      <c r="AZ80" s="3">
        <f t="shared" si="19"/>
        <v>181269.73278490905</v>
      </c>
      <c r="BC80">
        <v>100000000</v>
      </c>
      <c r="BD80">
        <v>100000</v>
      </c>
      <c r="BE80">
        <v>64</v>
      </c>
      <c r="BF80" s="2">
        <f t="shared" si="24"/>
        <v>5538</v>
      </c>
      <c r="BG80" s="2">
        <f t="shared" si="20"/>
        <v>1000000</v>
      </c>
      <c r="BH80" s="3">
        <f t="shared" si="25"/>
        <v>5.5380000000000004E-3</v>
      </c>
      <c r="BI80" s="3">
        <f t="shared" si="22"/>
        <v>180570.60310581437</v>
      </c>
    </row>
    <row r="81" spans="1:61" x14ac:dyDescent="0.25">
      <c r="A81">
        <v>100000000</v>
      </c>
      <c r="B81">
        <v>100000</v>
      </c>
      <c r="C81">
        <v>512</v>
      </c>
      <c r="D81" s="2">
        <v>5679</v>
      </c>
      <c r="E81" s="2">
        <f t="shared" si="2"/>
        <v>1000000</v>
      </c>
      <c r="F81" s="3">
        <f t="shared" si="3"/>
        <v>5.679E-3</v>
      </c>
      <c r="G81" s="3">
        <f t="shared" si="4"/>
        <v>176087.33932030288</v>
      </c>
      <c r="J81">
        <v>100000000</v>
      </c>
      <c r="K81">
        <v>100000</v>
      </c>
      <c r="L81">
        <v>512</v>
      </c>
      <c r="M81" s="2">
        <v>5460</v>
      </c>
      <c r="N81" s="2">
        <f t="shared" si="5"/>
        <v>1000000</v>
      </c>
      <c r="O81" s="3">
        <f t="shared" si="6"/>
        <v>5.4599999999999996E-3</v>
      </c>
      <c r="P81" s="3">
        <f t="shared" si="7"/>
        <v>183150.18315018315</v>
      </c>
      <c r="Q81" s="2"/>
      <c r="S81">
        <v>100000000</v>
      </c>
      <c r="T81">
        <v>100000</v>
      </c>
      <c r="U81">
        <v>512</v>
      </c>
      <c r="V81" s="2">
        <v>5445</v>
      </c>
      <c r="W81" s="2">
        <f t="shared" si="8"/>
        <v>1000000</v>
      </c>
      <c r="X81" s="3">
        <f t="shared" si="9"/>
        <v>5.4450000000000002E-3</v>
      </c>
      <c r="Y81" s="3">
        <f t="shared" si="10"/>
        <v>183654.72910927457</v>
      </c>
      <c r="AA81" s="2"/>
      <c r="AB81">
        <v>100000000</v>
      </c>
      <c r="AC81">
        <v>100000</v>
      </c>
      <c r="AD81">
        <v>512</v>
      </c>
      <c r="AE81" s="2">
        <v>5444</v>
      </c>
      <c r="AF81" s="2">
        <f t="shared" si="11"/>
        <v>1000000</v>
      </c>
      <c r="AG81" s="3">
        <f t="shared" si="12"/>
        <v>5.4440000000000001E-3</v>
      </c>
      <c r="AH81" s="3">
        <f t="shared" si="13"/>
        <v>183688.46436443791</v>
      </c>
      <c r="AK81">
        <v>100000000</v>
      </c>
      <c r="AL81">
        <v>100000</v>
      </c>
      <c r="AM81">
        <v>512</v>
      </c>
      <c r="AN81" s="2">
        <v>5585</v>
      </c>
      <c r="AO81" s="2">
        <f t="shared" si="14"/>
        <v>1000000</v>
      </c>
      <c r="AP81" s="3">
        <f t="shared" si="15"/>
        <v>5.5849999999999997E-3</v>
      </c>
      <c r="AQ81" s="3">
        <f t="shared" si="16"/>
        <v>179051.02954341986</v>
      </c>
      <c r="AR81" s="2"/>
      <c r="AT81">
        <v>100000000</v>
      </c>
      <c r="AU81">
        <v>100000</v>
      </c>
      <c r="AV81">
        <v>512</v>
      </c>
      <c r="AW81" s="2">
        <f t="shared" si="23"/>
        <v>5522.6</v>
      </c>
      <c r="AX81" s="2">
        <f t="shared" si="17"/>
        <v>1000000</v>
      </c>
      <c r="AY81" s="3">
        <f t="shared" si="18"/>
        <v>5.5226000000000008E-3</v>
      </c>
      <c r="AZ81" s="3">
        <f t="shared" si="19"/>
        <v>181126.34909752366</v>
      </c>
      <c r="BC81">
        <v>100000000</v>
      </c>
      <c r="BD81">
        <v>100000</v>
      </c>
      <c r="BE81">
        <v>512</v>
      </c>
      <c r="BF81" s="2">
        <f t="shared" si="24"/>
        <v>5460</v>
      </c>
      <c r="BG81" s="2">
        <f t="shared" si="20"/>
        <v>1000000</v>
      </c>
      <c r="BH81" s="3">
        <f t="shared" si="25"/>
        <v>5.4599999999999996E-3</v>
      </c>
      <c r="BI81" s="3">
        <f t="shared" si="22"/>
        <v>183150.18315018315</v>
      </c>
    </row>
    <row r="82" spans="1:61" x14ac:dyDescent="0.25">
      <c r="A82">
        <v>100000000</v>
      </c>
      <c r="B82">
        <v>100000</v>
      </c>
      <c r="C82">
        <v>4096</v>
      </c>
      <c r="D82" s="2">
        <v>94</v>
      </c>
      <c r="E82" s="2">
        <f t="shared" si="2"/>
        <v>1000000</v>
      </c>
      <c r="F82" s="3">
        <f t="shared" si="3"/>
        <v>9.3999999999999994E-5</v>
      </c>
      <c r="G82" s="3">
        <f t="shared" si="4"/>
        <v>10638297.872340424</v>
      </c>
      <c r="J82">
        <v>100000000</v>
      </c>
      <c r="K82">
        <v>100000</v>
      </c>
      <c r="L82">
        <v>4096</v>
      </c>
      <c r="M82" s="2">
        <v>62</v>
      </c>
      <c r="N82" s="2">
        <f t="shared" si="5"/>
        <v>1000000</v>
      </c>
      <c r="O82" s="3">
        <f t="shared" si="6"/>
        <v>6.2000000000000003E-5</v>
      </c>
      <c r="P82" s="3">
        <f t="shared" si="7"/>
        <v>16129032.258064518</v>
      </c>
      <c r="Q82" s="2"/>
      <c r="S82">
        <v>100000000</v>
      </c>
      <c r="T82">
        <v>100000</v>
      </c>
      <c r="U82">
        <v>4096</v>
      </c>
      <c r="V82" s="2">
        <v>110</v>
      </c>
      <c r="W82" s="2">
        <f t="shared" si="8"/>
        <v>1000000</v>
      </c>
      <c r="X82" s="3">
        <f t="shared" si="9"/>
        <v>1.1E-4</v>
      </c>
      <c r="Y82" s="3">
        <f t="shared" si="10"/>
        <v>9090909.0909090899</v>
      </c>
      <c r="AA82" s="2"/>
      <c r="AB82">
        <v>100000000</v>
      </c>
      <c r="AC82">
        <v>100000</v>
      </c>
      <c r="AD82">
        <v>4096</v>
      </c>
      <c r="AE82" s="2">
        <v>62</v>
      </c>
      <c r="AF82" s="2">
        <f t="shared" si="11"/>
        <v>1000000</v>
      </c>
      <c r="AG82" s="3">
        <f t="shared" si="12"/>
        <v>6.2000000000000003E-5</v>
      </c>
      <c r="AH82" s="3">
        <f t="shared" si="13"/>
        <v>16129032.258064518</v>
      </c>
      <c r="AK82">
        <v>100000000</v>
      </c>
      <c r="AL82">
        <v>100000</v>
      </c>
      <c r="AM82">
        <v>4096</v>
      </c>
      <c r="AN82" s="2">
        <v>47</v>
      </c>
      <c r="AO82" s="2">
        <f t="shared" si="14"/>
        <v>1000000</v>
      </c>
      <c r="AP82" s="3">
        <f t="shared" si="15"/>
        <v>4.6999999999999997E-5</v>
      </c>
      <c r="AQ82" s="3">
        <f t="shared" si="16"/>
        <v>21276595.744680848</v>
      </c>
      <c r="AR82" s="2"/>
      <c r="AT82">
        <v>100000000</v>
      </c>
      <c r="AU82">
        <v>100000</v>
      </c>
      <c r="AV82">
        <v>4096</v>
      </c>
      <c r="AW82" s="2">
        <f t="shared" si="23"/>
        <v>75</v>
      </c>
      <c r="AX82" s="2">
        <f t="shared" si="17"/>
        <v>1000000</v>
      </c>
      <c r="AY82" s="3">
        <f t="shared" si="18"/>
        <v>7.4999999999999993E-5</v>
      </c>
      <c r="AZ82" s="3">
        <f t="shared" si="19"/>
        <v>14652773.444811877</v>
      </c>
      <c r="BC82">
        <v>100000000</v>
      </c>
      <c r="BD82">
        <v>100000</v>
      </c>
      <c r="BE82">
        <v>4096</v>
      </c>
      <c r="BF82" s="2">
        <f t="shared" si="24"/>
        <v>62</v>
      </c>
      <c r="BG82" s="2">
        <f t="shared" si="20"/>
        <v>1000000</v>
      </c>
      <c r="BH82" s="3">
        <f t="shared" si="25"/>
        <v>6.2000000000000003E-5</v>
      </c>
      <c r="BI82" s="3">
        <f t="shared" si="22"/>
        <v>16129032.258064518</v>
      </c>
    </row>
    <row r="83" spans="1:61" x14ac:dyDescent="0.25">
      <c r="A83">
        <v>100000000</v>
      </c>
      <c r="B83">
        <v>1000000</v>
      </c>
      <c r="C83">
        <v>2</v>
      </c>
      <c r="D83" s="2">
        <v>59015</v>
      </c>
      <c r="E83" s="2">
        <f t="shared" si="2"/>
        <v>10000000</v>
      </c>
      <c r="F83" s="3">
        <f t="shared" si="3"/>
        <v>5.9014999999999996E-3</v>
      </c>
      <c r="G83" s="3">
        <f t="shared" si="4"/>
        <v>169448.44531051427</v>
      </c>
      <c r="J83">
        <v>100000000</v>
      </c>
      <c r="K83">
        <v>1000000</v>
      </c>
      <c r="L83">
        <v>2</v>
      </c>
      <c r="M83" s="2">
        <v>59358</v>
      </c>
      <c r="N83" s="2">
        <f t="shared" si="5"/>
        <v>10000000</v>
      </c>
      <c r="O83" s="3">
        <f t="shared" si="6"/>
        <v>5.9357999999999998E-3</v>
      </c>
      <c r="P83" s="3">
        <f t="shared" si="7"/>
        <v>168469.2880487887</v>
      </c>
      <c r="Q83" s="2"/>
      <c r="S83">
        <v>100000000</v>
      </c>
      <c r="T83">
        <v>1000000</v>
      </c>
      <c r="U83">
        <v>2</v>
      </c>
      <c r="V83" s="2">
        <v>60919</v>
      </c>
      <c r="W83" s="2">
        <f t="shared" si="8"/>
        <v>10000000</v>
      </c>
      <c r="X83" s="3">
        <f t="shared" si="9"/>
        <v>6.0918999999999999E-3</v>
      </c>
      <c r="Y83" s="3">
        <f t="shared" si="10"/>
        <v>164152.39908731266</v>
      </c>
      <c r="AA83" s="2"/>
      <c r="AB83">
        <v>100000000</v>
      </c>
      <c r="AC83">
        <v>1000000</v>
      </c>
      <c r="AD83">
        <v>2</v>
      </c>
      <c r="AE83" s="2">
        <v>56659</v>
      </c>
      <c r="AF83" s="2">
        <f t="shared" si="11"/>
        <v>10000000</v>
      </c>
      <c r="AG83" s="3">
        <f t="shared" si="12"/>
        <v>5.6658999999999998E-3</v>
      </c>
      <c r="AH83" s="3">
        <f t="shared" si="13"/>
        <v>176494.46689846274</v>
      </c>
      <c r="AK83">
        <v>100000000</v>
      </c>
      <c r="AL83">
        <v>1000000</v>
      </c>
      <c r="AM83">
        <v>2</v>
      </c>
      <c r="AN83" s="2">
        <v>58563</v>
      </c>
      <c r="AO83" s="2">
        <f t="shared" si="14"/>
        <v>10000000</v>
      </c>
      <c r="AP83" s="3">
        <f t="shared" si="15"/>
        <v>5.8563E-3</v>
      </c>
      <c r="AQ83" s="3">
        <f t="shared" si="16"/>
        <v>170756.27956218092</v>
      </c>
      <c r="AR83" s="2"/>
      <c r="AT83">
        <v>100000000</v>
      </c>
      <c r="AU83">
        <v>1000000</v>
      </c>
      <c r="AV83">
        <v>2</v>
      </c>
      <c r="AW83" s="2">
        <f t="shared" si="23"/>
        <v>58902.8</v>
      </c>
      <c r="AX83" s="2">
        <f t="shared" si="17"/>
        <v>10000000</v>
      </c>
      <c r="AY83" s="3">
        <f t="shared" si="18"/>
        <v>5.8902800000000003E-3</v>
      </c>
      <c r="AZ83" s="3">
        <f t="shared" si="19"/>
        <v>169864.17578145186</v>
      </c>
      <c r="BC83">
        <v>100000000</v>
      </c>
      <c r="BD83">
        <v>1000000</v>
      </c>
      <c r="BE83">
        <v>2</v>
      </c>
      <c r="BF83" s="2">
        <f t="shared" si="24"/>
        <v>59015</v>
      </c>
      <c r="BG83" s="2">
        <f t="shared" si="20"/>
        <v>10000000</v>
      </c>
      <c r="BH83" s="3">
        <f t="shared" si="25"/>
        <v>5.9014999999999996E-3</v>
      </c>
      <c r="BI83" s="3">
        <f t="shared" si="22"/>
        <v>169448.44531051427</v>
      </c>
    </row>
    <row r="84" spans="1:61" x14ac:dyDescent="0.25">
      <c r="A84">
        <v>100000000</v>
      </c>
      <c r="B84">
        <v>1000000</v>
      </c>
      <c r="C84">
        <v>4</v>
      </c>
      <c r="D84" s="2">
        <v>59983</v>
      </c>
      <c r="E84" s="2">
        <f t="shared" si="2"/>
        <v>10000000</v>
      </c>
      <c r="F84" s="3">
        <f t="shared" si="3"/>
        <v>5.9982999999999998E-3</v>
      </c>
      <c r="G84" s="3">
        <f t="shared" si="4"/>
        <v>166713.90227231049</v>
      </c>
      <c r="J84">
        <v>100000000</v>
      </c>
      <c r="K84">
        <v>1000000</v>
      </c>
      <c r="L84">
        <v>4</v>
      </c>
      <c r="M84" s="2">
        <v>57315</v>
      </c>
      <c r="N84" s="2">
        <f t="shared" si="5"/>
        <v>10000000</v>
      </c>
      <c r="O84" s="3">
        <f t="shared" si="6"/>
        <v>5.7314999999999996E-3</v>
      </c>
      <c r="P84" s="3">
        <f t="shared" si="7"/>
        <v>174474.39588240426</v>
      </c>
      <c r="Q84" s="2"/>
      <c r="S84">
        <v>100000000</v>
      </c>
      <c r="T84">
        <v>1000000</v>
      </c>
      <c r="U84">
        <v>4</v>
      </c>
      <c r="V84" s="2">
        <v>58125</v>
      </c>
      <c r="W84" s="2">
        <f t="shared" si="8"/>
        <v>10000000</v>
      </c>
      <c r="X84" s="3">
        <f t="shared" si="9"/>
        <v>5.8125E-3</v>
      </c>
      <c r="Y84" s="3">
        <f t="shared" si="10"/>
        <v>172043.01075268816</v>
      </c>
      <c r="AA84" s="2"/>
      <c r="AB84">
        <v>100000000</v>
      </c>
      <c r="AC84">
        <v>1000000</v>
      </c>
      <c r="AD84">
        <v>4</v>
      </c>
      <c r="AE84" s="2">
        <v>57611</v>
      </c>
      <c r="AF84" s="2">
        <f t="shared" si="11"/>
        <v>10000000</v>
      </c>
      <c r="AG84" s="3">
        <f t="shared" si="12"/>
        <v>5.7610999999999999E-3</v>
      </c>
      <c r="AH84" s="3">
        <f t="shared" si="13"/>
        <v>173577.96254187569</v>
      </c>
      <c r="AK84">
        <v>100000000</v>
      </c>
      <c r="AL84">
        <v>1000000</v>
      </c>
      <c r="AM84">
        <v>4</v>
      </c>
      <c r="AN84" s="2">
        <v>56238</v>
      </c>
      <c r="AO84" s="2">
        <f t="shared" si="14"/>
        <v>10000000</v>
      </c>
      <c r="AP84" s="3">
        <f t="shared" si="15"/>
        <v>5.6238E-3</v>
      </c>
      <c r="AQ84" s="3">
        <f t="shared" si="16"/>
        <v>177815.71179629432</v>
      </c>
      <c r="AR84" s="2"/>
      <c r="AT84">
        <v>100000000</v>
      </c>
      <c r="AU84">
        <v>1000000</v>
      </c>
      <c r="AV84">
        <v>4</v>
      </c>
      <c r="AW84" s="2">
        <f t="shared" si="23"/>
        <v>57854.400000000001</v>
      </c>
      <c r="AX84" s="2">
        <f t="shared" si="17"/>
        <v>10000000</v>
      </c>
      <c r="AY84" s="3">
        <f t="shared" si="18"/>
        <v>5.7854400000000002E-3</v>
      </c>
      <c r="AZ84" s="3">
        <f t="shared" si="19"/>
        <v>172924.99664911459</v>
      </c>
      <c r="BC84">
        <v>100000000</v>
      </c>
      <c r="BD84">
        <v>1000000</v>
      </c>
      <c r="BE84">
        <v>4</v>
      </c>
      <c r="BF84" s="2">
        <f t="shared" si="24"/>
        <v>57611</v>
      </c>
      <c r="BG84" s="2">
        <f t="shared" si="20"/>
        <v>10000000</v>
      </c>
      <c r="BH84" s="3">
        <f t="shared" si="25"/>
        <v>5.7610999999999999E-3</v>
      </c>
      <c r="BI84" s="3">
        <f t="shared" si="22"/>
        <v>173577.96254187569</v>
      </c>
    </row>
    <row r="85" spans="1:61" x14ac:dyDescent="0.25">
      <c r="A85">
        <v>100000000</v>
      </c>
      <c r="B85">
        <v>1000000</v>
      </c>
      <c r="C85">
        <v>8</v>
      </c>
      <c r="D85" s="2">
        <v>54522</v>
      </c>
      <c r="E85" s="2">
        <f t="shared" si="2"/>
        <v>10000000</v>
      </c>
      <c r="F85" s="3">
        <f t="shared" si="3"/>
        <v>5.4521999999999999E-3</v>
      </c>
      <c r="G85" s="3">
        <f t="shared" si="4"/>
        <v>183412.20057958257</v>
      </c>
      <c r="J85">
        <v>100000000</v>
      </c>
      <c r="K85">
        <v>1000000</v>
      </c>
      <c r="L85">
        <v>8</v>
      </c>
      <c r="M85" s="2">
        <v>55037</v>
      </c>
      <c r="N85" s="2">
        <f t="shared" si="5"/>
        <v>10000000</v>
      </c>
      <c r="O85" s="3">
        <f t="shared" si="6"/>
        <v>5.5037000000000003E-3</v>
      </c>
      <c r="P85" s="3">
        <f t="shared" si="7"/>
        <v>181695.94999727455</v>
      </c>
      <c r="Q85" s="2"/>
      <c r="S85">
        <v>100000000</v>
      </c>
      <c r="T85">
        <v>1000000</v>
      </c>
      <c r="U85">
        <v>8</v>
      </c>
      <c r="V85" s="2">
        <v>52494</v>
      </c>
      <c r="W85" s="2">
        <f t="shared" si="8"/>
        <v>10000000</v>
      </c>
      <c r="X85" s="3">
        <f t="shared" si="9"/>
        <v>5.2494000000000004E-3</v>
      </c>
      <c r="Y85" s="3">
        <f t="shared" si="10"/>
        <v>190497.96167181013</v>
      </c>
      <c r="AA85" s="2"/>
      <c r="AB85">
        <v>100000000</v>
      </c>
      <c r="AC85">
        <v>1000000</v>
      </c>
      <c r="AD85">
        <v>8</v>
      </c>
      <c r="AE85" s="2">
        <v>55957</v>
      </c>
      <c r="AF85" s="2">
        <f t="shared" si="11"/>
        <v>10000000</v>
      </c>
      <c r="AG85" s="3">
        <f t="shared" si="12"/>
        <v>5.5957000000000003E-3</v>
      </c>
      <c r="AH85" s="3">
        <f t="shared" si="13"/>
        <v>178708.65128580874</v>
      </c>
      <c r="AK85">
        <v>100000000</v>
      </c>
      <c r="AL85">
        <v>1000000</v>
      </c>
      <c r="AM85">
        <v>8</v>
      </c>
      <c r="AN85" s="2">
        <v>55271</v>
      </c>
      <c r="AO85" s="2">
        <f t="shared" si="14"/>
        <v>10000000</v>
      </c>
      <c r="AP85" s="3">
        <f t="shared" si="15"/>
        <v>5.5271000000000001E-3</v>
      </c>
      <c r="AQ85" s="3">
        <f t="shared" si="16"/>
        <v>180926.70659115992</v>
      </c>
      <c r="AR85" s="2"/>
      <c r="AT85">
        <v>100000000</v>
      </c>
      <c r="AU85">
        <v>1000000</v>
      </c>
      <c r="AV85">
        <v>8</v>
      </c>
      <c r="AW85" s="2">
        <f t="shared" si="23"/>
        <v>54656.2</v>
      </c>
      <c r="AX85" s="2">
        <f t="shared" si="17"/>
        <v>10000000</v>
      </c>
      <c r="AY85" s="3">
        <f t="shared" si="18"/>
        <v>5.46562E-3</v>
      </c>
      <c r="AZ85" s="3">
        <f t="shared" si="19"/>
        <v>183048.29402512719</v>
      </c>
      <c r="BC85">
        <v>100000000</v>
      </c>
      <c r="BD85">
        <v>1000000</v>
      </c>
      <c r="BE85">
        <v>8</v>
      </c>
      <c r="BF85" s="2">
        <f t="shared" si="24"/>
        <v>55037</v>
      </c>
      <c r="BG85" s="2">
        <f t="shared" si="20"/>
        <v>10000000</v>
      </c>
      <c r="BH85" s="3">
        <f t="shared" si="25"/>
        <v>5.5037000000000003E-3</v>
      </c>
      <c r="BI85" s="3">
        <f t="shared" si="22"/>
        <v>181695.94999727455</v>
      </c>
    </row>
    <row r="86" spans="1:61" x14ac:dyDescent="0.25">
      <c r="A86">
        <v>100000000</v>
      </c>
      <c r="B86">
        <v>1000000</v>
      </c>
      <c r="C86">
        <v>64</v>
      </c>
      <c r="D86" s="2">
        <v>55053</v>
      </c>
      <c r="E86" s="2">
        <f t="shared" si="2"/>
        <v>10000000</v>
      </c>
      <c r="F86" s="3">
        <f t="shared" si="3"/>
        <v>5.5053000000000003E-3</v>
      </c>
      <c r="G86" s="3">
        <f t="shared" si="4"/>
        <v>181643.14387953427</v>
      </c>
      <c r="J86">
        <v>100000000</v>
      </c>
      <c r="K86">
        <v>1000000</v>
      </c>
      <c r="L86">
        <v>64</v>
      </c>
      <c r="M86" s="2">
        <v>55910</v>
      </c>
      <c r="N86" s="2">
        <f t="shared" si="5"/>
        <v>10000000</v>
      </c>
      <c r="O86" s="3">
        <f t="shared" si="6"/>
        <v>5.5909999999999996E-3</v>
      </c>
      <c r="P86" s="3">
        <f t="shared" si="7"/>
        <v>178858.88034340905</v>
      </c>
      <c r="Q86" s="2"/>
      <c r="S86">
        <v>100000000</v>
      </c>
      <c r="T86">
        <v>1000000</v>
      </c>
      <c r="U86">
        <v>64</v>
      </c>
      <c r="V86" s="2">
        <v>56378</v>
      </c>
      <c r="W86" s="2">
        <f t="shared" si="8"/>
        <v>10000000</v>
      </c>
      <c r="X86" s="3">
        <f t="shared" si="9"/>
        <v>5.6378000000000001E-3</v>
      </c>
      <c r="Y86" s="3">
        <f t="shared" si="10"/>
        <v>177374.15303841926</v>
      </c>
      <c r="AA86" s="2"/>
      <c r="AB86">
        <v>100000000</v>
      </c>
      <c r="AC86">
        <v>1000000</v>
      </c>
      <c r="AD86">
        <v>64</v>
      </c>
      <c r="AE86" s="2">
        <v>55052</v>
      </c>
      <c r="AF86" s="2">
        <f t="shared" si="11"/>
        <v>10000000</v>
      </c>
      <c r="AG86" s="3">
        <f t="shared" si="12"/>
        <v>5.5052E-3</v>
      </c>
      <c r="AH86" s="3">
        <f t="shared" si="13"/>
        <v>181646.44336263897</v>
      </c>
      <c r="AK86">
        <v>100000000</v>
      </c>
      <c r="AL86">
        <v>1000000</v>
      </c>
      <c r="AM86">
        <v>64</v>
      </c>
      <c r="AN86" s="2">
        <v>54069</v>
      </c>
      <c r="AO86" s="2">
        <f t="shared" si="14"/>
        <v>10000000</v>
      </c>
      <c r="AP86" s="3">
        <f t="shared" si="15"/>
        <v>5.4069000000000001E-3</v>
      </c>
      <c r="AQ86" s="3">
        <f t="shared" si="16"/>
        <v>184948.86163975662</v>
      </c>
      <c r="AR86" s="2"/>
      <c r="AT86">
        <v>100000000</v>
      </c>
      <c r="AU86">
        <v>1000000</v>
      </c>
      <c r="AV86">
        <v>64</v>
      </c>
      <c r="AW86" s="2">
        <f t="shared" si="23"/>
        <v>55292.4</v>
      </c>
      <c r="AX86" s="2">
        <f t="shared" si="17"/>
        <v>10000000</v>
      </c>
      <c r="AY86" s="3">
        <f t="shared" si="18"/>
        <v>5.5292400000000004E-3</v>
      </c>
      <c r="AZ86" s="3">
        <f t="shared" si="19"/>
        <v>180894.29645275162</v>
      </c>
      <c r="BC86">
        <v>100000000</v>
      </c>
      <c r="BD86">
        <v>1000000</v>
      </c>
      <c r="BE86">
        <v>64</v>
      </c>
      <c r="BF86" s="2">
        <f t="shared" si="24"/>
        <v>55053</v>
      </c>
      <c r="BG86" s="2">
        <f t="shared" si="20"/>
        <v>10000000</v>
      </c>
      <c r="BH86" s="3">
        <f t="shared" si="25"/>
        <v>5.5053000000000003E-3</v>
      </c>
      <c r="BI86" s="3">
        <f t="shared" si="22"/>
        <v>181643.14387953427</v>
      </c>
    </row>
    <row r="87" spans="1:61" x14ac:dyDescent="0.25">
      <c r="A87">
        <v>100000000</v>
      </c>
      <c r="B87">
        <v>1000000</v>
      </c>
      <c r="C87">
        <v>512</v>
      </c>
      <c r="D87" s="2">
        <v>468</v>
      </c>
      <c r="E87" s="2">
        <f t="shared" si="2"/>
        <v>10000000</v>
      </c>
      <c r="F87" s="3">
        <f t="shared" si="3"/>
        <v>4.6799999999999999E-5</v>
      </c>
      <c r="G87" s="3">
        <f t="shared" si="4"/>
        <v>21367521.367521368</v>
      </c>
      <c r="J87">
        <v>100000000</v>
      </c>
      <c r="K87">
        <v>1000000</v>
      </c>
      <c r="L87">
        <v>512</v>
      </c>
      <c r="M87" s="2">
        <v>468</v>
      </c>
      <c r="N87" s="2">
        <f t="shared" si="5"/>
        <v>10000000</v>
      </c>
      <c r="O87" s="3">
        <f t="shared" si="6"/>
        <v>4.6799999999999999E-5</v>
      </c>
      <c r="P87" s="3">
        <f t="shared" si="7"/>
        <v>21367521.367521368</v>
      </c>
      <c r="Q87" s="2"/>
      <c r="S87">
        <v>100000000</v>
      </c>
      <c r="T87">
        <v>1000000</v>
      </c>
      <c r="U87">
        <v>512</v>
      </c>
      <c r="V87" s="2">
        <v>483</v>
      </c>
      <c r="W87" s="2">
        <f t="shared" si="8"/>
        <v>10000000</v>
      </c>
      <c r="X87" s="3">
        <f t="shared" si="9"/>
        <v>4.8300000000000002E-5</v>
      </c>
      <c r="Y87" s="3">
        <f t="shared" si="10"/>
        <v>20703933.747412007</v>
      </c>
      <c r="AA87" s="2"/>
      <c r="AB87">
        <v>100000000</v>
      </c>
      <c r="AC87">
        <v>1000000</v>
      </c>
      <c r="AD87">
        <v>512</v>
      </c>
      <c r="AE87" s="2">
        <v>468</v>
      </c>
      <c r="AF87" s="2">
        <f t="shared" si="11"/>
        <v>10000000</v>
      </c>
      <c r="AG87" s="3">
        <f t="shared" si="12"/>
        <v>4.6799999999999999E-5</v>
      </c>
      <c r="AH87" s="3">
        <f t="shared" si="13"/>
        <v>21367521.367521368</v>
      </c>
      <c r="AK87">
        <v>100000000</v>
      </c>
      <c r="AL87">
        <v>1000000</v>
      </c>
      <c r="AM87">
        <v>512</v>
      </c>
      <c r="AN87" s="2">
        <v>530</v>
      </c>
      <c r="AO87" s="2">
        <f t="shared" si="14"/>
        <v>10000000</v>
      </c>
      <c r="AP87" s="3">
        <f t="shared" si="15"/>
        <v>5.3000000000000001E-5</v>
      </c>
      <c r="AQ87" s="3">
        <f t="shared" si="16"/>
        <v>18867924.528301887</v>
      </c>
      <c r="AR87" s="2"/>
      <c r="AT87">
        <v>100000000</v>
      </c>
      <c r="AU87">
        <v>1000000</v>
      </c>
      <c r="AV87">
        <v>512</v>
      </c>
      <c r="AW87" s="2">
        <f t="shared" ref="AW87:AW100" si="68">AVERAGE(AN87,AE87,V87,M87,D87)</f>
        <v>483.4</v>
      </c>
      <c r="AX87" s="2">
        <f t="shared" si="17"/>
        <v>10000000</v>
      </c>
      <c r="AY87" s="3">
        <f t="shared" si="18"/>
        <v>4.8339999999999995E-5</v>
      </c>
      <c r="AZ87" s="3">
        <f t="shared" si="19"/>
        <v>20734884.475655604</v>
      </c>
      <c r="BC87">
        <v>100000000</v>
      </c>
      <c r="BD87">
        <v>1000000</v>
      </c>
      <c r="BE87">
        <v>512</v>
      </c>
      <c r="BF87" s="2">
        <f t="shared" ref="BF87:BF100" si="69">MEDIAN(AN87,AE87,V87,M87,D87)</f>
        <v>468</v>
      </c>
      <c r="BG87" s="2">
        <f t="shared" si="20"/>
        <v>10000000</v>
      </c>
      <c r="BH87" s="3">
        <f t="shared" si="25"/>
        <v>4.6799999999999999E-5</v>
      </c>
      <c r="BI87" s="3">
        <f t="shared" si="22"/>
        <v>21367521.367521368</v>
      </c>
    </row>
    <row r="88" spans="1:61" x14ac:dyDescent="0.25">
      <c r="A88">
        <v>100000000</v>
      </c>
      <c r="B88">
        <v>10000000</v>
      </c>
      <c r="C88">
        <v>2</v>
      </c>
      <c r="D88" s="2">
        <v>649492</v>
      </c>
      <c r="E88" s="2">
        <f t="shared" ref="E88:E100" si="70">MIN(B88*10,A88)</f>
        <v>100000000</v>
      </c>
      <c r="F88" s="3">
        <f t="shared" ref="F88:F100" si="71">D88/E88</f>
        <v>6.4949200000000004E-3</v>
      </c>
      <c r="G88" s="3">
        <f t="shared" ref="G88:G100" si="72">(E88/D88)*1000</f>
        <v>153966.48457563756</v>
      </c>
      <c r="J88">
        <v>100000000</v>
      </c>
      <c r="K88">
        <v>10000000</v>
      </c>
      <c r="L88">
        <v>2</v>
      </c>
      <c r="M88" s="2">
        <v>632784</v>
      </c>
      <c r="N88" s="2">
        <f t="shared" ref="N88:N100" si="73">MIN(K88*10,J88)</f>
        <v>100000000</v>
      </c>
      <c r="O88" s="3">
        <f t="shared" ref="O88:O100" si="74">M88/N88</f>
        <v>6.3278400000000004E-3</v>
      </c>
      <c r="P88" s="3">
        <f t="shared" ref="P88:P100" si="75">(N88/M88)*1000</f>
        <v>158031.80864244356</v>
      </c>
      <c r="Q88" s="2"/>
      <c r="S88">
        <v>100000000</v>
      </c>
      <c r="T88">
        <v>10000000</v>
      </c>
      <c r="U88">
        <v>2</v>
      </c>
      <c r="V88" s="2">
        <v>644344</v>
      </c>
      <c r="W88" s="2">
        <f t="shared" ref="W88:W100" si="76">MIN(T88*10,S88)</f>
        <v>100000000</v>
      </c>
      <c r="X88" s="3">
        <f t="shared" ref="X88:X100" si="77">V88/W88</f>
        <v>6.4434399999999999E-3</v>
      </c>
      <c r="Y88" s="3">
        <f t="shared" ref="Y88:Y100" si="78">(W88/V88)*1000</f>
        <v>155196.60305675227</v>
      </c>
      <c r="AA88" s="2"/>
      <c r="AB88">
        <v>100000000</v>
      </c>
      <c r="AC88">
        <v>10000000</v>
      </c>
      <c r="AD88">
        <v>2</v>
      </c>
      <c r="AE88" s="2">
        <v>662096</v>
      </c>
      <c r="AF88" s="2">
        <f t="shared" ref="AF88:AF100" si="79">MIN(AC88*10,AB88)</f>
        <v>100000000</v>
      </c>
      <c r="AG88" s="3">
        <f t="shared" ref="AG88:AG100" si="80">AE88/AF88</f>
        <v>6.6209600000000004E-3</v>
      </c>
      <c r="AH88" s="3">
        <f t="shared" ref="AH88:AH100" si="81">(AF88/AE88)*1000</f>
        <v>151035.49938377517</v>
      </c>
      <c r="AK88">
        <v>100000000</v>
      </c>
      <c r="AL88">
        <v>10000000</v>
      </c>
      <c r="AM88">
        <v>2</v>
      </c>
      <c r="AN88" s="2">
        <v>653532</v>
      </c>
      <c r="AO88" s="2">
        <f t="shared" ref="AO88:AO100" si="82">MIN(AL88*10,AK88)</f>
        <v>100000000</v>
      </c>
      <c r="AP88" s="3">
        <f t="shared" ref="AP88:AP100" si="83">AN88/AO88</f>
        <v>6.5353199999999998E-3</v>
      </c>
      <c r="AQ88" s="3">
        <f t="shared" ref="AQ88:AQ100" si="84">(AO88/AN88)*1000</f>
        <v>153014.69553135883</v>
      </c>
      <c r="AR88" s="2"/>
      <c r="AT88">
        <v>100000000</v>
      </c>
      <c r="AU88">
        <v>10000000</v>
      </c>
      <c r="AV88">
        <v>2</v>
      </c>
      <c r="AW88" s="2">
        <f t="shared" si="68"/>
        <v>648449.6</v>
      </c>
      <c r="AX88" s="2">
        <f t="shared" ref="AX88:AX100" si="85">MIN(AU88*10,AT88)</f>
        <v>100000000</v>
      </c>
      <c r="AY88" s="3">
        <f t="shared" ref="AY88:AY100" si="86">AW88/AX88</f>
        <v>6.4844960000000002E-3</v>
      </c>
      <c r="AZ88" s="3">
        <f t="shared" ref="AZ88:AZ100" si="87">AVERAGE(G88,P88,Y88,AH88,AQ88)</f>
        <v>154249.01823799347</v>
      </c>
      <c r="BC88">
        <v>100000000</v>
      </c>
      <c r="BD88">
        <v>10000000</v>
      </c>
      <c r="BE88">
        <v>2</v>
      </c>
      <c r="BF88" s="2">
        <f t="shared" si="69"/>
        <v>649492</v>
      </c>
      <c r="BG88" s="2">
        <f t="shared" ref="BG88:BG100" si="88">MIN(BD88*10,BC88)</f>
        <v>100000000</v>
      </c>
      <c r="BH88" s="3">
        <f t="shared" ref="BH88:BH100" si="89">MEDIAN(F88,O88,X88,AG88,AP88)</f>
        <v>6.4949200000000004E-3</v>
      </c>
      <c r="BI88" s="3">
        <f t="shared" ref="BI88:BI100" si="90">MEDIAN(G88,P88,Y88,AH88,AQ88)</f>
        <v>153966.48457563756</v>
      </c>
    </row>
    <row r="89" spans="1:61" x14ac:dyDescent="0.25">
      <c r="A89">
        <v>100000000</v>
      </c>
      <c r="B89">
        <v>10000000</v>
      </c>
      <c r="C89">
        <v>4</v>
      </c>
      <c r="D89" s="2">
        <v>639351</v>
      </c>
      <c r="E89" s="2">
        <f t="shared" si="70"/>
        <v>100000000</v>
      </c>
      <c r="F89" s="3">
        <f t="shared" si="71"/>
        <v>6.3935099999999998E-3</v>
      </c>
      <c r="G89" s="3">
        <f t="shared" si="72"/>
        <v>156408.60810415563</v>
      </c>
      <c r="J89">
        <v>100000000</v>
      </c>
      <c r="K89">
        <v>10000000</v>
      </c>
      <c r="L89">
        <v>4</v>
      </c>
      <c r="M89" s="2">
        <v>622893</v>
      </c>
      <c r="N89" s="2">
        <f t="shared" si="73"/>
        <v>100000000</v>
      </c>
      <c r="O89" s="3">
        <f t="shared" si="74"/>
        <v>6.2289299999999997E-3</v>
      </c>
      <c r="P89" s="3">
        <f t="shared" si="75"/>
        <v>160541.21654923077</v>
      </c>
      <c r="Q89" s="2"/>
      <c r="S89">
        <v>100000000</v>
      </c>
      <c r="T89">
        <v>10000000</v>
      </c>
      <c r="U89">
        <v>4</v>
      </c>
      <c r="V89" s="2">
        <v>601678</v>
      </c>
      <c r="W89" s="2">
        <f t="shared" si="76"/>
        <v>100000000</v>
      </c>
      <c r="X89" s="3">
        <f t="shared" si="77"/>
        <v>6.0167800000000002E-3</v>
      </c>
      <c r="Y89" s="3">
        <f t="shared" si="78"/>
        <v>166201.85547751456</v>
      </c>
      <c r="AA89" s="2"/>
      <c r="AB89">
        <v>100000000</v>
      </c>
      <c r="AC89">
        <v>10000000</v>
      </c>
      <c r="AD89">
        <v>4</v>
      </c>
      <c r="AE89" s="2">
        <v>594221</v>
      </c>
      <c r="AF89" s="2">
        <f t="shared" si="79"/>
        <v>100000000</v>
      </c>
      <c r="AG89" s="3">
        <f t="shared" si="80"/>
        <v>5.9422099999999999E-3</v>
      </c>
      <c r="AH89" s="3">
        <f t="shared" si="81"/>
        <v>168287.55631322353</v>
      </c>
      <c r="AK89">
        <v>100000000</v>
      </c>
      <c r="AL89">
        <v>10000000</v>
      </c>
      <c r="AM89">
        <v>4</v>
      </c>
      <c r="AN89" s="2">
        <v>602255</v>
      </c>
      <c r="AO89" s="2">
        <f t="shared" si="82"/>
        <v>100000000</v>
      </c>
      <c r="AP89" s="3">
        <f t="shared" si="83"/>
        <v>6.0225499999999998E-3</v>
      </c>
      <c r="AQ89" s="3">
        <f t="shared" si="84"/>
        <v>166042.62314136038</v>
      </c>
      <c r="AR89" s="2"/>
      <c r="AT89">
        <v>100000000</v>
      </c>
      <c r="AU89">
        <v>10000000</v>
      </c>
      <c r="AV89">
        <v>4</v>
      </c>
      <c r="AW89" s="2">
        <f t="shared" si="68"/>
        <v>612079.6</v>
      </c>
      <c r="AX89" s="2">
        <f t="shared" si="85"/>
        <v>100000000</v>
      </c>
      <c r="AY89" s="3">
        <f t="shared" si="86"/>
        <v>6.1207959999999995E-3</v>
      </c>
      <c r="AZ89" s="3">
        <f t="shared" si="87"/>
        <v>163496.37191709696</v>
      </c>
      <c r="BC89">
        <v>100000000</v>
      </c>
      <c r="BD89">
        <v>10000000</v>
      </c>
      <c r="BE89">
        <v>4</v>
      </c>
      <c r="BF89" s="2">
        <f t="shared" si="69"/>
        <v>602255</v>
      </c>
      <c r="BG89" s="2">
        <f t="shared" si="88"/>
        <v>100000000</v>
      </c>
      <c r="BH89" s="3">
        <f t="shared" si="89"/>
        <v>6.0225499999999998E-3</v>
      </c>
      <c r="BI89" s="3">
        <f t="shared" si="90"/>
        <v>166042.62314136038</v>
      </c>
    </row>
    <row r="90" spans="1:61" x14ac:dyDescent="0.25">
      <c r="A90">
        <v>100000000</v>
      </c>
      <c r="B90">
        <v>10000000</v>
      </c>
      <c r="C90">
        <v>8</v>
      </c>
      <c r="D90" s="2">
        <v>586951</v>
      </c>
      <c r="E90" s="2">
        <f t="shared" si="70"/>
        <v>100000000</v>
      </c>
      <c r="F90" s="3">
        <f t="shared" si="71"/>
        <v>5.8695099999999997E-3</v>
      </c>
      <c r="G90" s="3">
        <f t="shared" si="72"/>
        <v>170371.97312893241</v>
      </c>
      <c r="J90">
        <v>100000000</v>
      </c>
      <c r="K90">
        <v>10000000</v>
      </c>
      <c r="L90">
        <v>8</v>
      </c>
      <c r="M90" s="2">
        <v>580056</v>
      </c>
      <c r="N90" s="2">
        <f t="shared" si="73"/>
        <v>100000000</v>
      </c>
      <c r="O90" s="3">
        <f t="shared" si="74"/>
        <v>5.8005599999999997E-3</v>
      </c>
      <c r="P90" s="3">
        <f t="shared" si="75"/>
        <v>172397.14786158578</v>
      </c>
      <c r="Q90" s="2"/>
      <c r="S90">
        <v>100000000</v>
      </c>
      <c r="T90">
        <v>10000000</v>
      </c>
      <c r="U90">
        <v>8</v>
      </c>
      <c r="V90" s="2">
        <v>605063</v>
      </c>
      <c r="W90" s="2">
        <f t="shared" si="76"/>
        <v>100000000</v>
      </c>
      <c r="X90" s="3">
        <f t="shared" si="77"/>
        <v>6.0506300000000004E-3</v>
      </c>
      <c r="Y90" s="3">
        <f t="shared" si="78"/>
        <v>165272.04605140293</v>
      </c>
      <c r="AA90" s="2"/>
      <c r="AB90">
        <v>100000000</v>
      </c>
      <c r="AC90">
        <v>10000000</v>
      </c>
      <c r="AD90">
        <v>8</v>
      </c>
      <c r="AE90" s="2">
        <v>604407</v>
      </c>
      <c r="AF90" s="2">
        <f t="shared" si="79"/>
        <v>100000000</v>
      </c>
      <c r="AG90" s="3">
        <f t="shared" si="80"/>
        <v>6.0440700000000003E-3</v>
      </c>
      <c r="AH90" s="3">
        <f t="shared" si="81"/>
        <v>165451.42594311447</v>
      </c>
      <c r="AK90">
        <v>100000000</v>
      </c>
      <c r="AL90">
        <v>10000000</v>
      </c>
      <c r="AM90">
        <v>8</v>
      </c>
      <c r="AN90" s="2">
        <v>620444</v>
      </c>
      <c r="AO90" s="2">
        <f t="shared" si="82"/>
        <v>100000000</v>
      </c>
      <c r="AP90" s="3">
        <f t="shared" si="83"/>
        <v>6.2044400000000003E-3</v>
      </c>
      <c r="AQ90" s="3">
        <f t="shared" si="84"/>
        <v>161174.90055508638</v>
      </c>
      <c r="AR90" s="2"/>
      <c r="AT90">
        <v>100000000</v>
      </c>
      <c r="AU90">
        <v>10000000</v>
      </c>
      <c r="AV90">
        <v>8</v>
      </c>
      <c r="AW90" s="2">
        <f t="shared" si="68"/>
        <v>599384.19999999995</v>
      </c>
      <c r="AX90" s="2">
        <f t="shared" si="85"/>
        <v>100000000</v>
      </c>
      <c r="AY90" s="3">
        <f t="shared" si="86"/>
        <v>5.9938419999999992E-3</v>
      </c>
      <c r="AZ90" s="3">
        <f t="shared" si="87"/>
        <v>166933.49870802439</v>
      </c>
      <c r="BC90">
        <v>100000000</v>
      </c>
      <c r="BD90">
        <v>10000000</v>
      </c>
      <c r="BE90">
        <v>8</v>
      </c>
      <c r="BF90" s="2">
        <f t="shared" si="69"/>
        <v>604407</v>
      </c>
      <c r="BG90" s="2">
        <f t="shared" si="88"/>
        <v>100000000</v>
      </c>
      <c r="BH90" s="3">
        <f t="shared" si="89"/>
        <v>6.0440700000000003E-3</v>
      </c>
      <c r="BI90" s="3">
        <f t="shared" si="90"/>
        <v>165451.42594311447</v>
      </c>
    </row>
    <row r="91" spans="1:61" x14ac:dyDescent="0.25">
      <c r="A91">
        <v>100000000</v>
      </c>
      <c r="B91">
        <v>10000000</v>
      </c>
      <c r="C91">
        <v>64</v>
      </c>
      <c r="D91" s="2">
        <v>4617</v>
      </c>
      <c r="E91" s="2">
        <f t="shared" si="70"/>
        <v>100000000</v>
      </c>
      <c r="F91" s="3">
        <f t="shared" si="71"/>
        <v>4.617E-5</v>
      </c>
      <c r="G91" s="3">
        <f t="shared" si="72"/>
        <v>21659085.986571368</v>
      </c>
      <c r="J91">
        <v>100000000</v>
      </c>
      <c r="K91">
        <v>10000000</v>
      </c>
      <c r="L91">
        <v>64</v>
      </c>
      <c r="M91" s="2">
        <v>4743</v>
      </c>
      <c r="N91" s="2">
        <f t="shared" si="73"/>
        <v>100000000</v>
      </c>
      <c r="O91" s="3">
        <f t="shared" si="74"/>
        <v>4.7429999999999998E-5</v>
      </c>
      <c r="P91" s="3">
        <f t="shared" si="75"/>
        <v>21083702.29812355</v>
      </c>
      <c r="Q91" s="2"/>
      <c r="S91">
        <v>100000000</v>
      </c>
      <c r="T91">
        <v>10000000</v>
      </c>
      <c r="U91">
        <v>64</v>
      </c>
      <c r="V91" s="2">
        <v>4633</v>
      </c>
      <c r="W91" s="2">
        <f t="shared" si="76"/>
        <v>100000000</v>
      </c>
      <c r="X91" s="3">
        <f t="shared" si="77"/>
        <v>4.6329999999999999E-5</v>
      </c>
      <c r="Y91" s="3">
        <f t="shared" si="78"/>
        <v>21584286.639326569</v>
      </c>
      <c r="AA91" s="2"/>
      <c r="AB91">
        <v>100000000</v>
      </c>
      <c r="AC91">
        <v>10000000</v>
      </c>
      <c r="AD91">
        <v>64</v>
      </c>
      <c r="AE91" s="2">
        <v>5241</v>
      </c>
      <c r="AF91" s="2">
        <f t="shared" si="79"/>
        <v>100000000</v>
      </c>
      <c r="AG91" s="3">
        <f t="shared" si="80"/>
        <v>5.2410000000000001E-5</v>
      </c>
      <c r="AH91" s="3">
        <f t="shared" si="81"/>
        <v>19080328.181644723</v>
      </c>
      <c r="AK91">
        <v>100000000</v>
      </c>
      <c r="AL91">
        <v>10000000</v>
      </c>
      <c r="AM91">
        <v>64</v>
      </c>
      <c r="AN91" s="2">
        <v>4633</v>
      </c>
      <c r="AO91" s="2">
        <f t="shared" si="82"/>
        <v>100000000</v>
      </c>
      <c r="AP91" s="3">
        <f t="shared" si="83"/>
        <v>4.6329999999999999E-5</v>
      </c>
      <c r="AQ91" s="3">
        <f t="shared" si="84"/>
        <v>21584286.639326569</v>
      </c>
      <c r="AR91" s="2"/>
      <c r="AT91">
        <v>100000000</v>
      </c>
      <c r="AU91">
        <v>10000000</v>
      </c>
      <c r="AV91">
        <v>64</v>
      </c>
      <c r="AW91" s="2">
        <f t="shared" si="68"/>
        <v>4773.3999999999996</v>
      </c>
      <c r="AX91" s="2">
        <f t="shared" si="85"/>
        <v>100000000</v>
      </c>
      <c r="AY91" s="3">
        <f t="shared" si="86"/>
        <v>4.7733999999999994E-5</v>
      </c>
      <c r="AZ91" s="3">
        <f t="shared" si="87"/>
        <v>20998337.948998556</v>
      </c>
      <c r="BC91">
        <v>100000000</v>
      </c>
      <c r="BD91">
        <v>10000000</v>
      </c>
      <c r="BE91">
        <v>64</v>
      </c>
      <c r="BF91" s="2">
        <f t="shared" si="69"/>
        <v>4633</v>
      </c>
      <c r="BG91" s="2">
        <f t="shared" si="88"/>
        <v>100000000</v>
      </c>
      <c r="BH91" s="3">
        <f t="shared" si="89"/>
        <v>4.6329999999999999E-5</v>
      </c>
      <c r="BI91" s="3">
        <f t="shared" si="90"/>
        <v>21584286.639326569</v>
      </c>
    </row>
    <row r="92" spans="1:61" x14ac:dyDescent="0.25">
      <c r="A92">
        <v>100000000</v>
      </c>
      <c r="B92">
        <v>100000000</v>
      </c>
      <c r="C92">
        <v>2</v>
      </c>
      <c r="D92" s="2">
        <v>3152</v>
      </c>
      <c r="E92" s="2">
        <f t="shared" si="70"/>
        <v>100000000</v>
      </c>
      <c r="F92" s="3">
        <f t="shared" si="71"/>
        <v>3.1520000000000003E-5</v>
      </c>
      <c r="G92" s="3">
        <f t="shared" si="72"/>
        <v>31725888.324873097</v>
      </c>
      <c r="J92">
        <v>100000000</v>
      </c>
      <c r="K92">
        <v>100000000</v>
      </c>
      <c r="L92">
        <v>2</v>
      </c>
      <c r="M92" s="2">
        <v>3167</v>
      </c>
      <c r="N92" s="2">
        <f t="shared" si="73"/>
        <v>100000000</v>
      </c>
      <c r="O92" s="3">
        <f t="shared" si="74"/>
        <v>3.167E-5</v>
      </c>
      <c r="P92" s="3">
        <f t="shared" si="75"/>
        <v>31575623.618566468</v>
      </c>
      <c r="Q92" s="2"/>
      <c r="S92">
        <v>100000000</v>
      </c>
      <c r="T92">
        <v>100000000</v>
      </c>
      <c r="U92">
        <v>2</v>
      </c>
      <c r="V92" s="2">
        <v>3105</v>
      </c>
      <c r="W92" s="2">
        <f t="shared" si="76"/>
        <v>100000000</v>
      </c>
      <c r="X92" s="3">
        <f t="shared" si="77"/>
        <v>3.1050000000000003E-5</v>
      </c>
      <c r="Y92" s="3">
        <f t="shared" si="78"/>
        <v>32206119.162640903</v>
      </c>
      <c r="AA92" s="2"/>
      <c r="AB92">
        <v>100000000</v>
      </c>
      <c r="AC92">
        <v>100000000</v>
      </c>
      <c r="AD92">
        <v>2</v>
      </c>
      <c r="AE92" s="2">
        <v>3135</v>
      </c>
      <c r="AF92" s="2">
        <f t="shared" si="79"/>
        <v>100000000</v>
      </c>
      <c r="AG92" s="3">
        <f t="shared" si="80"/>
        <v>3.1350000000000003E-5</v>
      </c>
      <c r="AH92" s="3">
        <f t="shared" si="81"/>
        <v>31897926.634768739</v>
      </c>
      <c r="AK92">
        <v>100000000</v>
      </c>
      <c r="AL92">
        <v>100000000</v>
      </c>
      <c r="AM92">
        <v>2</v>
      </c>
      <c r="AN92" s="2">
        <v>3120</v>
      </c>
      <c r="AO92" s="2">
        <f t="shared" si="82"/>
        <v>100000000</v>
      </c>
      <c r="AP92" s="3">
        <f t="shared" si="83"/>
        <v>3.1199999999999999E-5</v>
      </c>
      <c r="AQ92" s="3">
        <f t="shared" si="84"/>
        <v>32051282.051282052</v>
      </c>
      <c r="AR92" s="2"/>
      <c r="AT92">
        <v>100000000</v>
      </c>
      <c r="AU92">
        <v>100000000</v>
      </c>
      <c r="AV92">
        <v>2</v>
      </c>
      <c r="AW92" s="2">
        <f t="shared" si="68"/>
        <v>3135.8</v>
      </c>
      <c r="AX92" s="2">
        <f t="shared" si="85"/>
        <v>100000000</v>
      </c>
      <c r="AY92" s="3">
        <f t="shared" si="86"/>
        <v>3.1358E-5</v>
      </c>
      <c r="AZ92" s="3">
        <f t="shared" si="87"/>
        <v>31891367.958426256</v>
      </c>
      <c r="BC92">
        <v>100000000</v>
      </c>
      <c r="BD92">
        <v>100000000</v>
      </c>
      <c r="BE92">
        <v>2</v>
      </c>
      <c r="BF92" s="2">
        <f t="shared" si="69"/>
        <v>3135</v>
      </c>
      <c r="BG92" s="2">
        <f t="shared" si="88"/>
        <v>100000000</v>
      </c>
      <c r="BH92" s="3">
        <f t="shared" si="89"/>
        <v>3.1350000000000003E-5</v>
      </c>
      <c r="BI92" s="3">
        <f t="shared" si="90"/>
        <v>31897926.634768739</v>
      </c>
    </row>
    <row r="93" spans="1:61" x14ac:dyDescent="0.25">
      <c r="A93">
        <v>100000000</v>
      </c>
      <c r="B93">
        <v>100000000</v>
      </c>
      <c r="C93">
        <v>4</v>
      </c>
      <c r="D93" s="2">
        <v>3151</v>
      </c>
      <c r="E93" s="2">
        <f t="shared" si="70"/>
        <v>100000000</v>
      </c>
      <c r="F93" s="3">
        <f t="shared" si="71"/>
        <v>3.1510000000000002E-5</v>
      </c>
      <c r="G93" s="3">
        <f t="shared" si="72"/>
        <v>31735956.839098699</v>
      </c>
      <c r="J93">
        <v>100000000</v>
      </c>
      <c r="K93">
        <v>100000000</v>
      </c>
      <c r="L93">
        <v>4</v>
      </c>
      <c r="M93" s="2">
        <v>3136</v>
      </c>
      <c r="N93" s="2">
        <f t="shared" si="73"/>
        <v>100000000</v>
      </c>
      <c r="O93" s="3">
        <f t="shared" si="74"/>
        <v>3.1359999999999998E-5</v>
      </c>
      <c r="P93" s="3">
        <f t="shared" si="75"/>
        <v>31887755.102040816</v>
      </c>
      <c r="Q93" s="2"/>
      <c r="S93">
        <v>100000000</v>
      </c>
      <c r="T93">
        <v>100000000</v>
      </c>
      <c r="U93">
        <v>4</v>
      </c>
      <c r="V93" s="2">
        <v>3120</v>
      </c>
      <c r="W93" s="2">
        <f t="shared" si="76"/>
        <v>100000000</v>
      </c>
      <c r="X93" s="3">
        <f t="shared" si="77"/>
        <v>3.1199999999999999E-5</v>
      </c>
      <c r="Y93" s="3">
        <f t="shared" si="78"/>
        <v>32051282.051282052</v>
      </c>
      <c r="AA93" s="2"/>
      <c r="AB93">
        <v>100000000</v>
      </c>
      <c r="AC93">
        <v>100000000</v>
      </c>
      <c r="AD93">
        <v>4</v>
      </c>
      <c r="AE93" s="2">
        <v>3104</v>
      </c>
      <c r="AF93" s="2">
        <f t="shared" si="79"/>
        <v>100000000</v>
      </c>
      <c r="AG93" s="3">
        <f t="shared" si="80"/>
        <v>3.1040000000000001E-5</v>
      </c>
      <c r="AH93" s="3">
        <f t="shared" si="81"/>
        <v>32216494.845360823</v>
      </c>
      <c r="AK93">
        <v>100000000</v>
      </c>
      <c r="AL93">
        <v>100000000</v>
      </c>
      <c r="AM93">
        <v>4</v>
      </c>
      <c r="AN93" s="2">
        <v>3135</v>
      </c>
      <c r="AO93" s="2">
        <f t="shared" si="82"/>
        <v>100000000</v>
      </c>
      <c r="AP93" s="3">
        <f t="shared" si="83"/>
        <v>3.1350000000000003E-5</v>
      </c>
      <c r="AQ93" s="3">
        <f t="shared" si="84"/>
        <v>31897926.634768739</v>
      </c>
      <c r="AR93" s="2"/>
      <c r="AT93">
        <v>100000000</v>
      </c>
      <c r="AU93">
        <v>100000000</v>
      </c>
      <c r="AV93">
        <v>4</v>
      </c>
      <c r="AW93" s="2">
        <f t="shared" si="68"/>
        <v>3129.2</v>
      </c>
      <c r="AX93" s="2">
        <f t="shared" si="85"/>
        <v>100000000</v>
      </c>
      <c r="AY93" s="3">
        <f t="shared" si="86"/>
        <v>3.1291999999999998E-5</v>
      </c>
      <c r="AZ93" s="3">
        <f t="shared" si="87"/>
        <v>31957883.09451022</v>
      </c>
      <c r="BC93">
        <v>100000000</v>
      </c>
      <c r="BD93">
        <v>100000000</v>
      </c>
      <c r="BE93">
        <v>4</v>
      </c>
      <c r="BF93" s="2">
        <f t="shared" si="69"/>
        <v>3135</v>
      </c>
      <c r="BG93" s="2">
        <f t="shared" si="88"/>
        <v>100000000</v>
      </c>
      <c r="BH93" s="3">
        <f t="shared" si="89"/>
        <v>3.1350000000000003E-5</v>
      </c>
      <c r="BI93" s="3">
        <f t="shared" si="90"/>
        <v>31897926.634768739</v>
      </c>
    </row>
    <row r="94" spans="1:61" x14ac:dyDescent="0.25">
      <c r="A94">
        <v>100000000</v>
      </c>
      <c r="B94">
        <v>100000000</v>
      </c>
      <c r="C94">
        <v>8</v>
      </c>
      <c r="D94" s="2">
        <v>3151</v>
      </c>
      <c r="E94" s="2">
        <f t="shared" si="70"/>
        <v>100000000</v>
      </c>
      <c r="F94" s="3">
        <f t="shared" si="71"/>
        <v>3.1510000000000002E-5</v>
      </c>
      <c r="G94" s="3">
        <f t="shared" si="72"/>
        <v>31735956.839098699</v>
      </c>
      <c r="J94">
        <v>100000000</v>
      </c>
      <c r="K94">
        <v>100000000</v>
      </c>
      <c r="L94">
        <v>8</v>
      </c>
      <c r="M94" s="2">
        <v>3136</v>
      </c>
      <c r="N94" s="2">
        <f t="shared" si="73"/>
        <v>100000000</v>
      </c>
      <c r="O94" s="3">
        <f t="shared" si="74"/>
        <v>3.1359999999999998E-5</v>
      </c>
      <c r="P94" s="3">
        <f t="shared" si="75"/>
        <v>31887755.102040816</v>
      </c>
      <c r="Q94" s="2"/>
      <c r="S94">
        <v>100000000</v>
      </c>
      <c r="T94">
        <v>100000000</v>
      </c>
      <c r="U94">
        <v>8</v>
      </c>
      <c r="V94" s="2">
        <v>3120</v>
      </c>
      <c r="W94" s="2">
        <f t="shared" si="76"/>
        <v>100000000</v>
      </c>
      <c r="X94" s="3">
        <f t="shared" si="77"/>
        <v>3.1199999999999999E-5</v>
      </c>
      <c r="Y94" s="3">
        <f t="shared" si="78"/>
        <v>32051282.051282052</v>
      </c>
      <c r="AA94" s="2"/>
      <c r="AB94">
        <v>100000000</v>
      </c>
      <c r="AC94">
        <v>100000000</v>
      </c>
      <c r="AD94">
        <v>8</v>
      </c>
      <c r="AE94" s="2">
        <v>3136</v>
      </c>
      <c r="AF94" s="2">
        <f t="shared" si="79"/>
        <v>100000000</v>
      </c>
      <c r="AG94" s="3">
        <f t="shared" si="80"/>
        <v>3.1359999999999998E-5</v>
      </c>
      <c r="AH94" s="3">
        <f t="shared" si="81"/>
        <v>31887755.102040816</v>
      </c>
      <c r="AK94">
        <v>100000000</v>
      </c>
      <c r="AL94">
        <v>100000000</v>
      </c>
      <c r="AM94">
        <v>8</v>
      </c>
      <c r="AN94" s="2">
        <v>3151</v>
      </c>
      <c r="AO94" s="2">
        <f t="shared" si="82"/>
        <v>100000000</v>
      </c>
      <c r="AP94" s="3">
        <f t="shared" si="83"/>
        <v>3.1510000000000002E-5</v>
      </c>
      <c r="AQ94" s="3">
        <f t="shared" si="84"/>
        <v>31735956.839098699</v>
      </c>
      <c r="AR94" s="2"/>
      <c r="AT94">
        <v>100000000</v>
      </c>
      <c r="AU94">
        <v>100000000</v>
      </c>
      <c r="AV94">
        <v>8</v>
      </c>
      <c r="AW94" s="2">
        <f t="shared" si="68"/>
        <v>3138.8</v>
      </c>
      <c r="AX94" s="2">
        <f t="shared" si="85"/>
        <v>100000000</v>
      </c>
      <c r="AY94" s="3">
        <f t="shared" si="86"/>
        <v>3.1388000000000005E-5</v>
      </c>
      <c r="AZ94" s="3">
        <f t="shared" si="87"/>
        <v>31859741.186712217</v>
      </c>
      <c r="BC94">
        <v>100000000</v>
      </c>
      <c r="BD94">
        <v>100000000</v>
      </c>
      <c r="BE94">
        <v>8</v>
      </c>
      <c r="BF94" s="2">
        <f t="shared" si="69"/>
        <v>3136</v>
      </c>
      <c r="BG94" s="2">
        <f t="shared" si="88"/>
        <v>100000000</v>
      </c>
      <c r="BH94" s="3">
        <f t="shared" si="89"/>
        <v>3.1359999999999998E-5</v>
      </c>
      <c r="BI94" s="3">
        <f t="shared" si="90"/>
        <v>31887755.102040816</v>
      </c>
    </row>
    <row r="95" spans="1:61" x14ac:dyDescent="0.25">
      <c r="A95">
        <v>10000000000</v>
      </c>
      <c r="B95">
        <v>1000000</v>
      </c>
      <c r="C95">
        <v>2</v>
      </c>
      <c r="D95" s="2">
        <v>60622</v>
      </c>
      <c r="E95" s="2">
        <f t="shared" si="70"/>
        <v>10000000</v>
      </c>
      <c r="F95" s="3">
        <f t="shared" si="71"/>
        <v>6.0622000000000002E-3</v>
      </c>
      <c r="G95" s="3">
        <f t="shared" si="72"/>
        <v>164956.61640988418</v>
      </c>
      <c r="J95">
        <v>10000000000</v>
      </c>
      <c r="K95">
        <v>1000000</v>
      </c>
      <c r="L95">
        <v>2</v>
      </c>
      <c r="M95" s="2">
        <v>57643</v>
      </c>
      <c r="N95" s="2">
        <f t="shared" si="73"/>
        <v>10000000</v>
      </c>
      <c r="O95" s="3">
        <f t="shared" si="74"/>
        <v>5.7643E-3</v>
      </c>
      <c r="P95" s="3">
        <f t="shared" si="75"/>
        <v>173481.60227607863</v>
      </c>
      <c r="Q95" s="2"/>
      <c r="S95">
        <v>10000000000</v>
      </c>
      <c r="T95">
        <v>1000000</v>
      </c>
      <c r="U95">
        <v>2</v>
      </c>
      <c r="V95" s="2">
        <v>62354</v>
      </c>
      <c r="W95" s="2">
        <f t="shared" si="76"/>
        <v>10000000</v>
      </c>
      <c r="X95" s="3">
        <f t="shared" si="77"/>
        <v>6.2354000000000003E-3</v>
      </c>
      <c r="Y95" s="3">
        <f t="shared" si="78"/>
        <v>160374.63514770506</v>
      </c>
      <c r="AA95" s="2"/>
      <c r="AB95">
        <v>10000000000</v>
      </c>
      <c r="AC95">
        <v>1000000</v>
      </c>
      <c r="AD95">
        <v>2</v>
      </c>
      <c r="AE95" s="2">
        <v>59889</v>
      </c>
      <c r="AF95" s="2">
        <f t="shared" si="79"/>
        <v>10000000</v>
      </c>
      <c r="AG95" s="3">
        <f t="shared" si="80"/>
        <v>5.9889000000000001E-3</v>
      </c>
      <c r="AH95" s="3">
        <f t="shared" si="81"/>
        <v>166975.57147389339</v>
      </c>
      <c r="AK95">
        <v>10000000000</v>
      </c>
      <c r="AL95">
        <v>1000000</v>
      </c>
      <c r="AM95">
        <v>2</v>
      </c>
      <c r="AN95" s="2">
        <v>59374</v>
      </c>
      <c r="AO95" s="2">
        <f t="shared" si="82"/>
        <v>10000000</v>
      </c>
      <c r="AP95" s="3">
        <f t="shared" si="83"/>
        <v>5.9373999999999998E-3</v>
      </c>
      <c r="AQ95" s="3">
        <f t="shared" si="84"/>
        <v>168423.88924445043</v>
      </c>
      <c r="AR95" s="2"/>
      <c r="AT95">
        <v>10000000000</v>
      </c>
      <c r="AU95">
        <v>1000000</v>
      </c>
      <c r="AV95">
        <v>2</v>
      </c>
      <c r="AW95" s="2">
        <f t="shared" si="68"/>
        <v>59976.4</v>
      </c>
      <c r="AX95" s="2">
        <f t="shared" si="85"/>
        <v>10000000</v>
      </c>
      <c r="AY95" s="3">
        <f t="shared" si="86"/>
        <v>5.9976400000000003E-3</v>
      </c>
      <c r="AZ95" s="3">
        <f t="shared" si="87"/>
        <v>166842.46291040233</v>
      </c>
      <c r="BC95">
        <v>10000000000</v>
      </c>
      <c r="BD95">
        <v>1000000</v>
      </c>
      <c r="BE95">
        <v>2</v>
      </c>
      <c r="BF95" s="2">
        <f t="shared" si="69"/>
        <v>59889</v>
      </c>
      <c r="BG95" s="2">
        <f t="shared" si="88"/>
        <v>10000000</v>
      </c>
      <c r="BH95" s="3">
        <f t="shared" si="89"/>
        <v>5.9889000000000001E-3</v>
      </c>
      <c r="BI95" s="3">
        <f t="shared" si="90"/>
        <v>166975.57147389339</v>
      </c>
    </row>
    <row r="96" spans="1:61" x14ac:dyDescent="0.25">
      <c r="A96">
        <v>10000000000</v>
      </c>
      <c r="B96">
        <v>1000000</v>
      </c>
      <c r="C96">
        <v>4</v>
      </c>
      <c r="D96" s="2">
        <v>59311</v>
      </c>
      <c r="E96" s="2">
        <f t="shared" si="70"/>
        <v>10000000</v>
      </c>
      <c r="F96" s="3">
        <f t="shared" si="71"/>
        <v>5.9310999999999999E-3</v>
      </c>
      <c r="G96" s="3">
        <f t="shared" si="72"/>
        <v>168602.78869012493</v>
      </c>
      <c r="J96">
        <v>10000000000</v>
      </c>
      <c r="K96">
        <v>1000000</v>
      </c>
      <c r="L96">
        <v>4</v>
      </c>
      <c r="M96" s="2">
        <v>57642</v>
      </c>
      <c r="N96" s="2">
        <f t="shared" si="73"/>
        <v>10000000</v>
      </c>
      <c r="O96" s="3">
        <f t="shared" si="74"/>
        <v>5.7641999999999997E-3</v>
      </c>
      <c r="P96" s="3">
        <f t="shared" si="75"/>
        <v>173484.61191492312</v>
      </c>
      <c r="Q96" s="2"/>
      <c r="S96">
        <v>10000000000</v>
      </c>
      <c r="T96">
        <v>1000000</v>
      </c>
      <c r="U96">
        <v>4</v>
      </c>
      <c r="V96" s="2">
        <v>57230</v>
      </c>
      <c r="W96" s="2">
        <f t="shared" si="76"/>
        <v>10000000</v>
      </c>
      <c r="X96" s="3">
        <f t="shared" si="77"/>
        <v>5.7229999999999998E-3</v>
      </c>
      <c r="Y96" s="3">
        <f t="shared" si="78"/>
        <v>174733.53136466889</v>
      </c>
      <c r="AA96" s="2"/>
      <c r="AB96">
        <v>10000000000</v>
      </c>
      <c r="AC96">
        <v>1000000</v>
      </c>
      <c r="AD96">
        <v>4</v>
      </c>
      <c r="AE96" s="2">
        <v>56022</v>
      </c>
      <c r="AF96" s="2">
        <f t="shared" si="79"/>
        <v>10000000</v>
      </c>
      <c r="AG96" s="3">
        <f t="shared" si="80"/>
        <v>5.6021999999999999E-3</v>
      </c>
      <c r="AH96" s="3">
        <f t="shared" si="81"/>
        <v>178501.30305951234</v>
      </c>
      <c r="AK96">
        <v>10000000000</v>
      </c>
      <c r="AL96">
        <v>1000000</v>
      </c>
      <c r="AM96">
        <v>4</v>
      </c>
      <c r="AN96" s="2">
        <v>56122</v>
      </c>
      <c r="AO96" s="2">
        <f t="shared" si="82"/>
        <v>10000000</v>
      </c>
      <c r="AP96" s="3">
        <f t="shared" si="83"/>
        <v>5.6122000000000003E-3</v>
      </c>
      <c r="AQ96" s="3">
        <f t="shared" si="84"/>
        <v>178183.24364776738</v>
      </c>
      <c r="AR96" s="2"/>
      <c r="AT96">
        <v>10000000000</v>
      </c>
      <c r="AU96">
        <v>1000000</v>
      </c>
      <c r="AV96">
        <v>4</v>
      </c>
      <c r="AW96" s="2">
        <f t="shared" si="68"/>
        <v>57265.4</v>
      </c>
      <c r="AX96" s="2">
        <f t="shared" si="85"/>
        <v>10000000</v>
      </c>
      <c r="AY96" s="3">
        <f t="shared" si="86"/>
        <v>5.7265400000000004E-3</v>
      </c>
      <c r="AZ96" s="3">
        <f t="shared" si="87"/>
        <v>174701.09573539931</v>
      </c>
      <c r="BC96">
        <v>10000000000</v>
      </c>
      <c r="BD96">
        <v>1000000</v>
      </c>
      <c r="BE96">
        <v>4</v>
      </c>
      <c r="BF96" s="2">
        <f t="shared" si="69"/>
        <v>57230</v>
      </c>
      <c r="BG96" s="2">
        <f t="shared" si="88"/>
        <v>10000000</v>
      </c>
      <c r="BH96" s="3">
        <f t="shared" si="89"/>
        <v>5.7229999999999998E-3</v>
      </c>
      <c r="BI96" s="3">
        <f t="shared" si="90"/>
        <v>174733.53136466889</v>
      </c>
    </row>
    <row r="97" spans="1:61" x14ac:dyDescent="0.25">
      <c r="A97">
        <v>10000000000</v>
      </c>
      <c r="B97">
        <v>1000000</v>
      </c>
      <c r="C97">
        <v>8</v>
      </c>
      <c r="D97" s="2">
        <v>55450</v>
      </c>
      <c r="E97" s="2">
        <f t="shared" si="70"/>
        <v>10000000</v>
      </c>
      <c r="F97" s="3">
        <f t="shared" si="71"/>
        <v>5.5449999999999996E-3</v>
      </c>
      <c r="G97" s="3">
        <f t="shared" si="72"/>
        <v>180342.65103697023</v>
      </c>
      <c r="J97">
        <v>10000000000</v>
      </c>
      <c r="K97">
        <v>1000000</v>
      </c>
      <c r="L97">
        <v>8</v>
      </c>
      <c r="M97" s="2">
        <v>53662</v>
      </c>
      <c r="N97" s="2">
        <f t="shared" si="73"/>
        <v>10000000</v>
      </c>
      <c r="O97" s="3">
        <f t="shared" si="74"/>
        <v>5.3661999999999998E-3</v>
      </c>
      <c r="P97" s="3">
        <f t="shared" si="75"/>
        <v>186351.60821437891</v>
      </c>
      <c r="Q97" s="2"/>
      <c r="S97">
        <v>10000000000</v>
      </c>
      <c r="T97">
        <v>1000000</v>
      </c>
      <c r="U97">
        <v>8</v>
      </c>
      <c r="V97" s="2">
        <v>53140</v>
      </c>
      <c r="W97" s="2">
        <f t="shared" si="76"/>
        <v>10000000</v>
      </c>
      <c r="X97" s="3">
        <f t="shared" si="77"/>
        <v>5.3140000000000001E-3</v>
      </c>
      <c r="Y97" s="3">
        <f t="shared" si="78"/>
        <v>188182.1603312006</v>
      </c>
      <c r="AA97" s="2"/>
      <c r="AB97">
        <v>10000000000</v>
      </c>
      <c r="AC97">
        <v>1000000</v>
      </c>
      <c r="AD97">
        <v>8</v>
      </c>
      <c r="AE97" s="2">
        <v>55988</v>
      </c>
      <c r="AF97" s="2">
        <f t="shared" si="79"/>
        <v>10000000</v>
      </c>
      <c r="AG97" s="3">
        <f t="shared" si="80"/>
        <v>5.5988000000000001E-3</v>
      </c>
      <c r="AH97" s="3">
        <f t="shared" si="81"/>
        <v>178609.70207901692</v>
      </c>
      <c r="AK97">
        <v>10000000000</v>
      </c>
      <c r="AL97">
        <v>1000000</v>
      </c>
      <c r="AM97">
        <v>8</v>
      </c>
      <c r="AN97" s="2">
        <v>55286</v>
      </c>
      <c r="AO97" s="2">
        <f t="shared" si="82"/>
        <v>10000000</v>
      </c>
      <c r="AP97" s="3">
        <f t="shared" si="83"/>
        <v>5.5285999999999998E-3</v>
      </c>
      <c r="AQ97" s="3">
        <f t="shared" si="84"/>
        <v>180877.61820352351</v>
      </c>
      <c r="AR97" s="2"/>
      <c r="AT97">
        <v>10000000000</v>
      </c>
      <c r="AU97">
        <v>1000000</v>
      </c>
      <c r="AV97">
        <v>8</v>
      </c>
      <c r="AW97" s="2">
        <f t="shared" si="68"/>
        <v>54705.2</v>
      </c>
      <c r="AX97" s="2">
        <f t="shared" si="85"/>
        <v>10000000</v>
      </c>
      <c r="AY97" s="3">
        <f t="shared" si="86"/>
        <v>5.4705199999999995E-3</v>
      </c>
      <c r="AZ97" s="3">
        <f t="shared" si="87"/>
        <v>182872.74797301803</v>
      </c>
      <c r="BC97">
        <v>10000000000</v>
      </c>
      <c r="BD97">
        <v>1000000</v>
      </c>
      <c r="BE97">
        <v>8</v>
      </c>
      <c r="BF97" s="2">
        <f t="shared" si="69"/>
        <v>55286</v>
      </c>
      <c r="BG97" s="2">
        <f t="shared" si="88"/>
        <v>10000000</v>
      </c>
      <c r="BH97" s="3">
        <f t="shared" si="89"/>
        <v>5.5285999999999998E-3</v>
      </c>
      <c r="BI97" s="3">
        <f t="shared" si="90"/>
        <v>180877.61820352351</v>
      </c>
    </row>
    <row r="98" spans="1:61" x14ac:dyDescent="0.25">
      <c r="A98">
        <v>10000000000</v>
      </c>
      <c r="B98">
        <v>10000000</v>
      </c>
      <c r="C98">
        <v>2</v>
      </c>
      <c r="D98" s="2">
        <v>616654</v>
      </c>
      <c r="E98" s="2">
        <f t="shared" si="70"/>
        <v>100000000</v>
      </c>
      <c r="F98" s="3">
        <f t="shared" si="71"/>
        <v>6.1665399999999999E-3</v>
      </c>
      <c r="G98" s="3">
        <f t="shared" si="72"/>
        <v>162165.49312904806</v>
      </c>
      <c r="J98">
        <v>10000000000</v>
      </c>
      <c r="K98">
        <v>10000000</v>
      </c>
      <c r="L98">
        <v>2</v>
      </c>
      <c r="M98" s="2">
        <v>621209</v>
      </c>
      <c r="N98" s="2">
        <f t="shared" si="73"/>
        <v>100000000</v>
      </c>
      <c r="O98" s="3">
        <f t="shared" si="74"/>
        <v>6.21209E-3</v>
      </c>
      <c r="P98" s="3">
        <f t="shared" si="75"/>
        <v>160976.4185644445</v>
      </c>
      <c r="Q98" s="2"/>
      <c r="S98">
        <v>10000000000</v>
      </c>
      <c r="T98">
        <v>10000000</v>
      </c>
      <c r="U98">
        <v>2</v>
      </c>
      <c r="V98" s="2">
        <v>629836</v>
      </c>
      <c r="W98" s="2">
        <f t="shared" si="76"/>
        <v>100000000</v>
      </c>
      <c r="X98" s="3">
        <f t="shared" si="77"/>
        <v>6.2983600000000002E-3</v>
      </c>
      <c r="Y98" s="3">
        <f t="shared" si="78"/>
        <v>158771.48972113375</v>
      </c>
      <c r="AA98" s="2"/>
      <c r="AB98">
        <v>10000000000</v>
      </c>
      <c r="AC98">
        <v>10000000</v>
      </c>
      <c r="AD98">
        <v>2</v>
      </c>
      <c r="AE98" s="2">
        <v>619056</v>
      </c>
      <c r="AF98" s="2">
        <f t="shared" si="79"/>
        <v>100000000</v>
      </c>
      <c r="AG98" s="3">
        <f t="shared" si="80"/>
        <v>6.1905600000000003E-3</v>
      </c>
      <c r="AH98" s="3">
        <f t="shared" si="81"/>
        <v>161536.274585821</v>
      </c>
      <c r="AK98">
        <v>10000000000</v>
      </c>
      <c r="AL98">
        <v>10000000</v>
      </c>
      <c r="AM98">
        <v>2</v>
      </c>
      <c r="AN98" s="2">
        <v>636591</v>
      </c>
      <c r="AO98" s="2">
        <f t="shared" si="82"/>
        <v>100000000</v>
      </c>
      <c r="AP98" s="3">
        <f t="shared" si="83"/>
        <v>6.3659099999999998E-3</v>
      </c>
      <c r="AQ98" s="3">
        <f t="shared" si="84"/>
        <v>157086.73229750342</v>
      </c>
      <c r="AR98" s="2"/>
      <c r="AT98">
        <v>10000000000</v>
      </c>
      <c r="AU98">
        <v>10000000</v>
      </c>
      <c r="AV98">
        <v>2</v>
      </c>
      <c r="AW98" s="2">
        <f t="shared" si="68"/>
        <v>624669.19999999995</v>
      </c>
      <c r="AX98" s="2">
        <f t="shared" si="85"/>
        <v>100000000</v>
      </c>
      <c r="AY98" s="3">
        <f t="shared" si="86"/>
        <v>6.2466919999999999E-3</v>
      </c>
      <c r="AZ98" s="3">
        <f t="shared" si="87"/>
        <v>160107.28165959014</v>
      </c>
      <c r="BC98">
        <v>10000000000</v>
      </c>
      <c r="BD98">
        <v>10000000</v>
      </c>
      <c r="BE98">
        <v>2</v>
      </c>
      <c r="BF98" s="2">
        <f t="shared" si="69"/>
        <v>621209</v>
      </c>
      <c r="BG98" s="2">
        <f t="shared" si="88"/>
        <v>100000000</v>
      </c>
      <c r="BH98" s="3">
        <f t="shared" si="89"/>
        <v>6.21209E-3</v>
      </c>
      <c r="BI98" s="3">
        <f t="shared" si="90"/>
        <v>160976.4185644445</v>
      </c>
    </row>
    <row r="99" spans="1:61" x14ac:dyDescent="0.25">
      <c r="A99">
        <v>10000000000</v>
      </c>
      <c r="B99">
        <v>10000000</v>
      </c>
      <c r="C99">
        <v>4</v>
      </c>
      <c r="D99" s="2">
        <v>651083</v>
      </c>
      <c r="E99" s="2">
        <f t="shared" si="70"/>
        <v>100000000</v>
      </c>
      <c r="F99" s="3">
        <f t="shared" si="71"/>
        <v>6.5108299999999996E-3</v>
      </c>
      <c r="G99" s="3">
        <f t="shared" si="72"/>
        <v>153590.24886228022</v>
      </c>
      <c r="J99">
        <v>10000000000</v>
      </c>
      <c r="K99">
        <v>10000000</v>
      </c>
      <c r="L99">
        <v>4</v>
      </c>
      <c r="M99" s="2">
        <v>637339</v>
      </c>
      <c r="N99" s="2">
        <f t="shared" si="73"/>
        <v>100000000</v>
      </c>
      <c r="O99" s="3">
        <f t="shared" si="74"/>
        <v>6.3733899999999996E-3</v>
      </c>
      <c r="P99" s="3">
        <f t="shared" si="75"/>
        <v>156902.37063791795</v>
      </c>
      <c r="Q99" s="2"/>
      <c r="S99">
        <v>10000000000</v>
      </c>
      <c r="T99">
        <v>10000000</v>
      </c>
      <c r="U99">
        <v>4</v>
      </c>
      <c r="V99" s="2">
        <v>657541</v>
      </c>
      <c r="W99" s="2">
        <f t="shared" si="76"/>
        <v>100000000</v>
      </c>
      <c r="X99" s="3">
        <f t="shared" si="77"/>
        <v>6.5754100000000003E-3</v>
      </c>
      <c r="Y99" s="3">
        <f t="shared" si="78"/>
        <v>152081.77132680701</v>
      </c>
      <c r="AA99" s="2"/>
      <c r="AB99">
        <v>10000000000</v>
      </c>
      <c r="AC99">
        <v>10000000</v>
      </c>
      <c r="AD99">
        <v>4</v>
      </c>
      <c r="AE99" s="2">
        <v>665996</v>
      </c>
      <c r="AF99" s="2">
        <f t="shared" si="79"/>
        <v>100000000</v>
      </c>
      <c r="AG99" s="3">
        <f t="shared" si="80"/>
        <v>6.6599600000000004E-3</v>
      </c>
      <c r="AH99" s="3">
        <f t="shared" si="81"/>
        <v>150151.05195827002</v>
      </c>
      <c r="AK99">
        <v>10000000000</v>
      </c>
      <c r="AL99">
        <v>10000000</v>
      </c>
      <c r="AM99">
        <v>4</v>
      </c>
      <c r="AN99" s="2">
        <v>710285</v>
      </c>
      <c r="AO99" s="2">
        <f t="shared" si="82"/>
        <v>100000000</v>
      </c>
      <c r="AP99" s="3">
        <f t="shared" si="83"/>
        <v>7.10285E-3</v>
      </c>
      <c r="AQ99" s="3">
        <f t="shared" si="84"/>
        <v>140788.55670611095</v>
      </c>
      <c r="AR99" s="2"/>
      <c r="AT99">
        <v>10000000000</v>
      </c>
      <c r="AU99">
        <v>10000000</v>
      </c>
      <c r="AV99">
        <v>4</v>
      </c>
      <c r="AW99" s="2">
        <f t="shared" si="68"/>
        <v>664448.80000000005</v>
      </c>
      <c r="AX99" s="2">
        <f t="shared" si="85"/>
        <v>100000000</v>
      </c>
      <c r="AY99" s="3">
        <f t="shared" si="86"/>
        <v>6.6444880000000005E-3</v>
      </c>
      <c r="AZ99" s="3">
        <f t="shared" si="87"/>
        <v>150702.79989827721</v>
      </c>
      <c r="BC99">
        <v>10000000000</v>
      </c>
      <c r="BD99">
        <v>10000000</v>
      </c>
      <c r="BE99">
        <v>4</v>
      </c>
      <c r="BF99" s="2">
        <f t="shared" si="69"/>
        <v>657541</v>
      </c>
      <c r="BG99" s="2">
        <f t="shared" si="88"/>
        <v>100000000</v>
      </c>
      <c r="BH99" s="3">
        <f t="shared" si="89"/>
        <v>6.5754100000000003E-3</v>
      </c>
      <c r="BI99" s="3">
        <f t="shared" si="90"/>
        <v>152081.77132680701</v>
      </c>
    </row>
    <row r="100" spans="1:61" x14ac:dyDescent="0.25">
      <c r="A100">
        <v>10000000000</v>
      </c>
      <c r="B100">
        <v>100000000</v>
      </c>
      <c r="C100">
        <v>2</v>
      </c>
      <c r="D100" s="2">
        <v>6230089</v>
      </c>
      <c r="E100" s="2">
        <f t="shared" si="70"/>
        <v>1000000000</v>
      </c>
      <c r="F100" s="3">
        <f t="shared" si="71"/>
        <v>6.2300890000000003E-3</v>
      </c>
      <c r="G100" s="3">
        <f t="shared" si="72"/>
        <v>160511.35064041623</v>
      </c>
      <c r="J100">
        <v>10000000000</v>
      </c>
      <c r="K100">
        <v>100000000</v>
      </c>
      <c r="L100">
        <v>2</v>
      </c>
      <c r="M100" s="2">
        <v>6077458</v>
      </c>
      <c r="N100" s="2">
        <f t="shared" si="73"/>
        <v>1000000000</v>
      </c>
      <c r="O100" s="3">
        <f t="shared" si="74"/>
        <v>6.077458E-3</v>
      </c>
      <c r="P100" s="3">
        <f t="shared" si="75"/>
        <v>164542.4781216094</v>
      </c>
      <c r="Q100" s="2"/>
      <c r="S100">
        <v>10000000000</v>
      </c>
      <c r="T100">
        <v>100000000</v>
      </c>
      <c r="U100">
        <v>2</v>
      </c>
      <c r="V100" s="2">
        <v>6233771</v>
      </c>
      <c r="W100" s="2">
        <f t="shared" si="76"/>
        <v>1000000000</v>
      </c>
      <c r="X100" s="3">
        <f t="shared" si="77"/>
        <v>6.2337709999999999E-3</v>
      </c>
      <c r="Y100" s="3">
        <f t="shared" si="78"/>
        <v>160416.54401485072</v>
      </c>
      <c r="AA100" s="2"/>
      <c r="AB100">
        <v>10000000000</v>
      </c>
      <c r="AC100">
        <v>100000000</v>
      </c>
      <c r="AD100">
        <v>2</v>
      </c>
      <c r="AE100" s="2">
        <v>6851450</v>
      </c>
      <c r="AF100" s="2">
        <f t="shared" si="79"/>
        <v>1000000000</v>
      </c>
      <c r="AG100" s="3">
        <f t="shared" si="80"/>
        <v>6.8514500000000002E-3</v>
      </c>
      <c r="AH100" s="3">
        <f t="shared" si="81"/>
        <v>145954.5059804859</v>
      </c>
      <c r="AK100">
        <v>10000000000</v>
      </c>
      <c r="AL100">
        <v>100000000</v>
      </c>
      <c r="AM100">
        <v>2</v>
      </c>
      <c r="AN100" s="2">
        <v>6320210</v>
      </c>
      <c r="AO100" s="2">
        <f t="shared" si="82"/>
        <v>1000000000</v>
      </c>
      <c r="AP100" s="3">
        <f t="shared" si="83"/>
        <v>6.3202099999999997E-3</v>
      </c>
      <c r="AQ100" s="3">
        <f t="shared" si="84"/>
        <v>158222.59070505569</v>
      </c>
      <c r="AR100" s="2"/>
      <c r="AT100">
        <v>10000000000</v>
      </c>
      <c r="AU100">
        <v>100000000</v>
      </c>
      <c r="AV100">
        <v>2</v>
      </c>
      <c r="AW100" s="2">
        <f t="shared" si="68"/>
        <v>6342595.5999999996</v>
      </c>
      <c r="AX100" s="2">
        <f t="shared" si="85"/>
        <v>1000000000</v>
      </c>
      <c r="AY100" s="3">
        <f t="shared" si="86"/>
        <v>6.3425955999999997E-3</v>
      </c>
      <c r="AZ100" s="3">
        <f t="shared" si="87"/>
        <v>157929.49389248359</v>
      </c>
      <c r="BC100">
        <v>10000000000</v>
      </c>
      <c r="BD100">
        <v>100000000</v>
      </c>
      <c r="BE100">
        <v>2</v>
      </c>
      <c r="BF100" s="2">
        <f t="shared" si="69"/>
        <v>6233771</v>
      </c>
      <c r="BG100" s="2">
        <f t="shared" si="88"/>
        <v>1000000000</v>
      </c>
      <c r="BH100" s="3">
        <f t="shared" si="89"/>
        <v>6.2337709999999999E-3</v>
      </c>
      <c r="BI100" s="3">
        <f t="shared" si="90"/>
        <v>160416.54401485072</v>
      </c>
    </row>
    <row r="112" spans="1:61" x14ac:dyDescent="0.25">
      <c r="A112" s="17" t="s">
        <v>22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21" spans="1:48" x14ac:dyDescent="0.25">
      <c r="A121" s="17" t="s">
        <v>1</v>
      </c>
      <c r="B121" s="17"/>
      <c r="C121" s="17"/>
      <c r="D121" s="17"/>
      <c r="E121" s="1"/>
      <c r="F121" s="1"/>
      <c r="G121" s="17" t="s">
        <v>2</v>
      </c>
      <c r="H121" s="17"/>
      <c r="I121" s="17"/>
      <c r="J121" s="17"/>
      <c r="K121" s="1"/>
      <c r="L121" s="1"/>
      <c r="M121" s="17" t="s">
        <v>3</v>
      </c>
      <c r="N121" s="17"/>
      <c r="O121" s="17"/>
      <c r="P121" s="17"/>
      <c r="Q121" s="1"/>
      <c r="R121" s="1"/>
      <c r="S121" s="17" t="s">
        <v>4</v>
      </c>
      <c r="T121" s="17"/>
      <c r="U121" s="17"/>
      <c r="V121" s="17"/>
      <c r="W121" s="1"/>
      <c r="X121" s="1"/>
      <c r="Y121" s="17" t="s">
        <v>5</v>
      </c>
      <c r="Z121" s="17"/>
      <c r="AA121" s="17"/>
      <c r="AB121" s="17"/>
      <c r="AC121" s="1"/>
      <c r="AD121" s="1"/>
      <c r="AE121" s="17" t="s">
        <v>6</v>
      </c>
      <c r="AF121" s="17"/>
      <c r="AG121" s="17"/>
      <c r="AH121" s="17"/>
      <c r="AI121" s="1"/>
      <c r="AJ121" s="1"/>
      <c r="AK121" s="1" t="s">
        <v>27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t="s">
        <v>7</v>
      </c>
      <c r="B122" t="s">
        <v>9</v>
      </c>
      <c r="C122" t="s">
        <v>24</v>
      </c>
      <c r="D122" t="s">
        <v>80</v>
      </c>
      <c r="G122" t="s">
        <v>7</v>
      </c>
      <c r="H122" t="s">
        <v>9</v>
      </c>
      <c r="I122" t="s">
        <v>24</v>
      </c>
      <c r="J122" t="s">
        <v>80</v>
      </c>
      <c r="M122" t="s">
        <v>7</v>
      </c>
      <c r="N122" t="s">
        <v>9</v>
      </c>
      <c r="O122" t="s">
        <v>24</v>
      </c>
      <c r="P122" t="s">
        <v>80</v>
      </c>
      <c r="S122" t="s">
        <v>7</v>
      </c>
      <c r="T122" t="s">
        <v>9</v>
      </c>
      <c r="U122" t="s">
        <v>24</v>
      </c>
      <c r="V122" t="s">
        <v>80</v>
      </c>
      <c r="Y122" t="s">
        <v>7</v>
      </c>
      <c r="Z122" t="s">
        <v>9</v>
      </c>
      <c r="AA122" t="s">
        <v>24</v>
      </c>
      <c r="AB122" t="s">
        <v>80</v>
      </c>
      <c r="AE122" t="s">
        <v>7</v>
      </c>
      <c r="AF122" t="s">
        <v>9</v>
      </c>
      <c r="AG122" t="s">
        <v>24</v>
      </c>
      <c r="AH122" t="s">
        <v>80</v>
      </c>
      <c r="AK122" t="s">
        <v>7</v>
      </c>
      <c r="AL122" t="s">
        <v>9</v>
      </c>
      <c r="AM122" t="s">
        <v>24</v>
      </c>
      <c r="AN122" t="s">
        <v>80</v>
      </c>
    </row>
    <row r="123" spans="1:48" x14ac:dyDescent="0.25">
      <c r="A123" t="s">
        <v>15</v>
      </c>
      <c r="B123" t="s">
        <v>18</v>
      </c>
      <c r="C123" t="s">
        <v>19</v>
      </c>
      <c r="D123" t="s">
        <v>19</v>
      </c>
      <c r="G123" t="s">
        <v>15</v>
      </c>
      <c r="H123" t="s">
        <v>18</v>
      </c>
      <c r="I123" t="s">
        <v>19</v>
      </c>
      <c r="J123" t="s">
        <v>19</v>
      </c>
      <c r="M123" t="s">
        <v>15</v>
      </c>
      <c r="N123" t="s">
        <v>18</v>
      </c>
      <c r="O123" t="s">
        <v>19</v>
      </c>
      <c r="P123" t="s">
        <v>19</v>
      </c>
      <c r="S123" t="s">
        <v>15</v>
      </c>
      <c r="T123" t="s">
        <v>18</v>
      </c>
      <c r="U123" t="s">
        <v>19</v>
      </c>
      <c r="V123" t="s">
        <v>19</v>
      </c>
      <c r="Y123" t="s">
        <v>15</v>
      </c>
      <c r="Z123" t="s">
        <v>18</v>
      </c>
      <c r="AA123" t="s">
        <v>19</v>
      </c>
      <c r="AB123" t="s">
        <v>19</v>
      </c>
      <c r="AE123" t="s">
        <v>15</v>
      </c>
      <c r="AF123" t="s">
        <v>18</v>
      </c>
      <c r="AG123" t="s">
        <v>19</v>
      </c>
      <c r="AH123" t="s">
        <v>19</v>
      </c>
      <c r="AK123" t="s">
        <v>15</v>
      </c>
      <c r="AL123" t="s">
        <v>18</v>
      </c>
      <c r="AM123" t="s">
        <v>71</v>
      </c>
      <c r="AN123" t="s">
        <v>71</v>
      </c>
    </row>
    <row r="124" spans="1:48" x14ac:dyDescent="0.25">
      <c r="A124">
        <v>10000</v>
      </c>
      <c r="B124">
        <v>0</v>
      </c>
      <c r="C124">
        <f>B124/A124</f>
        <v>0</v>
      </c>
      <c r="D124" t="e">
        <f>(A124/B124)*1000</f>
        <v>#DIV/0!</v>
      </c>
      <c r="G124">
        <v>10000</v>
      </c>
      <c r="H124">
        <v>0</v>
      </c>
      <c r="I124">
        <f>H124/G124</f>
        <v>0</v>
      </c>
      <c r="J124" t="e">
        <f>(G124/H124)*1000</f>
        <v>#DIV/0!</v>
      </c>
      <c r="M124">
        <v>10000</v>
      </c>
      <c r="N124">
        <v>0</v>
      </c>
      <c r="O124">
        <f>N124/M124</f>
        <v>0</v>
      </c>
      <c r="P124" t="e">
        <f>(M124/N124)*1000</f>
        <v>#DIV/0!</v>
      </c>
      <c r="S124">
        <v>10000</v>
      </c>
      <c r="T124">
        <v>0</v>
      </c>
      <c r="U124">
        <f>T124/S124</f>
        <v>0</v>
      </c>
      <c r="V124" t="e">
        <f>(S124/T124)*1000</f>
        <v>#DIV/0!</v>
      </c>
      <c r="Y124">
        <v>10000</v>
      </c>
      <c r="Z124">
        <v>0</v>
      </c>
      <c r="AA124">
        <f>Z124/Y124</f>
        <v>0</v>
      </c>
      <c r="AB124" t="e">
        <f>(Y124/Z124)*1000</f>
        <v>#DIV/0!</v>
      </c>
      <c r="AE124">
        <v>10000</v>
      </c>
      <c r="AF124">
        <f>AVERAGE(Z124,T124,N124,H124,B124)</f>
        <v>0</v>
      </c>
      <c r="AG124">
        <f>AF124/AE124</f>
        <v>0</v>
      </c>
      <c r="AH124" t="e">
        <f>AVERAGE(D124,J124,P124,V124,AB124)</f>
        <v>#DIV/0!</v>
      </c>
      <c r="AK124">
        <v>10000</v>
      </c>
      <c r="AL124">
        <f>MEDIAN(Z124,T124,N124,H124,B124)</f>
        <v>0</v>
      </c>
      <c r="AM124">
        <f>MEDIAN(C124,I124,O124,U124,AA124)</f>
        <v>0</v>
      </c>
      <c r="AN124" t="e">
        <f>MEDIAN(D124,J124,P124,V124,AB124)</f>
        <v>#DIV/0!</v>
      </c>
    </row>
    <row r="125" spans="1:48" x14ac:dyDescent="0.25">
      <c r="A125">
        <v>100000</v>
      </c>
      <c r="B125">
        <v>0</v>
      </c>
      <c r="C125">
        <f>B125/A125</f>
        <v>0</v>
      </c>
      <c r="D125" t="e">
        <f t="shared" ref="D125:D128" si="91">(A125/B125)*1000</f>
        <v>#DIV/0!</v>
      </c>
      <c r="G125">
        <v>100000</v>
      </c>
      <c r="H125">
        <v>0</v>
      </c>
      <c r="I125">
        <f>H125/G125</f>
        <v>0</v>
      </c>
      <c r="J125" t="e">
        <f t="shared" ref="J125:J128" si="92">(G125/H125)*1000</f>
        <v>#DIV/0!</v>
      </c>
      <c r="M125">
        <v>100000</v>
      </c>
      <c r="N125">
        <v>0</v>
      </c>
      <c r="O125">
        <f>N125/M125</f>
        <v>0</v>
      </c>
      <c r="P125" t="e">
        <f t="shared" ref="P125:P128" si="93">(M125/N125)*1000</f>
        <v>#DIV/0!</v>
      </c>
      <c r="S125">
        <v>100000</v>
      </c>
      <c r="T125">
        <v>0</v>
      </c>
      <c r="U125">
        <f>T125/S125</f>
        <v>0</v>
      </c>
      <c r="V125" t="e">
        <f t="shared" ref="V125:V128" si="94">(S125/T125)*1000</f>
        <v>#DIV/0!</v>
      </c>
      <c r="Y125">
        <v>100000</v>
      </c>
      <c r="Z125">
        <v>3</v>
      </c>
      <c r="AA125">
        <f>Z125/Y125</f>
        <v>3.0000000000000001E-5</v>
      </c>
      <c r="AB125">
        <f t="shared" ref="AB125:AB128" si="95">(Y125/Z125)*1000</f>
        <v>33333333.333333336</v>
      </c>
      <c r="AE125">
        <v>100000</v>
      </c>
      <c r="AF125">
        <f>AVERAGE(Z125,T125,N125,H125,B125)</f>
        <v>0.6</v>
      </c>
      <c r="AG125">
        <f t="shared" ref="AG125:AG128" si="96">AF125/AE125</f>
        <v>6.0000000000000002E-6</v>
      </c>
      <c r="AH125" t="e">
        <f t="shared" ref="AH125:AH128" si="97">AVERAGE(D125,J125,P125,V125,AB125)</f>
        <v>#DIV/0!</v>
      </c>
      <c r="AK125">
        <v>100000</v>
      </c>
      <c r="AL125">
        <f>MEDIAN(Z125,T125,N125,H125,B125)</f>
        <v>0</v>
      </c>
      <c r="AM125">
        <f>MEDIAN(C125,I125,O125,U125,AA125)</f>
        <v>0</v>
      </c>
      <c r="AN125" t="e">
        <f t="shared" ref="AN125:AN128" si="98">MEDIAN(D125,J125,P125,V125,AB125)</f>
        <v>#DIV/0!</v>
      </c>
    </row>
    <row r="126" spans="1:48" x14ac:dyDescent="0.25">
      <c r="A126">
        <v>1000000</v>
      </c>
      <c r="B126">
        <v>16</v>
      </c>
      <c r="C126">
        <f>B126/A126</f>
        <v>1.5999999999999999E-5</v>
      </c>
      <c r="D126">
        <f t="shared" si="91"/>
        <v>62500000</v>
      </c>
      <c r="G126">
        <v>1000000</v>
      </c>
      <c r="H126">
        <v>16</v>
      </c>
      <c r="I126">
        <f>H126/G126</f>
        <v>1.5999999999999999E-5</v>
      </c>
      <c r="J126">
        <f t="shared" si="92"/>
        <v>62500000</v>
      </c>
      <c r="M126">
        <v>1000000</v>
      </c>
      <c r="N126">
        <v>15</v>
      </c>
      <c r="O126">
        <f>N126/M126</f>
        <v>1.5E-5</v>
      </c>
      <c r="P126">
        <f t="shared" si="93"/>
        <v>66666666.666666672</v>
      </c>
      <c r="S126">
        <v>1000000</v>
      </c>
      <c r="T126">
        <v>0</v>
      </c>
      <c r="U126">
        <f>T126/S126</f>
        <v>0</v>
      </c>
      <c r="V126" t="e">
        <f t="shared" si="94"/>
        <v>#DIV/0!</v>
      </c>
      <c r="Y126">
        <v>1000000</v>
      </c>
      <c r="Z126">
        <v>0</v>
      </c>
      <c r="AA126">
        <f>Z126/Y126</f>
        <v>0</v>
      </c>
      <c r="AB126" t="e">
        <f t="shared" si="95"/>
        <v>#DIV/0!</v>
      </c>
      <c r="AE126">
        <v>1000000</v>
      </c>
      <c r="AF126">
        <f>AVERAGE(Z126,T126,N126,H126,B126)</f>
        <v>9.4</v>
      </c>
      <c r="AG126">
        <f t="shared" si="96"/>
        <v>9.3999999999999998E-6</v>
      </c>
      <c r="AH126" t="e">
        <f t="shared" si="97"/>
        <v>#DIV/0!</v>
      </c>
      <c r="AK126">
        <v>1000000</v>
      </c>
      <c r="AL126">
        <f>MEDIAN(Z126,T126,N126,H126,B126)</f>
        <v>15</v>
      </c>
      <c r="AM126">
        <f>MEDIAN(C126,I126,O126,U126,AA126)</f>
        <v>1.5E-5</v>
      </c>
      <c r="AN126" t="e">
        <f t="shared" si="98"/>
        <v>#DIV/0!</v>
      </c>
    </row>
    <row r="127" spans="1:48" x14ac:dyDescent="0.25">
      <c r="A127">
        <v>10000000</v>
      </c>
      <c r="B127">
        <v>78</v>
      </c>
      <c r="C127">
        <f>B127/A127</f>
        <v>7.7999999999999999E-6</v>
      </c>
      <c r="D127">
        <f t="shared" si="91"/>
        <v>128205128.20512821</v>
      </c>
      <c r="G127">
        <v>10000000</v>
      </c>
      <c r="H127">
        <v>78</v>
      </c>
      <c r="I127">
        <f>H127/G127</f>
        <v>7.7999999999999999E-6</v>
      </c>
      <c r="J127">
        <f t="shared" si="92"/>
        <v>128205128.20512821</v>
      </c>
      <c r="M127">
        <v>10000000</v>
      </c>
      <c r="N127">
        <v>62</v>
      </c>
      <c r="O127">
        <f>N127/M127</f>
        <v>6.1999999999999999E-6</v>
      </c>
      <c r="P127">
        <f t="shared" si="93"/>
        <v>161290322.58064514</v>
      </c>
      <c r="S127">
        <v>10000000</v>
      </c>
      <c r="T127">
        <v>78</v>
      </c>
      <c r="U127">
        <f>T127/S127</f>
        <v>7.7999999999999999E-6</v>
      </c>
      <c r="V127">
        <f t="shared" si="94"/>
        <v>128205128.20512821</v>
      </c>
      <c r="Y127">
        <v>10000000</v>
      </c>
      <c r="Z127">
        <v>78</v>
      </c>
      <c r="AA127">
        <f>Z127/Y127</f>
        <v>7.7999999999999999E-6</v>
      </c>
      <c r="AB127">
        <f t="shared" si="95"/>
        <v>128205128.20512821</v>
      </c>
      <c r="AE127">
        <v>10000000</v>
      </c>
      <c r="AF127">
        <f>AVERAGE(Z127,T127,N127,H127,B127)</f>
        <v>74.8</v>
      </c>
      <c r="AG127">
        <f t="shared" si="96"/>
        <v>7.4799999999999995E-6</v>
      </c>
      <c r="AH127">
        <f t="shared" si="97"/>
        <v>134822167.08023161</v>
      </c>
      <c r="AK127">
        <v>10000000</v>
      </c>
      <c r="AL127">
        <f>MEDIAN(Z127,T127,N127,H127,B127)</f>
        <v>78</v>
      </c>
      <c r="AM127">
        <f>MEDIAN(C127,I127,O127,U127,AA127)</f>
        <v>7.7999999999999999E-6</v>
      </c>
      <c r="AN127">
        <f t="shared" si="98"/>
        <v>128205128.20512821</v>
      </c>
    </row>
    <row r="128" spans="1:48" x14ac:dyDescent="0.25">
      <c r="A128">
        <v>100000000</v>
      </c>
      <c r="B128">
        <v>722</v>
      </c>
      <c r="C128">
        <f>B128/A128</f>
        <v>7.2200000000000003E-6</v>
      </c>
      <c r="D128">
        <f t="shared" si="91"/>
        <v>138504155.12465376</v>
      </c>
      <c r="G128">
        <v>100000000</v>
      </c>
      <c r="H128">
        <v>718</v>
      </c>
      <c r="I128">
        <f>H128/G128</f>
        <v>7.1799999999999999E-6</v>
      </c>
      <c r="J128">
        <f t="shared" si="92"/>
        <v>139275766.01671308</v>
      </c>
      <c r="M128">
        <v>100000000</v>
      </c>
      <c r="N128">
        <v>717</v>
      </c>
      <c r="O128">
        <f>N128/M128</f>
        <v>7.17E-6</v>
      </c>
      <c r="P128">
        <f t="shared" si="93"/>
        <v>139470013.9470014</v>
      </c>
      <c r="S128">
        <v>100000000</v>
      </c>
      <c r="T128">
        <v>717</v>
      </c>
      <c r="U128">
        <f>T128/S128</f>
        <v>7.17E-6</v>
      </c>
      <c r="V128">
        <f t="shared" si="94"/>
        <v>139470013.9470014</v>
      </c>
      <c r="Y128">
        <v>100000000</v>
      </c>
      <c r="Z128">
        <v>733</v>
      </c>
      <c r="AA128">
        <f>Z128/Y128</f>
        <v>7.3300000000000001E-6</v>
      </c>
      <c r="AB128">
        <f t="shared" si="95"/>
        <v>136425648.02182809</v>
      </c>
      <c r="AE128">
        <v>100000000</v>
      </c>
      <c r="AF128">
        <f>AVERAGE(Z128,T128,N128,H128,B128)</f>
        <v>721.4</v>
      </c>
      <c r="AG128">
        <f t="shared" si="96"/>
        <v>7.2139999999999999E-6</v>
      </c>
      <c r="AH128">
        <f t="shared" si="97"/>
        <v>138629119.41143954</v>
      </c>
      <c r="AK128">
        <v>100000000</v>
      </c>
      <c r="AL128">
        <f>MEDIAN(Z128,T128,N128,H128,B128)</f>
        <v>718</v>
      </c>
      <c r="AM128">
        <f>MEDIAN(C128,I128,O128,U128,AA128)</f>
        <v>7.1799999999999999E-6</v>
      </c>
      <c r="AN128">
        <f t="shared" si="98"/>
        <v>139275766.01671308</v>
      </c>
    </row>
  </sheetData>
  <mergeCells count="15">
    <mergeCell ref="A2:R2"/>
    <mergeCell ref="A112:P112"/>
    <mergeCell ref="AT4:AZ4"/>
    <mergeCell ref="BC4:BI4"/>
    <mergeCell ref="A121:D121"/>
    <mergeCell ref="G121:J121"/>
    <mergeCell ref="M121:P121"/>
    <mergeCell ref="S121:V121"/>
    <mergeCell ref="Y121:AB121"/>
    <mergeCell ref="AE121:AH121"/>
    <mergeCell ref="A4:G4"/>
    <mergeCell ref="J4:P4"/>
    <mergeCell ref="S4:Y4"/>
    <mergeCell ref="AB4:AH4"/>
    <mergeCell ref="AK4:A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8"/>
  <sheetViews>
    <sheetView topLeftCell="AT67" workbookViewId="0">
      <selection activeCell="BB93" sqref="BB93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19" bestFit="1" customWidth="1"/>
    <col min="4" max="4" width="15" bestFit="1" customWidth="1"/>
    <col min="5" max="5" width="19" bestFit="1" customWidth="1"/>
    <col min="6" max="6" width="14.85546875" bestFit="1" customWidth="1"/>
    <col min="7" max="7" width="12.140625" bestFit="1" customWidth="1"/>
    <col min="8" max="8" width="19" bestFit="1" customWidth="1"/>
    <col min="9" max="9" width="19.140625" bestFit="1" customWidth="1"/>
    <col min="10" max="10" width="15" bestFit="1" customWidth="1"/>
    <col min="11" max="11" width="12.140625" bestFit="1" customWidth="1"/>
    <col min="12" max="12" width="19.140625" bestFit="1" customWidth="1"/>
    <col min="13" max="13" width="19" bestFit="1" customWidth="1"/>
    <col min="14" max="14" width="14.85546875" bestFit="1" customWidth="1"/>
    <col min="15" max="15" width="19.140625" bestFit="1" customWidth="1"/>
    <col min="16" max="16" width="14.7109375" bestFit="1" customWidth="1"/>
    <col min="17" max="17" width="12.140625" bestFit="1" customWidth="1"/>
    <col min="18" max="19" width="19" bestFit="1" customWidth="1"/>
    <col min="20" max="20" width="12.140625" bestFit="1" customWidth="1"/>
    <col min="21" max="21" width="19.140625" bestFit="1" customWidth="1"/>
    <col min="22" max="22" width="15" bestFit="1" customWidth="1"/>
    <col min="23" max="23" width="19" bestFit="1" customWidth="1"/>
    <col min="24" max="24" width="11.85546875" bestFit="1" customWidth="1"/>
    <col min="25" max="25" width="12.140625" bestFit="1" customWidth="1"/>
    <col min="26" max="26" width="19" bestFit="1" customWidth="1"/>
    <col min="27" max="27" width="19.140625" bestFit="1" customWidth="1"/>
    <col min="28" max="28" width="15" bestFit="1" customWidth="1"/>
    <col min="29" max="29" width="19" bestFit="1" customWidth="1"/>
    <col min="30" max="30" width="14.7109375" bestFit="1" customWidth="1"/>
    <col min="31" max="31" width="11.85546875" bestFit="1" customWidth="1"/>
    <col min="32" max="32" width="12.140625" bestFit="1" customWidth="1"/>
    <col min="33" max="33" width="19.140625" bestFit="1" customWidth="1"/>
    <col min="34" max="34" width="15" bestFit="1" customWidth="1"/>
    <col min="35" max="35" width="11.85546875" bestFit="1" customWidth="1"/>
    <col min="36" max="36" width="12" bestFit="1" customWidth="1"/>
    <col min="37" max="37" width="19" bestFit="1" customWidth="1"/>
    <col min="38" max="38" width="14.85546875" bestFit="1" customWidth="1"/>
    <col min="39" max="40" width="19.140625" bestFit="1" customWidth="1"/>
    <col min="41" max="41" width="12" bestFit="1" customWidth="1"/>
    <col min="42" max="42" width="14.7109375" bestFit="1" customWidth="1"/>
    <col min="43" max="43" width="12" bestFit="1" customWidth="1"/>
    <col min="44" max="44" width="14.7109375" bestFit="1" customWidth="1"/>
    <col min="45" max="45" width="19" bestFit="1" customWidth="1"/>
    <col min="46" max="46" width="14.85546875" bestFit="1" customWidth="1"/>
    <col min="47" max="47" width="19.140625" bestFit="1" customWidth="1"/>
    <col min="49" max="49" width="12" bestFit="1" customWidth="1"/>
    <col min="50" max="50" width="14.7109375" bestFit="1" customWidth="1"/>
    <col min="51" max="51" width="11.85546875" bestFit="1" customWidth="1"/>
    <col min="52" max="52" width="12.140625" bestFit="1" customWidth="1"/>
    <col min="53" max="53" width="19" bestFit="1" customWidth="1"/>
    <col min="54" max="54" width="14.85546875" bestFit="1" customWidth="1"/>
  </cols>
  <sheetData>
    <row r="2" spans="1:54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4" spans="1:54" x14ac:dyDescent="0.25">
      <c r="A4" s="17" t="s">
        <v>1</v>
      </c>
      <c r="B4" s="17"/>
      <c r="C4" s="17"/>
      <c r="D4" s="17"/>
      <c r="E4" s="17"/>
      <c r="F4" s="17"/>
      <c r="G4" s="1"/>
      <c r="H4" s="1"/>
      <c r="I4" s="17" t="s">
        <v>2</v>
      </c>
      <c r="J4" s="17"/>
      <c r="K4" s="17"/>
      <c r="L4" s="17"/>
      <c r="M4" s="17"/>
      <c r="N4" s="17"/>
      <c r="O4" s="1"/>
      <c r="P4" s="1"/>
      <c r="Q4" s="17" t="s">
        <v>3</v>
      </c>
      <c r="R4" s="17"/>
      <c r="S4" s="17"/>
      <c r="T4" s="17"/>
      <c r="U4" s="17"/>
      <c r="V4" s="17"/>
      <c r="W4" s="1"/>
      <c r="X4" s="1"/>
      <c r="Y4" s="17" t="s">
        <v>4</v>
      </c>
      <c r="Z4" s="17"/>
      <c r="AA4" s="17"/>
      <c r="AB4" s="17"/>
      <c r="AC4" s="17"/>
      <c r="AD4" s="17"/>
      <c r="AE4" s="1"/>
      <c r="AF4" s="1"/>
      <c r="AG4" s="17" t="s">
        <v>5</v>
      </c>
      <c r="AH4" s="17"/>
      <c r="AI4" s="17"/>
      <c r="AJ4" s="17"/>
      <c r="AK4" s="17"/>
      <c r="AL4" s="17"/>
      <c r="AM4" s="1"/>
      <c r="AN4" s="1"/>
      <c r="AO4" s="17" t="s">
        <v>6</v>
      </c>
      <c r="AP4" s="17"/>
      <c r="AQ4" s="17"/>
      <c r="AR4" s="17"/>
      <c r="AS4" s="17"/>
      <c r="AT4" s="17"/>
      <c r="AU4" s="1"/>
      <c r="AW4" s="17" t="s">
        <v>27</v>
      </c>
      <c r="AX4" s="17"/>
      <c r="AY4" s="17"/>
      <c r="AZ4" s="17"/>
      <c r="BA4" s="17"/>
      <c r="BB4" s="17"/>
    </row>
    <row r="5" spans="1:54" x14ac:dyDescent="0.25">
      <c r="A5" t="s">
        <v>7</v>
      </c>
      <c r="B5" t="s">
        <v>7</v>
      </c>
      <c r="C5" t="s">
        <v>8</v>
      </c>
      <c r="D5" t="s">
        <v>9</v>
      </c>
      <c r="E5" t="s">
        <v>24</v>
      </c>
      <c r="F5" t="s">
        <v>80</v>
      </c>
      <c r="I5" t="s">
        <v>7</v>
      </c>
      <c r="J5" t="s">
        <v>7</v>
      </c>
      <c r="K5" t="s">
        <v>8</v>
      </c>
      <c r="L5" t="s">
        <v>9</v>
      </c>
      <c r="M5" t="s">
        <v>24</v>
      </c>
      <c r="N5" t="s">
        <v>80</v>
      </c>
      <c r="Q5" t="s">
        <v>7</v>
      </c>
      <c r="R5" t="s">
        <v>7</v>
      </c>
      <c r="S5" t="s">
        <v>8</v>
      </c>
      <c r="T5" t="s">
        <v>9</v>
      </c>
      <c r="U5" t="s">
        <v>24</v>
      </c>
      <c r="V5" t="s">
        <v>80</v>
      </c>
      <c r="Y5" t="s">
        <v>7</v>
      </c>
      <c r="Z5" t="s">
        <v>7</v>
      </c>
      <c r="AA5" t="s">
        <v>8</v>
      </c>
      <c r="AB5" t="s">
        <v>9</v>
      </c>
      <c r="AC5" t="s">
        <v>24</v>
      </c>
      <c r="AD5" t="s">
        <v>80</v>
      </c>
      <c r="AG5" t="s">
        <v>7</v>
      </c>
      <c r="AH5" t="s">
        <v>7</v>
      </c>
      <c r="AI5" t="s">
        <v>8</v>
      </c>
      <c r="AJ5" t="s">
        <v>9</v>
      </c>
      <c r="AK5" t="s">
        <v>24</v>
      </c>
      <c r="AL5" t="s">
        <v>80</v>
      </c>
      <c r="AO5" t="s">
        <v>7</v>
      </c>
      <c r="AP5" t="s">
        <v>7</v>
      </c>
      <c r="AQ5" t="s">
        <v>8</v>
      </c>
      <c r="AR5" t="s">
        <v>9</v>
      </c>
      <c r="AS5" t="s">
        <v>24</v>
      </c>
      <c r="AT5" t="s">
        <v>80</v>
      </c>
      <c r="AW5" t="s">
        <v>7</v>
      </c>
      <c r="AX5" t="s">
        <v>7</v>
      </c>
      <c r="AY5" t="s">
        <v>8</v>
      </c>
      <c r="AZ5" t="s">
        <v>9</v>
      </c>
      <c r="BA5" t="s">
        <v>24</v>
      </c>
      <c r="BB5" t="s">
        <v>80</v>
      </c>
    </row>
    <row r="6" spans="1:54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19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19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19</v>
      </c>
      <c r="Y6" t="s">
        <v>15</v>
      </c>
      <c r="Z6" t="s">
        <v>16</v>
      </c>
      <c r="AA6" t="s">
        <v>17</v>
      </c>
      <c r="AB6" t="s">
        <v>18</v>
      </c>
      <c r="AC6" t="s">
        <v>19</v>
      </c>
      <c r="AD6" t="s">
        <v>19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19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  <c r="AT6" t="s">
        <v>19</v>
      </c>
      <c r="AW6" t="s">
        <v>15</v>
      </c>
      <c r="AX6" t="s">
        <v>16</v>
      </c>
      <c r="AY6" t="s">
        <v>17</v>
      </c>
      <c r="AZ6" t="s">
        <v>18</v>
      </c>
      <c r="BA6" t="s">
        <v>19</v>
      </c>
      <c r="BB6" t="s">
        <v>71</v>
      </c>
    </row>
    <row r="7" spans="1:54" x14ac:dyDescent="0.25">
      <c r="A7">
        <v>10000</v>
      </c>
      <c r="B7">
        <v>10000</v>
      </c>
      <c r="C7">
        <v>2</v>
      </c>
      <c r="D7" s="2">
        <v>0</v>
      </c>
      <c r="E7">
        <f>D7/10</f>
        <v>0</v>
      </c>
      <c r="F7" t="e">
        <f>(10/D7)*1000</f>
        <v>#DIV/0!</v>
      </c>
      <c r="I7">
        <v>10000</v>
      </c>
      <c r="J7">
        <v>10000</v>
      </c>
      <c r="K7">
        <v>2</v>
      </c>
      <c r="L7" s="2">
        <v>0</v>
      </c>
      <c r="M7">
        <f>L7/10</f>
        <v>0</v>
      </c>
      <c r="N7" t="e">
        <f>(10/L7)*1000</f>
        <v>#DIV/0!</v>
      </c>
      <c r="O7" s="2"/>
      <c r="Q7">
        <v>10000</v>
      </c>
      <c r="R7">
        <v>10000</v>
      </c>
      <c r="S7">
        <v>2</v>
      </c>
      <c r="T7" s="2">
        <v>0</v>
      </c>
      <c r="U7">
        <f>T7/10</f>
        <v>0</v>
      </c>
      <c r="V7" t="e">
        <f>(10/T7)*1000</f>
        <v>#DIV/0!</v>
      </c>
      <c r="X7" s="2"/>
      <c r="Y7">
        <v>10000</v>
      </c>
      <c r="Z7">
        <v>10000</v>
      </c>
      <c r="AA7">
        <v>2</v>
      </c>
      <c r="AB7" s="2">
        <v>0</v>
      </c>
      <c r="AC7">
        <f>AB7/10</f>
        <v>0</v>
      </c>
      <c r="AD7" t="e">
        <f>(10/AB7)*1000</f>
        <v>#DIV/0!</v>
      </c>
      <c r="AG7">
        <v>10000</v>
      </c>
      <c r="AH7">
        <v>10000</v>
      </c>
      <c r="AI7">
        <v>2</v>
      </c>
      <c r="AJ7" s="2">
        <v>0</v>
      </c>
      <c r="AK7">
        <f>AJ7/10</f>
        <v>0</v>
      </c>
      <c r="AL7" t="e">
        <f>(10/AJ7)*1000</f>
        <v>#DIV/0!</v>
      </c>
      <c r="AM7" s="2"/>
      <c r="AO7">
        <v>10000</v>
      </c>
      <c r="AP7">
        <v>10000</v>
      </c>
      <c r="AQ7">
        <v>2</v>
      </c>
      <c r="AR7" s="2">
        <f t="shared" ref="AR7:AR38" si="0">AVERAGE(AJ7,AB7,T7,L7,D7)</f>
        <v>0</v>
      </c>
      <c r="AS7">
        <f>AR7/10</f>
        <v>0</v>
      </c>
      <c r="AT7" t="e">
        <f>AVERAGE(F7,N7,V7,AD7,AL7)</f>
        <v>#DIV/0!</v>
      </c>
      <c r="AW7">
        <v>10000</v>
      </c>
      <c r="AX7">
        <v>10000</v>
      </c>
      <c r="AY7">
        <v>2</v>
      </c>
      <c r="AZ7" s="2">
        <f t="shared" ref="AZ7:AZ38" si="1">MEDIAN(AJ7,AB7,T7,L7,D7)</f>
        <v>0</v>
      </c>
      <c r="BA7">
        <f>MEDIAN(E7,M7,U7,AC7,AK7)</f>
        <v>0</v>
      </c>
      <c r="BB7" t="e">
        <f>MEDIAN(F7,N7,V7,AD7,AL7)</f>
        <v>#DIV/0!</v>
      </c>
    </row>
    <row r="8" spans="1:54" x14ac:dyDescent="0.25">
      <c r="A8">
        <v>10000</v>
      </c>
      <c r="B8">
        <v>10000</v>
      </c>
      <c r="C8">
        <v>4</v>
      </c>
      <c r="D8" s="2">
        <v>0</v>
      </c>
      <c r="E8">
        <f t="shared" ref="E8:E87" si="2">D8/10</f>
        <v>0</v>
      </c>
      <c r="F8" t="e">
        <f t="shared" ref="F8:F87" si="3">(10/D8)*1000</f>
        <v>#DIV/0!</v>
      </c>
      <c r="I8">
        <v>10000</v>
      </c>
      <c r="J8">
        <v>10000</v>
      </c>
      <c r="K8">
        <v>4</v>
      </c>
      <c r="L8" s="2">
        <v>0</v>
      </c>
      <c r="M8">
        <f t="shared" ref="M8:M87" si="4">L8/10</f>
        <v>0</v>
      </c>
      <c r="N8" t="e">
        <f t="shared" ref="N8:N87" si="5">(10/L8)*1000</f>
        <v>#DIV/0!</v>
      </c>
      <c r="O8" s="2"/>
      <c r="Q8">
        <v>10000</v>
      </c>
      <c r="R8">
        <v>10000</v>
      </c>
      <c r="S8">
        <v>4</v>
      </c>
      <c r="T8" s="2">
        <v>0</v>
      </c>
      <c r="U8">
        <f t="shared" ref="U8:U87" si="6">T8/10</f>
        <v>0</v>
      </c>
      <c r="V8" t="e">
        <f t="shared" ref="V8:V87" si="7">(10/T8)*1000</f>
        <v>#DIV/0!</v>
      </c>
      <c r="X8" s="2"/>
      <c r="Y8">
        <v>10000</v>
      </c>
      <c r="Z8">
        <v>10000</v>
      </c>
      <c r="AA8">
        <v>4</v>
      </c>
      <c r="AB8" s="2">
        <v>0</v>
      </c>
      <c r="AC8">
        <f t="shared" ref="AC8:AC87" si="8">AB8/10</f>
        <v>0</v>
      </c>
      <c r="AD8" t="e">
        <f t="shared" ref="AD8:AD87" si="9">(10/AB8)*1000</f>
        <v>#DIV/0!</v>
      </c>
      <c r="AG8">
        <v>10000</v>
      </c>
      <c r="AH8">
        <v>10000</v>
      </c>
      <c r="AI8">
        <v>4</v>
      </c>
      <c r="AJ8" s="2">
        <v>0</v>
      </c>
      <c r="AK8">
        <f t="shared" ref="AK8:AK87" si="10">AJ8/10</f>
        <v>0</v>
      </c>
      <c r="AL8" t="e">
        <f t="shared" ref="AL8:AL87" si="11">(10/AJ8)*1000</f>
        <v>#DIV/0!</v>
      </c>
      <c r="AM8" s="2"/>
      <c r="AO8">
        <v>10000</v>
      </c>
      <c r="AP8">
        <v>10000</v>
      </c>
      <c r="AQ8">
        <v>4</v>
      </c>
      <c r="AR8" s="2">
        <f t="shared" si="0"/>
        <v>0</v>
      </c>
      <c r="AS8">
        <f t="shared" ref="AS8:AS87" si="12">AR8/10</f>
        <v>0</v>
      </c>
      <c r="AT8" t="e">
        <f t="shared" ref="AT8:AT87" si="13">AVERAGE(F8,N8,V8,AD8,AL8)</f>
        <v>#DIV/0!</v>
      </c>
      <c r="AW8">
        <v>10000</v>
      </c>
      <c r="AX8">
        <v>10000</v>
      </c>
      <c r="AY8">
        <v>4</v>
      </c>
      <c r="AZ8" s="2">
        <f t="shared" si="1"/>
        <v>0</v>
      </c>
      <c r="BA8">
        <f t="shared" ref="BA8:BA39" si="14">MEDIAN(E8,M8,U8,AC8,AK8)</f>
        <v>0</v>
      </c>
      <c r="BB8" t="e">
        <f t="shared" ref="BB8:BB87" si="15">MEDIAN(F8,N8,V8,AD8,AL8)</f>
        <v>#DIV/0!</v>
      </c>
    </row>
    <row r="9" spans="1:54" x14ac:dyDescent="0.25">
      <c r="A9">
        <v>10000</v>
      </c>
      <c r="B9">
        <v>10000</v>
      </c>
      <c r="C9">
        <v>8</v>
      </c>
      <c r="D9" s="2">
        <v>0</v>
      </c>
      <c r="E9">
        <f t="shared" si="2"/>
        <v>0</v>
      </c>
      <c r="F9" t="e">
        <f t="shared" si="3"/>
        <v>#DIV/0!</v>
      </c>
      <c r="I9">
        <v>10000</v>
      </c>
      <c r="J9">
        <v>10000</v>
      </c>
      <c r="K9">
        <v>8</v>
      </c>
      <c r="L9" s="2">
        <v>0</v>
      </c>
      <c r="M9">
        <f t="shared" si="4"/>
        <v>0</v>
      </c>
      <c r="N9" t="e">
        <f t="shared" si="5"/>
        <v>#DIV/0!</v>
      </c>
      <c r="O9" s="2"/>
      <c r="Q9">
        <v>10000</v>
      </c>
      <c r="R9">
        <v>10000</v>
      </c>
      <c r="S9">
        <v>8</v>
      </c>
      <c r="T9" s="2">
        <v>0</v>
      </c>
      <c r="U9">
        <f t="shared" si="6"/>
        <v>0</v>
      </c>
      <c r="V9" t="e">
        <f t="shared" si="7"/>
        <v>#DIV/0!</v>
      </c>
      <c r="X9" s="2"/>
      <c r="Y9">
        <v>10000</v>
      </c>
      <c r="Z9">
        <v>10000</v>
      </c>
      <c r="AA9">
        <v>8</v>
      </c>
      <c r="AB9" s="2">
        <v>0</v>
      </c>
      <c r="AC9">
        <f t="shared" si="8"/>
        <v>0</v>
      </c>
      <c r="AD9" t="e">
        <f t="shared" si="9"/>
        <v>#DIV/0!</v>
      </c>
      <c r="AG9">
        <v>10000</v>
      </c>
      <c r="AH9">
        <v>10000</v>
      </c>
      <c r="AI9">
        <v>8</v>
      </c>
      <c r="AJ9" s="2">
        <v>0</v>
      </c>
      <c r="AK9">
        <f t="shared" si="10"/>
        <v>0</v>
      </c>
      <c r="AL9" t="e">
        <f t="shared" si="11"/>
        <v>#DIV/0!</v>
      </c>
      <c r="AM9" s="2"/>
      <c r="AO9">
        <v>10000</v>
      </c>
      <c r="AP9">
        <v>10000</v>
      </c>
      <c r="AQ9">
        <v>8</v>
      </c>
      <c r="AR9" s="2">
        <f t="shared" si="0"/>
        <v>0</v>
      </c>
      <c r="AS9">
        <f t="shared" si="12"/>
        <v>0</v>
      </c>
      <c r="AT9" t="e">
        <f t="shared" si="13"/>
        <v>#DIV/0!</v>
      </c>
      <c r="AW9">
        <v>10000</v>
      </c>
      <c r="AX9">
        <v>10000</v>
      </c>
      <c r="AY9">
        <v>8</v>
      </c>
      <c r="AZ9" s="2">
        <f t="shared" si="1"/>
        <v>0</v>
      </c>
      <c r="BA9">
        <f t="shared" si="14"/>
        <v>0</v>
      </c>
      <c r="BB9" t="e">
        <f t="shared" si="15"/>
        <v>#DIV/0!</v>
      </c>
    </row>
    <row r="10" spans="1:54" x14ac:dyDescent="0.25">
      <c r="A10">
        <v>10000</v>
      </c>
      <c r="B10">
        <v>10000</v>
      </c>
      <c r="C10">
        <v>64</v>
      </c>
      <c r="D10" s="2">
        <v>0</v>
      </c>
      <c r="E10">
        <f t="shared" si="2"/>
        <v>0</v>
      </c>
      <c r="F10" t="e">
        <f t="shared" si="3"/>
        <v>#DIV/0!</v>
      </c>
      <c r="I10">
        <v>10000</v>
      </c>
      <c r="J10">
        <v>10000</v>
      </c>
      <c r="K10">
        <v>64</v>
      </c>
      <c r="L10" s="2">
        <v>0</v>
      </c>
      <c r="M10">
        <f t="shared" si="4"/>
        <v>0</v>
      </c>
      <c r="N10" t="e">
        <f t="shared" si="5"/>
        <v>#DIV/0!</v>
      </c>
      <c r="O10" s="2"/>
      <c r="Q10">
        <v>10000</v>
      </c>
      <c r="R10">
        <v>10000</v>
      </c>
      <c r="S10">
        <v>64</v>
      </c>
      <c r="T10" s="2">
        <v>0</v>
      </c>
      <c r="U10">
        <f t="shared" si="6"/>
        <v>0</v>
      </c>
      <c r="V10" t="e">
        <f t="shared" si="7"/>
        <v>#DIV/0!</v>
      </c>
      <c r="X10" s="2"/>
      <c r="Y10">
        <v>10000</v>
      </c>
      <c r="Z10">
        <v>10000</v>
      </c>
      <c r="AA10">
        <v>64</v>
      </c>
      <c r="AB10" s="2">
        <v>0</v>
      </c>
      <c r="AC10">
        <f t="shared" si="8"/>
        <v>0</v>
      </c>
      <c r="AD10" t="e">
        <f t="shared" si="9"/>
        <v>#DIV/0!</v>
      </c>
      <c r="AG10">
        <v>10000</v>
      </c>
      <c r="AH10">
        <v>10000</v>
      </c>
      <c r="AI10">
        <v>64</v>
      </c>
      <c r="AJ10" s="2">
        <v>0</v>
      </c>
      <c r="AK10">
        <f t="shared" si="10"/>
        <v>0</v>
      </c>
      <c r="AL10" t="e">
        <f t="shared" si="11"/>
        <v>#DIV/0!</v>
      </c>
      <c r="AM10" s="2"/>
      <c r="AO10">
        <v>10000</v>
      </c>
      <c r="AP10">
        <v>10000</v>
      </c>
      <c r="AQ10">
        <v>64</v>
      </c>
      <c r="AR10" s="2">
        <f t="shared" si="0"/>
        <v>0</v>
      </c>
      <c r="AS10">
        <f t="shared" si="12"/>
        <v>0</v>
      </c>
      <c r="AT10" t="e">
        <f t="shared" si="13"/>
        <v>#DIV/0!</v>
      </c>
      <c r="AW10">
        <v>10000</v>
      </c>
      <c r="AX10">
        <v>10000</v>
      </c>
      <c r="AY10">
        <v>64</v>
      </c>
      <c r="AZ10" s="2">
        <f t="shared" si="1"/>
        <v>0</v>
      </c>
      <c r="BA10">
        <f t="shared" si="14"/>
        <v>0</v>
      </c>
      <c r="BB10" t="e">
        <f t="shared" si="15"/>
        <v>#DIV/0!</v>
      </c>
    </row>
    <row r="11" spans="1:54" x14ac:dyDescent="0.25">
      <c r="A11">
        <v>10000</v>
      </c>
      <c r="B11">
        <v>10000</v>
      </c>
      <c r="C11">
        <v>512</v>
      </c>
      <c r="D11" s="2">
        <v>0</v>
      </c>
      <c r="E11">
        <f t="shared" si="2"/>
        <v>0</v>
      </c>
      <c r="F11" t="e">
        <f t="shared" si="3"/>
        <v>#DIV/0!</v>
      </c>
      <c r="I11">
        <v>10000</v>
      </c>
      <c r="J11">
        <v>10000</v>
      </c>
      <c r="K11">
        <v>512</v>
      </c>
      <c r="L11" s="2">
        <v>0</v>
      </c>
      <c r="M11">
        <f t="shared" si="4"/>
        <v>0</v>
      </c>
      <c r="N11" t="e">
        <f t="shared" si="5"/>
        <v>#DIV/0!</v>
      </c>
      <c r="O11" s="2"/>
      <c r="Q11">
        <v>10000</v>
      </c>
      <c r="R11">
        <v>10000</v>
      </c>
      <c r="S11">
        <v>512</v>
      </c>
      <c r="T11" s="2">
        <v>0</v>
      </c>
      <c r="U11">
        <f t="shared" si="6"/>
        <v>0</v>
      </c>
      <c r="V11" t="e">
        <f t="shared" si="7"/>
        <v>#DIV/0!</v>
      </c>
      <c r="X11" s="2"/>
      <c r="Y11">
        <v>10000</v>
      </c>
      <c r="Z11">
        <v>10000</v>
      </c>
      <c r="AA11">
        <v>512</v>
      </c>
      <c r="AB11" s="2">
        <v>0</v>
      </c>
      <c r="AC11">
        <f t="shared" si="8"/>
        <v>0</v>
      </c>
      <c r="AD11" t="e">
        <f t="shared" si="9"/>
        <v>#DIV/0!</v>
      </c>
      <c r="AG11">
        <v>10000</v>
      </c>
      <c r="AH11">
        <v>10000</v>
      </c>
      <c r="AI11">
        <v>512</v>
      </c>
      <c r="AJ11" s="2">
        <v>0</v>
      </c>
      <c r="AK11">
        <f t="shared" si="10"/>
        <v>0</v>
      </c>
      <c r="AL11" t="e">
        <f t="shared" si="11"/>
        <v>#DIV/0!</v>
      </c>
      <c r="AM11" s="2"/>
      <c r="AO11">
        <v>10000</v>
      </c>
      <c r="AP11">
        <v>10000</v>
      </c>
      <c r="AQ11">
        <v>512</v>
      </c>
      <c r="AR11" s="2">
        <f t="shared" si="0"/>
        <v>0</v>
      </c>
      <c r="AS11">
        <f t="shared" si="12"/>
        <v>0</v>
      </c>
      <c r="AT11" t="e">
        <f t="shared" si="13"/>
        <v>#DIV/0!</v>
      </c>
      <c r="AW11">
        <v>10000</v>
      </c>
      <c r="AX11">
        <v>10000</v>
      </c>
      <c r="AY11">
        <v>512</v>
      </c>
      <c r="AZ11" s="2">
        <f t="shared" si="1"/>
        <v>0</v>
      </c>
      <c r="BA11">
        <f t="shared" si="14"/>
        <v>0</v>
      </c>
      <c r="BB11" t="e">
        <f t="shared" si="15"/>
        <v>#DIV/0!</v>
      </c>
    </row>
    <row r="12" spans="1:54" x14ac:dyDescent="0.25">
      <c r="A12">
        <v>10000</v>
      </c>
      <c r="B12">
        <v>10000</v>
      </c>
      <c r="C12">
        <v>4096</v>
      </c>
      <c r="D12" s="2">
        <v>0</v>
      </c>
      <c r="E12">
        <f t="shared" si="2"/>
        <v>0</v>
      </c>
      <c r="F12" t="e">
        <f t="shared" si="3"/>
        <v>#DIV/0!</v>
      </c>
      <c r="I12">
        <v>10000</v>
      </c>
      <c r="J12">
        <v>10000</v>
      </c>
      <c r="K12">
        <v>4096</v>
      </c>
      <c r="L12" s="2">
        <v>0</v>
      </c>
      <c r="M12">
        <f t="shared" si="4"/>
        <v>0</v>
      </c>
      <c r="N12" t="e">
        <f t="shared" si="5"/>
        <v>#DIV/0!</v>
      </c>
      <c r="O12" s="2"/>
      <c r="Q12">
        <v>10000</v>
      </c>
      <c r="R12">
        <v>10000</v>
      </c>
      <c r="S12">
        <v>4096</v>
      </c>
      <c r="T12" s="2">
        <v>0</v>
      </c>
      <c r="U12">
        <f t="shared" si="6"/>
        <v>0</v>
      </c>
      <c r="V12" t="e">
        <f t="shared" si="7"/>
        <v>#DIV/0!</v>
      </c>
      <c r="X12" s="2"/>
      <c r="Y12">
        <v>10000</v>
      </c>
      <c r="Z12">
        <v>10000</v>
      </c>
      <c r="AA12">
        <v>4096</v>
      </c>
      <c r="AB12" s="2">
        <v>0</v>
      </c>
      <c r="AC12">
        <f t="shared" si="8"/>
        <v>0</v>
      </c>
      <c r="AD12" t="e">
        <f t="shared" si="9"/>
        <v>#DIV/0!</v>
      </c>
      <c r="AG12">
        <v>10000</v>
      </c>
      <c r="AH12">
        <v>10000</v>
      </c>
      <c r="AI12">
        <v>4096</v>
      </c>
      <c r="AJ12" s="2">
        <v>0</v>
      </c>
      <c r="AK12">
        <f t="shared" si="10"/>
        <v>0</v>
      </c>
      <c r="AL12" t="e">
        <f t="shared" si="11"/>
        <v>#DIV/0!</v>
      </c>
      <c r="AM12" s="2"/>
      <c r="AO12">
        <v>10000</v>
      </c>
      <c r="AP12">
        <v>10000</v>
      </c>
      <c r="AQ12">
        <v>4096</v>
      </c>
      <c r="AR12" s="2">
        <f t="shared" si="0"/>
        <v>0</v>
      </c>
      <c r="AS12">
        <f t="shared" si="12"/>
        <v>0</v>
      </c>
      <c r="AT12" t="e">
        <f t="shared" si="13"/>
        <v>#DIV/0!</v>
      </c>
      <c r="AW12">
        <v>10000</v>
      </c>
      <c r="AX12">
        <v>10000</v>
      </c>
      <c r="AY12">
        <v>4096</v>
      </c>
      <c r="AZ12" s="2">
        <f t="shared" si="1"/>
        <v>0</v>
      </c>
      <c r="BA12">
        <f t="shared" si="14"/>
        <v>0</v>
      </c>
      <c r="BB12" t="e">
        <f t="shared" si="15"/>
        <v>#DIV/0!</v>
      </c>
    </row>
    <row r="13" spans="1:54" x14ac:dyDescent="0.25">
      <c r="A13">
        <v>10000</v>
      </c>
      <c r="B13">
        <v>100000</v>
      </c>
      <c r="C13">
        <v>2</v>
      </c>
      <c r="D13" s="2">
        <v>0</v>
      </c>
      <c r="E13">
        <f t="shared" si="2"/>
        <v>0</v>
      </c>
      <c r="F13" t="e">
        <f t="shared" si="3"/>
        <v>#DIV/0!</v>
      </c>
      <c r="I13">
        <v>10000</v>
      </c>
      <c r="J13">
        <v>100000</v>
      </c>
      <c r="K13">
        <v>2</v>
      </c>
      <c r="L13" s="2">
        <v>0</v>
      </c>
      <c r="M13">
        <f t="shared" si="4"/>
        <v>0</v>
      </c>
      <c r="N13" t="e">
        <f t="shared" si="5"/>
        <v>#DIV/0!</v>
      </c>
      <c r="O13" s="2"/>
      <c r="Q13">
        <v>10000</v>
      </c>
      <c r="R13">
        <v>100000</v>
      </c>
      <c r="S13">
        <v>2</v>
      </c>
      <c r="T13" s="2">
        <v>0</v>
      </c>
      <c r="U13">
        <f t="shared" si="6"/>
        <v>0</v>
      </c>
      <c r="V13" t="e">
        <f t="shared" si="7"/>
        <v>#DIV/0!</v>
      </c>
      <c r="X13" s="2"/>
      <c r="Y13">
        <v>10000</v>
      </c>
      <c r="Z13">
        <v>100000</v>
      </c>
      <c r="AA13">
        <v>2</v>
      </c>
      <c r="AB13" s="2">
        <v>0</v>
      </c>
      <c r="AC13">
        <f t="shared" si="8"/>
        <v>0</v>
      </c>
      <c r="AD13" t="e">
        <f t="shared" si="9"/>
        <v>#DIV/0!</v>
      </c>
      <c r="AG13">
        <v>10000</v>
      </c>
      <c r="AH13">
        <v>100000</v>
      </c>
      <c r="AI13">
        <v>2</v>
      </c>
      <c r="AJ13" s="2">
        <v>0</v>
      </c>
      <c r="AK13">
        <f t="shared" si="10"/>
        <v>0</v>
      </c>
      <c r="AL13" t="e">
        <f t="shared" si="11"/>
        <v>#DIV/0!</v>
      </c>
      <c r="AM13" s="2"/>
      <c r="AO13">
        <v>10000</v>
      </c>
      <c r="AP13">
        <v>100000</v>
      </c>
      <c r="AQ13">
        <v>2</v>
      </c>
      <c r="AR13" s="2">
        <f t="shared" si="0"/>
        <v>0</v>
      </c>
      <c r="AS13">
        <f t="shared" si="12"/>
        <v>0</v>
      </c>
      <c r="AT13" t="e">
        <f t="shared" si="13"/>
        <v>#DIV/0!</v>
      </c>
      <c r="AW13">
        <v>10000</v>
      </c>
      <c r="AX13">
        <v>100000</v>
      </c>
      <c r="AY13">
        <v>2</v>
      </c>
      <c r="AZ13" s="2">
        <f t="shared" si="1"/>
        <v>0</v>
      </c>
      <c r="BA13">
        <f t="shared" si="14"/>
        <v>0</v>
      </c>
      <c r="BB13" t="e">
        <f t="shared" si="15"/>
        <v>#DIV/0!</v>
      </c>
    </row>
    <row r="14" spans="1:54" x14ac:dyDescent="0.25">
      <c r="A14">
        <v>10000</v>
      </c>
      <c r="B14">
        <v>100000</v>
      </c>
      <c r="C14">
        <v>4</v>
      </c>
      <c r="D14" s="2">
        <v>0</v>
      </c>
      <c r="E14">
        <f t="shared" si="2"/>
        <v>0</v>
      </c>
      <c r="F14" t="e">
        <f t="shared" si="3"/>
        <v>#DIV/0!</v>
      </c>
      <c r="I14">
        <v>10000</v>
      </c>
      <c r="J14">
        <v>100000</v>
      </c>
      <c r="K14">
        <v>4</v>
      </c>
      <c r="L14" s="2">
        <v>0</v>
      </c>
      <c r="M14">
        <f t="shared" si="4"/>
        <v>0</v>
      </c>
      <c r="N14" t="e">
        <f t="shared" si="5"/>
        <v>#DIV/0!</v>
      </c>
      <c r="O14" s="2"/>
      <c r="Q14">
        <v>10000</v>
      </c>
      <c r="R14">
        <v>100000</v>
      </c>
      <c r="S14">
        <v>4</v>
      </c>
      <c r="T14" s="2">
        <v>0</v>
      </c>
      <c r="U14">
        <f t="shared" si="6"/>
        <v>0</v>
      </c>
      <c r="V14" t="e">
        <f t="shared" si="7"/>
        <v>#DIV/0!</v>
      </c>
      <c r="X14" s="2"/>
      <c r="Y14">
        <v>10000</v>
      </c>
      <c r="Z14">
        <v>100000</v>
      </c>
      <c r="AA14">
        <v>4</v>
      </c>
      <c r="AB14" s="2">
        <v>0</v>
      </c>
      <c r="AC14">
        <f t="shared" si="8"/>
        <v>0</v>
      </c>
      <c r="AD14" t="e">
        <f t="shared" si="9"/>
        <v>#DIV/0!</v>
      </c>
      <c r="AG14">
        <v>10000</v>
      </c>
      <c r="AH14">
        <v>100000</v>
      </c>
      <c r="AI14">
        <v>4</v>
      </c>
      <c r="AJ14" s="2">
        <v>0</v>
      </c>
      <c r="AK14">
        <f t="shared" si="10"/>
        <v>0</v>
      </c>
      <c r="AL14" t="e">
        <f t="shared" si="11"/>
        <v>#DIV/0!</v>
      </c>
      <c r="AM14" s="2"/>
      <c r="AO14">
        <v>10000</v>
      </c>
      <c r="AP14">
        <v>100000</v>
      </c>
      <c r="AQ14">
        <v>4</v>
      </c>
      <c r="AR14" s="2">
        <f t="shared" si="0"/>
        <v>0</v>
      </c>
      <c r="AS14">
        <f t="shared" si="12"/>
        <v>0</v>
      </c>
      <c r="AT14" t="e">
        <f t="shared" si="13"/>
        <v>#DIV/0!</v>
      </c>
      <c r="AW14">
        <v>10000</v>
      </c>
      <c r="AX14">
        <v>100000</v>
      </c>
      <c r="AY14">
        <v>4</v>
      </c>
      <c r="AZ14" s="2">
        <f t="shared" si="1"/>
        <v>0</v>
      </c>
      <c r="BA14">
        <f t="shared" si="14"/>
        <v>0</v>
      </c>
      <c r="BB14" t="e">
        <f t="shared" si="15"/>
        <v>#DIV/0!</v>
      </c>
    </row>
    <row r="15" spans="1:54" x14ac:dyDescent="0.25">
      <c r="A15">
        <v>10000</v>
      </c>
      <c r="B15">
        <v>100000</v>
      </c>
      <c r="C15">
        <v>8</v>
      </c>
      <c r="D15" s="2">
        <v>0</v>
      </c>
      <c r="E15">
        <f t="shared" si="2"/>
        <v>0</v>
      </c>
      <c r="F15" t="e">
        <f t="shared" si="3"/>
        <v>#DIV/0!</v>
      </c>
      <c r="I15">
        <v>10000</v>
      </c>
      <c r="J15">
        <v>100000</v>
      </c>
      <c r="K15">
        <v>8</v>
      </c>
      <c r="L15" s="2">
        <v>0</v>
      </c>
      <c r="M15">
        <f t="shared" si="4"/>
        <v>0</v>
      </c>
      <c r="N15" t="e">
        <f t="shared" si="5"/>
        <v>#DIV/0!</v>
      </c>
      <c r="O15" s="2"/>
      <c r="Q15">
        <v>10000</v>
      </c>
      <c r="R15">
        <v>100000</v>
      </c>
      <c r="S15">
        <v>8</v>
      </c>
      <c r="T15" s="2">
        <v>0</v>
      </c>
      <c r="U15">
        <f t="shared" si="6"/>
        <v>0</v>
      </c>
      <c r="V15" t="e">
        <f t="shared" si="7"/>
        <v>#DIV/0!</v>
      </c>
      <c r="X15" s="2"/>
      <c r="Y15">
        <v>10000</v>
      </c>
      <c r="Z15">
        <v>100000</v>
      </c>
      <c r="AA15">
        <v>8</v>
      </c>
      <c r="AB15" s="2">
        <v>0</v>
      </c>
      <c r="AC15">
        <f t="shared" si="8"/>
        <v>0</v>
      </c>
      <c r="AD15" t="e">
        <f t="shared" si="9"/>
        <v>#DIV/0!</v>
      </c>
      <c r="AG15">
        <v>10000</v>
      </c>
      <c r="AH15">
        <v>100000</v>
      </c>
      <c r="AI15">
        <v>8</v>
      </c>
      <c r="AJ15" s="2">
        <v>0</v>
      </c>
      <c r="AK15">
        <f t="shared" si="10"/>
        <v>0</v>
      </c>
      <c r="AL15" t="e">
        <f t="shared" si="11"/>
        <v>#DIV/0!</v>
      </c>
      <c r="AM15" s="2"/>
      <c r="AO15">
        <v>10000</v>
      </c>
      <c r="AP15">
        <v>100000</v>
      </c>
      <c r="AQ15">
        <v>8</v>
      </c>
      <c r="AR15" s="2">
        <f t="shared" si="0"/>
        <v>0</v>
      </c>
      <c r="AS15">
        <f t="shared" si="12"/>
        <v>0</v>
      </c>
      <c r="AT15" t="e">
        <f t="shared" si="13"/>
        <v>#DIV/0!</v>
      </c>
      <c r="AW15">
        <v>10000</v>
      </c>
      <c r="AX15">
        <v>100000</v>
      </c>
      <c r="AY15">
        <v>8</v>
      </c>
      <c r="AZ15" s="2">
        <f t="shared" si="1"/>
        <v>0</v>
      </c>
      <c r="BA15">
        <f t="shared" si="14"/>
        <v>0</v>
      </c>
      <c r="BB15" t="e">
        <f t="shared" si="15"/>
        <v>#DIV/0!</v>
      </c>
    </row>
    <row r="16" spans="1:54" x14ac:dyDescent="0.25">
      <c r="A16">
        <v>10000</v>
      </c>
      <c r="B16">
        <v>100000</v>
      </c>
      <c r="C16">
        <v>64</v>
      </c>
      <c r="D16" s="2">
        <v>0</v>
      </c>
      <c r="E16">
        <f t="shared" si="2"/>
        <v>0</v>
      </c>
      <c r="F16" t="e">
        <f t="shared" si="3"/>
        <v>#DIV/0!</v>
      </c>
      <c r="I16">
        <v>10000</v>
      </c>
      <c r="J16">
        <v>100000</v>
      </c>
      <c r="K16">
        <v>64</v>
      </c>
      <c r="L16" s="2">
        <v>0</v>
      </c>
      <c r="M16">
        <f t="shared" si="4"/>
        <v>0</v>
      </c>
      <c r="N16" t="e">
        <f t="shared" si="5"/>
        <v>#DIV/0!</v>
      </c>
      <c r="O16" s="2"/>
      <c r="Q16">
        <v>10000</v>
      </c>
      <c r="R16">
        <v>100000</v>
      </c>
      <c r="S16">
        <v>64</v>
      </c>
      <c r="T16" s="2">
        <v>0</v>
      </c>
      <c r="U16">
        <f t="shared" si="6"/>
        <v>0</v>
      </c>
      <c r="V16" t="e">
        <f t="shared" si="7"/>
        <v>#DIV/0!</v>
      </c>
      <c r="X16" s="2"/>
      <c r="Y16">
        <v>10000</v>
      </c>
      <c r="Z16">
        <v>100000</v>
      </c>
      <c r="AA16">
        <v>64</v>
      </c>
      <c r="AB16" s="2">
        <v>0</v>
      </c>
      <c r="AC16">
        <f t="shared" si="8"/>
        <v>0</v>
      </c>
      <c r="AD16" t="e">
        <f t="shared" si="9"/>
        <v>#DIV/0!</v>
      </c>
      <c r="AG16">
        <v>10000</v>
      </c>
      <c r="AH16">
        <v>100000</v>
      </c>
      <c r="AI16">
        <v>64</v>
      </c>
      <c r="AJ16" s="2">
        <v>0</v>
      </c>
      <c r="AK16">
        <f t="shared" si="10"/>
        <v>0</v>
      </c>
      <c r="AL16" t="e">
        <f t="shared" si="11"/>
        <v>#DIV/0!</v>
      </c>
      <c r="AM16" s="2"/>
      <c r="AO16">
        <v>10000</v>
      </c>
      <c r="AP16">
        <v>100000</v>
      </c>
      <c r="AQ16">
        <v>64</v>
      </c>
      <c r="AR16" s="2">
        <f t="shared" si="0"/>
        <v>0</v>
      </c>
      <c r="AS16">
        <f t="shared" si="12"/>
        <v>0</v>
      </c>
      <c r="AT16" t="e">
        <f t="shared" si="13"/>
        <v>#DIV/0!</v>
      </c>
      <c r="AW16">
        <v>10000</v>
      </c>
      <c r="AX16">
        <v>100000</v>
      </c>
      <c r="AY16">
        <v>64</v>
      </c>
      <c r="AZ16" s="2">
        <f t="shared" si="1"/>
        <v>0</v>
      </c>
      <c r="BA16">
        <f t="shared" si="14"/>
        <v>0</v>
      </c>
      <c r="BB16" t="e">
        <f t="shared" si="15"/>
        <v>#DIV/0!</v>
      </c>
    </row>
    <row r="17" spans="1:54" x14ac:dyDescent="0.25">
      <c r="A17">
        <v>10000</v>
      </c>
      <c r="B17">
        <v>100000</v>
      </c>
      <c r="C17">
        <v>512</v>
      </c>
      <c r="D17" s="2">
        <v>0</v>
      </c>
      <c r="E17">
        <f t="shared" si="2"/>
        <v>0</v>
      </c>
      <c r="F17" t="e">
        <f t="shared" si="3"/>
        <v>#DIV/0!</v>
      </c>
      <c r="I17">
        <v>10000</v>
      </c>
      <c r="J17">
        <v>100000</v>
      </c>
      <c r="K17">
        <v>512</v>
      </c>
      <c r="L17" s="2">
        <v>0</v>
      </c>
      <c r="M17">
        <f t="shared" si="4"/>
        <v>0</v>
      </c>
      <c r="N17" t="e">
        <f t="shared" si="5"/>
        <v>#DIV/0!</v>
      </c>
      <c r="O17" s="2"/>
      <c r="Q17">
        <v>10000</v>
      </c>
      <c r="R17">
        <v>100000</v>
      </c>
      <c r="S17">
        <v>512</v>
      </c>
      <c r="T17" s="2">
        <v>0</v>
      </c>
      <c r="U17">
        <f t="shared" si="6"/>
        <v>0</v>
      </c>
      <c r="V17" t="e">
        <f t="shared" si="7"/>
        <v>#DIV/0!</v>
      </c>
      <c r="X17" s="2"/>
      <c r="Y17">
        <v>10000</v>
      </c>
      <c r="Z17">
        <v>100000</v>
      </c>
      <c r="AA17">
        <v>512</v>
      </c>
      <c r="AB17" s="2">
        <v>0</v>
      </c>
      <c r="AC17">
        <f t="shared" si="8"/>
        <v>0</v>
      </c>
      <c r="AD17" t="e">
        <f t="shared" si="9"/>
        <v>#DIV/0!</v>
      </c>
      <c r="AG17">
        <v>10000</v>
      </c>
      <c r="AH17">
        <v>100000</v>
      </c>
      <c r="AI17">
        <v>512</v>
      </c>
      <c r="AJ17" s="2">
        <v>0</v>
      </c>
      <c r="AK17">
        <f t="shared" si="10"/>
        <v>0</v>
      </c>
      <c r="AL17" t="e">
        <f t="shared" si="11"/>
        <v>#DIV/0!</v>
      </c>
      <c r="AM17" s="2"/>
      <c r="AO17">
        <v>10000</v>
      </c>
      <c r="AP17">
        <v>100000</v>
      </c>
      <c r="AQ17">
        <v>512</v>
      </c>
      <c r="AR17" s="2">
        <f t="shared" si="0"/>
        <v>0</v>
      </c>
      <c r="AS17">
        <f t="shared" si="12"/>
        <v>0</v>
      </c>
      <c r="AT17" t="e">
        <f t="shared" si="13"/>
        <v>#DIV/0!</v>
      </c>
      <c r="AW17">
        <v>10000</v>
      </c>
      <c r="AX17">
        <v>100000</v>
      </c>
      <c r="AY17">
        <v>512</v>
      </c>
      <c r="AZ17" s="2">
        <f t="shared" si="1"/>
        <v>0</v>
      </c>
      <c r="BA17">
        <f t="shared" si="14"/>
        <v>0</v>
      </c>
      <c r="BB17" t="e">
        <f t="shared" si="15"/>
        <v>#DIV/0!</v>
      </c>
    </row>
    <row r="18" spans="1:54" x14ac:dyDescent="0.25">
      <c r="A18">
        <v>10000</v>
      </c>
      <c r="B18">
        <v>100000</v>
      </c>
      <c r="C18">
        <v>4096</v>
      </c>
      <c r="D18" s="2">
        <v>0</v>
      </c>
      <c r="E18">
        <f t="shared" si="2"/>
        <v>0</v>
      </c>
      <c r="F18" t="e">
        <f t="shared" si="3"/>
        <v>#DIV/0!</v>
      </c>
      <c r="I18">
        <v>10000</v>
      </c>
      <c r="J18">
        <v>100000</v>
      </c>
      <c r="K18">
        <v>4096</v>
      </c>
      <c r="L18" s="2">
        <v>0</v>
      </c>
      <c r="M18">
        <f t="shared" si="4"/>
        <v>0</v>
      </c>
      <c r="N18" t="e">
        <f t="shared" si="5"/>
        <v>#DIV/0!</v>
      </c>
      <c r="O18" s="2"/>
      <c r="Q18">
        <v>10000</v>
      </c>
      <c r="R18">
        <v>100000</v>
      </c>
      <c r="S18">
        <v>4096</v>
      </c>
      <c r="T18" s="2">
        <v>0</v>
      </c>
      <c r="U18">
        <f t="shared" si="6"/>
        <v>0</v>
      </c>
      <c r="V18" t="e">
        <f t="shared" si="7"/>
        <v>#DIV/0!</v>
      </c>
      <c r="X18" s="2"/>
      <c r="Y18">
        <v>10000</v>
      </c>
      <c r="Z18">
        <v>100000</v>
      </c>
      <c r="AA18">
        <v>4096</v>
      </c>
      <c r="AB18" s="2">
        <v>0</v>
      </c>
      <c r="AC18">
        <f t="shared" si="8"/>
        <v>0</v>
      </c>
      <c r="AD18" t="e">
        <f t="shared" si="9"/>
        <v>#DIV/0!</v>
      </c>
      <c r="AG18">
        <v>10000</v>
      </c>
      <c r="AH18">
        <v>100000</v>
      </c>
      <c r="AI18">
        <v>4096</v>
      </c>
      <c r="AJ18" s="2">
        <v>0</v>
      </c>
      <c r="AK18">
        <f t="shared" si="10"/>
        <v>0</v>
      </c>
      <c r="AL18" t="e">
        <f t="shared" si="11"/>
        <v>#DIV/0!</v>
      </c>
      <c r="AM18" s="2"/>
      <c r="AO18">
        <v>10000</v>
      </c>
      <c r="AP18">
        <v>100000</v>
      </c>
      <c r="AQ18">
        <v>4096</v>
      </c>
      <c r="AR18" s="2">
        <f t="shared" si="0"/>
        <v>0</v>
      </c>
      <c r="AS18">
        <f t="shared" si="12"/>
        <v>0</v>
      </c>
      <c r="AT18" t="e">
        <f t="shared" si="13"/>
        <v>#DIV/0!</v>
      </c>
      <c r="AW18">
        <v>10000</v>
      </c>
      <c r="AX18">
        <v>100000</v>
      </c>
      <c r="AY18">
        <v>4096</v>
      </c>
      <c r="AZ18" s="2">
        <f t="shared" si="1"/>
        <v>0</v>
      </c>
      <c r="BA18">
        <f t="shared" si="14"/>
        <v>0</v>
      </c>
      <c r="BB18" t="e">
        <f t="shared" si="15"/>
        <v>#DIV/0!</v>
      </c>
    </row>
    <row r="19" spans="1:54" x14ac:dyDescent="0.25">
      <c r="A19">
        <v>10000</v>
      </c>
      <c r="B19">
        <v>1000000</v>
      </c>
      <c r="C19">
        <v>2</v>
      </c>
      <c r="D19" s="2">
        <v>0</v>
      </c>
      <c r="E19">
        <f t="shared" si="2"/>
        <v>0</v>
      </c>
      <c r="F19" t="e">
        <f t="shared" si="3"/>
        <v>#DIV/0!</v>
      </c>
      <c r="I19">
        <v>10000</v>
      </c>
      <c r="J19">
        <v>1000000</v>
      </c>
      <c r="K19">
        <v>2</v>
      </c>
      <c r="L19" s="2">
        <v>0</v>
      </c>
      <c r="M19">
        <f t="shared" si="4"/>
        <v>0</v>
      </c>
      <c r="N19" t="e">
        <f t="shared" si="5"/>
        <v>#DIV/0!</v>
      </c>
      <c r="O19" s="2"/>
      <c r="Q19">
        <v>10000</v>
      </c>
      <c r="R19">
        <v>1000000</v>
      </c>
      <c r="S19">
        <v>2</v>
      </c>
      <c r="T19" s="2">
        <v>0</v>
      </c>
      <c r="U19">
        <f t="shared" si="6"/>
        <v>0</v>
      </c>
      <c r="V19" t="e">
        <f t="shared" si="7"/>
        <v>#DIV/0!</v>
      </c>
      <c r="X19" s="2"/>
      <c r="Y19">
        <v>10000</v>
      </c>
      <c r="Z19">
        <v>1000000</v>
      </c>
      <c r="AA19">
        <v>2</v>
      </c>
      <c r="AB19" s="2">
        <v>0</v>
      </c>
      <c r="AC19">
        <f t="shared" si="8"/>
        <v>0</v>
      </c>
      <c r="AD19" t="e">
        <f t="shared" si="9"/>
        <v>#DIV/0!</v>
      </c>
      <c r="AG19">
        <v>10000</v>
      </c>
      <c r="AH19">
        <v>1000000</v>
      </c>
      <c r="AI19">
        <v>2</v>
      </c>
      <c r="AJ19" s="2">
        <v>0</v>
      </c>
      <c r="AK19">
        <f t="shared" si="10"/>
        <v>0</v>
      </c>
      <c r="AL19" t="e">
        <f t="shared" si="11"/>
        <v>#DIV/0!</v>
      </c>
      <c r="AM19" s="2"/>
      <c r="AO19">
        <v>10000</v>
      </c>
      <c r="AP19">
        <v>1000000</v>
      </c>
      <c r="AQ19">
        <v>2</v>
      </c>
      <c r="AR19" s="2">
        <f t="shared" si="0"/>
        <v>0</v>
      </c>
      <c r="AS19">
        <f t="shared" si="12"/>
        <v>0</v>
      </c>
      <c r="AT19" t="e">
        <f t="shared" si="13"/>
        <v>#DIV/0!</v>
      </c>
      <c r="AW19">
        <v>10000</v>
      </c>
      <c r="AX19">
        <v>1000000</v>
      </c>
      <c r="AY19">
        <v>2</v>
      </c>
      <c r="AZ19" s="2">
        <f t="shared" si="1"/>
        <v>0</v>
      </c>
      <c r="BA19">
        <f t="shared" si="14"/>
        <v>0</v>
      </c>
      <c r="BB19" t="e">
        <f t="shared" si="15"/>
        <v>#DIV/0!</v>
      </c>
    </row>
    <row r="20" spans="1:54" x14ac:dyDescent="0.25">
      <c r="A20">
        <v>10000</v>
      </c>
      <c r="B20">
        <v>1000000</v>
      </c>
      <c r="C20">
        <v>4</v>
      </c>
      <c r="D20" s="2">
        <v>0</v>
      </c>
      <c r="E20">
        <f t="shared" si="2"/>
        <v>0</v>
      </c>
      <c r="F20" t="e">
        <f t="shared" si="3"/>
        <v>#DIV/0!</v>
      </c>
      <c r="I20">
        <v>10000</v>
      </c>
      <c r="J20">
        <v>1000000</v>
      </c>
      <c r="K20">
        <v>4</v>
      </c>
      <c r="L20" s="2">
        <v>0</v>
      </c>
      <c r="M20">
        <f t="shared" si="4"/>
        <v>0</v>
      </c>
      <c r="N20" t="e">
        <f t="shared" si="5"/>
        <v>#DIV/0!</v>
      </c>
      <c r="O20" s="2"/>
      <c r="Q20">
        <v>10000</v>
      </c>
      <c r="R20">
        <v>1000000</v>
      </c>
      <c r="S20">
        <v>4</v>
      </c>
      <c r="T20" s="2">
        <v>0</v>
      </c>
      <c r="U20">
        <f t="shared" si="6"/>
        <v>0</v>
      </c>
      <c r="V20" t="e">
        <f t="shared" si="7"/>
        <v>#DIV/0!</v>
      </c>
      <c r="X20" s="2"/>
      <c r="Y20">
        <v>10000</v>
      </c>
      <c r="Z20">
        <v>1000000</v>
      </c>
      <c r="AA20">
        <v>4</v>
      </c>
      <c r="AB20" s="2">
        <v>0</v>
      </c>
      <c r="AC20">
        <f t="shared" si="8"/>
        <v>0</v>
      </c>
      <c r="AD20" t="e">
        <f t="shared" si="9"/>
        <v>#DIV/0!</v>
      </c>
      <c r="AG20">
        <v>10000</v>
      </c>
      <c r="AH20">
        <v>1000000</v>
      </c>
      <c r="AI20">
        <v>4</v>
      </c>
      <c r="AJ20" s="2">
        <v>0</v>
      </c>
      <c r="AK20">
        <f t="shared" si="10"/>
        <v>0</v>
      </c>
      <c r="AL20" t="e">
        <f t="shared" si="11"/>
        <v>#DIV/0!</v>
      </c>
      <c r="AM20" s="2"/>
      <c r="AO20">
        <v>10000</v>
      </c>
      <c r="AP20">
        <v>1000000</v>
      </c>
      <c r="AQ20">
        <v>4</v>
      </c>
      <c r="AR20" s="2">
        <f t="shared" si="0"/>
        <v>0</v>
      </c>
      <c r="AS20">
        <f t="shared" si="12"/>
        <v>0</v>
      </c>
      <c r="AT20" t="e">
        <f t="shared" si="13"/>
        <v>#DIV/0!</v>
      </c>
      <c r="AW20">
        <v>10000</v>
      </c>
      <c r="AX20">
        <v>1000000</v>
      </c>
      <c r="AY20">
        <v>4</v>
      </c>
      <c r="AZ20" s="2">
        <f t="shared" si="1"/>
        <v>0</v>
      </c>
      <c r="BA20">
        <f t="shared" si="14"/>
        <v>0</v>
      </c>
      <c r="BB20" t="e">
        <f t="shared" si="15"/>
        <v>#DIV/0!</v>
      </c>
    </row>
    <row r="21" spans="1:54" x14ac:dyDescent="0.25">
      <c r="A21">
        <v>10000</v>
      </c>
      <c r="B21">
        <v>1000000</v>
      </c>
      <c r="C21">
        <v>8</v>
      </c>
      <c r="D21" s="2">
        <v>0</v>
      </c>
      <c r="E21">
        <f t="shared" si="2"/>
        <v>0</v>
      </c>
      <c r="F21" t="e">
        <f t="shared" si="3"/>
        <v>#DIV/0!</v>
      </c>
      <c r="I21">
        <v>10000</v>
      </c>
      <c r="J21">
        <v>1000000</v>
      </c>
      <c r="K21">
        <v>8</v>
      </c>
      <c r="L21" s="2">
        <v>0</v>
      </c>
      <c r="M21">
        <f t="shared" si="4"/>
        <v>0</v>
      </c>
      <c r="N21" t="e">
        <f t="shared" si="5"/>
        <v>#DIV/0!</v>
      </c>
      <c r="O21" s="2"/>
      <c r="Q21">
        <v>10000</v>
      </c>
      <c r="R21">
        <v>1000000</v>
      </c>
      <c r="S21">
        <v>8</v>
      </c>
      <c r="T21" s="2">
        <v>0</v>
      </c>
      <c r="U21">
        <f t="shared" si="6"/>
        <v>0</v>
      </c>
      <c r="V21" t="e">
        <f t="shared" si="7"/>
        <v>#DIV/0!</v>
      </c>
      <c r="X21" s="2"/>
      <c r="Y21">
        <v>10000</v>
      </c>
      <c r="Z21">
        <v>1000000</v>
      </c>
      <c r="AA21">
        <v>8</v>
      </c>
      <c r="AB21" s="2">
        <v>0</v>
      </c>
      <c r="AC21">
        <f t="shared" si="8"/>
        <v>0</v>
      </c>
      <c r="AD21" t="e">
        <f t="shared" si="9"/>
        <v>#DIV/0!</v>
      </c>
      <c r="AG21">
        <v>10000</v>
      </c>
      <c r="AH21">
        <v>1000000</v>
      </c>
      <c r="AI21">
        <v>8</v>
      </c>
      <c r="AJ21" s="2">
        <v>0</v>
      </c>
      <c r="AK21">
        <f t="shared" si="10"/>
        <v>0</v>
      </c>
      <c r="AL21" t="e">
        <f t="shared" si="11"/>
        <v>#DIV/0!</v>
      </c>
      <c r="AM21" s="2"/>
      <c r="AO21">
        <v>10000</v>
      </c>
      <c r="AP21">
        <v>1000000</v>
      </c>
      <c r="AQ21">
        <v>8</v>
      </c>
      <c r="AR21" s="2">
        <f t="shared" si="0"/>
        <v>0</v>
      </c>
      <c r="AS21">
        <f t="shared" si="12"/>
        <v>0</v>
      </c>
      <c r="AT21" t="e">
        <f t="shared" si="13"/>
        <v>#DIV/0!</v>
      </c>
      <c r="AW21">
        <v>10000</v>
      </c>
      <c r="AX21">
        <v>1000000</v>
      </c>
      <c r="AY21">
        <v>8</v>
      </c>
      <c r="AZ21" s="2">
        <f t="shared" si="1"/>
        <v>0</v>
      </c>
      <c r="BA21">
        <f t="shared" si="14"/>
        <v>0</v>
      </c>
      <c r="BB21" t="e">
        <f t="shared" si="15"/>
        <v>#DIV/0!</v>
      </c>
    </row>
    <row r="22" spans="1:54" x14ac:dyDescent="0.25">
      <c r="A22">
        <v>10000</v>
      </c>
      <c r="B22">
        <v>1000000</v>
      </c>
      <c r="C22">
        <v>64</v>
      </c>
      <c r="D22" s="2">
        <v>0</v>
      </c>
      <c r="E22">
        <f t="shared" si="2"/>
        <v>0</v>
      </c>
      <c r="F22" t="e">
        <f t="shared" si="3"/>
        <v>#DIV/0!</v>
      </c>
      <c r="I22">
        <v>10000</v>
      </c>
      <c r="J22">
        <v>1000000</v>
      </c>
      <c r="K22">
        <v>64</v>
      </c>
      <c r="L22" s="2">
        <v>0</v>
      </c>
      <c r="M22">
        <f t="shared" si="4"/>
        <v>0</v>
      </c>
      <c r="N22" t="e">
        <f t="shared" si="5"/>
        <v>#DIV/0!</v>
      </c>
      <c r="O22" s="2"/>
      <c r="Q22">
        <v>10000</v>
      </c>
      <c r="R22">
        <v>1000000</v>
      </c>
      <c r="S22">
        <v>64</v>
      </c>
      <c r="T22" s="2">
        <v>0</v>
      </c>
      <c r="U22">
        <f t="shared" si="6"/>
        <v>0</v>
      </c>
      <c r="V22" t="e">
        <f t="shared" si="7"/>
        <v>#DIV/0!</v>
      </c>
      <c r="X22" s="2"/>
      <c r="Y22">
        <v>10000</v>
      </c>
      <c r="Z22">
        <v>1000000</v>
      </c>
      <c r="AA22">
        <v>64</v>
      </c>
      <c r="AB22" s="2">
        <v>0</v>
      </c>
      <c r="AC22">
        <f t="shared" si="8"/>
        <v>0</v>
      </c>
      <c r="AD22" t="e">
        <f t="shared" si="9"/>
        <v>#DIV/0!</v>
      </c>
      <c r="AG22">
        <v>10000</v>
      </c>
      <c r="AH22">
        <v>1000000</v>
      </c>
      <c r="AI22">
        <v>64</v>
      </c>
      <c r="AJ22" s="2">
        <v>0</v>
      </c>
      <c r="AK22">
        <f t="shared" si="10"/>
        <v>0</v>
      </c>
      <c r="AL22" t="e">
        <f t="shared" si="11"/>
        <v>#DIV/0!</v>
      </c>
      <c r="AM22" s="2"/>
      <c r="AO22">
        <v>10000</v>
      </c>
      <c r="AP22">
        <v>1000000</v>
      </c>
      <c r="AQ22">
        <v>64</v>
      </c>
      <c r="AR22" s="2">
        <f t="shared" si="0"/>
        <v>0</v>
      </c>
      <c r="AS22">
        <f t="shared" si="12"/>
        <v>0</v>
      </c>
      <c r="AT22" t="e">
        <f t="shared" si="13"/>
        <v>#DIV/0!</v>
      </c>
      <c r="AW22">
        <v>10000</v>
      </c>
      <c r="AX22">
        <v>1000000</v>
      </c>
      <c r="AY22">
        <v>64</v>
      </c>
      <c r="AZ22" s="2">
        <f t="shared" si="1"/>
        <v>0</v>
      </c>
      <c r="BA22">
        <f t="shared" si="14"/>
        <v>0</v>
      </c>
      <c r="BB22" t="e">
        <f t="shared" si="15"/>
        <v>#DIV/0!</v>
      </c>
    </row>
    <row r="23" spans="1:54" x14ac:dyDescent="0.25">
      <c r="A23">
        <v>10000</v>
      </c>
      <c r="B23">
        <v>1000000</v>
      </c>
      <c r="C23">
        <v>512</v>
      </c>
      <c r="D23" s="2">
        <v>0</v>
      </c>
      <c r="E23">
        <f t="shared" si="2"/>
        <v>0</v>
      </c>
      <c r="F23" t="e">
        <f t="shared" si="3"/>
        <v>#DIV/0!</v>
      </c>
      <c r="I23">
        <v>10000</v>
      </c>
      <c r="J23">
        <v>1000000</v>
      </c>
      <c r="K23">
        <v>512</v>
      </c>
      <c r="L23" s="2">
        <v>0</v>
      </c>
      <c r="M23">
        <f t="shared" si="4"/>
        <v>0</v>
      </c>
      <c r="N23" t="e">
        <f t="shared" si="5"/>
        <v>#DIV/0!</v>
      </c>
      <c r="O23" s="2"/>
      <c r="Q23">
        <v>10000</v>
      </c>
      <c r="R23">
        <v>1000000</v>
      </c>
      <c r="S23">
        <v>512</v>
      </c>
      <c r="T23" s="2">
        <v>0</v>
      </c>
      <c r="U23">
        <f t="shared" si="6"/>
        <v>0</v>
      </c>
      <c r="V23" t="e">
        <f t="shared" si="7"/>
        <v>#DIV/0!</v>
      </c>
      <c r="X23" s="2"/>
      <c r="Y23">
        <v>10000</v>
      </c>
      <c r="Z23">
        <v>1000000</v>
      </c>
      <c r="AA23">
        <v>512</v>
      </c>
      <c r="AB23" s="2">
        <v>0</v>
      </c>
      <c r="AC23">
        <f t="shared" si="8"/>
        <v>0</v>
      </c>
      <c r="AD23" t="e">
        <f t="shared" si="9"/>
        <v>#DIV/0!</v>
      </c>
      <c r="AG23">
        <v>10000</v>
      </c>
      <c r="AH23">
        <v>1000000</v>
      </c>
      <c r="AI23">
        <v>512</v>
      </c>
      <c r="AJ23" s="2">
        <v>0</v>
      </c>
      <c r="AK23">
        <f t="shared" si="10"/>
        <v>0</v>
      </c>
      <c r="AL23" t="e">
        <f t="shared" si="11"/>
        <v>#DIV/0!</v>
      </c>
      <c r="AM23" s="2"/>
      <c r="AO23">
        <v>10000</v>
      </c>
      <c r="AP23">
        <v>1000000</v>
      </c>
      <c r="AQ23">
        <v>512</v>
      </c>
      <c r="AR23" s="2">
        <f t="shared" si="0"/>
        <v>0</v>
      </c>
      <c r="AS23">
        <f t="shared" si="12"/>
        <v>0</v>
      </c>
      <c r="AT23" t="e">
        <f t="shared" si="13"/>
        <v>#DIV/0!</v>
      </c>
      <c r="AW23">
        <v>10000</v>
      </c>
      <c r="AX23">
        <v>1000000</v>
      </c>
      <c r="AY23">
        <v>512</v>
      </c>
      <c r="AZ23" s="2">
        <f t="shared" si="1"/>
        <v>0</v>
      </c>
      <c r="BA23">
        <f t="shared" si="14"/>
        <v>0</v>
      </c>
      <c r="BB23" t="e">
        <f t="shared" si="15"/>
        <v>#DIV/0!</v>
      </c>
    </row>
    <row r="24" spans="1:54" x14ac:dyDescent="0.25">
      <c r="A24">
        <v>10000</v>
      </c>
      <c r="B24">
        <v>10000000</v>
      </c>
      <c r="C24">
        <v>2</v>
      </c>
      <c r="D24" s="2">
        <v>0</v>
      </c>
      <c r="E24">
        <f t="shared" si="2"/>
        <v>0</v>
      </c>
      <c r="F24" t="e">
        <f t="shared" si="3"/>
        <v>#DIV/0!</v>
      </c>
      <c r="I24">
        <v>10000</v>
      </c>
      <c r="J24">
        <v>10000000</v>
      </c>
      <c r="K24">
        <v>2</v>
      </c>
      <c r="L24" s="2">
        <v>0</v>
      </c>
      <c r="M24">
        <f t="shared" si="4"/>
        <v>0</v>
      </c>
      <c r="N24" t="e">
        <f t="shared" si="5"/>
        <v>#DIV/0!</v>
      </c>
      <c r="O24" s="2"/>
      <c r="Q24">
        <v>10000</v>
      </c>
      <c r="R24">
        <v>10000000</v>
      </c>
      <c r="S24">
        <v>2</v>
      </c>
      <c r="T24" s="2">
        <v>0</v>
      </c>
      <c r="U24">
        <f t="shared" si="6"/>
        <v>0</v>
      </c>
      <c r="V24" t="e">
        <f t="shared" si="7"/>
        <v>#DIV/0!</v>
      </c>
      <c r="X24" s="2"/>
      <c r="Y24">
        <v>10000</v>
      </c>
      <c r="Z24">
        <v>10000000</v>
      </c>
      <c r="AA24">
        <v>2</v>
      </c>
      <c r="AB24" s="2">
        <v>0</v>
      </c>
      <c r="AC24">
        <f t="shared" si="8"/>
        <v>0</v>
      </c>
      <c r="AD24" t="e">
        <f t="shared" si="9"/>
        <v>#DIV/0!</v>
      </c>
      <c r="AG24">
        <v>10000</v>
      </c>
      <c r="AH24">
        <v>10000000</v>
      </c>
      <c r="AI24">
        <v>2</v>
      </c>
      <c r="AJ24" s="2">
        <v>0</v>
      </c>
      <c r="AK24">
        <f t="shared" si="10"/>
        <v>0</v>
      </c>
      <c r="AL24" t="e">
        <f t="shared" si="11"/>
        <v>#DIV/0!</v>
      </c>
      <c r="AM24" s="2"/>
      <c r="AO24">
        <v>10000</v>
      </c>
      <c r="AP24">
        <v>10000000</v>
      </c>
      <c r="AQ24">
        <v>2</v>
      </c>
      <c r="AR24" s="2">
        <f t="shared" si="0"/>
        <v>0</v>
      </c>
      <c r="AS24">
        <f t="shared" si="12"/>
        <v>0</v>
      </c>
      <c r="AT24" t="e">
        <f t="shared" si="13"/>
        <v>#DIV/0!</v>
      </c>
      <c r="AW24">
        <v>10000</v>
      </c>
      <c r="AX24">
        <v>10000000</v>
      </c>
      <c r="AY24">
        <v>2</v>
      </c>
      <c r="AZ24" s="2">
        <f t="shared" si="1"/>
        <v>0</v>
      </c>
      <c r="BA24">
        <f t="shared" si="14"/>
        <v>0</v>
      </c>
      <c r="BB24" t="e">
        <f t="shared" si="15"/>
        <v>#DIV/0!</v>
      </c>
    </row>
    <row r="25" spans="1:54" x14ac:dyDescent="0.25">
      <c r="A25">
        <v>10000</v>
      </c>
      <c r="B25">
        <v>10000000</v>
      </c>
      <c r="C25">
        <v>4</v>
      </c>
      <c r="D25" s="2">
        <v>0</v>
      </c>
      <c r="E25">
        <f t="shared" si="2"/>
        <v>0</v>
      </c>
      <c r="F25" t="e">
        <f t="shared" si="3"/>
        <v>#DIV/0!</v>
      </c>
      <c r="I25">
        <v>10000</v>
      </c>
      <c r="J25">
        <v>10000000</v>
      </c>
      <c r="K25">
        <v>4</v>
      </c>
      <c r="L25" s="2">
        <v>0</v>
      </c>
      <c r="M25">
        <f t="shared" si="4"/>
        <v>0</v>
      </c>
      <c r="N25" t="e">
        <f t="shared" si="5"/>
        <v>#DIV/0!</v>
      </c>
      <c r="O25" s="2"/>
      <c r="Q25">
        <v>10000</v>
      </c>
      <c r="R25">
        <v>10000000</v>
      </c>
      <c r="S25">
        <v>4</v>
      </c>
      <c r="T25" s="2">
        <v>0</v>
      </c>
      <c r="U25">
        <f t="shared" si="6"/>
        <v>0</v>
      </c>
      <c r="V25" t="e">
        <f t="shared" si="7"/>
        <v>#DIV/0!</v>
      </c>
      <c r="X25" s="2"/>
      <c r="Y25">
        <v>10000</v>
      </c>
      <c r="Z25">
        <v>10000000</v>
      </c>
      <c r="AA25">
        <v>4</v>
      </c>
      <c r="AB25" s="2">
        <v>0</v>
      </c>
      <c r="AC25">
        <f t="shared" si="8"/>
        <v>0</v>
      </c>
      <c r="AD25" t="e">
        <f t="shared" si="9"/>
        <v>#DIV/0!</v>
      </c>
      <c r="AG25">
        <v>10000</v>
      </c>
      <c r="AH25">
        <v>10000000</v>
      </c>
      <c r="AI25">
        <v>4</v>
      </c>
      <c r="AJ25" s="2">
        <v>0</v>
      </c>
      <c r="AK25">
        <f t="shared" si="10"/>
        <v>0</v>
      </c>
      <c r="AL25" t="e">
        <f t="shared" si="11"/>
        <v>#DIV/0!</v>
      </c>
      <c r="AM25" s="2"/>
      <c r="AO25">
        <v>10000</v>
      </c>
      <c r="AP25">
        <v>10000000</v>
      </c>
      <c r="AQ25">
        <v>4</v>
      </c>
      <c r="AR25" s="2">
        <f t="shared" si="0"/>
        <v>0</v>
      </c>
      <c r="AS25">
        <f t="shared" si="12"/>
        <v>0</v>
      </c>
      <c r="AT25" t="e">
        <f t="shared" si="13"/>
        <v>#DIV/0!</v>
      </c>
      <c r="AW25">
        <v>10000</v>
      </c>
      <c r="AX25">
        <v>10000000</v>
      </c>
      <c r="AY25">
        <v>4</v>
      </c>
      <c r="AZ25" s="2">
        <f t="shared" si="1"/>
        <v>0</v>
      </c>
      <c r="BA25">
        <f t="shared" si="14"/>
        <v>0</v>
      </c>
      <c r="BB25" t="e">
        <f t="shared" si="15"/>
        <v>#DIV/0!</v>
      </c>
    </row>
    <row r="26" spans="1:54" x14ac:dyDescent="0.25">
      <c r="A26">
        <v>10000</v>
      </c>
      <c r="B26">
        <v>10000000</v>
      </c>
      <c r="C26">
        <v>8</v>
      </c>
      <c r="D26" s="2">
        <v>0</v>
      </c>
      <c r="E26">
        <f t="shared" si="2"/>
        <v>0</v>
      </c>
      <c r="F26" t="e">
        <f t="shared" si="3"/>
        <v>#DIV/0!</v>
      </c>
      <c r="I26">
        <v>10000</v>
      </c>
      <c r="J26">
        <v>10000000</v>
      </c>
      <c r="K26">
        <v>8</v>
      </c>
      <c r="L26" s="2">
        <v>0</v>
      </c>
      <c r="M26">
        <f t="shared" si="4"/>
        <v>0</v>
      </c>
      <c r="N26" t="e">
        <f t="shared" si="5"/>
        <v>#DIV/0!</v>
      </c>
      <c r="O26" s="2"/>
      <c r="Q26">
        <v>10000</v>
      </c>
      <c r="R26">
        <v>10000000</v>
      </c>
      <c r="S26">
        <v>8</v>
      </c>
      <c r="T26" s="2">
        <v>0</v>
      </c>
      <c r="U26">
        <f t="shared" si="6"/>
        <v>0</v>
      </c>
      <c r="V26" t="e">
        <f t="shared" si="7"/>
        <v>#DIV/0!</v>
      </c>
      <c r="X26" s="2"/>
      <c r="Y26">
        <v>10000</v>
      </c>
      <c r="Z26">
        <v>10000000</v>
      </c>
      <c r="AA26">
        <v>8</v>
      </c>
      <c r="AB26" s="2">
        <v>0</v>
      </c>
      <c r="AC26">
        <f t="shared" si="8"/>
        <v>0</v>
      </c>
      <c r="AD26" t="e">
        <f t="shared" si="9"/>
        <v>#DIV/0!</v>
      </c>
      <c r="AG26">
        <v>10000</v>
      </c>
      <c r="AH26">
        <v>10000000</v>
      </c>
      <c r="AI26">
        <v>8</v>
      </c>
      <c r="AJ26" s="2">
        <v>0</v>
      </c>
      <c r="AK26">
        <f t="shared" si="10"/>
        <v>0</v>
      </c>
      <c r="AL26" t="e">
        <f t="shared" si="11"/>
        <v>#DIV/0!</v>
      </c>
      <c r="AM26" s="2"/>
      <c r="AO26">
        <v>10000</v>
      </c>
      <c r="AP26">
        <v>10000000</v>
      </c>
      <c r="AQ26">
        <v>8</v>
      </c>
      <c r="AR26" s="2">
        <f t="shared" si="0"/>
        <v>0</v>
      </c>
      <c r="AS26">
        <f t="shared" si="12"/>
        <v>0</v>
      </c>
      <c r="AT26" t="e">
        <f t="shared" si="13"/>
        <v>#DIV/0!</v>
      </c>
      <c r="AW26">
        <v>10000</v>
      </c>
      <c r="AX26">
        <v>10000000</v>
      </c>
      <c r="AY26">
        <v>8</v>
      </c>
      <c r="AZ26" s="2">
        <f t="shared" si="1"/>
        <v>0</v>
      </c>
      <c r="BA26">
        <f t="shared" si="14"/>
        <v>0</v>
      </c>
      <c r="BB26" t="e">
        <f t="shared" si="15"/>
        <v>#DIV/0!</v>
      </c>
    </row>
    <row r="27" spans="1:54" x14ac:dyDescent="0.25">
      <c r="A27">
        <v>10000</v>
      </c>
      <c r="B27">
        <v>10000000</v>
      </c>
      <c r="C27">
        <v>64</v>
      </c>
      <c r="D27" s="2">
        <v>0</v>
      </c>
      <c r="E27">
        <f t="shared" si="2"/>
        <v>0</v>
      </c>
      <c r="F27" t="e">
        <f t="shared" si="3"/>
        <v>#DIV/0!</v>
      </c>
      <c r="I27">
        <v>10000</v>
      </c>
      <c r="J27">
        <v>10000000</v>
      </c>
      <c r="K27">
        <v>64</v>
      </c>
      <c r="L27" s="2">
        <v>0</v>
      </c>
      <c r="M27">
        <f t="shared" si="4"/>
        <v>0</v>
      </c>
      <c r="N27" t="e">
        <f t="shared" si="5"/>
        <v>#DIV/0!</v>
      </c>
      <c r="O27" s="2"/>
      <c r="Q27">
        <v>10000</v>
      </c>
      <c r="R27">
        <v>10000000</v>
      </c>
      <c r="S27">
        <v>64</v>
      </c>
      <c r="T27" s="2">
        <v>0</v>
      </c>
      <c r="U27">
        <f t="shared" si="6"/>
        <v>0</v>
      </c>
      <c r="V27" t="e">
        <f t="shared" si="7"/>
        <v>#DIV/0!</v>
      </c>
      <c r="X27" s="2"/>
      <c r="Y27">
        <v>10000</v>
      </c>
      <c r="Z27">
        <v>10000000</v>
      </c>
      <c r="AA27">
        <v>64</v>
      </c>
      <c r="AB27" s="2">
        <v>0</v>
      </c>
      <c r="AC27">
        <f t="shared" si="8"/>
        <v>0</v>
      </c>
      <c r="AD27" t="e">
        <f t="shared" si="9"/>
        <v>#DIV/0!</v>
      </c>
      <c r="AG27">
        <v>10000</v>
      </c>
      <c r="AH27">
        <v>10000000</v>
      </c>
      <c r="AI27">
        <v>64</v>
      </c>
      <c r="AJ27" s="2">
        <v>0</v>
      </c>
      <c r="AK27">
        <f t="shared" si="10"/>
        <v>0</v>
      </c>
      <c r="AL27" t="e">
        <f t="shared" si="11"/>
        <v>#DIV/0!</v>
      </c>
      <c r="AM27" s="2"/>
      <c r="AO27">
        <v>10000</v>
      </c>
      <c r="AP27">
        <v>10000000</v>
      </c>
      <c r="AQ27">
        <v>64</v>
      </c>
      <c r="AR27" s="2">
        <f t="shared" si="0"/>
        <v>0</v>
      </c>
      <c r="AS27">
        <f t="shared" si="12"/>
        <v>0</v>
      </c>
      <c r="AT27" t="e">
        <f t="shared" si="13"/>
        <v>#DIV/0!</v>
      </c>
      <c r="AW27">
        <v>10000</v>
      </c>
      <c r="AX27">
        <v>10000000</v>
      </c>
      <c r="AY27">
        <v>64</v>
      </c>
      <c r="AZ27" s="2">
        <f t="shared" si="1"/>
        <v>0</v>
      </c>
      <c r="BA27">
        <f t="shared" si="14"/>
        <v>0</v>
      </c>
      <c r="BB27" t="e">
        <f t="shared" si="15"/>
        <v>#DIV/0!</v>
      </c>
    </row>
    <row r="28" spans="1:54" x14ac:dyDescent="0.25">
      <c r="A28">
        <v>10000</v>
      </c>
      <c r="B28">
        <v>100000000</v>
      </c>
      <c r="C28">
        <v>2</v>
      </c>
      <c r="D28" s="2">
        <v>0</v>
      </c>
      <c r="E28">
        <f t="shared" si="2"/>
        <v>0</v>
      </c>
      <c r="F28" t="e">
        <f t="shared" si="3"/>
        <v>#DIV/0!</v>
      </c>
      <c r="I28">
        <v>10000</v>
      </c>
      <c r="J28">
        <v>100000000</v>
      </c>
      <c r="K28">
        <v>2</v>
      </c>
      <c r="L28" s="2">
        <v>0</v>
      </c>
      <c r="M28">
        <f t="shared" si="4"/>
        <v>0</v>
      </c>
      <c r="N28" t="e">
        <f t="shared" si="5"/>
        <v>#DIV/0!</v>
      </c>
      <c r="O28" s="2"/>
      <c r="Q28">
        <v>10000</v>
      </c>
      <c r="R28">
        <v>100000000</v>
      </c>
      <c r="S28">
        <v>2</v>
      </c>
      <c r="T28" s="2">
        <v>0</v>
      </c>
      <c r="U28">
        <f t="shared" si="6"/>
        <v>0</v>
      </c>
      <c r="V28" t="e">
        <f t="shared" si="7"/>
        <v>#DIV/0!</v>
      </c>
      <c r="X28" s="2"/>
      <c r="Y28">
        <v>10000</v>
      </c>
      <c r="Z28">
        <v>100000000</v>
      </c>
      <c r="AA28">
        <v>2</v>
      </c>
      <c r="AB28" s="2">
        <v>0</v>
      </c>
      <c r="AC28">
        <f t="shared" si="8"/>
        <v>0</v>
      </c>
      <c r="AD28" t="e">
        <f t="shared" si="9"/>
        <v>#DIV/0!</v>
      </c>
      <c r="AG28">
        <v>10000</v>
      </c>
      <c r="AH28">
        <v>100000000</v>
      </c>
      <c r="AI28">
        <v>2</v>
      </c>
      <c r="AJ28" s="2">
        <v>0</v>
      </c>
      <c r="AK28">
        <f t="shared" si="10"/>
        <v>0</v>
      </c>
      <c r="AL28" t="e">
        <f t="shared" si="11"/>
        <v>#DIV/0!</v>
      </c>
      <c r="AM28" s="2"/>
      <c r="AO28">
        <v>10000</v>
      </c>
      <c r="AP28">
        <v>100000000</v>
      </c>
      <c r="AQ28">
        <v>2</v>
      </c>
      <c r="AR28" s="2">
        <f t="shared" si="0"/>
        <v>0</v>
      </c>
      <c r="AS28">
        <f t="shared" si="12"/>
        <v>0</v>
      </c>
      <c r="AT28" t="e">
        <f t="shared" si="13"/>
        <v>#DIV/0!</v>
      </c>
      <c r="AW28">
        <v>10000</v>
      </c>
      <c r="AX28">
        <v>100000000</v>
      </c>
      <c r="AY28">
        <v>2</v>
      </c>
      <c r="AZ28" s="2">
        <f t="shared" si="1"/>
        <v>0</v>
      </c>
      <c r="BA28">
        <f t="shared" si="14"/>
        <v>0</v>
      </c>
      <c r="BB28" t="e">
        <f t="shared" si="15"/>
        <v>#DIV/0!</v>
      </c>
    </row>
    <row r="29" spans="1:54" x14ac:dyDescent="0.25">
      <c r="A29">
        <v>10000</v>
      </c>
      <c r="B29">
        <v>100000000</v>
      </c>
      <c r="C29">
        <v>4</v>
      </c>
      <c r="D29" s="2">
        <v>0</v>
      </c>
      <c r="E29">
        <f t="shared" si="2"/>
        <v>0</v>
      </c>
      <c r="F29" t="e">
        <f t="shared" si="3"/>
        <v>#DIV/0!</v>
      </c>
      <c r="I29">
        <v>10000</v>
      </c>
      <c r="J29">
        <v>100000000</v>
      </c>
      <c r="K29">
        <v>4</v>
      </c>
      <c r="L29" s="2">
        <v>0</v>
      </c>
      <c r="M29">
        <f t="shared" si="4"/>
        <v>0</v>
      </c>
      <c r="N29" t="e">
        <f t="shared" si="5"/>
        <v>#DIV/0!</v>
      </c>
      <c r="O29" s="2"/>
      <c r="Q29">
        <v>10000</v>
      </c>
      <c r="R29">
        <v>100000000</v>
      </c>
      <c r="S29">
        <v>4</v>
      </c>
      <c r="T29" s="2">
        <v>0</v>
      </c>
      <c r="U29">
        <f t="shared" si="6"/>
        <v>0</v>
      </c>
      <c r="V29" t="e">
        <f t="shared" si="7"/>
        <v>#DIV/0!</v>
      </c>
      <c r="X29" s="2"/>
      <c r="Y29">
        <v>10000</v>
      </c>
      <c r="Z29">
        <v>100000000</v>
      </c>
      <c r="AA29">
        <v>4</v>
      </c>
      <c r="AB29" s="2">
        <v>0</v>
      </c>
      <c r="AC29">
        <f t="shared" si="8"/>
        <v>0</v>
      </c>
      <c r="AD29" t="e">
        <f t="shared" si="9"/>
        <v>#DIV/0!</v>
      </c>
      <c r="AG29">
        <v>10000</v>
      </c>
      <c r="AH29">
        <v>100000000</v>
      </c>
      <c r="AI29">
        <v>4</v>
      </c>
      <c r="AJ29" s="2">
        <v>0</v>
      </c>
      <c r="AK29">
        <f t="shared" si="10"/>
        <v>0</v>
      </c>
      <c r="AL29" t="e">
        <f t="shared" si="11"/>
        <v>#DIV/0!</v>
      </c>
      <c r="AM29" s="2"/>
      <c r="AO29">
        <v>10000</v>
      </c>
      <c r="AP29">
        <v>100000000</v>
      </c>
      <c r="AQ29">
        <v>4</v>
      </c>
      <c r="AR29" s="2">
        <f t="shared" si="0"/>
        <v>0</v>
      </c>
      <c r="AS29">
        <f t="shared" si="12"/>
        <v>0</v>
      </c>
      <c r="AT29" t="e">
        <f t="shared" si="13"/>
        <v>#DIV/0!</v>
      </c>
      <c r="AW29">
        <v>10000</v>
      </c>
      <c r="AX29">
        <v>100000000</v>
      </c>
      <c r="AY29">
        <v>4</v>
      </c>
      <c r="AZ29" s="2">
        <f t="shared" si="1"/>
        <v>0</v>
      </c>
      <c r="BA29">
        <f t="shared" si="14"/>
        <v>0</v>
      </c>
      <c r="BB29" t="e">
        <f t="shared" si="15"/>
        <v>#DIV/0!</v>
      </c>
    </row>
    <row r="30" spans="1:54" x14ac:dyDescent="0.25">
      <c r="A30">
        <v>10000</v>
      </c>
      <c r="B30">
        <v>100000000</v>
      </c>
      <c r="C30">
        <v>8</v>
      </c>
      <c r="D30" s="2">
        <v>0</v>
      </c>
      <c r="E30">
        <f t="shared" si="2"/>
        <v>0</v>
      </c>
      <c r="F30" t="e">
        <f t="shared" si="3"/>
        <v>#DIV/0!</v>
      </c>
      <c r="I30">
        <v>10000</v>
      </c>
      <c r="J30">
        <v>100000000</v>
      </c>
      <c r="K30">
        <v>8</v>
      </c>
      <c r="L30" s="2">
        <v>0</v>
      </c>
      <c r="M30">
        <f t="shared" si="4"/>
        <v>0</v>
      </c>
      <c r="N30" t="e">
        <f t="shared" si="5"/>
        <v>#DIV/0!</v>
      </c>
      <c r="O30" s="2"/>
      <c r="Q30">
        <v>10000</v>
      </c>
      <c r="R30">
        <v>100000000</v>
      </c>
      <c r="S30">
        <v>8</v>
      </c>
      <c r="T30" s="2">
        <v>0</v>
      </c>
      <c r="U30">
        <f t="shared" si="6"/>
        <v>0</v>
      </c>
      <c r="V30" t="e">
        <f t="shared" si="7"/>
        <v>#DIV/0!</v>
      </c>
      <c r="X30" s="2"/>
      <c r="Y30">
        <v>10000</v>
      </c>
      <c r="Z30">
        <v>100000000</v>
      </c>
      <c r="AA30">
        <v>8</v>
      </c>
      <c r="AB30" s="2">
        <v>0</v>
      </c>
      <c r="AC30">
        <f t="shared" si="8"/>
        <v>0</v>
      </c>
      <c r="AD30" t="e">
        <f t="shared" si="9"/>
        <v>#DIV/0!</v>
      </c>
      <c r="AG30">
        <v>10000</v>
      </c>
      <c r="AH30">
        <v>100000000</v>
      </c>
      <c r="AI30">
        <v>8</v>
      </c>
      <c r="AJ30" s="2">
        <v>0</v>
      </c>
      <c r="AK30">
        <f t="shared" si="10"/>
        <v>0</v>
      </c>
      <c r="AL30" t="e">
        <f t="shared" si="11"/>
        <v>#DIV/0!</v>
      </c>
      <c r="AM30" s="2"/>
      <c r="AO30">
        <v>10000</v>
      </c>
      <c r="AP30">
        <v>100000000</v>
      </c>
      <c r="AQ30">
        <v>8</v>
      </c>
      <c r="AR30" s="2">
        <f t="shared" si="0"/>
        <v>0</v>
      </c>
      <c r="AS30">
        <f t="shared" si="12"/>
        <v>0</v>
      </c>
      <c r="AT30" t="e">
        <f t="shared" si="13"/>
        <v>#DIV/0!</v>
      </c>
      <c r="AW30">
        <v>10000</v>
      </c>
      <c r="AX30">
        <v>100000000</v>
      </c>
      <c r="AY30">
        <v>8</v>
      </c>
      <c r="AZ30" s="2">
        <f t="shared" si="1"/>
        <v>0</v>
      </c>
      <c r="BA30">
        <f t="shared" si="14"/>
        <v>0</v>
      </c>
      <c r="BB30" t="e">
        <f t="shared" si="15"/>
        <v>#DIV/0!</v>
      </c>
    </row>
    <row r="31" spans="1:54" x14ac:dyDescent="0.25">
      <c r="A31">
        <v>1000000</v>
      </c>
      <c r="B31">
        <v>10000</v>
      </c>
      <c r="C31">
        <v>2</v>
      </c>
      <c r="D31" s="2">
        <v>608</v>
      </c>
      <c r="E31">
        <f t="shared" si="2"/>
        <v>60.8</v>
      </c>
      <c r="F31">
        <f t="shared" si="3"/>
        <v>16.44736842105263</v>
      </c>
      <c r="I31">
        <v>1000000</v>
      </c>
      <c r="J31">
        <v>10000</v>
      </c>
      <c r="K31">
        <v>2</v>
      </c>
      <c r="L31" s="2">
        <v>640</v>
      </c>
      <c r="M31">
        <f t="shared" si="4"/>
        <v>64</v>
      </c>
      <c r="N31">
        <f t="shared" si="5"/>
        <v>15.625</v>
      </c>
      <c r="O31" s="2"/>
      <c r="Q31">
        <v>1000000</v>
      </c>
      <c r="R31">
        <v>10000</v>
      </c>
      <c r="S31">
        <v>2</v>
      </c>
      <c r="T31" s="2">
        <v>624</v>
      </c>
      <c r="U31">
        <f t="shared" si="6"/>
        <v>62.4</v>
      </c>
      <c r="V31">
        <f t="shared" si="7"/>
        <v>16.025641025641026</v>
      </c>
      <c r="X31" s="2"/>
      <c r="Y31">
        <v>1000000</v>
      </c>
      <c r="Z31">
        <v>10000</v>
      </c>
      <c r="AA31">
        <v>2</v>
      </c>
      <c r="AB31" s="2">
        <v>640</v>
      </c>
      <c r="AC31">
        <f t="shared" si="8"/>
        <v>64</v>
      </c>
      <c r="AD31">
        <f t="shared" si="9"/>
        <v>15.625</v>
      </c>
      <c r="AG31">
        <v>1000000</v>
      </c>
      <c r="AH31">
        <v>10000</v>
      </c>
      <c r="AI31">
        <v>2</v>
      </c>
      <c r="AJ31" s="2">
        <v>624</v>
      </c>
      <c r="AK31">
        <f t="shared" si="10"/>
        <v>62.4</v>
      </c>
      <c r="AL31">
        <f t="shared" si="11"/>
        <v>16.025641025641026</v>
      </c>
      <c r="AM31" s="2"/>
      <c r="AO31">
        <v>1000000</v>
      </c>
      <c r="AP31">
        <v>10000</v>
      </c>
      <c r="AQ31">
        <v>2</v>
      </c>
      <c r="AR31" s="2">
        <f t="shared" si="0"/>
        <v>627.20000000000005</v>
      </c>
      <c r="AS31">
        <f t="shared" si="12"/>
        <v>62.720000000000006</v>
      </c>
      <c r="AT31">
        <f t="shared" si="13"/>
        <v>15.949730094466934</v>
      </c>
      <c r="AW31">
        <v>1000000</v>
      </c>
      <c r="AX31">
        <v>10000</v>
      </c>
      <c r="AY31">
        <v>2</v>
      </c>
      <c r="AZ31" s="2">
        <f t="shared" si="1"/>
        <v>624</v>
      </c>
      <c r="BA31">
        <f t="shared" si="14"/>
        <v>62.4</v>
      </c>
      <c r="BB31">
        <f t="shared" si="15"/>
        <v>16.025641025641026</v>
      </c>
    </row>
    <row r="32" spans="1:54" x14ac:dyDescent="0.25">
      <c r="A32">
        <v>1000000</v>
      </c>
      <c r="B32">
        <v>10000</v>
      </c>
      <c r="C32">
        <v>4</v>
      </c>
      <c r="D32" s="2">
        <v>624</v>
      </c>
      <c r="E32">
        <f t="shared" si="2"/>
        <v>62.4</v>
      </c>
      <c r="F32">
        <f t="shared" si="3"/>
        <v>16.025641025641026</v>
      </c>
      <c r="I32">
        <v>1000000</v>
      </c>
      <c r="J32">
        <v>10000</v>
      </c>
      <c r="K32">
        <v>4</v>
      </c>
      <c r="L32" s="2">
        <v>608</v>
      </c>
      <c r="M32">
        <f t="shared" si="4"/>
        <v>60.8</v>
      </c>
      <c r="N32">
        <f t="shared" si="5"/>
        <v>16.44736842105263</v>
      </c>
      <c r="O32" s="2"/>
      <c r="Q32">
        <v>1000000</v>
      </c>
      <c r="R32">
        <v>10000</v>
      </c>
      <c r="S32">
        <v>4</v>
      </c>
      <c r="T32" s="2">
        <v>655</v>
      </c>
      <c r="U32">
        <f t="shared" si="6"/>
        <v>65.5</v>
      </c>
      <c r="V32">
        <f t="shared" si="7"/>
        <v>15.267175572519083</v>
      </c>
      <c r="X32" s="2"/>
      <c r="Y32">
        <v>1000000</v>
      </c>
      <c r="Z32">
        <v>10000</v>
      </c>
      <c r="AA32">
        <v>4</v>
      </c>
      <c r="AB32" s="2">
        <v>624</v>
      </c>
      <c r="AC32">
        <f t="shared" si="8"/>
        <v>62.4</v>
      </c>
      <c r="AD32">
        <f t="shared" si="9"/>
        <v>16.025641025641026</v>
      </c>
      <c r="AG32">
        <v>1000000</v>
      </c>
      <c r="AH32">
        <v>10000</v>
      </c>
      <c r="AI32">
        <v>4</v>
      </c>
      <c r="AJ32" s="2">
        <v>593</v>
      </c>
      <c r="AK32">
        <f t="shared" si="10"/>
        <v>59.3</v>
      </c>
      <c r="AL32">
        <f t="shared" si="11"/>
        <v>16.863406408094434</v>
      </c>
      <c r="AM32" s="2"/>
      <c r="AO32">
        <v>1000000</v>
      </c>
      <c r="AP32">
        <v>10000</v>
      </c>
      <c r="AQ32">
        <v>4</v>
      </c>
      <c r="AR32" s="2">
        <f t="shared" si="0"/>
        <v>620.79999999999995</v>
      </c>
      <c r="AS32">
        <f t="shared" si="12"/>
        <v>62.08</v>
      </c>
      <c r="AT32">
        <f t="shared" si="13"/>
        <v>16.125846490589637</v>
      </c>
      <c r="AW32">
        <v>1000000</v>
      </c>
      <c r="AX32">
        <v>10000</v>
      </c>
      <c r="AY32">
        <v>4</v>
      </c>
      <c r="AZ32" s="2">
        <f t="shared" si="1"/>
        <v>624</v>
      </c>
      <c r="BA32">
        <f t="shared" si="14"/>
        <v>62.4</v>
      </c>
      <c r="BB32">
        <f t="shared" si="15"/>
        <v>16.025641025641026</v>
      </c>
    </row>
    <row r="33" spans="1:54" x14ac:dyDescent="0.25">
      <c r="A33">
        <v>1000000</v>
      </c>
      <c r="B33">
        <v>10000</v>
      </c>
      <c r="C33">
        <v>8</v>
      </c>
      <c r="D33" s="2">
        <v>593</v>
      </c>
      <c r="E33">
        <f t="shared" si="2"/>
        <v>59.3</v>
      </c>
      <c r="F33">
        <f t="shared" si="3"/>
        <v>16.863406408094434</v>
      </c>
      <c r="I33">
        <v>1000000</v>
      </c>
      <c r="J33">
        <v>10000</v>
      </c>
      <c r="K33">
        <v>8</v>
      </c>
      <c r="L33" s="2">
        <v>592</v>
      </c>
      <c r="M33">
        <f t="shared" si="4"/>
        <v>59.2</v>
      </c>
      <c r="N33">
        <f t="shared" si="5"/>
        <v>16.891891891891891</v>
      </c>
      <c r="O33" s="2"/>
      <c r="Q33">
        <v>1000000</v>
      </c>
      <c r="R33">
        <v>10000</v>
      </c>
      <c r="S33">
        <v>8</v>
      </c>
      <c r="T33" s="2">
        <v>624</v>
      </c>
      <c r="U33">
        <f t="shared" si="6"/>
        <v>62.4</v>
      </c>
      <c r="V33">
        <f t="shared" si="7"/>
        <v>16.025641025641026</v>
      </c>
      <c r="X33" s="2"/>
      <c r="Y33">
        <v>1000000</v>
      </c>
      <c r="Z33">
        <v>10000</v>
      </c>
      <c r="AA33">
        <v>8</v>
      </c>
      <c r="AB33" s="2">
        <v>577</v>
      </c>
      <c r="AC33">
        <f t="shared" si="8"/>
        <v>57.7</v>
      </c>
      <c r="AD33">
        <f t="shared" si="9"/>
        <v>17.331022530329289</v>
      </c>
      <c r="AG33">
        <v>1000000</v>
      </c>
      <c r="AH33">
        <v>10000</v>
      </c>
      <c r="AI33">
        <v>8</v>
      </c>
      <c r="AJ33" s="2">
        <v>578</v>
      </c>
      <c r="AK33">
        <f t="shared" si="10"/>
        <v>57.8</v>
      </c>
      <c r="AL33">
        <f t="shared" si="11"/>
        <v>17.301038062283737</v>
      </c>
      <c r="AM33" s="2"/>
      <c r="AO33">
        <v>1000000</v>
      </c>
      <c r="AP33">
        <v>10000</v>
      </c>
      <c r="AQ33">
        <v>8</v>
      </c>
      <c r="AR33" s="2">
        <f t="shared" si="0"/>
        <v>592.79999999999995</v>
      </c>
      <c r="AS33">
        <f t="shared" si="12"/>
        <v>59.279999999999994</v>
      </c>
      <c r="AT33">
        <f t="shared" si="13"/>
        <v>16.882599983648074</v>
      </c>
      <c r="AW33">
        <v>1000000</v>
      </c>
      <c r="AX33">
        <v>10000</v>
      </c>
      <c r="AY33">
        <v>8</v>
      </c>
      <c r="AZ33" s="2">
        <f t="shared" si="1"/>
        <v>592</v>
      </c>
      <c r="BA33">
        <f t="shared" si="14"/>
        <v>59.2</v>
      </c>
      <c r="BB33">
        <f t="shared" si="15"/>
        <v>16.891891891891891</v>
      </c>
    </row>
    <row r="34" spans="1:54" x14ac:dyDescent="0.25">
      <c r="A34">
        <v>1000000</v>
      </c>
      <c r="B34">
        <v>10000</v>
      </c>
      <c r="C34">
        <v>64</v>
      </c>
      <c r="D34" s="2">
        <v>577</v>
      </c>
      <c r="E34">
        <f t="shared" si="2"/>
        <v>57.7</v>
      </c>
      <c r="F34">
        <f t="shared" si="3"/>
        <v>17.331022530329289</v>
      </c>
      <c r="I34">
        <v>1000000</v>
      </c>
      <c r="J34">
        <v>10000</v>
      </c>
      <c r="K34">
        <v>64</v>
      </c>
      <c r="L34" s="2">
        <v>577</v>
      </c>
      <c r="M34">
        <f t="shared" si="4"/>
        <v>57.7</v>
      </c>
      <c r="N34">
        <f t="shared" si="5"/>
        <v>17.331022530329289</v>
      </c>
      <c r="O34" s="2"/>
      <c r="Q34">
        <v>1000000</v>
      </c>
      <c r="R34">
        <v>10000</v>
      </c>
      <c r="S34">
        <v>64</v>
      </c>
      <c r="T34" s="2">
        <v>593</v>
      </c>
      <c r="U34">
        <f t="shared" si="6"/>
        <v>59.3</v>
      </c>
      <c r="V34">
        <f t="shared" si="7"/>
        <v>16.863406408094434</v>
      </c>
      <c r="X34" s="2"/>
      <c r="Y34">
        <v>1000000</v>
      </c>
      <c r="Z34">
        <v>10000</v>
      </c>
      <c r="AA34">
        <v>64</v>
      </c>
      <c r="AB34" s="2">
        <v>577</v>
      </c>
      <c r="AC34">
        <f t="shared" si="8"/>
        <v>57.7</v>
      </c>
      <c r="AD34">
        <f t="shared" si="9"/>
        <v>17.331022530329289</v>
      </c>
      <c r="AG34">
        <v>1000000</v>
      </c>
      <c r="AH34">
        <v>10000</v>
      </c>
      <c r="AI34">
        <v>64</v>
      </c>
      <c r="AJ34" s="2">
        <v>577</v>
      </c>
      <c r="AK34">
        <f t="shared" si="10"/>
        <v>57.7</v>
      </c>
      <c r="AL34">
        <f t="shared" si="11"/>
        <v>17.331022530329289</v>
      </c>
      <c r="AM34" s="2"/>
      <c r="AO34">
        <v>1000000</v>
      </c>
      <c r="AP34">
        <v>10000</v>
      </c>
      <c r="AQ34">
        <v>64</v>
      </c>
      <c r="AR34" s="2">
        <f t="shared" si="0"/>
        <v>580.20000000000005</v>
      </c>
      <c r="AS34">
        <f t="shared" si="12"/>
        <v>58.02</v>
      </c>
      <c r="AT34">
        <f t="shared" si="13"/>
        <v>17.237499305882316</v>
      </c>
      <c r="AW34">
        <v>1000000</v>
      </c>
      <c r="AX34">
        <v>10000</v>
      </c>
      <c r="AY34">
        <v>64</v>
      </c>
      <c r="AZ34" s="2">
        <f t="shared" si="1"/>
        <v>577</v>
      </c>
      <c r="BA34">
        <f t="shared" si="14"/>
        <v>57.7</v>
      </c>
      <c r="BB34">
        <f t="shared" si="15"/>
        <v>17.331022530329289</v>
      </c>
    </row>
    <row r="35" spans="1:54" x14ac:dyDescent="0.25">
      <c r="A35">
        <v>1000000</v>
      </c>
      <c r="B35">
        <v>10000</v>
      </c>
      <c r="C35">
        <v>512</v>
      </c>
      <c r="D35" s="2">
        <v>0</v>
      </c>
      <c r="E35">
        <f t="shared" si="2"/>
        <v>0</v>
      </c>
      <c r="F35" t="e">
        <f t="shared" si="3"/>
        <v>#DIV/0!</v>
      </c>
      <c r="I35">
        <v>1000000</v>
      </c>
      <c r="J35">
        <v>10000</v>
      </c>
      <c r="K35">
        <v>512</v>
      </c>
      <c r="L35" s="2">
        <v>0</v>
      </c>
      <c r="M35">
        <f t="shared" si="4"/>
        <v>0</v>
      </c>
      <c r="N35" t="e">
        <f t="shared" si="5"/>
        <v>#DIV/0!</v>
      </c>
      <c r="O35" s="2"/>
      <c r="Q35">
        <v>1000000</v>
      </c>
      <c r="R35">
        <v>10000</v>
      </c>
      <c r="S35">
        <v>512</v>
      </c>
      <c r="T35" s="2">
        <v>0</v>
      </c>
      <c r="U35">
        <f t="shared" si="6"/>
        <v>0</v>
      </c>
      <c r="V35" t="e">
        <f t="shared" si="7"/>
        <v>#DIV/0!</v>
      </c>
      <c r="X35" s="2"/>
      <c r="Y35">
        <v>1000000</v>
      </c>
      <c r="Z35">
        <v>10000</v>
      </c>
      <c r="AA35">
        <v>512</v>
      </c>
      <c r="AB35" s="2">
        <v>0</v>
      </c>
      <c r="AC35">
        <f t="shared" si="8"/>
        <v>0</v>
      </c>
      <c r="AD35" t="e">
        <f t="shared" si="9"/>
        <v>#DIV/0!</v>
      </c>
      <c r="AG35">
        <v>1000000</v>
      </c>
      <c r="AH35">
        <v>10000</v>
      </c>
      <c r="AI35">
        <v>512</v>
      </c>
      <c r="AJ35" s="2">
        <v>0</v>
      </c>
      <c r="AK35">
        <f t="shared" si="10"/>
        <v>0</v>
      </c>
      <c r="AL35" t="e">
        <f t="shared" si="11"/>
        <v>#DIV/0!</v>
      </c>
      <c r="AM35" s="2"/>
      <c r="AO35">
        <v>1000000</v>
      </c>
      <c r="AP35">
        <v>10000</v>
      </c>
      <c r="AQ35">
        <v>512</v>
      </c>
      <c r="AR35" s="2">
        <f t="shared" si="0"/>
        <v>0</v>
      </c>
      <c r="AS35">
        <f t="shared" si="12"/>
        <v>0</v>
      </c>
      <c r="AT35" t="e">
        <f t="shared" si="13"/>
        <v>#DIV/0!</v>
      </c>
      <c r="AW35">
        <v>1000000</v>
      </c>
      <c r="AX35">
        <v>10000</v>
      </c>
      <c r="AY35">
        <v>512</v>
      </c>
      <c r="AZ35" s="2">
        <f t="shared" si="1"/>
        <v>0</v>
      </c>
      <c r="BA35">
        <f t="shared" si="14"/>
        <v>0</v>
      </c>
      <c r="BB35" t="e">
        <f t="shared" si="15"/>
        <v>#DIV/0!</v>
      </c>
    </row>
    <row r="36" spans="1:54" x14ac:dyDescent="0.25">
      <c r="A36">
        <v>1000000</v>
      </c>
      <c r="B36">
        <v>10000</v>
      </c>
      <c r="C36">
        <v>4096</v>
      </c>
      <c r="D36" s="2">
        <v>0</v>
      </c>
      <c r="E36">
        <f t="shared" si="2"/>
        <v>0</v>
      </c>
      <c r="F36" t="e">
        <f t="shared" si="3"/>
        <v>#DIV/0!</v>
      </c>
      <c r="I36">
        <v>1000000</v>
      </c>
      <c r="J36">
        <v>10000</v>
      </c>
      <c r="K36">
        <v>4096</v>
      </c>
      <c r="L36" s="2">
        <v>0</v>
      </c>
      <c r="M36">
        <f t="shared" si="4"/>
        <v>0</v>
      </c>
      <c r="N36" t="e">
        <f t="shared" si="5"/>
        <v>#DIV/0!</v>
      </c>
      <c r="O36" s="2"/>
      <c r="Q36">
        <v>1000000</v>
      </c>
      <c r="R36">
        <v>10000</v>
      </c>
      <c r="S36">
        <v>4096</v>
      </c>
      <c r="T36" s="2">
        <v>0</v>
      </c>
      <c r="U36">
        <f t="shared" si="6"/>
        <v>0</v>
      </c>
      <c r="V36" t="e">
        <f t="shared" si="7"/>
        <v>#DIV/0!</v>
      </c>
      <c r="X36" s="2"/>
      <c r="Y36">
        <v>1000000</v>
      </c>
      <c r="Z36">
        <v>10000</v>
      </c>
      <c r="AA36">
        <v>4096</v>
      </c>
      <c r="AB36" s="2">
        <v>0</v>
      </c>
      <c r="AC36">
        <f t="shared" si="8"/>
        <v>0</v>
      </c>
      <c r="AD36" t="e">
        <f t="shared" si="9"/>
        <v>#DIV/0!</v>
      </c>
      <c r="AG36">
        <v>1000000</v>
      </c>
      <c r="AH36">
        <v>10000</v>
      </c>
      <c r="AI36">
        <v>4096</v>
      </c>
      <c r="AJ36" s="2">
        <v>0</v>
      </c>
      <c r="AK36">
        <f t="shared" si="10"/>
        <v>0</v>
      </c>
      <c r="AL36" t="e">
        <f t="shared" si="11"/>
        <v>#DIV/0!</v>
      </c>
      <c r="AM36" s="2"/>
      <c r="AO36">
        <v>1000000</v>
      </c>
      <c r="AP36">
        <v>10000</v>
      </c>
      <c r="AQ36">
        <v>4096</v>
      </c>
      <c r="AR36" s="2">
        <f t="shared" si="0"/>
        <v>0</v>
      </c>
      <c r="AS36">
        <f t="shared" si="12"/>
        <v>0</v>
      </c>
      <c r="AT36" t="e">
        <f t="shared" si="13"/>
        <v>#DIV/0!</v>
      </c>
      <c r="AW36">
        <v>1000000</v>
      </c>
      <c r="AX36">
        <v>10000</v>
      </c>
      <c r="AY36">
        <v>4096</v>
      </c>
      <c r="AZ36" s="2">
        <f t="shared" si="1"/>
        <v>0</v>
      </c>
      <c r="BA36">
        <f t="shared" si="14"/>
        <v>0</v>
      </c>
      <c r="BB36" t="e">
        <f t="shared" si="15"/>
        <v>#DIV/0!</v>
      </c>
    </row>
    <row r="37" spans="1:54" x14ac:dyDescent="0.25">
      <c r="A37">
        <v>1000000</v>
      </c>
      <c r="B37">
        <v>100000</v>
      </c>
      <c r="C37">
        <v>2</v>
      </c>
      <c r="D37" s="2">
        <v>4914</v>
      </c>
      <c r="E37">
        <f t="shared" si="2"/>
        <v>491.4</v>
      </c>
      <c r="F37">
        <f t="shared" si="3"/>
        <v>2.035002035002035</v>
      </c>
      <c r="I37">
        <v>1000000</v>
      </c>
      <c r="J37">
        <v>100000</v>
      </c>
      <c r="K37">
        <v>2</v>
      </c>
      <c r="L37" s="2">
        <v>4586</v>
      </c>
      <c r="M37">
        <f t="shared" si="4"/>
        <v>458.6</v>
      </c>
      <c r="N37">
        <f t="shared" si="5"/>
        <v>2.1805494984736153</v>
      </c>
      <c r="O37" s="2"/>
      <c r="Q37">
        <v>1000000</v>
      </c>
      <c r="R37">
        <v>100000</v>
      </c>
      <c r="S37">
        <v>2</v>
      </c>
      <c r="T37" s="2">
        <v>4649</v>
      </c>
      <c r="U37">
        <f t="shared" si="6"/>
        <v>464.9</v>
      </c>
      <c r="V37">
        <f t="shared" si="7"/>
        <v>2.1510002151000216</v>
      </c>
      <c r="X37" s="2"/>
      <c r="Y37">
        <v>1000000</v>
      </c>
      <c r="Z37">
        <v>100000</v>
      </c>
      <c r="AA37">
        <v>2</v>
      </c>
      <c r="AB37" s="2">
        <v>4680</v>
      </c>
      <c r="AC37">
        <f t="shared" si="8"/>
        <v>468</v>
      </c>
      <c r="AD37">
        <f t="shared" si="9"/>
        <v>2.1367521367521372</v>
      </c>
      <c r="AG37">
        <v>1000000</v>
      </c>
      <c r="AH37">
        <v>100000</v>
      </c>
      <c r="AI37">
        <v>2</v>
      </c>
      <c r="AJ37" s="2">
        <v>4680</v>
      </c>
      <c r="AK37">
        <f t="shared" si="10"/>
        <v>468</v>
      </c>
      <c r="AL37">
        <f t="shared" si="11"/>
        <v>2.1367521367521372</v>
      </c>
      <c r="AM37" s="2"/>
      <c r="AO37">
        <v>1000000</v>
      </c>
      <c r="AP37">
        <v>100000</v>
      </c>
      <c r="AQ37">
        <v>2</v>
      </c>
      <c r="AR37" s="2">
        <f t="shared" si="0"/>
        <v>4701.8</v>
      </c>
      <c r="AS37">
        <f t="shared" si="12"/>
        <v>470.18</v>
      </c>
      <c r="AT37">
        <f t="shared" si="13"/>
        <v>2.1280112044159893</v>
      </c>
      <c r="AW37">
        <v>1000000</v>
      </c>
      <c r="AX37">
        <v>100000</v>
      </c>
      <c r="AY37">
        <v>2</v>
      </c>
      <c r="AZ37" s="2">
        <f t="shared" si="1"/>
        <v>4680</v>
      </c>
      <c r="BA37">
        <f t="shared" si="14"/>
        <v>468</v>
      </c>
      <c r="BB37">
        <f t="shared" si="15"/>
        <v>2.1367521367521372</v>
      </c>
    </row>
    <row r="38" spans="1:54" x14ac:dyDescent="0.25">
      <c r="A38">
        <v>1000000</v>
      </c>
      <c r="B38">
        <v>100000</v>
      </c>
      <c r="C38">
        <v>4</v>
      </c>
      <c r="D38" s="2">
        <v>4493</v>
      </c>
      <c r="E38">
        <f t="shared" si="2"/>
        <v>449.3</v>
      </c>
      <c r="F38">
        <f t="shared" si="3"/>
        <v>2.2256843979523704</v>
      </c>
      <c r="I38">
        <v>1000000</v>
      </c>
      <c r="J38">
        <v>100000</v>
      </c>
      <c r="K38">
        <v>4</v>
      </c>
      <c r="L38" s="2">
        <v>4821</v>
      </c>
      <c r="M38">
        <f t="shared" si="4"/>
        <v>482.1</v>
      </c>
      <c r="N38">
        <f t="shared" si="5"/>
        <v>2.0742584526031944</v>
      </c>
      <c r="O38" s="2"/>
      <c r="Q38">
        <v>1000000</v>
      </c>
      <c r="R38">
        <v>100000</v>
      </c>
      <c r="S38">
        <v>4</v>
      </c>
      <c r="T38" s="2">
        <v>4508</v>
      </c>
      <c r="U38">
        <f t="shared" si="6"/>
        <v>450.8</v>
      </c>
      <c r="V38">
        <f t="shared" si="7"/>
        <v>2.2182786157941439</v>
      </c>
      <c r="X38" s="2"/>
      <c r="Y38">
        <v>1000000</v>
      </c>
      <c r="Z38">
        <v>100000</v>
      </c>
      <c r="AA38">
        <v>4</v>
      </c>
      <c r="AB38" s="2">
        <v>4493</v>
      </c>
      <c r="AC38">
        <f t="shared" si="8"/>
        <v>449.3</v>
      </c>
      <c r="AD38">
        <f t="shared" si="9"/>
        <v>2.2256843979523704</v>
      </c>
      <c r="AG38">
        <v>1000000</v>
      </c>
      <c r="AH38">
        <v>100000</v>
      </c>
      <c r="AI38">
        <v>4</v>
      </c>
      <c r="AJ38" s="2">
        <v>4586</v>
      </c>
      <c r="AK38">
        <f t="shared" si="10"/>
        <v>458.6</v>
      </c>
      <c r="AL38">
        <f t="shared" si="11"/>
        <v>2.1805494984736153</v>
      </c>
      <c r="AM38" s="2"/>
      <c r="AO38">
        <v>1000000</v>
      </c>
      <c r="AP38">
        <v>100000</v>
      </c>
      <c r="AQ38">
        <v>4</v>
      </c>
      <c r="AR38" s="2">
        <f t="shared" si="0"/>
        <v>4580.2</v>
      </c>
      <c r="AS38">
        <f t="shared" si="12"/>
        <v>458.02</v>
      </c>
      <c r="AT38">
        <f t="shared" si="13"/>
        <v>2.1848910725551391</v>
      </c>
      <c r="AW38">
        <v>1000000</v>
      </c>
      <c r="AX38">
        <v>100000</v>
      </c>
      <c r="AY38">
        <v>4</v>
      </c>
      <c r="AZ38" s="2">
        <f t="shared" si="1"/>
        <v>4508</v>
      </c>
      <c r="BA38">
        <f t="shared" si="14"/>
        <v>450.8</v>
      </c>
      <c r="BB38">
        <f t="shared" si="15"/>
        <v>2.2182786157941439</v>
      </c>
    </row>
    <row r="39" spans="1:54" x14ac:dyDescent="0.25">
      <c r="A39">
        <v>1000000</v>
      </c>
      <c r="B39">
        <v>100000</v>
      </c>
      <c r="C39">
        <v>8</v>
      </c>
      <c r="D39" s="2">
        <v>4103</v>
      </c>
      <c r="E39">
        <f t="shared" si="2"/>
        <v>410.3</v>
      </c>
      <c r="F39">
        <f t="shared" si="3"/>
        <v>2.4372410431391662</v>
      </c>
      <c r="I39">
        <v>1000000</v>
      </c>
      <c r="J39">
        <v>100000</v>
      </c>
      <c r="K39">
        <v>8</v>
      </c>
      <c r="L39" s="2">
        <v>4243</v>
      </c>
      <c r="M39">
        <f t="shared" si="4"/>
        <v>424.3</v>
      </c>
      <c r="N39">
        <f t="shared" si="5"/>
        <v>2.3568230025925052</v>
      </c>
      <c r="O39" s="2"/>
      <c r="Q39">
        <v>1000000</v>
      </c>
      <c r="R39">
        <v>100000</v>
      </c>
      <c r="S39">
        <v>8</v>
      </c>
      <c r="T39" s="2">
        <v>4446</v>
      </c>
      <c r="U39">
        <f t="shared" si="6"/>
        <v>444.6</v>
      </c>
      <c r="V39">
        <f t="shared" si="7"/>
        <v>2.2492127755285649</v>
      </c>
      <c r="X39" s="2"/>
      <c r="Y39">
        <v>1000000</v>
      </c>
      <c r="Z39">
        <v>100000</v>
      </c>
      <c r="AA39">
        <v>8</v>
      </c>
      <c r="AB39" s="2">
        <v>4399</v>
      </c>
      <c r="AC39">
        <f t="shared" si="8"/>
        <v>439.9</v>
      </c>
      <c r="AD39">
        <f t="shared" si="9"/>
        <v>2.2732439190725162</v>
      </c>
      <c r="AG39">
        <v>1000000</v>
      </c>
      <c r="AH39">
        <v>100000</v>
      </c>
      <c r="AI39">
        <v>8</v>
      </c>
      <c r="AJ39" s="2">
        <v>4352</v>
      </c>
      <c r="AK39">
        <f t="shared" si="10"/>
        <v>435.2</v>
      </c>
      <c r="AL39">
        <f t="shared" si="11"/>
        <v>2.2977941176470589</v>
      </c>
      <c r="AM39" s="2"/>
      <c r="AO39">
        <v>1000000</v>
      </c>
      <c r="AP39">
        <v>100000</v>
      </c>
      <c r="AQ39">
        <v>8</v>
      </c>
      <c r="AR39" s="2">
        <f t="shared" ref="AR39:AR86" si="16">AVERAGE(AJ39,AB39,T39,L39,D39)</f>
        <v>4308.6000000000004</v>
      </c>
      <c r="AS39">
        <f t="shared" si="12"/>
        <v>430.86</v>
      </c>
      <c r="AT39">
        <f t="shared" si="13"/>
        <v>2.3228629715959621</v>
      </c>
      <c r="AW39">
        <v>1000000</v>
      </c>
      <c r="AX39">
        <v>100000</v>
      </c>
      <c r="AY39">
        <v>8</v>
      </c>
      <c r="AZ39" s="2">
        <f t="shared" ref="AZ39:AZ86" si="17">MEDIAN(AJ39,AB39,T39,L39,D39)</f>
        <v>4352</v>
      </c>
      <c r="BA39">
        <f t="shared" si="14"/>
        <v>435.2</v>
      </c>
      <c r="BB39">
        <f t="shared" si="15"/>
        <v>2.2977941176470589</v>
      </c>
    </row>
    <row r="40" spans="1:54" x14ac:dyDescent="0.25">
      <c r="A40">
        <v>1000000</v>
      </c>
      <c r="B40">
        <v>100000</v>
      </c>
      <c r="C40">
        <v>64</v>
      </c>
      <c r="D40" s="2">
        <v>0</v>
      </c>
      <c r="E40">
        <f t="shared" si="2"/>
        <v>0</v>
      </c>
      <c r="F40" t="e">
        <f t="shared" si="3"/>
        <v>#DIV/0!</v>
      </c>
      <c r="I40">
        <v>1000000</v>
      </c>
      <c r="J40">
        <v>100000</v>
      </c>
      <c r="K40">
        <v>64</v>
      </c>
      <c r="L40" s="2">
        <v>0</v>
      </c>
      <c r="M40">
        <f t="shared" si="4"/>
        <v>0</v>
      </c>
      <c r="N40" t="e">
        <f t="shared" si="5"/>
        <v>#DIV/0!</v>
      </c>
      <c r="O40" s="2"/>
      <c r="Q40">
        <v>1000000</v>
      </c>
      <c r="R40">
        <v>100000</v>
      </c>
      <c r="S40">
        <v>64</v>
      </c>
      <c r="T40" s="2">
        <v>0</v>
      </c>
      <c r="U40">
        <f t="shared" si="6"/>
        <v>0</v>
      </c>
      <c r="V40" t="e">
        <f t="shared" si="7"/>
        <v>#DIV/0!</v>
      </c>
      <c r="X40" s="2"/>
      <c r="Y40">
        <v>1000000</v>
      </c>
      <c r="Z40">
        <v>100000</v>
      </c>
      <c r="AA40">
        <v>64</v>
      </c>
      <c r="AB40" s="2">
        <v>0</v>
      </c>
      <c r="AC40">
        <f t="shared" si="8"/>
        <v>0</v>
      </c>
      <c r="AD40" t="e">
        <f t="shared" si="9"/>
        <v>#DIV/0!</v>
      </c>
      <c r="AG40">
        <v>1000000</v>
      </c>
      <c r="AH40">
        <v>100000</v>
      </c>
      <c r="AI40">
        <v>64</v>
      </c>
      <c r="AJ40" s="2">
        <v>0</v>
      </c>
      <c r="AK40">
        <f t="shared" si="10"/>
        <v>0</v>
      </c>
      <c r="AL40" t="e">
        <f t="shared" si="11"/>
        <v>#DIV/0!</v>
      </c>
      <c r="AM40" s="2"/>
      <c r="AO40">
        <v>1000000</v>
      </c>
      <c r="AP40">
        <v>100000</v>
      </c>
      <c r="AQ40">
        <v>64</v>
      </c>
      <c r="AR40" s="2">
        <f t="shared" si="16"/>
        <v>0</v>
      </c>
      <c r="AS40">
        <f t="shared" si="12"/>
        <v>0</v>
      </c>
      <c r="AT40" t="e">
        <f t="shared" si="13"/>
        <v>#DIV/0!</v>
      </c>
      <c r="AW40">
        <v>1000000</v>
      </c>
      <c r="AX40">
        <v>100000</v>
      </c>
      <c r="AY40">
        <v>64</v>
      </c>
      <c r="AZ40" s="2">
        <f t="shared" si="17"/>
        <v>0</v>
      </c>
      <c r="BA40">
        <f t="shared" ref="BA40:BA87" si="18">MEDIAN(E40,M40,U40,AC40,AK40)</f>
        <v>0</v>
      </c>
      <c r="BB40" t="e">
        <f t="shared" si="15"/>
        <v>#DIV/0!</v>
      </c>
    </row>
    <row r="41" spans="1:54" x14ac:dyDescent="0.25">
      <c r="A41">
        <v>1000000</v>
      </c>
      <c r="B41">
        <v>100000</v>
      </c>
      <c r="C41">
        <v>512</v>
      </c>
      <c r="D41" s="2">
        <v>0</v>
      </c>
      <c r="E41">
        <f t="shared" si="2"/>
        <v>0</v>
      </c>
      <c r="F41" t="e">
        <f t="shared" si="3"/>
        <v>#DIV/0!</v>
      </c>
      <c r="I41">
        <v>1000000</v>
      </c>
      <c r="J41">
        <v>100000</v>
      </c>
      <c r="K41">
        <v>512</v>
      </c>
      <c r="L41" s="2">
        <v>0</v>
      </c>
      <c r="M41">
        <f t="shared" si="4"/>
        <v>0</v>
      </c>
      <c r="N41" t="e">
        <f t="shared" si="5"/>
        <v>#DIV/0!</v>
      </c>
      <c r="O41" s="2"/>
      <c r="Q41">
        <v>1000000</v>
      </c>
      <c r="R41">
        <v>100000</v>
      </c>
      <c r="S41">
        <v>512</v>
      </c>
      <c r="T41" s="2">
        <v>0</v>
      </c>
      <c r="U41">
        <f t="shared" si="6"/>
        <v>0</v>
      </c>
      <c r="V41" t="e">
        <f t="shared" si="7"/>
        <v>#DIV/0!</v>
      </c>
      <c r="X41" s="2"/>
      <c r="Y41">
        <v>1000000</v>
      </c>
      <c r="Z41">
        <v>100000</v>
      </c>
      <c r="AA41">
        <v>512</v>
      </c>
      <c r="AB41" s="2">
        <v>0</v>
      </c>
      <c r="AC41">
        <f t="shared" si="8"/>
        <v>0</v>
      </c>
      <c r="AD41" t="e">
        <f t="shared" si="9"/>
        <v>#DIV/0!</v>
      </c>
      <c r="AG41">
        <v>1000000</v>
      </c>
      <c r="AH41">
        <v>100000</v>
      </c>
      <c r="AI41">
        <v>512</v>
      </c>
      <c r="AJ41" s="2">
        <v>0</v>
      </c>
      <c r="AK41">
        <f t="shared" si="10"/>
        <v>0</v>
      </c>
      <c r="AL41" t="e">
        <f t="shared" si="11"/>
        <v>#DIV/0!</v>
      </c>
      <c r="AM41" s="2"/>
      <c r="AO41">
        <v>1000000</v>
      </c>
      <c r="AP41">
        <v>100000</v>
      </c>
      <c r="AQ41">
        <v>512</v>
      </c>
      <c r="AR41" s="2">
        <f t="shared" si="16"/>
        <v>0</v>
      </c>
      <c r="AS41">
        <f t="shared" si="12"/>
        <v>0</v>
      </c>
      <c r="AT41" t="e">
        <f t="shared" si="13"/>
        <v>#DIV/0!</v>
      </c>
      <c r="AW41">
        <v>1000000</v>
      </c>
      <c r="AX41">
        <v>100000</v>
      </c>
      <c r="AY41">
        <v>512</v>
      </c>
      <c r="AZ41" s="2">
        <f t="shared" si="17"/>
        <v>0</v>
      </c>
      <c r="BA41">
        <f t="shared" si="18"/>
        <v>0</v>
      </c>
      <c r="BB41" t="e">
        <f t="shared" si="15"/>
        <v>#DIV/0!</v>
      </c>
    </row>
    <row r="42" spans="1:54" x14ac:dyDescent="0.25">
      <c r="A42">
        <v>1000000</v>
      </c>
      <c r="B42">
        <v>100000</v>
      </c>
      <c r="C42">
        <v>4096</v>
      </c>
      <c r="D42" s="2">
        <v>0</v>
      </c>
      <c r="E42">
        <f t="shared" si="2"/>
        <v>0</v>
      </c>
      <c r="F42" t="e">
        <f t="shared" si="3"/>
        <v>#DIV/0!</v>
      </c>
      <c r="I42">
        <v>1000000</v>
      </c>
      <c r="J42">
        <v>100000</v>
      </c>
      <c r="K42">
        <v>4096</v>
      </c>
      <c r="L42" s="2">
        <v>0</v>
      </c>
      <c r="M42">
        <f t="shared" si="4"/>
        <v>0</v>
      </c>
      <c r="N42" t="e">
        <f t="shared" si="5"/>
        <v>#DIV/0!</v>
      </c>
      <c r="O42" s="2"/>
      <c r="Q42">
        <v>1000000</v>
      </c>
      <c r="R42">
        <v>100000</v>
      </c>
      <c r="S42">
        <v>4096</v>
      </c>
      <c r="T42" s="2">
        <v>0</v>
      </c>
      <c r="U42">
        <f t="shared" si="6"/>
        <v>0</v>
      </c>
      <c r="V42" t="e">
        <f t="shared" si="7"/>
        <v>#DIV/0!</v>
      </c>
      <c r="X42" s="2"/>
      <c r="Y42">
        <v>1000000</v>
      </c>
      <c r="Z42">
        <v>100000</v>
      </c>
      <c r="AA42">
        <v>4096</v>
      </c>
      <c r="AB42" s="2">
        <v>0</v>
      </c>
      <c r="AC42">
        <f t="shared" si="8"/>
        <v>0</v>
      </c>
      <c r="AD42" t="e">
        <f t="shared" si="9"/>
        <v>#DIV/0!</v>
      </c>
      <c r="AG42">
        <v>1000000</v>
      </c>
      <c r="AH42">
        <v>100000</v>
      </c>
      <c r="AI42">
        <v>4096</v>
      </c>
      <c r="AJ42" s="2">
        <v>0</v>
      </c>
      <c r="AK42">
        <f t="shared" si="10"/>
        <v>0</v>
      </c>
      <c r="AL42" t="e">
        <f t="shared" si="11"/>
        <v>#DIV/0!</v>
      </c>
      <c r="AM42" s="2"/>
      <c r="AO42">
        <v>1000000</v>
      </c>
      <c r="AP42">
        <v>100000</v>
      </c>
      <c r="AQ42">
        <v>4096</v>
      </c>
      <c r="AR42" s="2">
        <f t="shared" si="16"/>
        <v>0</v>
      </c>
      <c r="AS42">
        <f t="shared" si="12"/>
        <v>0</v>
      </c>
      <c r="AT42" t="e">
        <f t="shared" si="13"/>
        <v>#DIV/0!</v>
      </c>
      <c r="AW42">
        <v>1000000</v>
      </c>
      <c r="AX42">
        <v>100000</v>
      </c>
      <c r="AY42">
        <v>4096</v>
      </c>
      <c r="AZ42" s="2">
        <f t="shared" si="17"/>
        <v>0</v>
      </c>
      <c r="BA42">
        <f t="shared" si="18"/>
        <v>0</v>
      </c>
      <c r="BB42" t="e">
        <f t="shared" si="15"/>
        <v>#DIV/0!</v>
      </c>
    </row>
    <row r="43" spans="1:54" x14ac:dyDescent="0.25">
      <c r="A43">
        <v>1000000</v>
      </c>
      <c r="B43">
        <v>1000000</v>
      </c>
      <c r="C43">
        <v>2</v>
      </c>
      <c r="D43" s="2">
        <v>0</v>
      </c>
      <c r="E43">
        <f t="shared" si="2"/>
        <v>0</v>
      </c>
      <c r="F43" t="e">
        <f t="shared" si="3"/>
        <v>#DIV/0!</v>
      </c>
      <c r="I43">
        <v>1000000</v>
      </c>
      <c r="J43">
        <v>1000000</v>
      </c>
      <c r="K43">
        <v>2</v>
      </c>
      <c r="L43" s="2">
        <v>0</v>
      </c>
      <c r="M43">
        <f t="shared" si="4"/>
        <v>0</v>
      </c>
      <c r="N43" t="e">
        <f t="shared" si="5"/>
        <v>#DIV/0!</v>
      </c>
      <c r="O43" s="2"/>
      <c r="Q43">
        <v>1000000</v>
      </c>
      <c r="R43">
        <v>1000000</v>
      </c>
      <c r="S43">
        <v>2</v>
      </c>
      <c r="T43" s="2">
        <v>0</v>
      </c>
      <c r="U43">
        <f t="shared" si="6"/>
        <v>0</v>
      </c>
      <c r="V43" t="e">
        <f t="shared" si="7"/>
        <v>#DIV/0!</v>
      </c>
      <c r="X43" s="2"/>
      <c r="Y43">
        <v>1000000</v>
      </c>
      <c r="Z43">
        <v>1000000</v>
      </c>
      <c r="AA43">
        <v>2</v>
      </c>
      <c r="AB43" s="2">
        <v>0</v>
      </c>
      <c r="AC43">
        <f t="shared" si="8"/>
        <v>0</v>
      </c>
      <c r="AD43" t="e">
        <f t="shared" si="9"/>
        <v>#DIV/0!</v>
      </c>
      <c r="AG43">
        <v>1000000</v>
      </c>
      <c r="AH43">
        <v>1000000</v>
      </c>
      <c r="AI43">
        <v>2</v>
      </c>
      <c r="AJ43" s="2">
        <v>0</v>
      </c>
      <c r="AK43">
        <f t="shared" si="10"/>
        <v>0</v>
      </c>
      <c r="AL43" t="e">
        <f t="shared" si="11"/>
        <v>#DIV/0!</v>
      </c>
      <c r="AM43" s="2"/>
      <c r="AO43">
        <v>1000000</v>
      </c>
      <c r="AP43">
        <v>1000000</v>
      </c>
      <c r="AQ43">
        <v>2</v>
      </c>
      <c r="AR43" s="2">
        <f t="shared" si="16"/>
        <v>0</v>
      </c>
      <c r="AS43">
        <f t="shared" si="12"/>
        <v>0</v>
      </c>
      <c r="AT43" t="e">
        <f t="shared" si="13"/>
        <v>#DIV/0!</v>
      </c>
      <c r="AW43">
        <v>1000000</v>
      </c>
      <c r="AX43">
        <v>1000000</v>
      </c>
      <c r="AY43">
        <v>2</v>
      </c>
      <c r="AZ43" s="2">
        <f t="shared" si="17"/>
        <v>0</v>
      </c>
      <c r="BA43">
        <f t="shared" si="18"/>
        <v>0</v>
      </c>
      <c r="BB43" t="e">
        <f t="shared" si="15"/>
        <v>#DIV/0!</v>
      </c>
    </row>
    <row r="44" spans="1:54" x14ac:dyDescent="0.25">
      <c r="A44">
        <v>1000000</v>
      </c>
      <c r="B44">
        <v>1000000</v>
      </c>
      <c r="C44">
        <v>4</v>
      </c>
      <c r="D44" s="2">
        <v>0</v>
      </c>
      <c r="E44">
        <f t="shared" si="2"/>
        <v>0</v>
      </c>
      <c r="F44" t="e">
        <f t="shared" si="3"/>
        <v>#DIV/0!</v>
      </c>
      <c r="I44">
        <v>1000000</v>
      </c>
      <c r="J44">
        <v>1000000</v>
      </c>
      <c r="K44">
        <v>4</v>
      </c>
      <c r="L44" s="2">
        <v>0</v>
      </c>
      <c r="M44">
        <f t="shared" si="4"/>
        <v>0</v>
      </c>
      <c r="N44" t="e">
        <f t="shared" si="5"/>
        <v>#DIV/0!</v>
      </c>
      <c r="O44" s="2"/>
      <c r="Q44">
        <v>1000000</v>
      </c>
      <c r="R44">
        <v>1000000</v>
      </c>
      <c r="S44">
        <v>4</v>
      </c>
      <c r="T44" s="2">
        <v>0</v>
      </c>
      <c r="U44">
        <f t="shared" si="6"/>
        <v>0</v>
      </c>
      <c r="V44" t="e">
        <f t="shared" si="7"/>
        <v>#DIV/0!</v>
      </c>
      <c r="X44" s="2"/>
      <c r="Y44">
        <v>1000000</v>
      </c>
      <c r="Z44">
        <v>1000000</v>
      </c>
      <c r="AA44">
        <v>4</v>
      </c>
      <c r="AB44" s="2">
        <v>0</v>
      </c>
      <c r="AC44">
        <f t="shared" si="8"/>
        <v>0</v>
      </c>
      <c r="AD44" t="e">
        <f t="shared" si="9"/>
        <v>#DIV/0!</v>
      </c>
      <c r="AG44">
        <v>1000000</v>
      </c>
      <c r="AH44">
        <v>1000000</v>
      </c>
      <c r="AI44">
        <v>4</v>
      </c>
      <c r="AJ44" s="2">
        <v>0</v>
      </c>
      <c r="AK44">
        <f t="shared" si="10"/>
        <v>0</v>
      </c>
      <c r="AL44" t="e">
        <f t="shared" si="11"/>
        <v>#DIV/0!</v>
      </c>
      <c r="AM44" s="2"/>
      <c r="AO44">
        <v>1000000</v>
      </c>
      <c r="AP44">
        <v>1000000</v>
      </c>
      <c r="AQ44">
        <v>4</v>
      </c>
      <c r="AR44" s="2">
        <f t="shared" si="16"/>
        <v>0</v>
      </c>
      <c r="AS44">
        <f t="shared" si="12"/>
        <v>0</v>
      </c>
      <c r="AT44" t="e">
        <f t="shared" si="13"/>
        <v>#DIV/0!</v>
      </c>
      <c r="AW44">
        <v>1000000</v>
      </c>
      <c r="AX44">
        <v>1000000</v>
      </c>
      <c r="AY44">
        <v>4</v>
      </c>
      <c r="AZ44" s="2">
        <f t="shared" si="17"/>
        <v>0</v>
      </c>
      <c r="BA44">
        <f t="shared" si="18"/>
        <v>0</v>
      </c>
      <c r="BB44" t="e">
        <f t="shared" si="15"/>
        <v>#DIV/0!</v>
      </c>
    </row>
    <row r="45" spans="1:54" x14ac:dyDescent="0.25">
      <c r="A45">
        <v>1000000</v>
      </c>
      <c r="B45">
        <v>1000000</v>
      </c>
      <c r="C45">
        <v>8</v>
      </c>
      <c r="D45" s="2">
        <v>0</v>
      </c>
      <c r="E45">
        <f t="shared" si="2"/>
        <v>0</v>
      </c>
      <c r="F45" t="e">
        <f t="shared" si="3"/>
        <v>#DIV/0!</v>
      </c>
      <c r="I45">
        <v>1000000</v>
      </c>
      <c r="J45">
        <v>1000000</v>
      </c>
      <c r="K45">
        <v>8</v>
      </c>
      <c r="L45" s="2">
        <v>0</v>
      </c>
      <c r="M45">
        <f t="shared" si="4"/>
        <v>0</v>
      </c>
      <c r="N45" t="e">
        <f t="shared" si="5"/>
        <v>#DIV/0!</v>
      </c>
      <c r="O45" s="2"/>
      <c r="Q45">
        <v>1000000</v>
      </c>
      <c r="R45">
        <v>1000000</v>
      </c>
      <c r="S45">
        <v>8</v>
      </c>
      <c r="T45" s="2">
        <v>0</v>
      </c>
      <c r="U45">
        <f t="shared" si="6"/>
        <v>0</v>
      </c>
      <c r="V45" t="e">
        <f t="shared" si="7"/>
        <v>#DIV/0!</v>
      </c>
      <c r="X45" s="2"/>
      <c r="Y45">
        <v>1000000</v>
      </c>
      <c r="Z45">
        <v>1000000</v>
      </c>
      <c r="AA45">
        <v>8</v>
      </c>
      <c r="AB45" s="2">
        <v>0</v>
      </c>
      <c r="AC45">
        <f t="shared" si="8"/>
        <v>0</v>
      </c>
      <c r="AD45" t="e">
        <f t="shared" si="9"/>
        <v>#DIV/0!</v>
      </c>
      <c r="AG45">
        <v>1000000</v>
      </c>
      <c r="AH45">
        <v>1000000</v>
      </c>
      <c r="AI45">
        <v>8</v>
      </c>
      <c r="AJ45" s="2">
        <v>0</v>
      </c>
      <c r="AK45">
        <f t="shared" si="10"/>
        <v>0</v>
      </c>
      <c r="AL45" t="e">
        <f t="shared" si="11"/>
        <v>#DIV/0!</v>
      </c>
      <c r="AM45" s="2"/>
      <c r="AO45">
        <v>1000000</v>
      </c>
      <c r="AP45">
        <v>1000000</v>
      </c>
      <c r="AQ45">
        <v>8</v>
      </c>
      <c r="AR45" s="2">
        <f t="shared" si="16"/>
        <v>0</v>
      </c>
      <c r="AS45">
        <f t="shared" si="12"/>
        <v>0</v>
      </c>
      <c r="AT45" t="e">
        <f t="shared" si="13"/>
        <v>#DIV/0!</v>
      </c>
      <c r="AW45">
        <v>1000000</v>
      </c>
      <c r="AX45">
        <v>1000000</v>
      </c>
      <c r="AY45">
        <v>8</v>
      </c>
      <c r="AZ45" s="2">
        <f t="shared" si="17"/>
        <v>0</v>
      </c>
      <c r="BA45">
        <f t="shared" si="18"/>
        <v>0</v>
      </c>
      <c r="BB45" t="e">
        <f t="shared" si="15"/>
        <v>#DIV/0!</v>
      </c>
    </row>
    <row r="46" spans="1:54" x14ac:dyDescent="0.25">
      <c r="A46">
        <v>1000000</v>
      </c>
      <c r="B46">
        <v>1000000</v>
      </c>
      <c r="C46">
        <v>64</v>
      </c>
      <c r="D46" s="2">
        <v>0</v>
      </c>
      <c r="E46">
        <f t="shared" si="2"/>
        <v>0</v>
      </c>
      <c r="F46" t="e">
        <f t="shared" si="3"/>
        <v>#DIV/0!</v>
      </c>
      <c r="I46">
        <v>1000000</v>
      </c>
      <c r="J46">
        <v>1000000</v>
      </c>
      <c r="K46">
        <v>64</v>
      </c>
      <c r="L46" s="2">
        <v>0</v>
      </c>
      <c r="M46">
        <f t="shared" si="4"/>
        <v>0</v>
      </c>
      <c r="N46" t="e">
        <f t="shared" si="5"/>
        <v>#DIV/0!</v>
      </c>
      <c r="O46" s="2"/>
      <c r="Q46">
        <v>1000000</v>
      </c>
      <c r="R46">
        <v>1000000</v>
      </c>
      <c r="S46">
        <v>64</v>
      </c>
      <c r="T46" s="2">
        <v>0</v>
      </c>
      <c r="U46">
        <f t="shared" si="6"/>
        <v>0</v>
      </c>
      <c r="V46" t="e">
        <f t="shared" si="7"/>
        <v>#DIV/0!</v>
      </c>
      <c r="X46" s="2"/>
      <c r="Y46">
        <v>1000000</v>
      </c>
      <c r="Z46">
        <v>1000000</v>
      </c>
      <c r="AA46">
        <v>64</v>
      </c>
      <c r="AB46" s="2">
        <v>0</v>
      </c>
      <c r="AC46">
        <f t="shared" si="8"/>
        <v>0</v>
      </c>
      <c r="AD46" t="e">
        <f t="shared" si="9"/>
        <v>#DIV/0!</v>
      </c>
      <c r="AG46">
        <v>1000000</v>
      </c>
      <c r="AH46">
        <v>1000000</v>
      </c>
      <c r="AI46">
        <v>64</v>
      </c>
      <c r="AJ46" s="2">
        <v>0</v>
      </c>
      <c r="AK46">
        <f t="shared" si="10"/>
        <v>0</v>
      </c>
      <c r="AL46" t="e">
        <f t="shared" si="11"/>
        <v>#DIV/0!</v>
      </c>
      <c r="AM46" s="2"/>
      <c r="AO46">
        <v>1000000</v>
      </c>
      <c r="AP46">
        <v>1000000</v>
      </c>
      <c r="AQ46">
        <v>64</v>
      </c>
      <c r="AR46" s="2">
        <f t="shared" si="16"/>
        <v>0</v>
      </c>
      <c r="AS46">
        <f t="shared" si="12"/>
        <v>0</v>
      </c>
      <c r="AT46" t="e">
        <f t="shared" si="13"/>
        <v>#DIV/0!</v>
      </c>
      <c r="AW46">
        <v>1000000</v>
      </c>
      <c r="AX46">
        <v>1000000</v>
      </c>
      <c r="AY46">
        <v>64</v>
      </c>
      <c r="AZ46" s="2">
        <f t="shared" si="17"/>
        <v>0</v>
      </c>
      <c r="BA46">
        <f t="shared" si="18"/>
        <v>0</v>
      </c>
      <c r="BB46" t="e">
        <f t="shared" si="15"/>
        <v>#DIV/0!</v>
      </c>
    </row>
    <row r="47" spans="1:54" x14ac:dyDescent="0.25">
      <c r="A47">
        <v>1000000</v>
      </c>
      <c r="B47">
        <v>1000000</v>
      </c>
      <c r="C47">
        <v>512</v>
      </c>
      <c r="D47" s="2">
        <v>0</v>
      </c>
      <c r="E47">
        <f t="shared" si="2"/>
        <v>0</v>
      </c>
      <c r="F47" t="e">
        <f t="shared" si="3"/>
        <v>#DIV/0!</v>
      </c>
      <c r="I47">
        <v>1000000</v>
      </c>
      <c r="J47">
        <v>1000000</v>
      </c>
      <c r="K47">
        <v>512</v>
      </c>
      <c r="L47" s="2">
        <v>0</v>
      </c>
      <c r="M47">
        <f t="shared" si="4"/>
        <v>0</v>
      </c>
      <c r="N47" t="e">
        <f t="shared" si="5"/>
        <v>#DIV/0!</v>
      </c>
      <c r="O47" s="2"/>
      <c r="Q47">
        <v>1000000</v>
      </c>
      <c r="R47">
        <v>1000000</v>
      </c>
      <c r="S47">
        <v>512</v>
      </c>
      <c r="T47" s="2">
        <v>0</v>
      </c>
      <c r="U47">
        <f t="shared" si="6"/>
        <v>0</v>
      </c>
      <c r="V47" t="e">
        <f t="shared" si="7"/>
        <v>#DIV/0!</v>
      </c>
      <c r="X47" s="2"/>
      <c r="Y47">
        <v>1000000</v>
      </c>
      <c r="Z47">
        <v>1000000</v>
      </c>
      <c r="AA47">
        <v>512</v>
      </c>
      <c r="AB47" s="2">
        <v>0</v>
      </c>
      <c r="AC47">
        <f t="shared" si="8"/>
        <v>0</v>
      </c>
      <c r="AD47" t="e">
        <f t="shared" si="9"/>
        <v>#DIV/0!</v>
      </c>
      <c r="AG47">
        <v>1000000</v>
      </c>
      <c r="AH47">
        <v>1000000</v>
      </c>
      <c r="AI47">
        <v>512</v>
      </c>
      <c r="AJ47" s="2">
        <v>0</v>
      </c>
      <c r="AK47">
        <f t="shared" si="10"/>
        <v>0</v>
      </c>
      <c r="AL47" t="e">
        <f t="shared" si="11"/>
        <v>#DIV/0!</v>
      </c>
      <c r="AM47" s="2"/>
      <c r="AO47">
        <v>1000000</v>
      </c>
      <c r="AP47">
        <v>1000000</v>
      </c>
      <c r="AQ47">
        <v>512</v>
      </c>
      <c r="AR47" s="2">
        <f t="shared" si="16"/>
        <v>0</v>
      </c>
      <c r="AS47">
        <f t="shared" si="12"/>
        <v>0</v>
      </c>
      <c r="AT47" t="e">
        <f t="shared" si="13"/>
        <v>#DIV/0!</v>
      </c>
      <c r="AW47">
        <v>1000000</v>
      </c>
      <c r="AX47">
        <v>1000000</v>
      </c>
      <c r="AY47">
        <v>512</v>
      </c>
      <c r="AZ47" s="2">
        <f t="shared" si="17"/>
        <v>0</v>
      </c>
      <c r="BA47">
        <f t="shared" si="18"/>
        <v>0</v>
      </c>
      <c r="BB47" t="e">
        <f t="shared" si="15"/>
        <v>#DIV/0!</v>
      </c>
    </row>
    <row r="48" spans="1:54" x14ac:dyDescent="0.25">
      <c r="A48">
        <v>1000000</v>
      </c>
      <c r="B48">
        <v>10000000</v>
      </c>
      <c r="C48">
        <v>2</v>
      </c>
      <c r="D48" s="2">
        <v>0</v>
      </c>
      <c r="E48">
        <f t="shared" si="2"/>
        <v>0</v>
      </c>
      <c r="F48" t="e">
        <f t="shared" si="3"/>
        <v>#DIV/0!</v>
      </c>
      <c r="I48">
        <v>1000000</v>
      </c>
      <c r="J48">
        <v>10000000</v>
      </c>
      <c r="K48">
        <v>2</v>
      </c>
      <c r="L48" s="2">
        <v>0</v>
      </c>
      <c r="M48">
        <f t="shared" si="4"/>
        <v>0</v>
      </c>
      <c r="N48" t="e">
        <f t="shared" si="5"/>
        <v>#DIV/0!</v>
      </c>
      <c r="O48" s="2"/>
      <c r="Q48">
        <v>1000000</v>
      </c>
      <c r="R48">
        <v>10000000</v>
      </c>
      <c r="S48">
        <v>2</v>
      </c>
      <c r="T48" s="2">
        <v>0</v>
      </c>
      <c r="U48">
        <f t="shared" si="6"/>
        <v>0</v>
      </c>
      <c r="V48" t="e">
        <f t="shared" si="7"/>
        <v>#DIV/0!</v>
      </c>
      <c r="X48" s="2"/>
      <c r="Y48">
        <v>1000000</v>
      </c>
      <c r="Z48">
        <v>10000000</v>
      </c>
      <c r="AA48">
        <v>2</v>
      </c>
      <c r="AB48" s="2">
        <v>0</v>
      </c>
      <c r="AC48">
        <f t="shared" si="8"/>
        <v>0</v>
      </c>
      <c r="AD48" t="e">
        <f t="shared" si="9"/>
        <v>#DIV/0!</v>
      </c>
      <c r="AG48">
        <v>1000000</v>
      </c>
      <c r="AH48">
        <v>10000000</v>
      </c>
      <c r="AI48">
        <v>2</v>
      </c>
      <c r="AJ48" s="2">
        <v>0</v>
      </c>
      <c r="AK48">
        <f t="shared" si="10"/>
        <v>0</v>
      </c>
      <c r="AL48" t="e">
        <f t="shared" si="11"/>
        <v>#DIV/0!</v>
      </c>
      <c r="AM48" s="2"/>
      <c r="AO48">
        <v>1000000</v>
      </c>
      <c r="AP48">
        <v>10000000</v>
      </c>
      <c r="AQ48">
        <v>2</v>
      </c>
      <c r="AR48" s="2">
        <f t="shared" si="16"/>
        <v>0</v>
      </c>
      <c r="AS48">
        <f t="shared" si="12"/>
        <v>0</v>
      </c>
      <c r="AT48" t="e">
        <f t="shared" si="13"/>
        <v>#DIV/0!</v>
      </c>
      <c r="AW48">
        <v>1000000</v>
      </c>
      <c r="AX48">
        <v>10000000</v>
      </c>
      <c r="AY48">
        <v>2</v>
      </c>
      <c r="AZ48" s="2">
        <f t="shared" si="17"/>
        <v>0</v>
      </c>
      <c r="BA48">
        <f t="shared" si="18"/>
        <v>0</v>
      </c>
      <c r="BB48" t="e">
        <f t="shared" si="15"/>
        <v>#DIV/0!</v>
      </c>
    </row>
    <row r="49" spans="1:54" x14ac:dyDescent="0.25">
      <c r="A49">
        <v>1000000</v>
      </c>
      <c r="B49">
        <v>10000000</v>
      </c>
      <c r="C49">
        <v>4</v>
      </c>
      <c r="D49" s="2">
        <v>0</v>
      </c>
      <c r="E49">
        <f t="shared" si="2"/>
        <v>0</v>
      </c>
      <c r="F49" t="e">
        <f t="shared" si="3"/>
        <v>#DIV/0!</v>
      </c>
      <c r="I49">
        <v>1000000</v>
      </c>
      <c r="J49">
        <v>10000000</v>
      </c>
      <c r="K49">
        <v>4</v>
      </c>
      <c r="L49" s="2">
        <v>0</v>
      </c>
      <c r="M49">
        <f t="shared" si="4"/>
        <v>0</v>
      </c>
      <c r="N49" t="e">
        <f t="shared" si="5"/>
        <v>#DIV/0!</v>
      </c>
      <c r="O49" s="2"/>
      <c r="Q49">
        <v>1000000</v>
      </c>
      <c r="R49">
        <v>10000000</v>
      </c>
      <c r="S49">
        <v>4</v>
      </c>
      <c r="T49" s="2">
        <v>0</v>
      </c>
      <c r="U49">
        <f t="shared" si="6"/>
        <v>0</v>
      </c>
      <c r="V49" t="e">
        <f t="shared" si="7"/>
        <v>#DIV/0!</v>
      </c>
      <c r="X49" s="2"/>
      <c r="Y49">
        <v>1000000</v>
      </c>
      <c r="Z49">
        <v>10000000</v>
      </c>
      <c r="AA49">
        <v>4</v>
      </c>
      <c r="AB49" s="2">
        <v>0</v>
      </c>
      <c r="AC49">
        <f t="shared" si="8"/>
        <v>0</v>
      </c>
      <c r="AD49" t="e">
        <f t="shared" si="9"/>
        <v>#DIV/0!</v>
      </c>
      <c r="AG49">
        <v>1000000</v>
      </c>
      <c r="AH49">
        <v>10000000</v>
      </c>
      <c r="AI49">
        <v>4</v>
      </c>
      <c r="AJ49" s="2">
        <v>0</v>
      </c>
      <c r="AK49">
        <f t="shared" si="10"/>
        <v>0</v>
      </c>
      <c r="AL49" t="e">
        <f t="shared" si="11"/>
        <v>#DIV/0!</v>
      </c>
      <c r="AM49" s="2"/>
      <c r="AO49">
        <v>1000000</v>
      </c>
      <c r="AP49">
        <v>10000000</v>
      </c>
      <c r="AQ49">
        <v>4</v>
      </c>
      <c r="AR49" s="2">
        <f t="shared" si="16"/>
        <v>0</v>
      </c>
      <c r="AS49">
        <f t="shared" si="12"/>
        <v>0</v>
      </c>
      <c r="AT49" t="e">
        <f t="shared" si="13"/>
        <v>#DIV/0!</v>
      </c>
      <c r="AW49">
        <v>1000000</v>
      </c>
      <c r="AX49">
        <v>10000000</v>
      </c>
      <c r="AY49">
        <v>4</v>
      </c>
      <c r="AZ49" s="2">
        <f t="shared" si="17"/>
        <v>0</v>
      </c>
      <c r="BA49">
        <f t="shared" si="18"/>
        <v>0</v>
      </c>
      <c r="BB49" t="e">
        <f t="shared" si="15"/>
        <v>#DIV/0!</v>
      </c>
    </row>
    <row r="50" spans="1:54" x14ac:dyDescent="0.25">
      <c r="A50">
        <v>1000000</v>
      </c>
      <c r="B50">
        <v>10000000</v>
      </c>
      <c r="C50">
        <v>8</v>
      </c>
      <c r="D50" s="2">
        <v>0</v>
      </c>
      <c r="E50">
        <f t="shared" si="2"/>
        <v>0</v>
      </c>
      <c r="F50" t="e">
        <f t="shared" si="3"/>
        <v>#DIV/0!</v>
      </c>
      <c r="I50">
        <v>1000000</v>
      </c>
      <c r="J50">
        <v>10000000</v>
      </c>
      <c r="K50">
        <v>8</v>
      </c>
      <c r="L50" s="2">
        <v>0</v>
      </c>
      <c r="M50">
        <f t="shared" si="4"/>
        <v>0</v>
      </c>
      <c r="N50" t="e">
        <f t="shared" si="5"/>
        <v>#DIV/0!</v>
      </c>
      <c r="O50" s="2"/>
      <c r="Q50">
        <v>1000000</v>
      </c>
      <c r="R50">
        <v>10000000</v>
      </c>
      <c r="S50">
        <v>8</v>
      </c>
      <c r="T50" s="2">
        <v>0</v>
      </c>
      <c r="U50">
        <f t="shared" si="6"/>
        <v>0</v>
      </c>
      <c r="V50" t="e">
        <f t="shared" si="7"/>
        <v>#DIV/0!</v>
      </c>
      <c r="X50" s="2"/>
      <c r="Y50">
        <v>1000000</v>
      </c>
      <c r="Z50">
        <v>10000000</v>
      </c>
      <c r="AA50">
        <v>8</v>
      </c>
      <c r="AB50" s="2">
        <v>0</v>
      </c>
      <c r="AC50">
        <f t="shared" si="8"/>
        <v>0</v>
      </c>
      <c r="AD50" t="e">
        <f t="shared" si="9"/>
        <v>#DIV/0!</v>
      </c>
      <c r="AG50">
        <v>1000000</v>
      </c>
      <c r="AH50">
        <v>10000000</v>
      </c>
      <c r="AI50">
        <v>8</v>
      </c>
      <c r="AJ50" s="2">
        <v>0</v>
      </c>
      <c r="AK50">
        <f t="shared" si="10"/>
        <v>0</v>
      </c>
      <c r="AL50" t="e">
        <f t="shared" si="11"/>
        <v>#DIV/0!</v>
      </c>
      <c r="AM50" s="2"/>
      <c r="AO50">
        <v>1000000</v>
      </c>
      <c r="AP50">
        <v>10000000</v>
      </c>
      <c r="AQ50">
        <v>8</v>
      </c>
      <c r="AR50" s="2">
        <f t="shared" si="16"/>
        <v>0</v>
      </c>
      <c r="AS50">
        <f t="shared" si="12"/>
        <v>0</v>
      </c>
      <c r="AT50" t="e">
        <f t="shared" si="13"/>
        <v>#DIV/0!</v>
      </c>
      <c r="AW50">
        <v>1000000</v>
      </c>
      <c r="AX50">
        <v>10000000</v>
      </c>
      <c r="AY50">
        <v>8</v>
      </c>
      <c r="AZ50" s="2">
        <f t="shared" si="17"/>
        <v>0</v>
      </c>
      <c r="BA50">
        <f t="shared" si="18"/>
        <v>0</v>
      </c>
      <c r="BB50" t="e">
        <f t="shared" si="15"/>
        <v>#DIV/0!</v>
      </c>
    </row>
    <row r="51" spans="1:54" x14ac:dyDescent="0.25">
      <c r="A51">
        <v>1000000</v>
      </c>
      <c r="B51">
        <v>10000000</v>
      </c>
      <c r="C51">
        <v>64</v>
      </c>
      <c r="D51" s="2">
        <v>0</v>
      </c>
      <c r="E51">
        <f t="shared" si="2"/>
        <v>0</v>
      </c>
      <c r="F51" t="e">
        <f t="shared" si="3"/>
        <v>#DIV/0!</v>
      </c>
      <c r="I51">
        <v>1000000</v>
      </c>
      <c r="J51">
        <v>10000000</v>
      </c>
      <c r="K51">
        <v>64</v>
      </c>
      <c r="L51" s="2">
        <v>0</v>
      </c>
      <c r="M51">
        <f t="shared" si="4"/>
        <v>0</v>
      </c>
      <c r="N51" t="e">
        <f t="shared" si="5"/>
        <v>#DIV/0!</v>
      </c>
      <c r="O51" s="2"/>
      <c r="Q51">
        <v>1000000</v>
      </c>
      <c r="R51">
        <v>10000000</v>
      </c>
      <c r="S51">
        <v>64</v>
      </c>
      <c r="T51" s="2">
        <v>0</v>
      </c>
      <c r="U51">
        <f t="shared" si="6"/>
        <v>0</v>
      </c>
      <c r="V51" t="e">
        <f t="shared" si="7"/>
        <v>#DIV/0!</v>
      </c>
      <c r="X51" s="2"/>
      <c r="Y51">
        <v>1000000</v>
      </c>
      <c r="Z51">
        <v>10000000</v>
      </c>
      <c r="AA51">
        <v>64</v>
      </c>
      <c r="AB51" s="2">
        <v>0</v>
      </c>
      <c r="AC51">
        <f t="shared" si="8"/>
        <v>0</v>
      </c>
      <c r="AD51" t="e">
        <f t="shared" si="9"/>
        <v>#DIV/0!</v>
      </c>
      <c r="AG51">
        <v>1000000</v>
      </c>
      <c r="AH51">
        <v>10000000</v>
      </c>
      <c r="AI51">
        <v>64</v>
      </c>
      <c r="AJ51" s="2">
        <v>0</v>
      </c>
      <c r="AK51">
        <f t="shared" si="10"/>
        <v>0</v>
      </c>
      <c r="AL51" t="e">
        <f t="shared" si="11"/>
        <v>#DIV/0!</v>
      </c>
      <c r="AM51" s="2"/>
      <c r="AO51">
        <v>1000000</v>
      </c>
      <c r="AP51">
        <v>10000000</v>
      </c>
      <c r="AQ51">
        <v>64</v>
      </c>
      <c r="AR51" s="2">
        <f t="shared" si="16"/>
        <v>0</v>
      </c>
      <c r="AS51">
        <f t="shared" si="12"/>
        <v>0</v>
      </c>
      <c r="AT51" t="e">
        <f t="shared" si="13"/>
        <v>#DIV/0!</v>
      </c>
      <c r="AW51">
        <v>1000000</v>
      </c>
      <c r="AX51">
        <v>10000000</v>
      </c>
      <c r="AY51">
        <v>64</v>
      </c>
      <c r="AZ51" s="2">
        <f t="shared" si="17"/>
        <v>0</v>
      </c>
      <c r="BA51">
        <f t="shared" si="18"/>
        <v>0</v>
      </c>
      <c r="BB51" t="e">
        <f t="shared" si="15"/>
        <v>#DIV/0!</v>
      </c>
    </row>
    <row r="52" spans="1:54" x14ac:dyDescent="0.25">
      <c r="A52">
        <v>1000000</v>
      </c>
      <c r="B52">
        <v>100000000</v>
      </c>
      <c r="C52">
        <v>2</v>
      </c>
      <c r="D52" s="2">
        <v>0</v>
      </c>
      <c r="E52">
        <f t="shared" si="2"/>
        <v>0</v>
      </c>
      <c r="F52" t="e">
        <f t="shared" si="3"/>
        <v>#DIV/0!</v>
      </c>
      <c r="I52">
        <v>1000000</v>
      </c>
      <c r="J52">
        <v>100000000</v>
      </c>
      <c r="K52">
        <v>2</v>
      </c>
      <c r="L52" s="2">
        <v>0</v>
      </c>
      <c r="M52">
        <f t="shared" si="4"/>
        <v>0</v>
      </c>
      <c r="N52" t="e">
        <f t="shared" si="5"/>
        <v>#DIV/0!</v>
      </c>
      <c r="O52" s="2"/>
      <c r="Q52">
        <v>1000000</v>
      </c>
      <c r="R52">
        <v>100000000</v>
      </c>
      <c r="S52">
        <v>2</v>
      </c>
      <c r="T52" s="2">
        <v>0</v>
      </c>
      <c r="U52">
        <f t="shared" si="6"/>
        <v>0</v>
      </c>
      <c r="V52" t="e">
        <f t="shared" si="7"/>
        <v>#DIV/0!</v>
      </c>
      <c r="X52" s="2"/>
      <c r="Y52">
        <v>1000000</v>
      </c>
      <c r="Z52">
        <v>100000000</v>
      </c>
      <c r="AA52">
        <v>2</v>
      </c>
      <c r="AB52" s="2">
        <v>0</v>
      </c>
      <c r="AC52">
        <f t="shared" si="8"/>
        <v>0</v>
      </c>
      <c r="AD52" t="e">
        <f t="shared" si="9"/>
        <v>#DIV/0!</v>
      </c>
      <c r="AG52">
        <v>1000000</v>
      </c>
      <c r="AH52">
        <v>100000000</v>
      </c>
      <c r="AI52">
        <v>2</v>
      </c>
      <c r="AJ52" s="2">
        <v>0</v>
      </c>
      <c r="AK52">
        <f t="shared" si="10"/>
        <v>0</v>
      </c>
      <c r="AL52" t="e">
        <f t="shared" si="11"/>
        <v>#DIV/0!</v>
      </c>
      <c r="AM52" s="2"/>
      <c r="AO52">
        <v>1000000</v>
      </c>
      <c r="AP52">
        <v>100000000</v>
      </c>
      <c r="AQ52">
        <v>2</v>
      </c>
      <c r="AR52" s="2">
        <f t="shared" si="16"/>
        <v>0</v>
      </c>
      <c r="AS52">
        <f t="shared" si="12"/>
        <v>0</v>
      </c>
      <c r="AT52" t="e">
        <f t="shared" si="13"/>
        <v>#DIV/0!</v>
      </c>
      <c r="AW52">
        <v>1000000</v>
      </c>
      <c r="AX52">
        <v>100000000</v>
      </c>
      <c r="AY52">
        <v>2</v>
      </c>
      <c r="AZ52" s="2">
        <f t="shared" si="17"/>
        <v>0</v>
      </c>
      <c r="BA52">
        <f t="shared" si="18"/>
        <v>0</v>
      </c>
      <c r="BB52" t="e">
        <f t="shared" si="15"/>
        <v>#DIV/0!</v>
      </c>
    </row>
    <row r="53" spans="1:54" x14ac:dyDescent="0.25">
      <c r="A53">
        <v>1000000</v>
      </c>
      <c r="B53">
        <v>100000000</v>
      </c>
      <c r="C53">
        <v>4</v>
      </c>
      <c r="D53" s="2">
        <v>0</v>
      </c>
      <c r="E53">
        <f t="shared" si="2"/>
        <v>0</v>
      </c>
      <c r="F53" t="e">
        <f t="shared" si="3"/>
        <v>#DIV/0!</v>
      </c>
      <c r="I53">
        <v>1000000</v>
      </c>
      <c r="J53">
        <v>100000000</v>
      </c>
      <c r="K53">
        <v>4</v>
      </c>
      <c r="L53" s="2">
        <v>0</v>
      </c>
      <c r="M53">
        <f t="shared" si="4"/>
        <v>0</v>
      </c>
      <c r="N53" t="e">
        <f t="shared" si="5"/>
        <v>#DIV/0!</v>
      </c>
      <c r="O53" s="2"/>
      <c r="Q53">
        <v>1000000</v>
      </c>
      <c r="R53">
        <v>100000000</v>
      </c>
      <c r="S53">
        <v>4</v>
      </c>
      <c r="T53" s="2">
        <v>0</v>
      </c>
      <c r="U53">
        <f t="shared" si="6"/>
        <v>0</v>
      </c>
      <c r="V53" t="e">
        <f t="shared" si="7"/>
        <v>#DIV/0!</v>
      </c>
      <c r="X53" s="2"/>
      <c r="Y53">
        <v>1000000</v>
      </c>
      <c r="Z53">
        <v>100000000</v>
      </c>
      <c r="AA53">
        <v>4</v>
      </c>
      <c r="AB53" s="2">
        <v>0</v>
      </c>
      <c r="AC53">
        <f t="shared" si="8"/>
        <v>0</v>
      </c>
      <c r="AD53" t="e">
        <f t="shared" si="9"/>
        <v>#DIV/0!</v>
      </c>
      <c r="AG53">
        <v>1000000</v>
      </c>
      <c r="AH53">
        <v>100000000</v>
      </c>
      <c r="AI53">
        <v>4</v>
      </c>
      <c r="AJ53" s="2">
        <v>0</v>
      </c>
      <c r="AK53">
        <f t="shared" si="10"/>
        <v>0</v>
      </c>
      <c r="AL53" t="e">
        <f t="shared" si="11"/>
        <v>#DIV/0!</v>
      </c>
      <c r="AM53" s="2"/>
      <c r="AO53">
        <v>1000000</v>
      </c>
      <c r="AP53">
        <v>100000000</v>
      </c>
      <c r="AQ53">
        <v>4</v>
      </c>
      <c r="AR53" s="2">
        <f t="shared" si="16"/>
        <v>0</v>
      </c>
      <c r="AS53">
        <f t="shared" si="12"/>
        <v>0</v>
      </c>
      <c r="AT53" t="e">
        <f t="shared" si="13"/>
        <v>#DIV/0!</v>
      </c>
      <c r="AW53">
        <v>1000000</v>
      </c>
      <c r="AX53">
        <v>100000000</v>
      </c>
      <c r="AY53">
        <v>4</v>
      </c>
      <c r="AZ53" s="2">
        <f t="shared" si="17"/>
        <v>0</v>
      </c>
      <c r="BA53">
        <f t="shared" si="18"/>
        <v>0</v>
      </c>
      <c r="BB53" t="e">
        <f t="shared" si="15"/>
        <v>#DIV/0!</v>
      </c>
    </row>
    <row r="54" spans="1:54" x14ac:dyDescent="0.25">
      <c r="A54">
        <v>1000000</v>
      </c>
      <c r="B54">
        <v>100000000</v>
      </c>
      <c r="C54">
        <v>8</v>
      </c>
      <c r="D54" s="2">
        <v>0</v>
      </c>
      <c r="E54">
        <f t="shared" si="2"/>
        <v>0</v>
      </c>
      <c r="F54" t="e">
        <f t="shared" si="3"/>
        <v>#DIV/0!</v>
      </c>
      <c r="I54">
        <v>1000000</v>
      </c>
      <c r="J54">
        <v>100000000</v>
      </c>
      <c r="K54">
        <v>8</v>
      </c>
      <c r="L54" s="2">
        <v>0</v>
      </c>
      <c r="M54">
        <f t="shared" si="4"/>
        <v>0</v>
      </c>
      <c r="N54" t="e">
        <f t="shared" si="5"/>
        <v>#DIV/0!</v>
      </c>
      <c r="O54" s="2"/>
      <c r="Q54">
        <v>1000000</v>
      </c>
      <c r="R54">
        <v>100000000</v>
      </c>
      <c r="S54">
        <v>8</v>
      </c>
      <c r="T54" s="2">
        <v>0</v>
      </c>
      <c r="U54">
        <f t="shared" si="6"/>
        <v>0</v>
      </c>
      <c r="V54" t="e">
        <f t="shared" si="7"/>
        <v>#DIV/0!</v>
      </c>
      <c r="X54" s="2"/>
      <c r="Y54">
        <v>1000000</v>
      </c>
      <c r="Z54">
        <v>100000000</v>
      </c>
      <c r="AA54">
        <v>8</v>
      </c>
      <c r="AB54" s="2">
        <v>0</v>
      </c>
      <c r="AC54">
        <f t="shared" si="8"/>
        <v>0</v>
      </c>
      <c r="AD54" t="e">
        <f t="shared" si="9"/>
        <v>#DIV/0!</v>
      </c>
      <c r="AG54">
        <v>1000000</v>
      </c>
      <c r="AH54">
        <v>100000000</v>
      </c>
      <c r="AI54">
        <v>8</v>
      </c>
      <c r="AJ54" s="2">
        <v>0</v>
      </c>
      <c r="AK54">
        <f t="shared" si="10"/>
        <v>0</v>
      </c>
      <c r="AL54" t="e">
        <f t="shared" si="11"/>
        <v>#DIV/0!</v>
      </c>
      <c r="AM54" s="2"/>
      <c r="AO54">
        <v>1000000</v>
      </c>
      <c r="AP54">
        <v>100000000</v>
      </c>
      <c r="AQ54">
        <v>8</v>
      </c>
      <c r="AR54" s="2">
        <f t="shared" si="16"/>
        <v>0</v>
      </c>
      <c r="AS54">
        <f t="shared" si="12"/>
        <v>0</v>
      </c>
      <c r="AT54" t="e">
        <f t="shared" si="13"/>
        <v>#DIV/0!</v>
      </c>
      <c r="AW54">
        <v>1000000</v>
      </c>
      <c r="AX54">
        <v>100000000</v>
      </c>
      <c r="AY54">
        <v>8</v>
      </c>
      <c r="AZ54" s="2">
        <f t="shared" si="17"/>
        <v>0</v>
      </c>
      <c r="BA54">
        <f t="shared" si="18"/>
        <v>0</v>
      </c>
      <c r="BB54" t="e">
        <f t="shared" si="15"/>
        <v>#DIV/0!</v>
      </c>
    </row>
    <row r="55" spans="1:54" x14ac:dyDescent="0.25">
      <c r="A55">
        <v>100000000</v>
      </c>
      <c r="B55">
        <v>100</v>
      </c>
      <c r="C55">
        <v>2</v>
      </c>
      <c r="D55" s="2">
        <v>0</v>
      </c>
      <c r="E55">
        <f t="shared" ref="E55:E69" si="19">D55/10</f>
        <v>0</v>
      </c>
      <c r="F55" t="e">
        <f t="shared" ref="F55:F69" si="20">(10/D55)*1000</f>
        <v>#DIV/0!</v>
      </c>
      <c r="I55">
        <v>100000000</v>
      </c>
      <c r="J55">
        <v>100</v>
      </c>
      <c r="K55">
        <v>2</v>
      </c>
      <c r="L55" s="2">
        <v>15</v>
      </c>
      <c r="M55">
        <f t="shared" ref="M55:M69" si="21">L55/10</f>
        <v>1.5</v>
      </c>
      <c r="N55">
        <f t="shared" ref="N55:N69" si="22">(10/L55)*1000</f>
        <v>666.66666666666663</v>
      </c>
      <c r="O55" s="2"/>
      <c r="Q55">
        <v>100000000</v>
      </c>
      <c r="R55">
        <v>100</v>
      </c>
      <c r="S55">
        <v>2</v>
      </c>
      <c r="T55" s="2">
        <v>0</v>
      </c>
      <c r="U55">
        <f t="shared" ref="U55:U69" si="23">T55/10</f>
        <v>0</v>
      </c>
      <c r="V55" t="e">
        <f t="shared" ref="V55:V69" si="24">(10/T55)*1000</f>
        <v>#DIV/0!</v>
      </c>
      <c r="X55" s="2"/>
      <c r="Y55">
        <v>100000000</v>
      </c>
      <c r="Z55">
        <v>100</v>
      </c>
      <c r="AA55">
        <v>2</v>
      </c>
      <c r="AB55" s="2">
        <v>16</v>
      </c>
      <c r="AC55">
        <f t="shared" ref="AC55:AC69" si="25">AB55/10</f>
        <v>1.6</v>
      </c>
      <c r="AD55">
        <f t="shared" ref="AD55:AD69" si="26">(10/AB55)*1000</f>
        <v>625</v>
      </c>
      <c r="AG55">
        <v>100000000</v>
      </c>
      <c r="AH55">
        <v>100</v>
      </c>
      <c r="AI55">
        <v>2</v>
      </c>
      <c r="AJ55" s="2">
        <v>94</v>
      </c>
      <c r="AK55">
        <f t="shared" ref="AK55:AK69" si="27">AJ55/10</f>
        <v>9.4</v>
      </c>
      <c r="AL55">
        <f t="shared" ref="AL55:AL69" si="28">(10/AJ55)*1000</f>
        <v>106.38297872340425</v>
      </c>
      <c r="AM55" s="2"/>
      <c r="AO55">
        <v>100000000</v>
      </c>
      <c r="AP55">
        <v>100</v>
      </c>
      <c r="AQ55">
        <v>2</v>
      </c>
      <c r="AR55" s="2">
        <f t="shared" si="16"/>
        <v>25</v>
      </c>
      <c r="AS55">
        <f t="shared" ref="AS55:AS69" si="29">AR55/10</f>
        <v>2.5</v>
      </c>
      <c r="AT55" t="e">
        <f t="shared" ref="AT55:AT69" si="30">AVERAGE(F55,N55,V55,AD55,AL55)</f>
        <v>#DIV/0!</v>
      </c>
      <c r="AW55">
        <v>100000000</v>
      </c>
      <c r="AX55">
        <v>100</v>
      </c>
      <c r="AY55">
        <v>2</v>
      </c>
      <c r="AZ55" s="2">
        <f t="shared" si="17"/>
        <v>15</v>
      </c>
      <c r="BA55">
        <f t="shared" ref="BA55:BA69" si="31">MEDIAN(E55,M55,U55,AC55,AK55)</f>
        <v>1.5</v>
      </c>
      <c r="BB55" t="e">
        <f t="shared" ref="BB55:BB69" si="32">MEDIAN(F55,N55,V55,AD55,AL55)</f>
        <v>#DIV/0!</v>
      </c>
    </row>
    <row r="56" spans="1:54" x14ac:dyDescent="0.25">
      <c r="A56">
        <v>100000000</v>
      </c>
      <c r="B56">
        <v>100</v>
      </c>
      <c r="C56">
        <v>4</v>
      </c>
      <c r="D56" s="2">
        <v>0</v>
      </c>
      <c r="E56">
        <f t="shared" si="19"/>
        <v>0</v>
      </c>
      <c r="F56" t="e">
        <f t="shared" si="20"/>
        <v>#DIV/0!</v>
      </c>
      <c r="I56">
        <v>100000000</v>
      </c>
      <c r="J56">
        <v>100</v>
      </c>
      <c r="K56">
        <v>4</v>
      </c>
      <c r="L56" s="2">
        <v>0</v>
      </c>
      <c r="M56">
        <f t="shared" si="21"/>
        <v>0</v>
      </c>
      <c r="N56" t="e">
        <f t="shared" si="22"/>
        <v>#DIV/0!</v>
      </c>
      <c r="O56" s="2"/>
      <c r="Q56">
        <v>100000000</v>
      </c>
      <c r="R56">
        <v>100</v>
      </c>
      <c r="S56">
        <v>4</v>
      </c>
      <c r="T56" s="2">
        <v>0</v>
      </c>
      <c r="U56">
        <f t="shared" si="23"/>
        <v>0</v>
      </c>
      <c r="V56" t="e">
        <f t="shared" si="24"/>
        <v>#DIV/0!</v>
      </c>
      <c r="X56" s="2"/>
      <c r="Y56">
        <v>100000000</v>
      </c>
      <c r="Z56">
        <v>100</v>
      </c>
      <c r="AA56">
        <v>4</v>
      </c>
      <c r="AB56" s="2">
        <v>0</v>
      </c>
      <c r="AC56">
        <f t="shared" si="25"/>
        <v>0</v>
      </c>
      <c r="AD56" t="e">
        <f t="shared" si="26"/>
        <v>#DIV/0!</v>
      </c>
      <c r="AG56">
        <v>100000000</v>
      </c>
      <c r="AH56">
        <v>100</v>
      </c>
      <c r="AI56">
        <v>4</v>
      </c>
      <c r="AJ56" s="2">
        <v>0</v>
      </c>
      <c r="AK56">
        <f t="shared" si="27"/>
        <v>0</v>
      </c>
      <c r="AL56" t="e">
        <f t="shared" si="28"/>
        <v>#DIV/0!</v>
      </c>
      <c r="AM56" s="2"/>
      <c r="AO56">
        <v>100000000</v>
      </c>
      <c r="AP56">
        <v>100</v>
      </c>
      <c r="AQ56">
        <v>4</v>
      </c>
      <c r="AR56" s="2">
        <f t="shared" si="16"/>
        <v>0</v>
      </c>
      <c r="AS56">
        <f t="shared" si="29"/>
        <v>0</v>
      </c>
      <c r="AT56" t="e">
        <f t="shared" si="30"/>
        <v>#DIV/0!</v>
      </c>
      <c r="AW56">
        <v>100000000</v>
      </c>
      <c r="AX56">
        <v>100</v>
      </c>
      <c r="AY56">
        <v>4</v>
      </c>
      <c r="AZ56" s="2">
        <f t="shared" si="17"/>
        <v>0</v>
      </c>
      <c r="BA56">
        <f t="shared" si="31"/>
        <v>0</v>
      </c>
      <c r="BB56" t="e">
        <f t="shared" si="32"/>
        <v>#DIV/0!</v>
      </c>
    </row>
    <row r="57" spans="1:54" x14ac:dyDescent="0.25">
      <c r="A57">
        <v>100000000</v>
      </c>
      <c r="B57">
        <v>100</v>
      </c>
      <c r="C57">
        <v>8</v>
      </c>
      <c r="D57" s="2">
        <v>0</v>
      </c>
      <c r="E57">
        <f t="shared" si="19"/>
        <v>0</v>
      </c>
      <c r="F57" t="e">
        <f t="shared" si="20"/>
        <v>#DIV/0!</v>
      </c>
      <c r="I57">
        <v>100000000</v>
      </c>
      <c r="J57">
        <v>100</v>
      </c>
      <c r="K57">
        <v>8</v>
      </c>
      <c r="L57" s="2">
        <v>15</v>
      </c>
      <c r="M57">
        <f t="shared" si="21"/>
        <v>1.5</v>
      </c>
      <c r="N57">
        <f t="shared" si="22"/>
        <v>666.66666666666663</v>
      </c>
      <c r="O57" s="2"/>
      <c r="Q57">
        <v>100000000</v>
      </c>
      <c r="R57">
        <v>100</v>
      </c>
      <c r="S57">
        <v>8</v>
      </c>
      <c r="T57" s="2">
        <v>5</v>
      </c>
      <c r="U57">
        <f t="shared" si="23"/>
        <v>0.5</v>
      </c>
      <c r="V57">
        <f t="shared" si="24"/>
        <v>2000</v>
      </c>
      <c r="X57" s="2"/>
      <c r="Y57">
        <v>100000000</v>
      </c>
      <c r="Z57">
        <v>100</v>
      </c>
      <c r="AA57">
        <v>8</v>
      </c>
      <c r="AB57" s="2">
        <v>0</v>
      </c>
      <c r="AC57">
        <f t="shared" si="25"/>
        <v>0</v>
      </c>
      <c r="AD57" t="e">
        <f t="shared" si="26"/>
        <v>#DIV/0!</v>
      </c>
      <c r="AG57">
        <v>100000000</v>
      </c>
      <c r="AH57">
        <v>100</v>
      </c>
      <c r="AI57">
        <v>8</v>
      </c>
      <c r="AJ57" s="2">
        <v>0</v>
      </c>
      <c r="AK57">
        <f t="shared" si="27"/>
        <v>0</v>
      </c>
      <c r="AL57" t="e">
        <f t="shared" si="28"/>
        <v>#DIV/0!</v>
      </c>
      <c r="AM57" s="2"/>
      <c r="AO57">
        <v>100000000</v>
      </c>
      <c r="AP57">
        <v>100</v>
      </c>
      <c r="AQ57">
        <v>8</v>
      </c>
      <c r="AR57" s="2">
        <f t="shared" si="16"/>
        <v>4</v>
      </c>
      <c r="AS57">
        <f t="shared" si="29"/>
        <v>0.4</v>
      </c>
      <c r="AT57" t="e">
        <f t="shared" si="30"/>
        <v>#DIV/0!</v>
      </c>
      <c r="AW57">
        <v>100000000</v>
      </c>
      <c r="AX57">
        <v>100</v>
      </c>
      <c r="AY57">
        <v>8</v>
      </c>
      <c r="AZ57" s="2">
        <f t="shared" si="17"/>
        <v>0</v>
      </c>
      <c r="BA57">
        <f t="shared" si="31"/>
        <v>0</v>
      </c>
      <c r="BB57" t="e">
        <f t="shared" si="32"/>
        <v>#DIV/0!</v>
      </c>
    </row>
    <row r="58" spans="1:54" x14ac:dyDescent="0.25">
      <c r="A58">
        <v>100000000</v>
      </c>
      <c r="B58">
        <v>100</v>
      </c>
      <c r="C58">
        <v>64</v>
      </c>
      <c r="D58" s="2">
        <v>16</v>
      </c>
      <c r="E58">
        <f t="shared" si="19"/>
        <v>1.6</v>
      </c>
      <c r="F58">
        <f t="shared" si="20"/>
        <v>625</v>
      </c>
      <c r="I58">
        <v>100000000</v>
      </c>
      <c r="J58">
        <v>100</v>
      </c>
      <c r="K58">
        <v>64</v>
      </c>
      <c r="L58" s="2">
        <v>0</v>
      </c>
      <c r="M58">
        <f t="shared" si="21"/>
        <v>0</v>
      </c>
      <c r="N58" t="e">
        <f t="shared" si="22"/>
        <v>#DIV/0!</v>
      </c>
      <c r="O58" s="2"/>
      <c r="Q58">
        <v>100000000</v>
      </c>
      <c r="R58">
        <v>100</v>
      </c>
      <c r="S58">
        <v>64</v>
      </c>
      <c r="T58" s="2">
        <v>0</v>
      </c>
      <c r="U58">
        <f t="shared" si="23"/>
        <v>0</v>
      </c>
      <c r="V58" t="e">
        <f t="shared" si="24"/>
        <v>#DIV/0!</v>
      </c>
      <c r="X58" s="2"/>
      <c r="Y58">
        <v>100000000</v>
      </c>
      <c r="Z58">
        <v>100</v>
      </c>
      <c r="AA58">
        <v>64</v>
      </c>
      <c r="AB58" s="2">
        <v>0</v>
      </c>
      <c r="AC58">
        <f t="shared" si="25"/>
        <v>0</v>
      </c>
      <c r="AD58" t="e">
        <f t="shared" si="26"/>
        <v>#DIV/0!</v>
      </c>
      <c r="AG58">
        <v>100000000</v>
      </c>
      <c r="AH58">
        <v>100</v>
      </c>
      <c r="AI58">
        <v>64</v>
      </c>
      <c r="AJ58" s="2">
        <v>0</v>
      </c>
      <c r="AK58">
        <f t="shared" si="27"/>
        <v>0</v>
      </c>
      <c r="AL58" t="e">
        <f t="shared" si="28"/>
        <v>#DIV/0!</v>
      </c>
      <c r="AM58" s="2"/>
      <c r="AO58">
        <v>100000000</v>
      </c>
      <c r="AP58">
        <v>100</v>
      </c>
      <c r="AQ58">
        <v>64</v>
      </c>
      <c r="AR58" s="2">
        <f t="shared" si="16"/>
        <v>3.2</v>
      </c>
      <c r="AS58">
        <f t="shared" si="29"/>
        <v>0.32</v>
      </c>
      <c r="AT58" t="e">
        <f t="shared" si="30"/>
        <v>#DIV/0!</v>
      </c>
      <c r="AW58">
        <v>100000000</v>
      </c>
      <c r="AX58">
        <v>100</v>
      </c>
      <c r="AY58">
        <v>64</v>
      </c>
      <c r="AZ58" s="2">
        <f t="shared" si="17"/>
        <v>0</v>
      </c>
      <c r="BA58">
        <f t="shared" si="31"/>
        <v>0</v>
      </c>
      <c r="BB58" t="e">
        <f t="shared" si="32"/>
        <v>#DIV/0!</v>
      </c>
    </row>
    <row r="59" spans="1:54" x14ac:dyDescent="0.25">
      <c r="A59">
        <v>100000000</v>
      </c>
      <c r="B59">
        <v>100</v>
      </c>
      <c r="C59">
        <v>512</v>
      </c>
      <c r="D59" s="2">
        <v>16</v>
      </c>
      <c r="E59">
        <f t="shared" si="19"/>
        <v>1.6</v>
      </c>
      <c r="F59">
        <f t="shared" si="20"/>
        <v>625</v>
      </c>
      <c r="I59">
        <v>100000000</v>
      </c>
      <c r="J59">
        <v>100</v>
      </c>
      <c r="K59">
        <v>512</v>
      </c>
      <c r="L59" s="2">
        <v>0</v>
      </c>
      <c r="M59">
        <f t="shared" si="21"/>
        <v>0</v>
      </c>
      <c r="N59" t="e">
        <f t="shared" si="22"/>
        <v>#DIV/0!</v>
      </c>
      <c r="O59" s="2"/>
      <c r="Q59">
        <v>100000000</v>
      </c>
      <c r="R59">
        <v>100</v>
      </c>
      <c r="S59">
        <v>512</v>
      </c>
      <c r="T59" s="2">
        <v>0</v>
      </c>
      <c r="U59">
        <f t="shared" si="23"/>
        <v>0</v>
      </c>
      <c r="V59" t="e">
        <f t="shared" si="24"/>
        <v>#DIV/0!</v>
      </c>
      <c r="X59" s="2"/>
      <c r="Y59">
        <v>100000000</v>
      </c>
      <c r="Z59">
        <v>100</v>
      </c>
      <c r="AA59">
        <v>512</v>
      </c>
      <c r="AB59" s="2">
        <v>0</v>
      </c>
      <c r="AC59">
        <f t="shared" si="25"/>
        <v>0</v>
      </c>
      <c r="AD59" t="e">
        <f t="shared" si="26"/>
        <v>#DIV/0!</v>
      </c>
      <c r="AG59">
        <v>100000000</v>
      </c>
      <c r="AH59">
        <v>100</v>
      </c>
      <c r="AI59">
        <v>512</v>
      </c>
      <c r="AJ59" s="2">
        <v>15</v>
      </c>
      <c r="AK59">
        <f t="shared" si="27"/>
        <v>1.5</v>
      </c>
      <c r="AL59">
        <f t="shared" si="28"/>
        <v>666.66666666666663</v>
      </c>
      <c r="AM59" s="2"/>
      <c r="AO59">
        <v>100000000</v>
      </c>
      <c r="AP59">
        <v>100</v>
      </c>
      <c r="AQ59">
        <v>512</v>
      </c>
      <c r="AR59" s="2">
        <f t="shared" si="16"/>
        <v>6.2</v>
      </c>
      <c r="AS59">
        <f t="shared" si="29"/>
        <v>0.62</v>
      </c>
      <c r="AT59" t="e">
        <f t="shared" si="30"/>
        <v>#DIV/0!</v>
      </c>
      <c r="AW59">
        <v>100000000</v>
      </c>
      <c r="AX59">
        <v>100</v>
      </c>
      <c r="AY59">
        <v>512</v>
      </c>
      <c r="AZ59" s="2">
        <f t="shared" si="17"/>
        <v>0</v>
      </c>
      <c r="BA59">
        <f t="shared" si="31"/>
        <v>0</v>
      </c>
      <c r="BB59" t="e">
        <f t="shared" si="32"/>
        <v>#DIV/0!</v>
      </c>
    </row>
    <row r="60" spans="1:54" x14ac:dyDescent="0.25">
      <c r="A60">
        <v>100000000</v>
      </c>
      <c r="B60">
        <v>100</v>
      </c>
      <c r="C60">
        <v>4096</v>
      </c>
      <c r="D60" s="2">
        <v>0</v>
      </c>
      <c r="E60">
        <f t="shared" si="19"/>
        <v>0</v>
      </c>
      <c r="F60" t="e">
        <f t="shared" si="20"/>
        <v>#DIV/0!</v>
      </c>
      <c r="I60">
        <v>100000000</v>
      </c>
      <c r="J60">
        <v>100</v>
      </c>
      <c r="K60">
        <v>4096</v>
      </c>
      <c r="L60" s="2">
        <v>0</v>
      </c>
      <c r="M60">
        <f t="shared" si="21"/>
        <v>0</v>
      </c>
      <c r="N60" t="e">
        <f t="shared" si="22"/>
        <v>#DIV/0!</v>
      </c>
      <c r="O60" s="2"/>
      <c r="Q60">
        <v>100000000</v>
      </c>
      <c r="R60">
        <v>100</v>
      </c>
      <c r="S60">
        <v>4096</v>
      </c>
      <c r="T60" s="2">
        <v>0</v>
      </c>
      <c r="U60">
        <f t="shared" si="23"/>
        <v>0</v>
      </c>
      <c r="V60" t="e">
        <f t="shared" si="24"/>
        <v>#DIV/0!</v>
      </c>
      <c r="X60" s="2"/>
      <c r="Y60">
        <v>100000000</v>
      </c>
      <c r="Z60">
        <v>100</v>
      </c>
      <c r="AA60">
        <v>4096</v>
      </c>
      <c r="AB60" s="2">
        <v>0</v>
      </c>
      <c r="AC60">
        <f t="shared" si="25"/>
        <v>0</v>
      </c>
      <c r="AD60" t="e">
        <f t="shared" si="26"/>
        <v>#DIV/0!</v>
      </c>
      <c r="AG60">
        <v>100000000</v>
      </c>
      <c r="AH60">
        <v>100</v>
      </c>
      <c r="AI60">
        <v>4096</v>
      </c>
      <c r="AJ60" s="2">
        <v>0</v>
      </c>
      <c r="AK60">
        <f t="shared" si="27"/>
        <v>0</v>
      </c>
      <c r="AL60" t="e">
        <f t="shared" si="28"/>
        <v>#DIV/0!</v>
      </c>
      <c r="AM60" s="2"/>
      <c r="AO60">
        <v>100000000</v>
      </c>
      <c r="AP60">
        <v>100</v>
      </c>
      <c r="AQ60">
        <v>4096</v>
      </c>
      <c r="AR60" s="2">
        <f t="shared" si="16"/>
        <v>0</v>
      </c>
      <c r="AS60">
        <f t="shared" si="29"/>
        <v>0</v>
      </c>
      <c r="AT60" t="e">
        <f t="shared" si="30"/>
        <v>#DIV/0!</v>
      </c>
      <c r="AW60">
        <v>100000000</v>
      </c>
      <c r="AX60">
        <v>100</v>
      </c>
      <c r="AY60">
        <v>4096</v>
      </c>
      <c r="AZ60" s="2">
        <f t="shared" si="17"/>
        <v>0</v>
      </c>
      <c r="BA60">
        <f t="shared" si="31"/>
        <v>0</v>
      </c>
      <c r="BB60" t="e">
        <f t="shared" si="32"/>
        <v>#DIV/0!</v>
      </c>
    </row>
    <row r="61" spans="1:54" x14ac:dyDescent="0.25">
      <c r="A61">
        <v>100000000</v>
      </c>
      <c r="B61">
        <v>100</v>
      </c>
      <c r="C61">
        <v>32768</v>
      </c>
      <c r="D61" s="2">
        <v>0</v>
      </c>
      <c r="E61">
        <f t="shared" si="19"/>
        <v>0</v>
      </c>
      <c r="F61" t="e">
        <f t="shared" si="20"/>
        <v>#DIV/0!</v>
      </c>
      <c r="I61">
        <v>100000000</v>
      </c>
      <c r="J61">
        <v>100</v>
      </c>
      <c r="K61">
        <v>32768</v>
      </c>
      <c r="L61" s="2">
        <v>0</v>
      </c>
      <c r="M61">
        <f t="shared" si="21"/>
        <v>0</v>
      </c>
      <c r="N61" t="e">
        <f t="shared" si="22"/>
        <v>#DIV/0!</v>
      </c>
      <c r="O61" s="2"/>
      <c r="Q61">
        <v>100000000</v>
      </c>
      <c r="R61">
        <v>100</v>
      </c>
      <c r="S61">
        <v>32768</v>
      </c>
      <c r="T61" s="2">
        <v>0</v>
      </c>
      <c r="U61">
        <f t="shared" si="23"/>
        <v>0</v>
      </c>
      <c r="V61" t="e">
        <f t="shared" si="24"/>
        <v>#DIV/0!</v>
      </c>
      <c r="X61" s="2"/>
      <c r="Y61">
        <v>100000000</v>
      </c>
      <c r="Z61">
        <v>100</v>
      </c>
      <c r="AA61">
        <v>32768</v>
      </c>
      <c r="AB61" s="2">
        <v>31</v>
      </c>
      <c r="AC61">
        <f t="shared" si="25"/>
        <v>3.1</v>
      </c>
      <c r="AD61">
        <f t="shared" si="26"/>
        <v>322.58064516129031</v>
      </c>
      <c r="AG61">
        <v>100000000</v>
      </c>
      <c r="AH61">
        <v>100</v>
      </c>
      <c r="AI61">
        <v>32768</v>
      </c>
      <c r="AJ61" s="2">
        <v>32</v>
      </c>
      <c r="AK61">
        <f t="shared" si="27"/>
        <v>3.2</v>
      </c>
      <c r="AL61">
        <f t="shared" si="28"/>
        <v>312.5</v>
      </c>
      <c r="AM61" s="2"/>
      <c r="AO61">
        <v>100000000</v>
      </c>
      <c r="AP61">
        <v>100</v>
      </c>
      <c r="AQ61">
        <v>32768</v>
      </c>
      <c r="AR61" s="2">
        <f t="shared" si="16"/>
        <v>12.6</v>
      </c>
      <c r="AS61">
        <f t="shared" si="29"/>
        <v>1.26</v>
      </c>
      <c r="AT61" t="e">
        <f t="shared" si="30"/>
        <v>#DIV/0!</v>
      </c>
      <c r="AW61">
        <v>100000000</v>
      </c>
      <c r="AX61">
        <v>100</v>
      </c>
      <c r="AY61">
        <v>32768</v>
      </c>
      <c r="AZ61" s="2">
        <f t="shared" si="17"/>
        <v>0</v>
      </c>
      <c r="BA61">
        <f t="shared" si="31"/>
        <v>0</v>
      </c>
      <c r="BB61" t="e">
        <f t="shared" si="32"/>
        <v>#DIV/0!</v>
      </c>
    </row>
    <row r="62" spans="1:54" x14ac:dyDescent="0.25">
      <c r="A62">
        <v>100000000</v>
      </c>
      <c r="B62">
        <v>1000</v>
      </c>
      <c r="C62">
        <v>2</v>
      </c>
      <c r="D62" s="2">
        <v>16</v>
      </c>
      <c r="E62">
        <f t="shared" si="19"/>
        <v>1.6</v>
      </c>
      <c r="F62">
        <f t="shared" si="20"/>
        <v>625</v>
      </c>
      <c r="I62">
        <v>100000000</v>
      </c>
      <c r="J62">
        <v>1000</v>
      </c>
      <c r="K62">
        <v>2</v>
      </c>
      <c r="L62" s="2">
        <v>32</v>
      </c>
      <c r="M62">
        <f t="shared" si="21"/>
        <v>3.2</v>
      </c>
      <c r="N62">
        <f t="shared" si="22"/>
        <v>312.5</v>
      </c>
      <c r="O62" s="2"/>
      <c r="Q62">
        <v>100000000</v>
      </c>
      <c r="R62">
        <v>1000</v>
      </c>
      <c r="S62">
        <v>2</v>
      </c>
      <c r="T62" s="2">
        <v>32</v>
      </c>
      <c r="U62">
        <f t="shared" si="23"/>
        <v>3.2</v>
      </c>
      <c r="V62">
        <f t="shared" si="24"/>
        <v>312.5</v>
      </c>
      <c r="X62" s="2"/>
      <c r="Y62">
        <v>100000000</v>
      </c>
      <c r="Z62">
        <v>1000</v>
      </c>
      <c r="AA62">
        <v>2</v>
      </c>
      <c r="AB62" s="2">
        <v>15</v>
      </c>
      <c r="AC62">
        <f t="shared" si="25"/>
        <v>1.5</v>
      </c>
      <c r="AD62">
        <f t="shared" si="26"/>
        <v>666.66666666666663</v>
      </c>
      <c r="AG62">
        <v>100000000</v>
      </c>
      <c r="AH62">
        <v>1000</v>
      </c>
      <c r="AI62">
        <v>2</v>
      </c>
      <c r="AJ62" s="2">
        <v>16</v>
      </c>
      <c r="AK62">
        <f t="shared" si="27"/>
        <v>1.6</v>
      </c>
      <c r="AL62">
        <f t="shared" si="28"/>
        <v>625</v>
      </c>
      <c r="AM62" s="2"/>
      <c r="AO62">
        <v>100000000</v>
      </c>
      <c r="AP62">
        <v>1000</v>
      </c>
      <c r="AQ62">
        <v>2</v>
      </c>
      <c r="AR62" s="2">
        <f t="shared" si="16"/>
        <v>22.2</v>
      </c>
      <c r="AS62">
        <f t="shared" si="29"/>
        <v>2.2199999999999998</v>
      </c>
      <c r="AT62">
        <f t="shared" si="30"/>
        <v>508.33333333333331</v>
      </c>
      <c r="AW62">
        <v>100000000</v>
      </c>
      <c r="AX62">
        <v>1000</v>
      </c>
      <c r="AY62">
        <v>2</v>
      </c>
      <c r="AZ62" s="2">
        <f t="shared" si="17"/>
        <v>16</v>
      </c>
      <c r="BA62">
        <f t="shared" si="31"/>
        <v>1.6</v>
      </c>
      <c r="BB62">
        <f t="shared" si="32"/>
        <v>625</v>
      </c>
    </row>
    <row r="63" spans="1:54" x14ac:dyDescent="0.25">
      <c r="A63">
        <v>100000000</v>
      </c>
      <c r="B63">
        <v>1000</v>
      </c>
      <c r="C63">
        <v>4</v>
      </c>
      <c r="D63" s="2">
        <v>47</v>
      </c>
      <c r="E63">
        <f t="shared" si="19"/>
        <v>4.7</v>
      </c>
      <c r="F63">
        <f t="shared" si="20"/>
        <v>212.7659574468085</v>
      </c>
      <c r="I63">
        <v>100000000</v>
      </c>
      <c r="J63">
        <v>1000</v>
      </c>
      <c r="K63">
        <v>4</v>
      </c>
      <c r="L63" s="2">
        <v>15</v>
      </c>
      <c r="M63">
        <f t="shared" si="21"/>
        <v>1.5</v>
      </c>
      <c r="N63">
        <f t="shared" si="22"/>
        <v>666.66666666666663</v>
      </c>
      <c r="O63" s="2"/>
      <c r="Q63">
        <v>100000000</v>
      </c>
      <c r="R63">
        <v>1000</v>
      </c>
      <c r="S63">
        <v>4</v>
      </c>
      <c r="T63" s="2">
        <v>31</v>
      </c>
      <c r="U63">
        <f t="shared" si="23"/>
        <v>3.1</v>
      </c>
      <c r="V63">
        <f t="shared" si="24"/>
        <v>322.58064516129031</v>
      </c>
      <c r="X63" s="2"/>
      <c r="Y63">
        <v>100000000</v>
      </c>
      <c r="Z63">
        <v>1000</v>
      </c>
      <c r="AA63">
        <v>4</v>
      </c>
      <c r="AB63" s="2">
        <v>16</v>
      </c>
      <c r="AC63">
        <f t="shared" si="25"/>
        <v>1.6</v>
      </c>
      <c r="AD63">
        <f t="shared" si="26"/>
        <v>625</v>
      </c>
      <c r="AG63">
        <v>100000000</v>
      </c>
      <c r="AH63">
        <v>1000</v>
      </c>
      <c r="AI63">
        <v>4</v>
      </c>
      <c r="AJ63" s="2">
        <v>15</v>
      </c>
      <c r="AK63">
        <f t="shared" si="27"/>
        <v>1.5</v>
      </c>
      <c r="AL63">
        <f t="shared" si="28"/>
        <v>666.66666666666663</v>
      </c>
      <c r="AM63" s="2"/>
      <c r="AO63">
        <v>100000000</v>
      </c>
      <c r="AP63">
        <v>1000</v>
      </c>
      <c r="AQ63">
        <v>4</v>
      </c>
      <c r="AR63" s="2">
        <f t="shared" si="16"/>
        <v>24.8</v>
      </c>
      <c r="AS63">
        <f t="shared" si="29"/>
        <v>2.48</v>
      </c>
      <c r="AT63">
        <f t="shared" si="30"/>
        <v>498.73598718828646</v>
      </c>
      <c r="AW63">
        <v>100000000</v>
      </c>
      <c r="AX63">
        <v>1000</v>
      </c>
      <c r="AY63">
        <v>4</v>
      </c>
      <c r="AZ63" s="2">
        <f t="shared" si="17"/>
        <v>16</v>
      </c>
      <c r="BA63">
        <f t="shared" si="31"/>
        <v>1.6</v>
      </c>
      <c r="BB63">
        <f t="shared" si="32"/>
        <v>625</v>
      </c>
    </row>
    <row r="64" spans="1:54" x14ac:dyDescent="0.25">
      <c r="A64">
        <v>100000000</v>
      </c>
      <c r="B64">
        <v>1000</v>
      </c>
      <c r="C64">
        <v>8</v>
      </c>
      <c r="D64" s="2">
        <v>0</v>
      </c>
      <c r="E64">
        <f t="shared" si="19"/>
        <v>0</v>
      </c>
      <c r="F64" t="e">
        <f t="shared" si="20"/>
        <v>#DIV/0!</v>
      </c>
      <c r="I64">
        <v>100000000</v>
      </c>
      <c r="J64">
        <v>1000</v>
      </c>
      <c r="K64">
        <v>8</v>
      </c>
      <c r="L64" s="2">
        <v>16</v>
      </c>
      <c r="M64">
        <f t="shared" si="21"/>
        <v>1.6</v>
      </c>
      <c r="N64">
        <f t="shared" si="22"/>
        <v>625</v>
      </c>
      <c r="O64" s="2"/>
      <c r="Q64">
        <v>100000000</v>
      </c>
      <c r="R64">
        <v>1000</v>
      </c>
      <c r="S64">
        <v>8</v>
      </c>
      <c r="T64" s="2">
        <v>0</v>
      </c>
      <c r="U64">
        <f t="shared" si="23"/>
        <v>0</v>
      </c>
      <c r="V64" t="e">
        <f t="shared" si="24"/>
        <v>#DIV/0!</v>
      </c>
      <c r="X64" s="2"/>
      <c r="Y64">
        <v>100000000</v>
      </c>
      <c r="Z64">
        <v>1000</v>
      </c>
      <c r="AA64">
        <v>8</v>
      </c>
      <c r="AB64" s="2">
        <v>0</v>
      </c>
      <c r="AC64">
        <f t="shared" si="25"/>
        <v>0</v>
      </c>
      <c r="AD64" t="e">
        <f t="shared" si="26"/>
        <v>#DIV/0!</v>
      </c>
      <c r="AG64">
        <v>100000000</v>
      </c>
      <c r="AH64">
        <v>1000</v>
      </c>
      <c r="AI64">
        <v>8</v>
      </c>
      <c r="AJ64" s="2">
        <v>16</v>
      </c>
      <c r="AK64">
        <f t="shared" si="27"/>
        <v>1.6</v>
      </c>
      <c r="AL64">
        <f t="shared" si="28"/>
        <v>625</v>
      </c>
      <c r="AM64" s="2"/>
      <c r="AO64">
        <v>100000000</v>
      </c>
      <c r="AP64">
        <v>1000</v>
      </c>
      <c r="AQ64">
        <v>8</v>
      </c>
      <c r="AR64" s="2">
        <f t="shared" si="16"/>
        <v>6.4</v>
      </c>
      <c r="AS64">
        <f t="shared" si="29"/>
        <v>0.64</v>
      </c>
      <c r="AT64" t="e">
        <f t="shared" si="30"/>
        <v>#DIV/0!</v>
      </c>
      <c r="AW64">
        <v>100000000</v>
      </c>
      <c r="AX64">
        <v>1000</v>
      </c>
      <c r="AY64">
        <v>8</v>
      </c>
      <c r="AZ64" s="2">
        <f t="shared" si="17"/>
        <v>0</v>
      </c>
      <c r="BA64">
        <f t="shared" si="31"/>
        <v>0</v>
      </c>
      <c r="BB64" t="e">
        <f t="shared" si="32"/>
        <v>#DIV/0!</v>
      </c>
    </row>
    <row r="65" spans="1:54" x14ac:dyDescent="0.25">
      <c r="A65">
        <v>100000000</v>
      </c>
      <c r="B65">
        <v>1000</v>
      </c>
      <c r="C65">
        <v>64</v>
      </c>
      <c r="D65" s="2">
        <v>16</v>
      </c>
      <c r="E65">
        <f t="shared" si="19"/>
        <v>1.6</v>
      </c>
      <c r="F65">
        <f t="shared" si="20"/>
        <v>625</v>
      </c>
      <c r="I65">
        <v>100000000</v>
      </c>
      <c r="J65">
        <v>1000</v>
      </c>
      <c r="K65">
        <v>64</v>
      </c>
      <c r="L65" s="2">
        <v>0</v>
      </c>
      <c r="M65">
        <f t="shared" si="21"/>
        <v>0</v>
      </c>
      <c r="N65" t="e">
        <f t="shared" si="22"/>
        <v>#DIV/0!</v>
      </c>
      <c r="O65" s="2"/>
      <c r="Q65">
        <v>100000000</v>
      </c>
      <c r="R65">
        <v>1000</v>
      </c>
      <c r="S65">
        <v>64</v>
      </c>
      <c r="T65" s="2">
        <v>0</v>
      </c>
      <c r="U65">
        <f t="shared" si="23"/>
        <v>0</v>
      </c>
      <c r="V65" t="e">
        <f t="shared" si="24"/>
        <v>#DIV/0!</v>
      </c>
      <c r="X65" s="2"/>
      <c r="Y65">
        <v>100000000</v>
      </c>
      <c r="Z65">
        <v>1000</v>
      </c>
      <c r="AA65">
        <v>64</v>
      </c>
      <c r="AB65" s="2">
        <v>16</v>
      </c>
      <c r="AC65">
        <f t="shared" si="25"/>
        <v>1.6</v>
      </c>
      <c r="AD65">
        <f t="shared" si="26"/>
        <v>625</v>
      </c>
      <c r="AG65">
        <v>100000000</v>
      </c>
      <c r="AH65">
        <v>1000</v>
      </c>
      <c r="AI65">
        <v>64</v>
      </c>
      <c r="AJ65" s="2">
        <v>15</v>
      </c>
      <c r="AK65">
        <f t="shared" si="27"/>
        <v>1.5</v>
      </c>
      <c r="AL65">
        <f t="shared" si="28"/>
        <v>666.66666666666663</v>
      </c>
      <c r="AM65" s="2"/>
      <c r="AO65">
        <v>100000000</v>
      </c>
      <c r="AP65">
        <v>1000</v>
      </c>
      <c r="AQ65">
        <v>64</v>
      </c>
      <c r="AR65" s="2">
        <f t="shared" si="16"/>
        <v>9.4</v>
      </c>
      <c r="AS65">
        <f t="shared" si="29"/>
        <v>0.94000000000000006</v>
      </c>
      <c r="AT65" t="e">
        <f t="shared" si="30"/>
        <v>#DIV/0!</v>
      </c>
      <c r="AW65">
        <v>100000000</v>
      </c>
      <c r="AX65">
        <v>1000</v>
      </c>
      <c r="AY65">
        <v>64</v>
      </c>
      <c r="AZ65" s="2">
        <f t="shared" si="17"/>
        <v>15</v>
      </c>
      <c r="BA65">
        <f t="shared" si="31"/>
        <v>1.5</v>
      </c>
      <c r="BB65" t="e">
        <f t="shared" si="32"/>
        <v>#DIV/0!</v>
      </c>
    </row>
    <row r="66" spans="1:54" x14ac:dyDescent="0.25">
      <c r="A66">
        <v>100000000</v>
      </c>
      <c r="B66">
        <v>1000</v>
      </c>
      <c r="C66">
        <v>512</v>
      </c>
      <c r="D66" s="2">
        <v>0</v>
      </c>
      <c r="E66">
        <f t="shared" si="19"/>
        <v>0</v>
      </c>
      <c r="F66" t="e">
        <f t="shared" si="20"/>
        <v>#DIV/0!</v>
      </c>
      <c r="I66">
        <v>100000000</v>
      </c>
      <c r="J66">
        <v>1000</v>
      </c>
      <c r="K66">
        <v>512</v>
      </c>
      <c r="L66" s="2">
        <v>15</v>
      </c>
      <c r="M66">
        <f t="shared" si="21"/>
        <v>1.5</v>
      </c>
      <c r="N66">
        <f t="shared" si="22"/>
        <v>666.66666666666663</v>
      </c>
      <c r="O66" s="2"/>
      <c r="Q66">
        <v>100000000</v>
      </c>
      <c r="R66">
        <v>1000</v>
      </c>
      <c r="S66">
        <v>512</v>
      </c>
      <c r="T66" s="2">
        <v>0</v>
      </c>
      <c r="U66">
        <f t="shared" si="23"/>
        <v>0</v>
      </c>
      <c r="V66" t="e">
        <f t="shared" si="24"/>
        <v>#DIV/0!</v>
      </c>
      <c r="X66" s="2"/>
      <c r="Y66">
        <v>100000000</v>
      </c>
      <c r="Z66">
        <v>1000</v>
      </c>
      <c r="AA66">
        <v>512</v>
      </c>
      <c r="AB66" s="2">
        <v>15</v>
      </c>
      <c r="AC66">
        <f t="shared" si="25"/>
        <v>1.5</v>
      </c>
      <c r="AD66">
        <f t="shared" si="26"/>
        <v>666.66666666666663</v>
      </c>
      <c r="AG66">
        <v>100000000</v>
      </c>
      <c r="AH66">
        <v>1000</v>
      </c>
      <c r="AI66">
        <v>512</v>
      </c>
      <c r="AJ66" s="2">
        <v>16</v>
      </c>
      <c r="AK66">
        <f t="shared" si="27"/>
        <v>1.6</v>
      </c>
      <c r="AL66">
        <f t="shared" si="28"/>
        <v>625</v>
      </c>
      <c r="AM66" s="2"/>
      <c r="AO66">
        <v>100000000</v>
      </c>
      <c r="AP66">
        <v>1000</v>
      </c>
      <c r="AQ66">
        <v>512</v>
      </c>
      <c r="AR66" s="2">
        <f t="shared" si="16"/>
        <v>9.1999999999999993</v>
      </c>
      <c r="AS66">
        <f t="shared" si="29"/>
        <v>0.91999999999999993</v>
      </c>
      <c r="AT66" t="e">
        <f t="shared" si="30"/>
        <v>#DIV/0!</v>
      </c>
      <c r="AW66">
        <v>100000000</v>
      </c>
      <c r="AX66">
        <v>1000</v>
      </c>
      <c r="AY66">
        <v>512</v>
      </c>
      <c r="AZ66" s="2">
        <f t="shared" si="17"/>
        <v>15</v>
      </c>
      <c r="BA66">
        <f t="shared" si="31"/>
        <v>1.5</v>
      </c>
      <c r="BB66" t="e">
        <f t="shared" si="32"/>
        <v>#DIV/0!</v>
      </c>
    </row>
    <row r="67" spans="1:54" x14ac:dyDescent="0.25">
      <c r="A67">
        <v>100000000</v>
      </c>
      <c r="B67">
        <v>1000</v>
      </c>
      <c r="C67">
        <v>4096</v>
      </c>
      <c r="D67" s="2">
        <v>15</v>
      </c>
      <c r="E67">
        <f t="shared" si="19"/>
        <v>1.5</v>
      </c>
      <c r="F67">
        <f t="shared" si="20"/>
        <v>666.66666666666663</v>
      </c>
      <c r="I67">
        <v>100000000</v>
      </c>
      <c r="J67">
        <v>1000</v>
      </c>
      <c r="K67">
        <v>4096</v>
      </c>
      <c r="L67" s="2">
        <v>16</v>
      </c>
      <c r="M67">
        <f t="shared" si="21"/>
        <v>1.6</v>
      </c>
      <c r="N67">
        <f t="shared" si="22"/>
        <v>625</v>
      </c>
      <c r="O67" s="2"/>
      <c r="Q67">
        <v>100000000</v>
      </c>
      <c r="R67">
        <v>1000</v>
      </c>
      <c r="S67">
        <v>4096</v>
      </c>
      <c r="T67" s="2">
        <v>0</v>
      </c>
      <c r="U67">
        <f t="shared" si="23"/>
        <v>0</v>
      </c>
      <c r="V67" t="e">
        <f t="shared" si="24"/>
        <v>#DIV/0!</v>
      </c>
      <c r="X67" s="2"/>
      <c r="Y67">
        <v>100000000</v>
      </c>
      <c r="Z67">
        <v>1000</v>
      </c>
      <c r="AA67">
        <v>4096</v>
      </c>
      <c r="AB67" s="2">
        <v>0</v>
      </c>
      <c r="AC67">
        <f t="shared" si="25"/>
        <v>0</v>
      </c>
      <c r="AD67" t="e">
        <f t="shared" si="26"/>
        <v>#DIV/0!</v>
      </c>
      <c r="AG67">
        <v>100000000</v>
      </c>
      <c r="AH67">
        <v>1000</v>
      </c>
      <c r="AI67">
        <v>4096</v>
      </c>
      <c r="AJ67" s="2">
        <v>0</v>
      </c>
      <c r="AK67">
        <f t="shared" si="27"/>
        <v>0</v>
      </c>
      <c r="AL67" t="e">
        <f t="shared" si="28"/>
        <v>#DIV/0!</v>
      </c>
      <c r="AM67" s="2"/>
      <c r="AO67">
        <v>100000000</v>
      </c>
      <c r="AP67">
        <v>1000</v>
      </c>
      <c r="AQ67">
        <v>4096</v>
      </c>
      <c r="AR67" s="2">
        <f t="shared" si="16"/>
        <v>6.2</v>
      </c>
      <c r="AS67">
        <f t="shared" si="29"/>
        <v>0.62</v>
      </c>
      <c r="AT67" t="e">
        <f t="shared" si="30"/>
        <v>#DIV/0!</v>
      </c>
      <c r="AW67">
        <v>100000000</v>
      </c>
      <c r="AX67">
        <v>1000</v>
      </c>
      <c r="AY67">
        <v>4096</v>
      </c>
      <c r="AZ67" s="2">
        <f t="shared" si="17"/>
        <v>0</v>
      </c>
      <c r="BA67">
        <f t="shared" si="31"/>
        <v>0</v>
      </c>
      <c r="BB67" t="e">
        <f t="shared" si="32"/>
        <v>#DIV/0!</v>
      </c>
    </row>
    <row r="68" spans="1:54" x14ac:dyDescent="0.25">
      <c r="A68">
        <v>100000000</v>
      </c>
      <c r="B68">
        <v>1000</v>
      </c>
      <c r="C68">
        <v>32768</v>
      </c>
      <c r="D68" s="2">
        <v>15</v>
      </c>
      <c r="E68">
        <f t="shared" si="19"/>
        <v>1.5</v>
      </c>
      <c r="F68">
        <f t="shared" si="20"/>
        <v>666.66666666666663</v>
      </c>
      <c r="I68">
        <v>100000000</v>
      </c>
      <c r="J68">
        <v>1000</v>
      </c>
      <c r="K68">
        <v>32768</v>
      </c>
      <c r="L68" s="2">
        <v>0</v>
      </c>
      <c r="M68">
        <f t="shared" si="21"/>
        <v>0</v>
      </c>
      <c r="N68" t="e">
        <f t="shared" si="22"/>
        <v>#DIV/0!</v>
      </c>
      <c r="O68" s="2"/>
      <c r="Q68">
        <v>100000000</v>
      </c>
      <c r="R68">
        <v>1000</v>
      </c>
      <c r="S68">
        <v>32768</v>
      </c>
      <c r="T68" s="2">
        <v>16</v>
      </c>
      <c r="U68">
        <f t="shared" si="23"/>
        <v>1.6</v>
      </c>
      <c r="V68">
        <f t="shared" si="24"/>
        <v>625</v>
      </c>
      <c r="X68" s="2"/>
      <c r="Y68">
        <v>100000000</v>
      </c>
      <c r="Z68">
        <v>1000</v>
      </c>
      <c r="AA68">
        <v>32768</v>
      </c>
      <c r="AB68" s="2">
        <v>0</v>
      </c>
      <c r="AC68">
        <f t="shared" si="25"/>
        <v>0</v>
      </c>
      <c r="AD68" t="e">
        <f t="shared" si="26"/>
        <v>#DIV/0!</v>
      </c>
      <c r="AG68">
        <v>100000000</v>
      </c>
      <c r="AH68">
        <v>1000</v>
      </c>
      <c r="AI68">
        <v>32768</v>
      </c>
      <c r="AJ68" s="2">
        <v>16</v>
      </c>
      <c r="AK68">
        <f t="shared" si="27"/>
        <v>1.6</v>
      </c>
      <c r="AL68">
        <f t="shared" si="28"/>
        <v>625</v>
      </c>
      <c r="AM68" s="2"/>
      <c r="AO68">
        <v>100000000</v>
      </c>
      <c r="AP68">
        <v>1000</v>
      </c>
      <c r="AQ68">
        <v>32768</v>
      </c>
      <c r="AR68" s="2">
        <f t="shared" si="16"/>
        <v>9.4</v>
      </c>
      <c r="AS68">
        <f t="shared" si="29"/>
        <v>0.94000000000000006</v>
      </c>
      <c r="AT68" t="e">
        <f t="shared" si="30"/>
        <v>#DIV/0!</v>
      </c>
      <c r="AW68">
        <v>100000000</v>
      </c>
      <c r="AX68">
        <v>1000</v>
      </c>
      <c r="AY68">
        <v>32768</v>
      </c>
      <c r="AZ68" s="2">
        <f t="shared" si="17"/>
        <v>15</v>
      </c>
      <c r="BA68">
        <f t="shared" si="31"/>
        <v>1.5</v>
      </c>
      <c r="BB68" t="e">
        <f t="shared" si="32"/>
        <v>#DIV/0!</v>
      </c>
    </row>
    <row r="69" spans="1:54" x14ac:dyDescent="0.25">
      <c r="A69">
        <v>100000000</v>
      </c>
      <c r="B69">
        <v>1000</v>
      </c>
      <c r="C69">
        <v>262144</v>
      </c>
      <c r="D69" s="2">
        <v>0</v>
      </c>
      <c r="E69">
        <f t="shared" si="19"/>
        <v>0</v>
      </c>
      <c r="F69" t="e">
        <f t="shared" si="20"/>
        <v>#DIV/0!</v>
      </c>
      <c r="I69">
        <v>100000000</v>
      </c>
      <c r="J69">
        <v>1000</v>
      </c>
      <c r="K69">
        <v>262144</v>
      </c>
      <c r="L69" s="2">
        <v>0</v>
      </c>
      <c r="M69">
        <f t="shared" si="21"/>
        <v>0</v>
      </c>
      <c r="N69" t="e">
        <f t="shared" si="22"/>
        <v>#DIV/0!</v>
      </c>
      <c r="O69" s="2"/>
      <c r="Q69">
        <v>100000000</v>
      </c>
      <c r="R69">
        <v>1000</v>
      </c>
      <c r="S69">
        <v>262144</v>
      </c>
      <c r="T69" s="2">
        <v>0</v>
      </c>
      <c r="U69">
        <f t="shared" si="23"/>
        <v>0</v>
      </c>
      <c r="V69" t="e">
        <f t="shared" si="24"/>
        <v>#DIV/0!</v>
      </c>
      <c r="X69" s="2"/>
      <c r="Y69">
        <v>100000000</v>
      </c>
      <c r="Z69">
        <v>1000</v>
      </c>
      <c r="AA69">
        <v>262144</v>
      </c>
      <c r="AB69" s="2">
        <v>0</v>
      </c>
      <c r="AC69">
        <f t="shared" si="25"/>
        <v>0</v>
      </c>
      <c r="AD69" t="e">
        <f t="shared" si="26"/>
        <v>#DIV/0!</v>
      </c>
      <c r="AG69">
        <v>100000000</v>
      </c>
      <c r="AH69">
        <v>1000</v>
      </c>
      <c r="AI69">
        <v>262144</v>
      </c>
      <c r="AJ69" s="2">
        <v>0</v>
      </c>
      <c r="AK69">
        <f t="shared" si="27"/>
        <v>0</v>
      </c>
      <c r="AL69" t="e">
        <f t="shared" si="28"/>
        <v>#DIV/0!</v>
      </c>
      <c r="AM69" s="2"/>
      <c r="AO69">
        <v>100000000</v>
      </c>
      <c r="AP69">
        <v>1000</v>
      </c>
      <c r="AQ69">
        <v>262144</v>
      </c>
      <c r="AR69" s="2">
        <f t="shared" si="16"/>
        <v>0</v>
      </c>
      <c r="AS69">
        <f t="shared" si="29"/>
        <v>0</v>
      </c>
      <c r="AT69" t="e">
        <f t="shared" si="30"/>
        <v>#DIV/0!</v>
      </c>
      <c r="AW69">
        <v>100000000</v>
      </c>
      <c r="AX69">
        <v>1000</v>
      </c>
      <c r="AY69">
        <v>262144</v>
      </c>
      <c r="AZ69" s="2">
        <f t="shared" si="17"/>
        <v>0</v>
      </c>
      <c r="BA69">
        <f t="shared" si="31"/>
        <v>0</v>
      </c>
      <c r="BB69" t="e">
        <f t="shared" si="32"/>
        <v>#DIV/0!</v>
      </c>
    </row>
    <row r="70" spans="1:54" x14ac:dyDescent="0.25">
      <c r="A70">
        <v>100000000</v>
      </c>
      <c r="B70">
        <v>10000</v>
      </c>
      <c r="C70">
        <v>2</v>
      </c>
      <c r="D70" s="2">
        <v>1170</v>
      </c>
      <c r="E70">
        <f t="shared" si="2"/>
        <v>117</v>
      </c>
      <c r="F70">
        <f t="shared" si="3"/>
        <v>8.5470085470085486</v>
      </c>
      <c r="I70">
        <v>100000000</v>
      </c>
      <c r="J70">
        <v>10000</v>
      </c>
      <c r="K70">
        <v>2</v>
      </c>
      <c r="L70" s="2">
        <v>982</v>
      </c>
      <c r="M70">
        <f t="shared" si="4"/>
        <v>98.2</v>
      </c>
      <c r="N70">
        <f t="shared" si="5"/>
        <v>10.183299389002038</v>
      </c>
      <c r="O70" s="2"/>
      <c r="Q70">
        <v>100000000</v>
      </c>
      <c r="R70">
        <v>10000</v>
      </c>
      <c r="S70">
        <v>2</v>
      </c>
      <c r="T70" s="2">
        <v>655</v>
      </c>
      <c r="U70">
        <f t="shared" si="6"/>
        <v>65.5</v>
      </c>
      <c r="V70">
        <f t="shared" si="7"/>
        <v>15.267175572519083</v>
      </c>
      <c r="X70" s="2"/>
      <c r="Y70">
        <v>100000000</v>
      </c>
      <c r="Z70">
        <v>10000</v>
      </c>
      <c r="AA70">
        <v>2</v>
      </c>
      <c r="AB70" s="2">
        <v>593</v>
      </c>
      <c r="AC70">
        <f t="shared" si="8"/>
        <v>59.3</v>
      </c>
      <c r="AD70">
        <f t="shared" si="9"/>
        <v>16.863406408094434</v>
      </c>
      <c r="AG70">
        <v>100000000</v>
      </c>
      <c r="AH70">
        <v>10000</v>
      </c>
      <c r="AI70">
        <v>2</v>
      </c>
      <c r="AJ70" s="2">
        <v>671</v>
      </c>
      <c r="AK70">
        <f t="shared" si="10"/>
        <v>67.099999999999994</v>
      </c>
      <c r="AL70">
        <f t="shared" si="11"/>
        <v>14.903129657228018</v>
      </c>
      <c r="AM70" s="2"/>
      <c r="AO70">
        <v>100000000</v>
      </c>
      <c r="AP70">
        <v>10000</v>
      </c>
      <c r="AQ70">
        <v>2</v>
      </c>
      <c r="AR70" s="2">
        <f t="shared" si="16"/>
        <v>814.2</v>
      </c>
      <c r="AS70">
        <f t="shared" si="12"/>
        <v>81.42</v>
      </c>
      <c r="AT70">
        <f t="shared" si="13"/>
        <v>13.152803914770425</v>
      </c>
      <c r="AW70">
        <v>100000000</v>
      </c>
      <c r="AX70">
        <v>10000</v>
      </c>
      <c r="AY70">
        <v>2</v>
      </c>
      <c r="AZ70" s="2">
        <f t="shared" si="17"/>
        <v>671</v>
      </c>
      <c r="BA70">
        <f t="shared" si="18"/>
        <v>67.099999999999994</v>
      </c>
      <c r="BB70">
        <f t="shared" si="15"/>
        <v>14.903129657228018</v>
      </c>
    </row>
    <row r="71" spans="1:54" x14ac:dyDescent="0.25">
      <c r="A71">
        <v>100000000</v>
      </c>
      <c r="B71">
        <v>10000</v>
      </c>
      <c r="C71">
        <v>4</v>
      </c>
      <c r="D71" s="2">
        <v>639</v>
      </c>
      <c r="E71">
        <f t="shared" si="2"/>
        <v>63.9</v>
      </c>
      <c r="F71">
        <f t="shared" si="3"/>
        <v>15.649452269170579</v>
      </c>
      <c r="I71">
        <v>100000000</v>
      </c>
      <c r="J71">
        <v>10000</v>
      </c>
      <c r="K71">
        <v>4</v>
      </c>
      <c r="L71" s="2">
        <v>905</v>
      </c>
      <c r="M71">
        <f t="shared" si="4"/>
        <v>90.5</v>
      </c>
      <c r="N71">
        <f t="shared" si="5"/>
        <v>11.049723756906078</v>
      </c>
      <c r="O71" s="2"/>
      <c r="Q71">
        <v>100000000</v>
      </c>
      <c r="R71">
        <v>10000</v>
      </c>
      <c r="S71">
        <v>4</v>
      </c>
      <c r="T71" s="2">
        <v>593</v>
      </c>
      <c r="U71">
        <f t="shared" si="6"/>
        <v>59.3</v>
      </c>
      <c r="V71">
        <f t="shared" si="7"/>
        <v>16.863406408094434</v>
      </c>
      <c r="X71" s="2"/>
      <c r="Y71">
        <v>100000000</v>
      </c>
      <c r="Z71">
        <v>10000</v>
      </c>
      <c r="AA71">
        <v>4</v>
      </c>
      <c r="AB71" s="2">
        <v>593</v>
      </c>
      <c r="AC71">
        <f t="shared" si="8"/>
        <v>59.3</v>
      </c>
      <c r="AD71">
        <f t="shared" si="9"/>
        <v>16.863406408094434</v>
      </c>
      <c r="AG71">
        <v>100000000</v>
      </c>
      <c r="AH71">
        <v>10000</v>
      </c>
      <c r="AI71">
        <v>4</v>
      </c>
      <c r="AJ71" s="2">
        <v>952</v>
      </c>
      <c r="AK71">
        <f t="shared" si="10"/>
        <v>95.2</v>
      </c>
      <c r="AL71">
        <f t="shared" si="11"/>
        <v>10.504201680672269</v>
      </c>
      <c r="AM71" s="2"/>
      <c r="AO71">
        <v>100000000</v>
      </c>
      <c r="AP71">
        <v>10000</v>
      </c>
      <c r="AQ71">
        <v>4</v>
      </c>
      <c r="AR71" s="2">
        <f t="shared" si="16"/>
        <v>736.4</v>
      </c>
      <c r="AS71">
        <f t="shared" si="12"/>
        <v>73.64</v>
      </c>
      <c r="AT71">
        <f t="shared" si="13"/>
        <v>14.186038104587558</v>
      </c>
      <c r="AW71">
        <v>100000000</v>
      </c>
      <c r="AX71">
        <v>10000</v>
      </c>
      <c r="AY71">
        <v>4</v>
      </c>
      <c r="AZ71" s="2">
        <f t="shared" si="17"/>
        <v>639</v>
      </c>
      <c r="BA71">
        <f t="shared" si="18"/>
        <v>63.9</v>
      </c>
      <c r="BB71">
        <f t="shared" si="15"/>
        <v>15.649452269170579</v>
      </c>
    </row>
    <row r="72" spans="1:54" x14ac:dyDescent="0.25">
      <c r="A72">
        <v>100000000</v>
      </c>
      <c r="B72">
        <v>10000</v>
      </c>
      <c r="C72">
        <v>8</v>
      </c>
      <c r="D72" s="2">
        <v>531</v>
      </c>
      <c r="E72">
        <f t="shared" si="2"/>
        <v>53.1</v>
      </c>
      <c r="F72">
        <f t="shared" si="3"/>
        <v>18.832391713747644</v>
      </c>
      <c r="I72">
        <v>100000000</v>
      </c>
      <c r="J72">
        <v>10000</v>
      </c>
      <c r="K72">
        <v>8</v>
      </c>
      <c r="L72" s="2">
        <v>967</v>
      </c>
      <c r="M72">
        <f t="shared" si="4"/>
        <v>96.7</v>
      </c>
      <c r="N72">
        <f t="shared" si="5"/>
        <v>10.341261633919338</v>
      </c>
      <c r="O72" s="2"/>
      <c r="Q72">
        <v>100000000</v>
      </c>
      <c r="R72">
        <v>10000</v>
      </c>
      <c r="S72">
        <v>8</v>
      </c>
      <c r="T72" s="2">
        <v>546</v>
      </c>
      <c r="U72">
        <f t="shared" si="6"/>
        <v>54.6</v>
      </c>
      <c r="V72">
        <f t="shared" si="7"/>
        <v>18.315018315018317</v>
      </c>
      <c r="X72" s="2"/>
      <c r="Y72">
        <v>100000000</v>
      </c>
      <c r="Z72">
        <v>10000</v>
      </c>
      <c r="AA72">
        <v>8</v>
      </c>
      <c r="AB72" s="2">
        <v>546</v>
      </c>
      <c r="AC72">
        <f t="shared" si="8"/>
        <v>54.6</v>
      </c>
      <c r="AD72">
        <f t="shared" si="9"/>
        <v>18.315018315018317</v>
      </c>
      <c r="AG72">
        <v>100000000</v>
      </c>
      <c r="AH72">
        <v>10000</v>
      </c>
      <c r="AI72">
        <v>8</v>
      </c>
      <c r="AJ72" s="2">
        <v>531</v>
      </c>
      <c r="AK72">
        <f t="shared" si="10"/>
        <v>53.1</v>
      </c>
      <c r="AL72">
        <f t="shared" si="11"/>
        <v>18.832391713747644</v>
      </c>
      <c r="AM72" s="2"/>
      <c r="AO72">
        <v>100000000</v>
      </c>
      <c r="AP72">
        <v>10000</v>
      </c>
      <c r="AQ72">
        <v>8</v>
      </c>
      <c r="AR72" s="2">
        <f t="shared" si="16"/>
        <v>624.20000000000005</v>
      </c>
      <c r="AS72">
        <f t="shared" si="12"/>
        <v>62.42</v>
      </c>
      <c r="AT72">
        <f t="shared" si="13"/>
        <v>16.927216338290251</v>
      </c>
      <c r="AW72">
        <v>100000000</v>
      </c>
      <c r="AX72">
        <v>10000</v>
      </c>
      <c r="AY72">
        <v>8</v>
      </c>
      <c r="AZ72" s="2">
        <f t="shared" si="17"/>
        <v>546</v>
      </c>
      <c r="BA72">
        <f t="shared" si="18"/>
        <v>54.6</v>
      </c>
      <c r="BB72">
        <f t="shared" si="15"/>
        <v>18.315018315018317</v>
      </c>
    </row>
    <row r="73" spans="1:54" x14ac:dyDescent="0.25">
      <c r="A73">
        <v>100000000</v>
      </c>
      <c r="B73">
        <v>10000</v>
      </c>
      <c r="C73">
        <v>64</v>
      </c>
      <c r="D73" s="2">
        <v>515</v>
      </c>
      <c r="E73">
        <f t="shared" si="2"/>
        <v>51.5</v>
      </c>
      <c r="F73">
        <f t="shared" si="3"/>
        <v>19.417475728155338</v>
      </c>
      <c r="I73">
        <v>100000000</v>
      </c>
      <c r="J73">
        <v>10000</v>
      </c>
      <c r="K73">
        <v>64</v>
      </c>
      <c r="L73" s="2">
        <v>531</v>
      </c>
      <c r="M73">
        <f t="shared" si="4"/>
        <v>53.1</v>
      </c>
      <c r="N73">
        <f t="shared" si="5"/>
        <v>18.832391713747644</v>
      </c>
      <c r="O73" s="2"/>
      <c r="Q73">
        <v>100000000</v>
      </c>
      <c r="R73">
        <v>10000</v>
      </c>
      <c r="S73">
        <v>64</v>
      </c>
      <c r="T73" s="2">
        <v>546</v>
      </c>
      <c r="U73">
        <f t="shared" si="6"/>
        <v>54.6</v>
      </c>
      <c r="V73">
        <f t="shared" si="7"/>
        <v>18.315018315018317</v>
      </c>
      <c r="X73" s="2"/>
      <c r="Y73">
        <v>100000000</v>
      </c>
      <c r="Z73">
        <v>10000</v>
      </c>
      <c r="AA73">
        <v>64</v>
      </c>
      <c r="AB73" s="2">
        <v>530</v>
      </c>
      <c r="AC73">
        <f t="shared" si="8"/>
        <v>53</v>
      </c>
      <c r="AD73">
        <f t="shared" si="9"/>
        <v>18.867924528301884</v>
      </c>
      <c r="AG73">
        <v>100000000</v>
      </c>
      <c r="AH73">
        <v>10000</v>
      </c>
      <c r="AI73">
        <v>64</v>
      </c>
      <c r="AJ73" s="2">
        <v>546</v>
      </c>
      <c r="AK73">
        <f t="shared" si="10"/>
        <v>54.6</v>
      </c>
      <c r="AL73">
        <f t="shared" si="11"/>
        <v>18.315018315018317</v>
      </c>
      <c r="AM73" s="2"/>
      <c r="AO73">
        <v>100000000</v>
      </c>
      <c r="AP73">
        <v>10000</v>
      </c>
      <c r="AQ73">
        <v>64</v>
      </c>
      <c r="AR73" s="2">
        <f t="shared" si="16"/>
        <v>533.6</v>
      </c>
      <c r="AS73">
        <f t="shared" si="12"/>
        <v>53.36</v>
      </c>
      <c r="AT73">
        <f t="shared" si="13"/>
        <v>18.749565720048302</v>
      </c>
      <c r="AW73">
        <v>100000000</v>
      </c>
      <c r="AX73">
        <v>10000</v>
      </c>
      <c r="AY73">
        <v>64</v>
      </c>
      <c r="AZ73" s="2">
        <f t="shared" si="17"/>
        <v>531</v>
      </c>
      <c r="BA73">
        <f t="shared" si="18"/>
        <v>53.1</v>
      </c>
      <c r="BB73">
        <f t="shared" si="15"/>
        <v>18.832391713747644</v>
      </c>
    </row>
    <row r="74" spans="1:54" x14ac:dyDescent="0.25">
      <c r="A74">
        <v>100000000</v>
      </c>
      <c r="B74">
        <v>10000</v>
      </c>
      <c r="C74">
        <v>512</v>
      </c>
      <c r="D74" s="2">
        <v>546</v>
      </c>
      <c r="E74">
        <f t="shared" si="2"/>
        <v>54.6</v>
      </c>
      <c r="F74">
        <f t="shared" si="3"/>
        <v>18.315018315018317</v>
      </c>
      <c r="I74">
        <v>100000000</v>
      </c>
      <c r="J74">
        <v>10000</v>
      </c>
      <c r="K74">
        <v>512</v>
      </c>
      <c r="L74" s="2">
        <v>531</v>
      </c>
      <c r="M74">
        <f t="shared" si="4"/>
        <v>53.1</v>
      </c>
      <c r="N74">
        <f t="shared" si="5"/>
        <v>18.832391713747644</v>
      </c>
      <c r="O74" s="2"/>
      <c r="Q74">
        <v>100000000</v>
      </c>
      <c r="R74">
        <v>10000</v>
      </c>
      <c r="S74">
        <v>512</v>
      </c>
      <c r="T74" s="2">
        <v>515</v>
      </c>
      <c r="U74">
        <f t="shared" si="6"/>
        <v>51.5</v>
      </c>
      <c r="V74">
        <f t="shared" si="7"/>
        <v>19.417475728155338</v>
      </c>
      <c r="X74" s="2"/>
      <c r="Y74">
        <v>100000000</v>
      </c>
      <c r="Z74">
        <v>10000</v>
      </c>
      <c r="AA74">
        <v>512</v>
      </c>
      <c r="AB74" s="2">
        <v>515</v>
      </c>
      <c r="AC74">
        <f t="shared" si="8"/>
        <v>51.5</v>
      </c>
      <c r="AD74">
        <f t="shared" si="9"/>
        <v>19.417475728155338</v>
      </c>
      <c r="AG74">
        <v>100000000</v>
      </c>
      <c r="AH74">
        <v>10000</v>
      </c>
      <c r="AI74">
        <v>512</v>
      </c>
      <c r="AJ74" s="2">
        <v>546</v>
      </c>
      <c r="AK74">
        <f t="shared" si="10"/>
        <v>54.6</v>
      </c>
      <c r="AL74">
        <f t="shared" si="11"/>
        <v>18.315018315018317</v>
      </c>
      <c r="AM74" s="2"/>
      <c r="AO74">
        <v>100000000</v>
      </c>
      <c r="AP74">
        <v>10000</v>
      </c>
      <c r="AQ74">
        <v>512</v>
      </c>
      <c r="AR74" s="2">
        <f t="shared" si="16"/>
        <v>530.6</v>
      </c>
      <c r="AS74">
        <f t="shared" si="12"/>
        <v>53.06</v>
      </c>
      <c r="AT74">
        <f t="shared" si="13"/>
        <v>18.85947596001899</v>
      </c>
      <c r="AW74">
        <v>100000000</v>
      </c>
      <c r="AX74">
        <v>10000</v>
      </c>
      <c r="AY74">
        <v>512</v>
      </c>
      <c r="AZ74" s="2">
        <f t="shared" si="17"/>
        <v>531</v>
      </c>
      <c r="BA74">
        <f t="shared" si="18"/>
        <v>53.1</v>
      </c>
      <c r="BB74">
        <f t="shared" si="15"/>
        <v>18.832391713747644</v>
      </c>
    </row>
    <row r="75" spans="1:54" x14ac:dyDescent="0.25">
      <c r="A75">
        <v>100000000</v>
      </c>
      <c r="B75">
        <v>10000</v>
      </c>
      <c r="C75">
        <v>4096</v>
      </c>
      <c r="D75" s="2">
        <v>515</v>
      </c>
      <c r="E75">
        <f t="shared" si="2"/>
        <v>51.5</v>
      </c>
      <c r="F75">
        <f t="shared" si="3"/>
        <v>19.417475728155338</v>
      </c>
      <c r="I75">
        <v>100000000</v>
      </c>
      <c r="J75">
        <v>10000</v>
      </c>
      <c r="K75">
        <v>4096</v>
      </c>
      <c r="L75" s="2">
        <v>546</v>
      </c>
      <c r="M75">
        <f t="shared" si="4"/>
        <v>54.6</v>
      </c>
      <c r="N75">
        <f t="shared" si="5"/>
        <v>18.315018315018317</v>
      </c>
      <c r="O75" s="2"/>
      <c r="Q75">
        <v>100000000</v>
      </c>
      <c r="R75">
        <v>10000</v>
      </c>
      <c r="S75">
        <v>4096</v>
      </c>
      <c r="T75" s="2">
        <v>562</v>
      </c>
      <c r="U75">
        <f t="shared" si="6"/>
        <v>56.2</v>
      </c>
      <c r="V75">
        <f t="shared" si="7"/>
        <v>17.793594306049823</v>
      </c>
      <c r="X75" s="2"/>
      <c r="Y75">
        <v>100000000</v>
      </c>
      <c r="Z75">
        <v>10000</v>
      </c>
      <c r="AA75">
        <v>4096</v>
      </c>
      <c r="AB75" s="2">
        <v>546</v>
      </c>
      <c r="AC75">
        <f t="shared" si="8"/>
        <v>54.6</v>
      </c>
      <c r="AD75">
        <f t="shared" si="9"/>
        <v>18.315018315018317</v>
      </c>
      <c r="AG75">
        <v>100000000</v>
      </c>
      <c r="AH75">
        <v>10000</v>
      </c>
      <c r="AI75">
        <v>4096</v>
      </c>
      <c r="AJ75" s="2">
        <v>546</v>
      </c>
      <c r="AK75">
        <f t="shared" si="10"/>
        <v>54.6</v>
      </c>
      <c r="AL75">
        <f t="shared" si="11"/>
        <v>18.315018315018317</v>
      </c>
      <c r="AM75" s="2"/>
      <c r="AO75">
        <v>100000000</v>
      </c>
      <c r="AP75">
        <v>10000</v>
      </c>
      <c r="AQ75">
        <v>4096</v>
      </c>
      <c r="AR75" s="2">
        <f t="shared" si="16"/>
        <v>543</v>
      </c>
      <c r="AS75">
        <f t="shared" si="12"/>
        <v>54.3</v>
      </c>
      <c r="AT75">
        <f t="shared" si="13"/>
        <v>18.431224995852027</v>
      </c>
      <c r="AW75">
        <v>100000000</v>
      </c>
      <c r="AX75">
        <v>10000</v>
      </c>
      <c r="AY75">
        <v>4096</v>
      </c>
      <c r="AZ75" s="2">
        <f t="shared" si="17"/>
        <v>546</v>
      </c>
      <c r="BA75">
        <f t="shared" si="18"/>
        <v>54.6</v>
      </c>
      <c r="BB75">
        <f t="shared" si="15"/>
        <v>18.315018315018317</v>
      </c>
    </row>
    <row r="76" spans="1:54" x14ac:dyDescent="0.25">
      <c r="A76">
        <v>100000000</v>
      </c>
      <c r="B76">
        <v>10000</v>
      </c>
      <c r="C76">
        <v>32768</v>
      </c>
      <c r="D76" s="2">
        <v>0</v>
      </c>
      <c r="E76">
        <f t="shared" ref="E76" si="33">D76/10</f>
        <v>0</v>
      </c>
      <c r="F76" t="e">
        <f t="shared" ref="F76" si="34">(10/D76)*1000</f>
        <v>#DIV/0!</v>
      </c>
      <c r="I76">
        <v>100000000</v>
      </c>
      <c r="J76">
        <v>10000</v>
      </c>
      <c r="K76">
        <v>32768</v>
      </c>
      <c r="L76" s="2">
        <v>0</v>
      </c>
      <c r="M76">
        <f t="shared" ref="M76" si="35">L76/10</f>
        <v>0</v>
      </c>
      <c r="N76" t="e">
        <f t="shared" ref="N76" si="36">(10/L76)*1000</f>
        <v>#DIV/0!</v>
      </c>
      <c r="O76" s="2"/>
      <c r="Q76">
        <v>100000000</v>
      </c>
      <c r="R76">
        <v>10000</v>
      </c>
      <c r="S76">
        <v>32768</v>
      </c>
      <c r="T76" s="2">
        <v>0</v>
      </c>
      <c r="U76">
        <f t="shared" ref="U76" si="37">T76/10</f>
        <v>0</v>
      </c>
      <c r="V76" t="e">
        <f t="shared" ref="V76" si="38">(10/T76)*1000</f>
        <v>#DIV/0!</v>
      </c>
      <c r="X76" s="2"/>
      <c r="Y76">
        <v>100000000</v>
      </c>
      <c r="Z76">
        <v>10000</v>
      </c>
      <c r="AA76">
        <v>32768</v>
      </c>
      <c r="AB76" s="2">
        <v>0</v>
      </c>
      <c r="AC76">
        <f t="shared" ref="AC76" si="39">AB76/10</f>
        <v>0</v>
      </c>
      <c r="AD76" t="e">
        <f t="shared" ref="AD76" si="40">(10/AB76)*1000</f>
        <v>#DIV/0!</v>
      </c>
      <c r="AG76">
        <v>100000000</v>
      </c>
      <c r="AH76">
        <v>10000</v>
      </c>
      <c r="AI76">
        <v>32768</v>
      </c>
      <c r="AJ76" s="2">
        <v>0</v>
      </c>
      <c r="AK76">
        <f t="shared" ref="AK76" si="41">AJ76/10</f>
        <v>0</v>
      </c>
      <c r="AL76" t="e">
        <f t="shared" ref="AL76" si="42">(10/AJ76)*1000</f>
        <v>#DIV/0!</v>
      </c>
      <c r="AM76" s="2"/>
      <c r="AO76">
        <v>100000000</v>
      </c>
      <c r="AP76">
        <v>10000</v>
      </c>
      <c r="AQ76">
        <v>32768</v>
      </c>
      <c r="AR76" s="2">
        <f t="shared" si="16"/>
        <v>0</v>
      </c>
      <c r="AS76">
        <f t="shared" ref="AS76" si="43">AR76/10</f>
        <v>0</v>
      </c>
      <c r="AT76" t="e">
        <f t="shared" ref="AT76" si="44">AVERAGE(F76,N76,V76,AD76,AL76)</f>
        <v>#DIV/0!</v>
      </c>
      <c r="AW76">
        <v>100000000</v>
      </c>
      <c r="AX76">
        <v>10000</v>
      </c>
      <c r="AY76">
        <v>32768</v>
      </c>
      <c r="AZ76" s="2">
        <f t="shared" si="17"/>
        <v>0</v>
      </c>
      <c r="BA76">
        <f t="shared" ref="BA76" si="45">MEDIAN(E76,M76,U76,AC76,AK76)</f>
        <v>0</v>
      </c>
      <c r="BB76" t="e">
        <f t="shared" ref="BB76" si="46">MEDIAN(F76,N76,V76,AD76,AL76)</f>
        <v>#DIV/0!</v>
      </c>
    </row>
    <row r="77" spans="1:54" x14ac:dyDescent="0.25">
      <c r="A77">
        <v>100000000</v>
      </c>
      <c r="B77">
        <v>100000</v>
      </c>
      <c r="C77">
        <v>2</v>
      </c>
      <c r="D77" s="2">
        <v>6178</v>
      </c>
      <c r="E77">
        <f t="shared" si="2"/>
        <v>617.79999999999995</v>
      </c>
      <c r="F77">
        <f t="shared" si="3"/>
        <v>1.6186468112657819</v>
      </c>
      <c r="I77">
        <v>100000000</v>
      </c>
      <c r="J77">
        <v>100000</v>
      </c>
      <c r="K77">
        <v>2</v>
      </c>
      <c r="L77" s="2">
        <v>5835</v>
      </c>
      <c r="M77">
        <f t="shared" si="4"/>
        <v>583.5</v>
      </c>
      <c r="N77">
        <f t="shared" si="5"/>
        <v>1.7137960582690661</v>
      </c>
      <c r="O77" s="2"/>
      <c r="Q77">
        <v>100000000</v>
      </c>
      <c r="R77">
        <v>100000</v>
      </c>
      <c r="S77">
        <v>2</v>
      </c>
      <c r="T77" s="2">
        <v>5959</v>
      </c>
      <c r="U77">
        <f t="shared" si="6"/>
        <v>595.9</v>
      </c>
      <c r="V77">
        <f t="shared" si="7"/>
        <v>1.6781339150864238</v>
      </c>
      <c r="X77" s="2"/>
      <c r="Y77">
        <v>100000000</v>
      </c>
      <c r="Z77">
        <v>100000</v>
      </c>
      <c r="AA77">
        <v>2</v>
      </c>
      <c r="AB77" s="2">
        <v>6037</v>
      </c>
      <c r="AC77">
        <f t="shared" si="8"/>
        <v>603.70000000000005</v>
      </c>
      <c r="AD77">
        <f t="shared" si="9"/>
        <v>1.6564518800728838</v>
      </c>
      <c r="AG77">
        <v>100000000</v>
      </c>
      <c r="AH77">
        <v>100000</v>
      </c>
      <c r="AI77">
        <v>2</v>
      </c>
      <c r="AJ77" s="2">
        <v>5897</v>
      </c>
      <c r="AK77">
        <f t="shared" si="10"/>
        <v>589.70000000000005</v>
      </c>
      <c r="AL77">
        <f t="shared" si="11"/>
        <v>1.6957775139901645</v>
      </c>
      <c r="AM77" s="2"/>
      <c r="AO77">
        <v>100000000</v>
      </c>
      <c r="AP77">
        <v>100000</v>
      </c>
      <c r="AQ77">
        <v>2</v>
      </c>
      <c r="AR77" s="2">
        <f t="shared" si="16"/>
        <v>5981.2</v>
      </c>
      <c r="AS77">
        <f t="shared" si="12"/>
        <v>598.12</v>
      </c>
      <c r="AT77">
        <f t="shared" si="13"/>
        <v>1.672561235736864</v>
      </c>
      <c r="AW77">
        <v>100000000</v>
      </c>
      <c r="AX77">
        <v>100000</v>
      </c>
      <c r="AY77">
        <v>2</v>
      </c>
      <c r="AZ77" s="2">
        <f t="shared" si="17"/>
        <v>5959</v>
      </c>
      <c r="BA77">
        <f t="shared" si="18"/>
        <v>595.9</v>
      </c>
      <c r="BB77">
        <f t="shared" si="15"/>
        <v>1.6781339150864238</v>
      </c>
    </row>
    <row r="78" spans="1:54" x14ac:dyDescent="0.25">
      <c r="A78">
        <v>100000000</v>
      </c>
      <c r="B78">
        <v>100000</v>
      </c>
      <c r="C78">
        <v>4</v>
      </c>
      <c r="D78" s="2">
        <v>5897</v>
      </c>
      <c r="E78">
        <f t="shared" si="2"/>
        <v>589.70000000000005</v>
      </c>
      <c r="F78">
        <f t="shared" si="3"/>
        <v>1.6957775139901645</v>
      </c>
      <c r="I78">
        <v>100000000</v>
      </c>
      <c r="J78">
        <v>100000</v>
      </c>
      <c r="K78">
        <v>4</v>
      </c>
      <c r="L78" s="2">
        <v>5913</v>
      </c>
      <c r="M78">
        <f t="shared" si="4"/>
        <v>591.29999999999995</v>
      </c>
      <c r="N78">
        <f t="shared" si="5"/>
        <v>1.6911889058007779</v>
      </c>
      <c r="O78" s="2"/>
      <c r="Q78">
        <v>100000000</v>
      </c>
      <c r="R78">
        <v>100000</v>
      </c>
      <c r="S78">
        <v>4</v>
      </c>
      <c r="T78" s="2">
        <v>6084</v>
      </c>
      <c r="U78">
        <f t="shared" si="6"/>
        <v>608.4</v>
      </c>
      <c r="V78">
        <f t="shared" si="7"/>
        <v>1.6436554898093361</v>
      </c>
      <c r="X78" s="2"/>
      <c r="Y78">
        <v>100000000</v>
      </c>
      <c r="Z78">
        <v>100000</v>
      </c>
      <c r="AA78">
        <v>4</v>
      </c>
      <c r="AB78" s="2">
        <v>5991</v>
      </c>
      <c r="AC78">
        <f t="shared" si="8"/>
        <v>599.1</v>
      </c>
      <c r="AD78">
        <f t="shared" si="9"/>
        <v>1.6691704223001167</v>
      </c>
      <c r="AG78">
        <v>100000000</v>
      </c>
      <c r="AH78">
        <v>100000</v>
      </c>
      <c r="AI78">
        <v>4</v>
      </c>
      <c r="AJ78" s="2">
        <v>6225</v>
      </c>
      <c r="AK78">
        <f t="shared" si="10"/>
        <v>622.5</v>
      </c>
      <c r="AL78">
        <f t="shared" si="11"/>
        <v>1.606425702811245</v>
      </c>
      <c r="AM78" s="2"/>
      <c r="AO78">
        <v>100000000</v>
      </c>
      <c r="AP78">
        <v>100000</v>
      </c>
      <c r="AQ78">
        <v>4</v>
      </c>
      <c r="AR78" s="2">
        <f t="shared" si="16"/>
        <v>6022</v>
      </c>
      <c r="AS78">
        <f t="shared" si="12"/>
        <v>602.20000000000005</v>
      </c>
      <c r="AT78">
        <f t="shared" si="13"/>
        <v>1.6612436069423282</v>
      </c>
      <c r="AW78">
        <v>100000000</v>
      </c>
      <c r="AX78">
        <v>100000</v>
      </c>
      <c r="AY78">
        <v>4</v>
      </c>
      <c r="AZ78" s="2">
        <f t="shared" si="17"/>
        <v>5991</v>
      </c>
      <c r="BA78">
        <f t="shared" si="18"/>
        <v>599.1</v>
      </c>
      <c r="BB78">
        <f t="shared" si="15"/>
        <v>1.6691704223001167</v>
      </c>
    </row>
    <row r="79" spans="1:54" x14ac:dyDescent="0.25">
      <c r="A79">
        <v>100000000</v>
      </c>
      <c r="B79">
        <v>100000</v>
      </c>
      <c r="C79">
        <v>8</v>
      </c>
      <c r="D79" s="2">
        <v>6115</v>
      </c>
      <c r="E79">
        <f t="shared" si="2"/>
        <v>611.5</v>
      </c>
      <c r="F79">
        <f t="shared" si="3"/>
        <v>1.635322976287817</v>
      </c>
      <c r="I79">
        <v>100000000</v>
      </c>
      <c r="J79">
        <v>100000</v>
      </c>
      <c r="K79">
        <v>8</v>
      </c>
      <c r="L79" s="2">
        <v>5476</v>
      </c>
      <c r="M79">
        <f t="shared" si="4"/>
        <v>547.6</v>
      </c>
      <c r="N79">
        <f t="shared" si="5"/>
        <v>1.8261504747991235</v>
      </c>
      <c r="O79" s="2"/>
      <c r="Q79">
        <v>100000000</v>
      </c>
      <c r="R79">
        <v>100000</v>
      </c>
      <c r="S79">
        <v>8</v>
      </c>
      <c r="T79" s="2">
        <v>5881</v>
      </c>
      <c r="U79">
        <f t="shared" si="6"/>
        <v>588.1</v>
      </c>
      <c r="V79">
        <f t="shared" si="7"/>
        <v>1.7003910899506887</v>
      </c>
      <c r="X79" s="2"/>
      <c r="Y79">
        <v>100000000</v>
      </c>
      <c r="Z79">
        <v>100000</v>
      </c>
      <c r="AA79">
        <v>8</v>
      </c>
      <c r="AB79" s="2">
        <v>5756</v>
      </c>
      <c r="AC79">
        <f t="shared" si="8"/>
        <v>575.6</v>
      </c>
      <c r="AD79">
        <f t="shared" si="9"/>
        <v>1.7373175816539264</v>
      </c>
      <c r="AG79">
        <v>100000000</v>
      </c>
      <c r="AH79">
        <v>100000</v>
      </c>
      <c r="AI79">
        <v>8</v>
      </c>
      <c r="AJ79" s="2">
        <v>5850</v>
      </c>
      <c r="AK79">
        <f t="shared" si="10"/>
        <v>585</v>
      </c>
      <c r="AL79">
        <f t="shared" si="11"/>
        <v>1.7094017094017093</v>
      </c>
      <c r="AM79" s="2"/>
      <c r="AO79">
        <v>100000000</v>
      </c>
      <c r="AP79">
        <v>100000</v>
      </c>
      <c r="AQ79">
        <v>8</v>
      </c>
      <c r="AR79" s="2">
        <f t="shared" si="16"/>
        <v>5815.6</v>
      </c>
      <c r="AS79">
        <f t="shared" si="12"/>
        <v>581.56000000000006</v>
      </c>
      <c r="AT79">
        <f t="shared" si="13"/>
        <v>1.721716766418653</v>
      </c>
      <c r="AW79">
        <v>100000000</v>
      </c>
      <c r="AX79">
        <v>100000</v>
      </c>
      <c r="AY79">
        <v>8</v>
      </c>
      <c r="AZ79" s="2">
        <f t="shared" si="17"/>
        <v>5850</v>
      </c>
      <c r="BA79">
        <f t="shared" si="18"/>
        <v>585</v>
      </c>
      <c r="BB79">
        <f t="shared" si="15"/>
        <v>1.7094017094017093</v>
      </c>
    </row>
    <row r="80" spans="1:54" x14ac:dyDescent="0.25">
      <c r="A80">
        <v>100000000</v>
      </c>
      <c r="B80">
        <v>100000</v>
      </c>
      <c r="C80">
        <v>64</v>
      </c>
      <c r="D80" s="2">
        <v>5304</v>
      </c>
      <c r="E80">
        <f t="shared" si="2"/>
        <v>530.4</v>
      </c>
      <c r="F80">
        <f t="shared" si="3"/>
        <v>1.8853695324283559</v>
      </c>
      <c r="I80">
        <v>100000000</v>
      </c>
      <c r="J80">
        <v>100000</v>
      </c>
      <c r="K80">
        <v>64</v>
      </c>
      <c r="L80" s="2">
        <v>5616</v>
      </c>
      <c r="M80">
        <f t="shared" si="4"/>
        <v>561.6</v>
      </c>
      <c r="N80">
        <f t="shared" si="5"/>
        <v>1.7806267806267806</v>
      </c>
      <c r="O80" s="2"/>
      <c r="Q80">
        <v>100000000</v>
      </c>
      <c r="R80">
        <v>100000</v>
      </c>
      <c r="S80">
        <v>64</v>
      </c>
      <c r="T80" s="2">
        <v>5507</v>
      </c>
      <c r="U80">
        <f t="shared" si="6"/>
        <v>550.70000000000005</v>
      </c>
      <c r="V80">
        <f t="shared" si="7"/>
        <v>1.8158707100054476</v>
      </c>
      <c r="X80" s="2"/>
      <c r="Y80">
        <v>100000000</v>
      </c>
      <c r="Z80">
        <v>100000</v>
      </c>
      <c r="AA80">
        <v>64</v>
      </c>
      <c r="AB80" s="2">
        <v>5616</v>
      </c>
      <c r="AC80">
        <f t="shared" si="8"/>
        <v>561.6</v>
      </c>
      <c r="AD80">
        <f t="shared" si="9"/>
        <v>1.7806267806267806</v>
      </c>
      <c r="AG80">
        <v>100000000</v>
      </c>
      <c r="AH80">
        <v>100000</v>
      </c>
      <c r="AI80">
        <v>64</v>
      </c>
      <c r="AJ80" s="2">
        <v>5648</v>
      </c>
      <c r="AK80">
        <f t="shared" si="10"/>
        <v>564.79999999999995</v>
      </c>
      <c r="AL80">
        <f t="shared" si="11"/>
        <v>1.7705382436260624</v>
      </c>
      <c r="AM80" s="2"/>
      <c r="AO80">
        <v>100000000</v>
      </c>
      <c r="AP80">
        <v>100000</v>
      </c>
      <c r="AQ80">
        <v>64</v>
      </c>
      <c r="AR80" s="2">
        <f t="shared" si="16"/>
        <v>5538.2</v>
      </c>
      <c r="AS80">
        <f t="shared" si="12"/>
        <v>553.81999999999994</v>
      </c>
      <c r="AT80">
        <f t="shared" si="13"/>
        <v>1.8066064094626852</v>
      </c>
      <c r="AW80">
        <v>100000000</v>
      </c>
      <c r="AX80">
        <v>100000</v>
      </c>
      <c r="AY80">
        <v>64</v>
      </c>
      <c r="AZ80" s="2">
        <f t="shared" si="17"/>
        <v>5616</v>
      </c>
      <c r="BA80">
        <f t="shared" si="18"/>
        <v>561.6</v>
      </c>
      <c r="BB80">
        <f t="shared" si="15"/>
        <v>1.7806267806267806</v>
      </c>
    </row>
    <row r="81" spans="1:54" x14ac:dyDescent="0.25">
      <c r="A81">
        <v>100000000</v>
      </c>
      <c r="B81">
        <v>100000</v>
      </c>
      <c r="C81">
        <v>512</v>
      </c>
      <c r="D81" s="2">
        <v>5725</v>
      </c>
      <c r="E81">
        <f t="shared" si="2"/>
        <v>572.5</v>
      </c>
      <c r="F81">
        <f t="shared" si="3"/>
        <v>1.7467248908296944</v>
      </c>
      <c r="I81">
        <v>100000000</v>
      </c>
      <c r="J81">
        <v>100000</v>
      </c>
      <c r="K81">
        <v>512</v>
      </c>
      <c r="L81" s="2">
        <v>5554</v>
      </c>
      <c r="M81">
        <f t="shared" si="4"/>
        <v>555.4</v>
      </c>
      <c r="N81">
        <f t="shared" si="5"/>
        <v>1.8005041411595246</v>
      </c>
      <c r="O81" s="2"/>
      <c r="Q81">
        <v>100000000</v>
      </c>
      <c r="R81">
        <v>100000</v>
      </c>
      <c r="S81">
        <v>512</v>
      </c>
      <c r="T81" s="2">
        <v>5444</v>
      </c>
      <c r="U81">
        <f t="shared" si="6"/>
        <v>544.4</v>
      </c>
      <c r="V81">
        <f t="shared" si="7"/>
        <v>1.8368846436443791</v>
      </c>
      <c r="X81" s="2"/>
      <c r="Y81">
        <v>100000000</v>
      </c>
      <c r="Z81">
        <v>100000</v>
      </c>
      <c r="AA81">
        <v>512</v>
      </c>
      <c r="AB81" s="2">
        <v>5522</v>
      </c>
      <c r="AC81">
        <f t="shared" si="8"/>
        <v>552.20000000000005</v>
      </c>
      <c r="AD81">
        <f t="shared" si="9"/>
        <v>1.8109380659181455</v>
      </c>
      <c r="AG81">
        <v>100000000</v>
      </c>
      <c r="AH81">
        <v>100000</v>
      </c>
      <c r="AI81">
        <v>512</v>
      </c>
      <c r="AJ81" s="2">
        <v>5616</v>
      </c>
      <c r="AK81">
        <f t="shared" si="10"/>
        <v>561.6</v>
      </c>
      <c r="AL81">
        <f t="shared" si="11"/>
        <v>1.7806267806267806</v>
      </c>
      <c r="AM81" s="2"/>
      <c r="AO81">
        <v>100000000</v>
      </c>
      <c r="AP81">
        <v>100000</v>
      </c>
      <c r="AQ81">
        <v>512</v>
      </c>
      <c r="AR81" s="2">
        <f t="shared" si="16"/>
        <v>5572.2</v>
      </c>
      <c r="AS81">
        <f t="shared" si="12"/>
        <v>557.22</v>
      </c>
      <c r="AT81">
        <f t="shared" si="13"/>
        <v>1.795135704435705</v>
      </c>
      <c r="AW81">
        <v>100000000</v>
      </c>
      <c r="AX81">
        <v>100000</v>
      </c>
      <c r="AY81">
        <v>512</v>
      </c>
      <c r="AZ81" s="2">
        <f t="shared" si="17"/>
        <v>5554</v>
      </c>
      <c r="BA81">
        <f t="shared" si="18"/>
        <v>555.4</v>
      </c>
      <c r="BB81">
        <f t="shared" si="15"/>
        <v>1.8005041411595246</v>
      </c>
    </row>
    <row r="82" spans="1:54" x14ac:dyDescent="0.25">
      <c r="A82">
        <v>100000000</v>
      </c>
      <c r="B82">
        <v>100000</v>
      </c>
      <c r="C82">
        <v>4096</v>
      </c>
      <c r="D82" s="2">
        <v>0</v>
      </c>
      <c r="E82">
        <f t="shared" si="2"/>
        <v>0</v>
      </c>
      <c r="F82" t="e">
        <f t="shared" si="3"/>
        <v>#DIV/0!</v>
      </c>
      <c r="I82">
        <v>100000000</v>
      </c>
      <c r="J82">
        <v>100000</v>
      </c>
      <c r="K82">
        <v>4096</v>
      </c>
      <c r="L82" s="2">
        <v>0</v>
      </c>
      <c r="M82">
        <f t="shared" si="4"/>
        <v>0</v>
      </c>
      <c r="N82" t="e">
        <f t="shared" si="5"/>
        <v>#DIV/0!</v>
      </c>
      <c r="O82" s="2"/>
      <c r="Q82">
        <v>100000000</v>
      </c>
      <c r="R82">
        <v>100000</v>
      </c>
      <c r="S82">
        <v>4096</v>
      </c>
      <c r="T82" s="2">
        <v>0</v>
      </c>
      <c r="U82">
        <f t="shared" si="6"/>
        <v>0</v>
      </c>
      <c r="V82" t="e">
        <f t="shared" si="7"/>
        <v>#DIV/0!</v>
      </c>
      <c r="X82" s="2"/>
      <c r="Y82">
        <v>100000000</v>
      </c>
      <c r="Z82">
        <v>100000</v>
      </c>
      <c r="AA82">
        <v>4096</v>
      </c>
      <c r="AB82" s="2">
        <v>0</v>
      </c>
      <c r="AC82">
        <f t="shared" si="8"/>
        <v>0</v>
      </c>
      <c r="AD82" t="e">
        <f t="shared" si="9"/>
        <v>#DIV/0!</v>
      </c>
      <c r="AG82">
        <v>100000000</v>
      </c>
      <c r="AH82">
        <v>100000</v>
      </c>
      <c r="AI82">
        <v>4096</v>
      </c>
      <c r="AJ82" s="2">
        <v>0</v>
      </c>
      <c r="AK82">
        <f t="shared" si="10"/>
        <v>0</v>
      </c>
      <c r="AL82" t="e">
        <f t="shared" si="11"/>
        <v>#DIV/0!</v>
      </c>
      <c r="AM82" s="2"/>
      <c r="AO82">
        <v>100000000</v>
      </c>
      <c r="AP82">
        <v>100000</v>
      </c>
      <c r="AQ82">
        <v>4096</v>
      </c>
      <c r="AR82" s="2">
        <f t="shared" si="16"/>
        <v>0</v>
      </c>
      <c r="AS82">
        <f t="shared" si="12"/>
        <v>0</v>
      </c>
      <c r="AT82" t="e">
        <f t="shared" si="13"/>
        <v>#DIV/0!</v>
      </c>
      <c r="AW82">
        <v>100000000</v>
      </c>
      <c r="AX82">
        <v>100000</v>
      </c>
      <c r="AY82">
        <v>4096</v>
      </c>
      <c r="AZ82" s="2">
        <f t="shared" si="17"/>
        <v>0</v>
      </c>
      <c r="BA82">
        <f t="shared" si="18"/>
        <v>0</v>
      </c>
      <c r="BB82" t="e">
        <f t="shared" si="15"/>
        <v>#DIV/0!</v>
      </c>
    </row>
    <row r="83" spans="1:54" x14ac:dyDescent="0.25">
      <c r="A83">
        <v>100000000</v>
      </c>
      <c r="B83">
        <v>1000000</v>
      </c>
      <c r="C83">
        <v>2</v>
      </c>
      <c r="D83" s="2">
        <v>59686</v>
      </c>
      <c r="E83">
        <f t="shared" si="2"/>
        <v>5968.6</v>
      </c>
      <c r="F83">
        <f t="shared" si="3"/>
        <v>0.16754347753241966</v>
      </c>
      <c r="I83">
        <v>100000000</v>
      </c>
      <c r="J83">
        <v>1000000</v>
      </c>
      <c r="K83">
        <v>2</v>
      </c>
      <c r="L83" s="2">
        <v>59795</v>
      </c>
      <c r="M83">
        <f t="shared" si="4"/>
        <v>5979.5</v>
      </c>
      <c r="N83">
        <f t="shared" si="5"/>
        <v>0.16723806338322603</v>
      </c>
      <c r="O83" s="2"/>
      <c r="Q83">
        <v>100000000</v>
      </c>
      <c r="R83">
        <v>1000000</v>
      </c>
      <c r="S83">
        <v>2</v>
      </c>
      <c r="T83" s="2">
        <v>61276</v>
      </c>
      <c r="U83">
        <f t="shared" si="6"/>
        <v>6127.6</v>
      </c>
      <c r="V83">
        <f t="shared" si="7"/>
        <v>0.16319603107252434</v>
      </c>
      <c r="X83" s="2"/>
      <c r="Y83">
        <v>100000000</v>
      </c>
      <c r="Z83">
        <v>1000000</v>
      </c>
      <c r="AA83">
        <v>2</v>
      </c>
      <c r="AB83" s="2">
        <v>57330</v>
      </c>
      <c r="AC83">
        <f t="shared" si="8"/>
        <v>5733</v>
      </c>
      <c r="AD83">
        <f t="shared" si="9"/>
        <v>0.17442874585731727</v>
      </c>
      <c r="AG83">
        <v>100000000</v>
      </c>
      <c r="AH83">
        <v>1000000</v>
      </c>
      <c r="AI83">
        <v>2</v>
      </c>
      <c r="AJ83" s="2">
        <v>59779</v>
      </c>
      <c r="AK83">
        <f t="shared" si="10"/>
        <v>5977.9</v>
      </c>
      <c r="AL83">
        <f t="shared" si="11"/>
        <v>0.16728282507234982</v>
      </c>
      <c r="AM83" s="2"/>
      <c r="AO83">
        <v>100000000</v>
      </c>
      <c r="AP83">
        <v>1000000</v>
      </c>
      <c r="AQ83">
        <v>2</v>
      </c>
      <c r="AR83" s="2">
        <f t="shared" si="16"/>
        <v>59573.2</v>
      </c>
      <c r="AS83">
        <f t="shared" si="12"/>
        <v>5957.32</v>
      </c>
      <c r="AT83">
        <f t="shared" si="13"/>
        <v>0.16793782858356743</v>
      </c>
      <c r="AW83">
        <v>100000000</v>
      </c>
      <c r="AX83">
        <v>1000000</v>
      </c>
      <c r="AY83">
        <v>2</v>
      </c>
      <c r="AZ83" s="2">
        <f t="shared" si="17"/>
        <v>59779</v>
      </c>
      <c r="BA83">
        <f t="shared" si="18"/>
        <v>5977.9</v>
      </c>
      <c r="BB83">
        <f t="shared" si="15"/>
        <v>0.16728282507234982</v>
      </c>
    </row>
    <row r="84" spans="1:54" x14ac:dyDescent="0.25">
      <c r="A84">
        <v>100000000</v>
      </c>
      <c r="B84">
        <v>1000000</v>
      </c>
      <c r="C84">
        <v>4</v>
      </c>
      <c r="D84" s="2">
        <v>59982</v>
      </c>
      <c r="E84">
        <f t="shared" si="2"/>
        <v>5998.2</v>
      </c>
      <c r="F84">
        <f t="shared" si="3"/>
        <v>0.16671668167116802</v>
      </c>
      <c r="I84">
        <v>100000000</v>
      </c>
      <c r="J84">
        <v>1000000</v>
      </c>
      <c r="K84">
        <v>4</v>
      </c>
      <c r="L84" s="2">
        <v>58189</v>
      </c>
      <c r="M84">
        <f t="shared" si="4"/>
        <v>5818.9</v>
      </c>
      <c r="N84">
        <f t="shared" si="5"/>
        <v>0.1718537867981921</v>
      </c>
      <c r="O84" s="2"/>
      <c r="Q84">
        <v>100000000</v>
      </c>
      <c r="R84">
        <v>1000000</v>
      </c>
      <c r="S84">
        <v>4</v>
      </c>
      <c r="T84" s="2">
        <v>58765</v>
      </c>
      <c r="U84">
        <f t="shared" si="6"/>
        <v>5876.5</v>
      </c>
      <c r="V84">
        <f t="shared" si="7"/>
        <v>0.17016931847187952</v>
      </c>
      <c r="X84" s="2"/>
      <c r="Y84">
        <v>100000000</v>
      </c>
      <c r="Z84">
        <v>1000000</v>
      </c>
      <c r="AA84">
        <v>4</v>
      </c>
      <c r="AB84" s="2">
        <v>57767</v>
      </c>
      <c r="AC84">
        <f t="shared" si="8"/>
        <v>5776.7</v>
      </c>
      <c r="AD84">
        <f t="shared" si="9"/>
        <v>0.17310921460349335</v>
      </c>
      <c r="AG84">
        <v>100000000</v>
      </c>
      <c r="AH84">
        <v>1000000</v>
      </c>
      <c r="AI84">
        <v>4</v>
      </c>
      <c r="AJ84" s="2">
        <v>56691</v>
      </c>
      <c r="AK84">
        <f t="shared" si="10"/>
        <v>5669.1</v>
      </c>
      <c r="AL84">
        <f t="shared" si="11"/>
        <v>0.17639484221481364</v>
      </c>
      <c r="AM84" s="2"/>
      <c r="AO84">
        <v>100000000</v>
      </c>
      <c r="AP84">
        <v>1000000</v>
      </c>
      <c r="AQ84">
        <v>4</v>
      </c>
      <c r="AR84" s="2">
        <f t="shared" si="16"/>
        <v>58278.8</v>
      </c>
      <c r="AS84">
        <f t="shared" si="12"/>
        <v>5827.88</v>
      </c>
      <c r="AT84">
        <f t="shared" si="13"/>
        <v>0.17164876875190932</v>
      </c>
      <c r="AW84">
        <v>100000000</v>
      </c>
      <c r="AX84">
        <v>1000000</v>
      </c>
      <c r="AY84">
        <v>4</v>
      </c>
      <c r="AZ84" s="2">
        <f t="shared" si="17"/>
        <v>58189</v>
      </c>
      <c r="BA84">
        <f t="shared" si="18"/>
        <v>5818.9</v>
      </c>
      <c r="BB84">
        <f t="shared" si="15"/>
        <v>0.1718537867981921</v>
      </c>
    </row>
    <row r="85" spans="1:54" x14ac:dyDescent="0.25">
      <c r="A85">
        <v>100000000</v>
      </c>
      <c r="B85">
        <v>1000000</v>
      </c>
      <c r="C85">
        <v>8</v>
      </c>
      <c r="D85" s="2">
        <v>55209</v>
      </c>
      <c r="E85">
        <f t="shared" si="2"/>
        <v>5520.9</v>
      </c>
      <c r="F85">
        <f t="shared" si="3"/>
        <v>0.18112988824285897</v>
      </c>
      <c r="I85">
        <v>100000000</v>
      </c>
      <c r="J85">
        <v>1000000</v>
      </c>
      <c r="K85">
        <v>8</v>
      </c>
      <c r="L85" s="2">
        <v>55380</v>
      </c>
      <c r="M85">
        <f t="shared" si="4"/>
        <v>5538</v>
      </c>
      <c r="N85">
        <f t="shared" si="5"/>
        <v>0.18057060310581438</v>
      </c>
      <c r="O85" s="2"/>
      <c r="Q85">
        <v>100000000</v>
      </c>
      <c r="R85">
        <v>1000000</v>
      </c>
      <c r="S85">
        <v>8</v>
      </c>
      <c r="T85" s="2">
        <v>53743</v>
      </c>
      <c r="U85">
        <f t="shared" si="6"/>
        <v>5374.3</v>
      </c>
      <c r="V85">
        <f t="shared" si="7"/>
        <v>0.18607074409690563</v>
      </c>
      <c r="X85" s="2"/>
      <c r="Y85">
        <v>100000000</v>
      </c>
      <c r="Z85">
        <v>1000000</v>
      </c>
      <c r="AA85">
        <v>8</v>
      </c>
      <c r="AB85" s="2">
        <v>56410</v>
      </c>
      <c r="AC85">
        <f t="shared" si="8"/>
        <v>5641</v>
      </c>
      <c r="AD85">
        <f t="shared" si="9"/>
        <v>0.17727353306151392</v>
      </c>
      <c r="AG85">
        <v>100000000</v>
      </c>
      <c r="AH85">
        <v>1000000</v>
      </c>
      <c r="AI85">
        <v>8</v>
      </c>
      <c r="AJ85" s="2">
        <v>55676</v>
      </c>
      <c r="AK85">
        <f t="shared" si="10"/>
        <v>5567.6</v>
      </c>
      <c r="AL85">
        <f t="shared" si="11"/>
        <v>0.17961060421007258</v>
      </c>
      <c r="AM85" s="2"/>
      <c r="AO85">
        <v>100000000</v>
      </c>
      <c r="AP85">
        <v>1000000</v>
      </c>
      <c r="AQ85">
        <v>8</v>
      </c>
      <c r="AR85" s="2">
        <f t="shared" si="16"/>
        <v>55283.6</v>
      </c>
      <c r="AS85">
        <f t="shared" si="12"/>
        <v>5528.36</v>
      </c>
      <c r="AT85">
        <f t="shared" si="13"/>
        <v>0.1809310745434331</v>
      </c>
      <c r="AW85">
        <v>100000000</v>
      </c>
      <c r="AX85">
        <v>1000000</v>
      </c>
      <c r="AY85">
        <v>8</v>
      </c>
      <c r="AZ85" s="2">
        <f t="shared" si="17"/>
        <v>55380</v>
      </c>
      <c r="BA85">
        <f t="shared" si="18"/>
        <v>5538</v>
      </c>
      <c r="BB85">
        <f t="shared" si="15"/>
        <v>0.18057060310581438</v>
      </c>
    </row>
    <row r="86" spans="1:54" x14ac:dyDescent="0.25">
      <c r="A86">
        <v>100000000</v>
      </c>
      <c r="B86">
        <v>1000000</v>
      </c>
      <c r="C86">
        <v>64</v>
      </c>
      <c r="D86" s="2">
        <v>55224</v>
      </c>
      <c r="E86">
        <f t="shared" si="2"/>
        <v>5522.4</v>
      </c>
      <c r="F86">
        <f t="shared" si="3"/>
        <v>0.18108068955526582</v>
      </c>
      <c r="I86">
        <v>100000000</v>
      </c>
      <c r="J86">
        <v>1000000</v>
      </c>
      <c r="K86">
        <v>64</v>
      </c>
      <c r="L86" s="2">
        <v>55911</v>
      </c>
      <c r="M86">
        <f t="shared" si="4"/>
        <v>5591.1</v>
      </c>
      <c r="N86">
        <f t="shared" si="5"/>
        <v>0.17885568135071808</v>
      </c>
      <c r="O86" s="2"/>
      <c r="Q86">
        <v>100000000</v>
      </c>
      <c r="R86">
        <v>1000000</v>
      </c>
      <c r="S86">
        <v>64</v>
      </c>
      <c r="T86" s="2">
        <v>57532</v>
      </c>
      <c r="U86">
        <f t="shared" si="6"/>
        <v>5753.2</v>
      </c>
      <c r="V86">
        <f t="shared" si="7"/>
        <v>0.17381631092261698</v>
      </c>
      <c r="X86" s="2"/>
      <c r="Y86">
        <v>100000000</v>
      </c>
      <c r="Z86">
        <v>1000000</v>
      </c>
      <c r="AA86">
        <v>64</v>
      </c>
      <c r="AB86" s="2">
        <v>54694</v>
      </c>
      <c r="AC86">
        <f t="shared" si="8"/>
        <v>5469.4</v>
      </c>
      <c r="AD86">
        <f t="shared" si="9"/>
        <v>0.18283541156251143</v>
      </c>
      <c r="AG86">
        <v>100000000</v>
      </c>
      <c r="AH86">
        <v>1000000</v>
      </c>
      <c r="AI86">
        <v>64</v>
      </c>
      <c r="AJ86" s="2">
        <v>54569</v>
      </c>
      <c r="AK86">
        <f t="shared" si="10"/>
        <v>5456.9</v>
      </c>
      <c r="AL86">
        <f t="shared" si="11"/>
        <v>0.18325422859132473</v>
      </c>
      <c r="AM86" s="2"/>
      <c r="AO86">
        <v>100000000</v>
      </c>
      <c r="AP86">
        <v>1000000</v>
      </c>
      <c r="AQ86">
        <v>64</v>
      </c>
      <c r="AR86" s="2">
        <f t="shared" si="16"/>
        <v>55586</v>
      </c>
      <c r="AS86">
        <f t="shared" si="12"/>
        <v>5558.6</v>
      </c>
      <c r="AT86">
        <f t="shared" si="13"/>
        <v>0.17996846439648745</v>
      </c>
      <c r="AW86">
        <v>100000000</v>
      </c>
      <c r="AX86">
        <v>1000000</v>
      </c>
      <c r="AY86">
        <v>64</v>
      </c>
      <c r="AZ86" s="2">
        <f t="shared" si="17"/>
        <v>55224</v>
      </c>
      <c r="BA86">
        <f t="shared" si="18"/>
        <v>5522.4</v>
      </c>
      <c r="BB86">
        <f t="shared" si="15"/>
        <v>0.18108068955526582</v>
      </c>
    </row>
    <row r="87" spans="1:54" x14ac:dyDescent="0.25">
      <c r="A87">
        <v>100000000</v>
      </c>
      <c r="B87">
        <v>1000000</v>
      </c>
      <c r="C87">
        <v>512</v>
      </c>
      <c r="D87" s="2">
        <v>0</v>
      </c>
      <c r="E87">
        <f t="shared" si="2"/>
        <v>0</v>
      </c>
      <c r="F87" t="e">
        <f t="shared" si="3"/>
        <v>#DIV/0!</v>
      </c>
      <c r="I87">
        <v>100000000</v>
      </c>
      <c r="J87">
        <v>1000000</v>
      </c>
      <c r="K87">
        <v>512</v>
      </c>
      <c r="L87" s="2">
        <v>0</v>
      </c>
      <c r="M87">
        <f t="shared" si="4"/>
        <v>0</v>
      </c>
      <c r="N87" t="e">
        <f t="shared" si="5"/>
        <v>#DIV/0!</v>
      </c>
      <c r="O87" s="2"/>
      <c r="Q87">
        <v>100000000</v>
      </c>
      <c r="R87">
        <v>1000000</v>
      </c>
      <c r="S87">
        <v>512</v>
      </c>
      <c r="T87" s="2">
        <v>0</v>
      </c>
      <c r="U87">
        <f t="shared" si="6"/>
        <v>0</v>
      </c>
      <c r="V87" t="e">
        <f t="shared" si="7"/>
        <v>#DIV/0!</v>
      </c>
      <c r="X87" s="2"/>
      <c r="Y87">
        <v>100000000</v>
      </c>
      <c r="Z87">
        <v>1000000</v>
      </c>
      <c r="AA87">
        <v>512</v>
      </c>
      <c r="AB87" s="2">
        <v>0</v>
      </c>
      <c r="AC87">
        <f t="shared" si="8"/>
        <v>0</v>
      </c>
      <c r="AD87" t="e">
        <f t="shared" si="9"/>
        <v>#DIV/0!</v>
      </c>
      <c r="AG87">
        <v>100000000</v>
      </c>
      <c r="AH87">
        <v>1000000</v>
      </c>
      <c r="AI87">
        <v>512</v>
      </c>
      <c r="AJ87" s="2">
        <v>0</v>
      </c>
      <c r="AK87">
        <f t="shared" si="10"/>
        <v>0</v>
      </c>
      <c r="AL87" t="e">
        <f t="shared" si="11"/>
        <v>#DIV/0!</v>
      </c>
      <c r="AM87" s="2"/>
      <c r="AO87">
        <v>100000000</v>
      </c>
      <c r="AP87">
        <v>1000000</v>
      </c>
      <c r="AQ87">
        <v>512</v>
      </c>
      <c r="AR87" s="2">
        <f t="shared" ref="AR87:AR100" si="47">AVERAGE(AJ87,AB87,T87,L87,D87)</f>
        <v>0</v>
      </c>
      <c r="AS87">
        <f t="shared" si="12"/>
        <v>0</v>
      </c>
      <c r="AT87" t="e">
        <f t="shared" si="13"/>
        <v>#DIV/0!</v>
      </c>
      <c r="AW87">
        <v>100000000</v>
      </c>
      <c r="AX87">
        <v>1000000</v>
      </c>
      <c r="AY87">
        <v>512</v>
      </c>
      <c r="AZ87" s="2">
        <f t="shared" ref="AZ87:AZ100" si="48">MEDIAN(AJ87,AB87,T87,L87,D87)</f>
        <v>0</v>
      </c>
      <c r="BA87">
        <f t="shared" si="18"/>
        <v>0</v>
      </c>
      <c r="BB87" t="e">
        <f t="shared" si="15"/>
        <v>#DIV/0!</v>
      </c>
    </row>
    <row r="88" spans="1:54" x14ac:dyDescent="0.25">
      <c r="A88">
        <v>100000000</v>
      </c>
      <c r="B88">
        <v>10000000</v>
      </c>
      <c r="C88">
        <v>2</v>
      </c>
      <c r="D88" s="2">
        <v>519949</v>
      </c>
      <c r="E88">
        <f t="shared" ref="E88:E100" si="49">D88/10</f>
        <v>51994.9</v>
      </c>
      <c r="F88">
        <f t="shared" ref="F88:F100" si="50">(10/D88)*1000</f>
        <v>1.9232655510444292E-2</v>
      </c>
      <c r="I88">
        <v>100000000</v>
      </c>
      <c r="J88">
        <v>10000000</v>
      </c>
      <c r="K88">
        <v>2</v>
      </c>
      <c r="L88" s="2">
        <v>524707</v>
      </c>
      <c r="M88">
        <f t="shared" ref="M88:M100" si="51">L88/10</f>
        <v>52470.7</v>
      </c>
      <c r="N88">
        <f t="shared" ref="N88:N100" si="52">(10/L88)*1000</f>
        <v>1.9058255369186993E-2</v>
      </c>
      <c r="O88" s="2"/>
      <c r="Q88">
        <v>100000000</v>
      </c>
      <c r="R88">
        <v>10000000</v>
      </c>
      <c r="S88">
        <v>2</v>
      </c>
      <c r="T88" s="2">
        <v>499294</v>
      </c>
      <c r="U88">
        <f t="shared" ref="U88:U100" si="53">T88/10</f>
        <v>49929.4</v>
      </c>
      <c r="V88">
        <f t="shared" ref="V88:V100" si="54">(10/T88)*1000</f>
        <v>2.0028279931262941E-2</v>
      </c>
      <c r="X88" s="2"/>
      <c r="Y88">
        <v>100000000</v>
      </c>
      <c r="Z88">
        <v>10000000</v>
      </c>
      <c r="AA88">
        <v>2</v>
      </c>
      <c r="AB88" s="2">
        <v>541087</v>
      </c>
      <c r="AC88">
        <f t="shared" ref="AC88:AC100" si="55">AB88/10</f>
        <v>54108.7</v>
      </c>
      <c r="AD88">
        <f t="shared" ref="AD88:AD100" si="56">(10/AB88)*1000</f>
        <v>1.8481316313273096E-2</v>
      </c>
      <c r="AG88">
        <v>100000000</v>
      </c>
      <c r="AH88">
        <v>10000000</v>
      </c>
      <c r="AI88">
        <v>2</v>
      </c>
      <c r="AJ88" s="2">
        <v>534707</v>
      </c>
      <c r="AK88">
        <f t="shared" ref="AK88:AK100" si="57">AJ88/10</f>
        <v>53470.7</v>
      </c>
      <c r="AL88">
        <f t="shared" ref="AL88:AL100" si="58">(10/AJ88)*1000</f>
        <v>1.8701831096282637E-2</v>
      </c>
      <c r="AM88" s="2"/>
      <c r="AO88">
        <v>100000000</v>
      </c>
      <c r="AP88">
        <v>10000000</v>
      </c>
      <c r="AQ88">
        <v>2</v>
      </c>
      <c r="AR88" s="2">
        <f t="shared" si="47"/>
        <v>523948.79999999999</v>
      </c>
      <c r="AS88">
        <f t="shared" ref="AS88:AS100" si="59">AR88/10</f>
        <v>52394.879999999997</v>
      </c>
      <c r="AT88">
        <f t="shared" ref="AT88:AT100" si="60">AVERAGE(F88,N88,V88,AD88,AL88)</f>
        <v>1.9100467644089993E-2</v>
      </c>
      <c r="AW88">
        <v>100000000</v>
      </c>
      <c r="AX88">
        <v>10000000</v>
      </c>
      <c r="AY88">
        <v>2</v>
      </c>
      <c r="AZ88" s="2">
        <f t="shared" si="48"/>
        <v>524707</v>
      </c>
      <c r="BA88">
        <f t="shared" ref="BA88:BA100" si="61">MEDIAN(E88,M88,U88,AC88,AK88)</f>
        <v>52470.7</v>
      </c>
      <c r="BB88">
        <f t="shared" ref="BB88:BB100" si="62">MEDIAN(F88,N88,V88,AD88,AL88)</f>
        <v>1.9058255369186993E-2</v>
      </c>
    </row>
    <row r="89" spans="1:54" x14ac:dyDescent="0.25">
      <c r="A89">
        <v>100000000</v>
      </c>
      <c r="B89">
        <v>10000000</v>
      </c>
      <c r="C89">
        <v>4</v>
      </c>
      <c r="D89" s="2">
        <v>373808</v>
      </c>
      <c r="E89">
        <f t="shared" si="49"/>
        <v>37380.800000000003</v>
      </c>
      <c r="F89">
        <f t="shared" si="50"/>
        <v>2.6751701408209563E-2</v>
      </c>
      <c r="I89">
        <v>100000000</v>
      </c>
      <c r="J89">
        <v>10000000</v>
      </c>
      <c r="K89">
        <v>4</v>
      </c>
      <c r="L89" s="2">
        <v>364433</v>
      </c>
      <c r="M89">
        <f t="shared" si="51"/>
        <v>36443.300000000003</v>
      </c>
      <c r="N89">
        <f t="shared" si="52"/>
        <v>2.743988606959304E-2</v>
      </c>
      <c r="O89" s="2"/>
      <c r="Q89">
        <v>100000000</v>
      </c>
      <c r="R89">
        <v>10000000</v>
      </c>
      <c r="S89">
        <v>4</v>
      </c>
      <c r="T89" s="2">
        <v>351172</v>
      </c>
      <c r="U89">
        <f t="shared" si="53"/>
        <v>35117.199999999997</v>
      </c>
      <c r="V89">
        <f t="shared" si="54"/>
        <v>2.8476074402287197E-2</v>
      </c>
      <c r="X89" s="2"/>
      <c r="Y89">
        <v>100000000</v>
      </c>
      <c r="Z89">
        <v>10000000</v>
      </c>
      <c r="AA89">
        <v>4</v>
      </c>
      <c r="AB89" s="2">
        <v>349393</v>
      </c>
      <c r="AC89">
        <f t="shared" si="55"/>
        <v>34939.300000000003</v>
      </c>
      <c r="AD89">
        <f t="shared" si="56"/>
        <v>2.862106567675941E-2</v>
      </c>
      <c r="AG89">
        <v>100000000</v>
      </c>
      <c r="AH89">
        <v>10000000</v>
      </c>
      <c r="AI89">
        <v>4</v>
      </c>
      <c r="AJ89" s="2">
        <v>348864</v>
      </c>
      <c r="AK89">
        <f t="shared" si="57"/>
        <v>34886.400000000001</v>
      </c>
      <c r="AL89">
        <f t="shared" si="58"/>
        <v>2.8664465235736562E-2</v>
      </c>
      <c r="AM89" s="2"/>
      <c r="AO89">
        <v>100000000</v>
      </c>
      <c r="AP89">
        <v>10000000</v>
      </c>
      <c r="AQ89">
        <v>4</v>
      </c>
      <c r="AR89" s="2">
        <f t="shared" si="47"/>
        <v>357534</v>
      </c>
      <c r="AS89">
        <f t="shared" si="59"/>
        <v>35753.4</v>
      </c>
      <c r="AT89">
        <f t="shared" si="60"/>
        <v>2.7990638558517154E-2</v>
      </c>
      <c r="AW89">
        <v>100000000</v>
      </c>
      <c r="AX89">
        <v>10000000</v>
      </c>
      <c r="AY89">
        <v>4</v>
      </c>
      <c r="AZ89" s="2">
        <f t="shared" si="48"/>
        <v>351172</v>
      </c>
      <c r="BA89">
        <f t="shared" si="61"/>
        <v>35117.199999999997</v>
      </c>
      <c r="BB89">
        <f t="shared" si="62"/>
        <v>2.8476074402287197E-2</v>
      </c>
    </row>
    <row r="90" spans="1:54" x14ac:dyDescent="0.25">
      <c r="A90">
        <v>100000000</v>
      </c>
      <c r="B90">
        <v>10000000</v>
      </c>
      <c r="C90">
        <v>8</v>
      </c>
      <c r="D90" s="2">
        <v>349721</v>
      </c>
      <c r="E90">
        <f t="shared" si="49"/>
        <v>34972.1</v>
      </c>
      <c r="F90">
        <f t="shared" si="50"/>
        <v>2.8594222251451872E-2</v>
      </c>
      <c r="I90">
        <v>100000000</v>
      </c>
      <c r="J90">
        <v>10000000</v>
      </c>
      <c r="K90">
        <v>8</v>
      </c>
      <c r="L90" s="2">
        <v>340345</v>
      </c>
      <c r="M90">
        <f t="shared" si="51"/>
        <v>34034.5</v>
      </c>
      <c r="N90">
        <f t="shared" si="52"/>
        <v>2.9381950667704829E-2</v>
      </c>
      <c r="O90" s="2"/>
      <c r="Q90">
        <v>100000000</v>
      </c>
      <c r="R90">
        <v>10000000</v>
      </c>
      <c r="S90">
        <v>8</v>
      </c>
      <c r="T90" s="2">
        <v>354386</v>
      </c>
      <c r="U90">
        <f t="shared" si="53"/>
        <v>35438.6</v>
      </c>
      <c r="V90">
        <f t="shared" si="54"/>
        <v>2.8217818988334756E-2</v>
      </c>
      <c r="X90" s="2"/>
      <c r="Y90">
        <v>100000000</v>
      </c>
      <c r="Z90">
        <v>10000000</v>
      </c>
      <c r="AA90">
        <v>8</v>
      </c>
      <c r="AB90" s="2">
        <v>353933</v>
      </c>
      <c r="AC90">
        <f t="shared" si="55"/>
        <v>35393.300000000003</v>
      </c>
      <c r="AD90">
        <f t="shared" si="56"/>
        <v>2.8253935066806429E-2</v>
      </c>
      <c r="AG90">
        <v>100000000</v>
      </c>
      <c r="AH90">
        <v>10000000</v>
      </c>
      <c r="AI90">
        <v>8</v>
      </c>
      <c r="AJ90" s="2">
        <v>367614</v>
      </c>
      <c r="AK90">
        <f t="shared" si="57"/>
        <v>36761.4</v>
      </c>
      <c r="AL90">
        <f t="shared" si="58"/>
        <v>2.7202446043948274E-2</v>
      </c>
      <c r="AM90" s="2"/>
      <c r="AO90">
        <v>100000000</v>
      </c>
      <c r="AP90">
        <v>10000000</v>
      </c>
      <c r="AQ90">
        <v>8</v>
      </c>
      <c r="AR90" s="2">
        <f t="shared" si="47"/>
        <v>353199.8</v>
      </c>
      <c r="AS90">
        <f t="shared" si="59"/>
        <v>35319.979999999996</v>
      </c>
      <c r="AT90">
        <f t="shared" si="60"/>
        <v>2.8330074603649232E-2</v>
      </c>
      <c r="AW90">
        <v>100000000</v>
      </c>
      <c r="AX90">
        <v>10000000</v>
      </c>
      <c r="AY90">
        <v>8</v>
      </c>
      <c r="AZ90" s="2">
        <f t="shared" si="48"/>
        <v>353933</v>
      </c>
      <c r="BA90">
        <f t="shared" si="61"/>
        <v>35393.300000000003</v>
      </c>
      <c r="BB90">
        <f t="shared" si="62"/>
        <v>2.8253935066806429E-2</v>
      </c>
    </row>
    <row r="91" spans="1:54" x14ac:dyDescent="0.25">
      <c r="A91">
        <v>100000000</v>
      </c>
      <c r="B91">
        <v>10000000</v>
      </c>
      <c r="C91">
        <v>64</v>
      </c>
      <c r="D91" s="2">
        <v>0</v>
      </c>
      <c r="E91">
        <f t="shared" si="49"/>
        <v>0</v>
      </c>
      <c r="F91" t="e">
        <f t="shared" si="50"/>
        <v>#DIV/0!</v>
      </c>
      <c r="I91">
        <v>100000000</v>
      </c>
      <c r="J91">
        <v>10000000</v>
      </c>
      <c r="K91">
        <v>64</v>
      </c>
      <c r="L91" s="2">
        <v>0</v>
      </c>
      <c r="M91">
        <f t="shared" si="51"/>
        <v>0</v>
      </c>
      <c r="N91" t="e">
        <f t="shared" si="52"/>
        <v>#DIV/0!</v>
      </c>
      <c r="O91" s="2"/>
      <c r="Q91">
        <v>100000000</v>
      </c>
      <c r="R91">
        <v>10000000</v>
      </c>
      <c r="S91">
        <v>64</v>
      </c>
      <c r="T91" s="2">
        <v>0</v>
      </c>
      <c r="U91">
        <f t="shared" si="53"/>
        <v>0</v>
      </c>
      <c r="V91" t="e">
        <f t="shared" si="54"/>
        <v>#DIV/0!</v>
      </c>
      <c r="X91" s="2"/>
      <c r="Y91">
        <v>100000000</v>
      </c>
      <c r="Z91">
        <v>10000000</v>
      </c>
      <c r="AA91">
        <v>64</v>
      </c>
      <c r="AB91" s="2">
        <v>0</v>
      </c>
      <c r="AC91">
        <f t="shared" si="55"/>
        <v>0</v>
      </c>
      <c r="AD91" t="e">
        <f t="shared" si="56"/>
        <v>#DIV/0!</v>
      </c>
      <c r="AG91">
        <v>100000000</v>
      </c>
      <c r="AH91">
        <v>10000000</v>
      </c>
      <c r="AI91">
        <v>64</v>
      </c>
      <c r="AJ91" s="2">
        <v>0</v>
      </c>
      <c r="AK91">
        <f t="shared" si="57"/>
        <v>0</v>
      </c>
      <c r="AL91" t="e">
        <f t="shared" si="58"/>
        <v>#DIV/0!</v>
      </c>
      <c r="AM91" s="2"/>
      <c r="AO91">
        <v>100000000</v>
      </c>
      <c r="AP91">
        <v>10000000</v>
      </c>
      <c r="AQ91">
        <v>64</v>
      </c>
      <c r="AR91" s="2">
        <f t="shared" si="47"/>
        <v>0</v>
      </c>
      <c r="AS91">
        <f t="shared" si="59"/>
        <v>0</v>
      </c>
      <c r="AT91" t="e">
        <f t="shared" si="60"/>
        <v>#DIV/0!</v>
      </c>
      <c r="AW91">
        <v>100000000</v>
      </c>
      <c r="AX91">
        <v>10000000</v>
      </c>
      <c r="AY91">
        <v>64</v>
      </c>
      <c r="AZ91" s="2">
        <f t="shared" si="48"/>
        <v>0</v>
      </c>
      <c r="BA91">
        <f t="shared" si="61"/>
        <v>0</v>
      </c>
      <c r="BB91" t="e">
        <f t="shared" si="62"/>
        <v>#DIV/0!</v>
      </c>
    </row>
    <row r="92" spans="1:54" x14ac:dyDescent="0.25">
      <c r="A92">
        <v>100000000</v>
      </c>
      <c r="B92">
        <v>100000000</v>
      </c>
      <c r="C92">
        <v>2</v>
      </c>
      <c r="D92" s="2">
        <v>0</v>
      </c>
      <c r="E92">
        <f t="shared" si="49"/>
        <v>0</v>
      </c>
      <c r="F92" t="e">
        <f t="shared" si="50"/>
        <v>#DIV/0!</v>
      </c>
      <c r="I92">
        <v>100000000</v>
      </c>
      <c r="J92">
        <v>100000000</v>
      </c>
      <c r="K92">
        <v>2</v>
      </c>
      <c r="L92" s="2">
        <v>0</v>
      </c>
      <c r="M92">
        <f t="shared" si="51"/>
        <v>0</v>
      </c>
      <c r="N92" t="e">
        <f t="shared" si="52"/>
        <v>#DIV/0!</v>
      </c>
      <c r="O92" s="2"/>
      <c r="Q92">
        <v>100000000</v>
      </c>
      <c r="R92">
        <v>100000000</v>
      </c>
      <c r="S92">
        <v>2</v>
      </c>
      <c r="T92" s="2">
        <v>0</v>
      </c>
      <c r="U92">
        <f t="shared" si="53"/>
        <v>0</v>
      </c>
      <c r="V92" t="e">
        <f t="shared" si="54"/>
        <v>#DIV/0!</v>
      </c>
      <c r="X92" s="2"/>
      <c r="Y92">
        <v>100000000</v>
      </c>
      <c r="Z92">
        <v>100000000</v>
      </c>
      <c r="AA92">
        <v>2</v>
      </c>
      <c r="AB92" s="2">
        <v>0</v>
      </c>
      <c r="AC92">
        <f t="shared" si="55"/>
        <v>0</v>
      </c>
      <c r="AD92" t="e">
        <f t="shared" si="56"/>
        <v>#DIV/0!</v>
      </c>
      <c r="AG92">
        <v>100000000</v>
      </c>
      <c r="AH92">
        <v>100000000</v>
      </c>
      <c r="AI92">
        <v>2</v>
      </c>
      <c r="AJ92" s="2">
        <v>0</v>
      </c>
      <c r="AK92">
        <f t="shared" si="57"/>
        <v>0</v>
      </c>
      <c r="AL92" t="e">
        <f t="shared" si="58"/>
        <v>#DIV/0!</v>
      </c>
      <c r="AM92" s="2"/>
      <c r="AO92">
        <v>100000000</v>
      </c>
      <c r="AP92">
        <v>100000000</v>
      </c>
      <c r="AQ92">
        <v>2</v>
      </c>
      <c r="AR92" s="2">
        <f t="shared" si="47"/>
        <v>0</v>
      </c>
      <c r="AS92">
        <f t="shared" si="59"/>
        <v>0</v>
      </c>
      <c r="AT92" t="e">
        <f t="shared" si="60"/>
        <v>#DIV/0!</v>
      </c>
      <c r="AW92">
        <v>100000000</v>
      </c>
      <c r="AX92">
        <v>100000000</v>
      </c>
      <c r="AY92">
        <v>2</v>
      </c>
      <c r="AZ92" s="2">
        <f t="shared" si="48"/>
        <v>0</v>
      </c>
      <c r="BA92">
        <f t="shared" si="61"/>
        <v>0</v>
      </c>
      <c r="BB92" t="e">
        <f t="shared" si="62"/>
        <v>#DIV/0!</v>
      </c>
    </row>
    <row r="93" spans="1:54" x14ac:dyDescent="0.25">
      <c r="A93">
        <v>100000000</v>
      </c>
      <c r="B93">
        <v>100000000</v>
      </c>
      <c r="C93">
        <v>4</v>
      </c>
      <c r="D93" s="2">
        <v>0</v>
      </c>
      <c r="E93">
        <f t="shared" si="49"/>
        <v>0</v>
      </c>
      <c r="F93" t="e">
        <f t="shared" si="50"/>
        <v>#DIV/0!</v>
      </c>
      <c r="I93">
        <v>100000000</v>
      </c>
      <c r="J93">
        <v>100000000</v>
      </c>
      <c r="K93">
        <v>4</v>
      </c>
      <c r="L93" s="2">
        <v>0</v>
      </c>
      <c r="M93">
        <f t="shared" si="51"/>
        <v>0</v>
      </c>
      <c r="N93" t="e">
        <f t="shared" si="52"/>
        <v>#DIV/0!</v>
      </c>
      <c r="O93" s="2"/>
      <c r="Q93">
        <v>100000000</v>
      </c>
      <c r="R93">
        <v>100000000</v>
      </c>
      <c r="S93">
        <v>4</v>
      </c>
      <c r="T93" s="2">
        <v>0</v>
      </c>
      <c r="U93">
        <f t="shared" si="53"/>
        <v>0</v>
      </c>
      <c r="V93" t="e">
        <f t="shared" si="54"/>
        <v>#DIV/0!</v>
      </c>
      <c r="X93" s="2"/>
      <c r="Y93">
        <v>100000000</v>
      </c>
      <c r="Z93">
        <v>100000000</v>
      </c>
      <c r="AA93">
        <v>4</v>
      </c>
      <c r="AB93" s="2">
        <v>0</v>
      </c>
      <c r="AC93">
        <f t="shared" si="55"/>
        <v>0</v>
      </c>
      <c r="AD93" t="e">
        <f t="shared" si="56"/>
        <v>#DIV/0!</v>
      </c>
      <c r="AG93">
        <v>100000000</v>
      </c>
      <c r="AH93">
        <v>100000000</v>
      </c>
      <c r="AI93">
        <v>4</v>
      </c>
      <c r="AJ93" s="2">
        <v>0</v>
      </c>
      <c r="AK93">
        <f t="shared" si="57"/>
        <v>0</v>
      </c>
      <c r="AL93" t="e">
        <f t="shared" si="58"/>
        <v>#DIV/0!</v>
      </c>
      <c r="AM93" s="2"/>
      <c r="AO93">
        <v>100000000</v>
      </c>
      <c r="AP93">
        <v>100000000</v>
      </c>
      <c r="AQ93">
        <v>4</v>
      </c>
      <c r="AR93" s="2">
        <f t="shared" si="47"/>
        <v>0</v>
      </c>
      <c r="AS93">
        <f t="shared" si="59"/>
        <v>0</v>
      </c>
      <c r="AT93" t="e">
        <f t="shared" si="60"/>
        <v>#DIV/0!</v>
      </c>
      <c r="AW93">
        <v>100000000</v>
      </c>
      <c r="AX93">
        <v>100000000</v>
      </c>
      <c r="AY93">
        <v>4</v>
      </c>
      <c r="AZ93" s="2">
        <f t="shared" si="48"/>
        <v>0</v>
      </c>
      <c r="BA93">
        <f t="shared" si="61"/>
        <v>0</v>
      </c>
      <c r="BB93" t="e">
        <f t="shared" si="62"/>
        <v>#DIV/0!</v>
      </c>
    </row>
    <row r="94" spans="1:54" x14ac:dyDescent="0.25">
      <c r="A94">
        <v>100000000</v>
      </c>
      <c r="B94">
        <v>100000000</v>
      </c>
      <c r="C94">
        <v>8</v>
      </c>
      <c r="D94" s="2">
        <v>0</v>
      </c>
      <c r="E94">
        <f t="shared" si="49"/>
        <v>0</v>
      </c>
      <c r="F94" t="e">
        <f t="shared" si="50"/>
        <v>#DIV/0!</v>
      </c>
      <c r="I94">
        <v>100000000</v>
      </c>
      <c r="J94">
        <v>100000000</v>
      </c>
      <c r="K94">
        <v>8</v>
      </c>
      <c r="L94" s="2">
        <v>0</v>
      </c>
      <c r="M94">
        <f t="shared" si="51"/>
        <v>0</v>
      </c>
      <c r="N94" t="e">
        <f t="shared" si="52"/>
        <v>#DIV/0!</v>
      </c>
      <c r="O94" s="2"/>
      <c r="Q94">
        <v>100000000</v>
      </c>
      <c r="R94">
        <v>100000000</v>
      </c>
      <c r="S94">
        <v>8</v>
      </c>
      <c r="T94" s="2">
        <v>0</v>
      </c>
      <c r="U94">
        <f t="shared" si="53"/>
        <v>0</v>
      </c>
      <c r="V94" t="e">
        <f t="shared" si="54"/>
        <v>#DIV/0!</v>
      </c>
      <c r="X94" s="2"/>
      <c r="Y94">
        <v>100000000</v>
      </c>
      <c r="Z94">
        <v>100000000</v>
      </c>
      <c r="AA94">
        <v>8</v>
      </c>
      <c r="AB94" s="2">
        <v>0</v>
      </c>
      <c r="AC94">
        <f t="shared" si="55"/>
        <v>0</v>
      </c>
      <c r="AD94" t="e">
        <f t="shared" si="56"/>
        <v>#DIV/0!</v>
      </c>
      <c r="AG94">
        <v>100000000</v>
      </c>
      <c r="AH94">
        <v>100000000</v>
      </c>
      <c r="AI94">
        <v>8</v>
      </c>
      <c r="AJ94" s="2">
        <v>0</v>
      </c>
      <c r="AK94">
        <f t="shared" si="57"/>
        <v>0</v>
      </c>
      <c r="AL94" t="e">
        <f t="shared" si="58"/>
        <v>#DIV/0!</v>
      </c>
      <c r="AM94" s="2"/>
      <c r="AO94">
        <v>100000000</v>
      </c>
      <c r="AP94">
        <v>100000000</v>
      </c>
      <c r="AQ94">
        <v>8</v>
      </c>
      <c r="AR94" s="2">
        <f t="shared" si="47"/>
        <v>0</v>
      </c>
      <c r="AS94">
        <f t="shared" si="59"/>
        <v>0</v>
      </c>
      <c r="AT94" t="e">
        <f t="shared" si="60"/>
        <v>#DIV/0!</v>
      </c>
      <c r="AW94">
        <v>100000000</v>
      </c>
      <c r="AX94">
        <v>100000000</v>
      </c>
      <c r="AY94">
        <v>8</v>
      </c>
      <c r="AZ94" s="2">
        <f t="shared" si="48"/>
        <v>0</v>
      </c>
      <c r="BA94">
        <f t="shared" si="61"/>
        <v>0</v>
      </c>
      <c r="BB94" t="e">
        <f t="shared" si="62"/>
        <v>#DIV/0!</v>
      </c>
    </row>
    <row r="95" spans="1:54" x14ac:dyDescent="0.25">
      <c r="A95">
        <v>10000000000</v>
      </c>
      <c r="B95">
        <v>1000000</v>
      </c>
      <c r="C95">
        <v>2</v>
      </c>
      <c r="D95" s="2">
        <v>61245</v>
      </c>
      <c r="E95">
        <f t="shared" si="49"/>
        <v>6124.5</v>
      </c>
      <c r="F95">
        <f t="shared" si="50"/>
        <v>0.16327863499061149</v>
      </c>
      <c r="I95">
        <v>10000000000</v>
      </c>
      <c r="J95">
        <v>1000000</v>
      </c>
      <c r="K95">
        <v>2</v>
      </c>
      <c r="L95" s="2">
        <v>58376</v>
      </c>
      <c r="M95">
        <f t="shared" si="51"/>
        <v>5837.6</v>
      </c>
      <c r="N95">
        <f t="shared" si="52"/>
        <v>0.17130327531862408</v>
      </c>
      <c r="O95" s="2"/>
      <c r="Q95">
        <v>10000000000</v>
      </c>
      <c r="R95">
        <v>1000000</v>
      </c>
      <c r="S95">
        <v>2</v>
      </c>
      <c r="T95" s="2">
        <v>62681</v>
      </c>
      <c r="U95">
        <f t="shared" si="53"/>
        <v>6268.1</v>
      </c>
      <c r="V95">
        <f t="shared" si="54"/>
        <v>0.15953797801566663</v>
      </c>
      <c r="X95" s="2"/>
      <c r="Y95">
        <v>10000000000</v>
      </c>
      <c r="Z95">
        <v>1000000</v>
      </c>
      <c r="AA95">
        <v>2</v>
      </c>
      <c r="AB95" s="2">
        <v>60731</v>
      </c>
      <c r="AC95">
        <f t="shared" si="55"/>
        <v>6073.1</v>
      </c>
      <c r="AD95">
        <f t="shared" si="56"/>
        <v>0.16466055227149234</v>
      </c>
      <c r="AG95">
        <v>10000000000</v>
      </c>
      <c r="AH95">
        <v>1000000</v>
      </c>
      <c r="AI95">
        <v>2</v>
      </c>
      <c r="AJ95" s="2">
        <v>60606</v>
      </c>
      <c r="AK95">
        <f t="shared" si="57"/>
        <v>6060.6</v>
      </c>
      <c r="AL95">
        <f t="shared" si="58"/>
        <v>0.16500016500016501</v>
      </c>
      <c r="AM95" s="2"/>
      <c r="AO95">
        <v>10000000000</v>
      </c>
      <c r="AP95">
        <v>1000000</v>
      </c>
      <c r="AQ95">
        <v>2</v>
      </c>
      <c r="AR95" s="2">
        <f t="shared" si="47"/>
        <v>60727.8</v>
      </c>
      <c r="AS95">
        <f t="shared" si="59"/>
        <v>6072.7800000000007</v>
      </c>
      <c r="AT95">
        <f t="shared" si="60"/>
        <v>0.1647561211193119</v>
      </c>
      <c r="AW95">
        <v>10000000000</v>
      </c>
      <c r="AX95">
        <v>1000000</v>
      </c>
      <c r="AY95">
        <v>2</v>
      </c>
      <c r="AZ95" s="2">
        <f t="shared" si="48"/>
        <v>60731</v>
      </c>
      <c r="BA95">
        <f t="shared" si="61"/>
        <v>6073.1</v>
      </c>
      <c r="BB95">
        <f t="shared" si="62"/>
        <v>0.16466055227149234</v>
      </c>
    </row>
    <row r="96" spans="1:54" x14ac:dyDescent="0.25">
      <c r="A96">
        <v>10000000000</v>
      </c>
      <c r="B96">
        <v>1000000</v>
      </c>
      <c r="C96">
        <v>4</v>
      </c>
      <c r="D96" s="2">
        <v>59607</v>
      </c>
      <c r="E96">
        <f t="shared" si="49"/>
        <v>5960.7</v>
      </c>
      <c r="F96">
        <f t="shared" si="50"/>
        <v>0.16776553089402252</v>
      </c>
      <c r="I96">
        <v>10000000000</v>
      </c>
      <c r="J96">
        <v>1000000</v>
      </c>
      <c r="K96">
        <v>4</v>
      </c>
      <c r="L96" s="2">
        <v>57907</v>
      </c>
      <c r="M96">
        <f t="shared" si="51"/>
        <v>5790.7</v>
      </c>
      <c r="N96">
        <f t="shared" si="52"/>
        <v>0.17269069369851661</v>
      </c>
      <c r="O96" s="2"/>
      <c r="Q96">
        <v>10000000000</v>
      </c>
      <c r="R96">
        <v>1000000</v>
      </c>
      <c r="S96">
        <v>4</v>
      </c>
      <c r="T96" s="2">
        <v>57692</v>
      </c>
      <c r="U96">
        <f t="shared" si="53"/>
        <v>5769.2</v>
      </c>
      <c r="V96">
        <f t="shared" si="54"/>
        <v>0.17333425778270817</v>
      </c>
      <c r="X96" s="2"/>
      <c r="Y96">
        <v>10000000000</v>
      </c>
      <c r="Z96">
        <v>1000000</v>
      </c>
      <c r="AA96">
        <v>4</v>
      </c>
      <c r="AB96" s="2">
        <v>56332</v>
      </c>
      <c r="AC96">
        <f t="shared" si="55"/>
        <v>5633.2</v>
      </c>
      <c r="AD96">
        <f t="shared" si="56"/>
        <v>0.17751899453241496</v>
      </c>
      <c r="AG96">
        <v>10000000000</v>
      </c>
      <c r="AH96">
        <v>1000000</v>
      </c>
      <c r="AI96">
        <v>4</v>
      </c>
      <c r="AJ96" s="2">
        <v>56472</v>
      </c>
      <c r="AK96">
        <f t="shared" si="57"/>
        <v>5647.2</v>
      </c>
      <c r="AL96">
        <f t="shared" si="58"/>
        <v>0.1770789063606743</v>
      </c>
      <c r="AM96" s="2"/>
      <c r="AO96">
        <v>10000000000</v>
      </c>
      <c r="AP96">
        <v>1000000</v>
      </c>
      <c r="AQ96">
        <v>4</v>
      </c>
      <c r="AR96" s="2">
        <f t="shared" si="47"/>
        <v>57602</v>
      </c>
      <c r="AS96">
        <f t="shared" si="59"/>
        <v>5760.2</v>
      </c>
      <c r="AT96">
        <f t="shared" si="60"/>
        <v>0.17367767665366732</v>
      </c>
      <c r="AW96">
        <v>10000000000</v>
      </c>
      <c r="AX96">
        <v>1000000</v>
      </c>
      <c r="AY96">
        <v>4</v>
      </c>
      <c r="AZ96" s="2">
        <f t="shared" si="48"/>
        <v>57692</v>
      </c>
      <c r="BA96">
        <f t="shared" si="61"/>
        <v>5769.2</v>
      </c>
      <c r="BB96">
        <f t="shared" si="62"/>
        <v>0.17333425778270817</v>
      </c>
    </row>
    <row r="97" spans="1:54" x14ac:dyDescent="0.25">
      <c r="A97">
        <v>10000000000</v>
      </c>
      <c r="B97">
        <v>1000000</v>
      </c>
      <c r="C97">
        <v>8</v>
      </c>
      <c r="D97" s="2">
        <v>55442</v>
      </c>
      <c r="E97">
        <f t="shared" si="49"/>
        <v>5544.2</v>
      </c>
      <c r="F97">
        <f t="shared" si="50"/>
        <v>0.18036867356877456</v>
      </c>
      <c r="I97">
        <v>10000000000</v>
      </c>
      <c r="J97">
        <v>1000000</v>
      </c>
      <c r="K97">
        <v>8</v>
      </c>
      <c r="L97" s="2">
        <v>53763</v>
      </c>
      <c r="M97">
        <f t="shared" si="51"/>
        <v>5376.3</v>
      </c>
      <c r="N97">
        <f t="shared" si="52"/>
        <v>0.18600152521250674</v>
      </c>
      <c r="O97" s="2"/>
      <c r="Q97">
        <v>10000000000</v>
      </c>
      <c r="R97">
        <v>1000000</v>
      </c>
      <c r="S97">
        <v>8</v>
      </c>
      <c r="T97" s="2">
        <v>53876</v>
      </c>
      <c r="U97">
        <f t="shared" si="53"/>
        <v>5387.6</v>
      </c>
      <c r="V97">
        <f t="shared" si="54"/>
        <v>0.18561140396465961</v>
      </c>
      <c r="X97" s="2"/>
      <c r="Y97">
        <v>10000000000</v>
      </c>
      <c r="Z97">
        <v>1000000</v>
      </c>
      <c r="AA97">
        <v>8</v>
      </c>
      <c r="AB97" s="2">
        <v>56207</v>
      </c>
      <c r="AC97">
        <f t="shared" si="55"/>
        <v>5620.7</v>
      </c>
      <c r="AD97">
        <f t="shared" si="56"/>
        <v>0.17791378298076752</v>
      </c>
      <c r="AG97">
        <v>10000000000</v>
      </c>
      <c r="AH97">
        <v>1000000</v>
      </c>
      <c r="AI97">
        <v>8</v>
      </c>
      <c r="AJ97" s="2">
        <v>55536</v>
      </c>
      <c r="AK97">
        <f t="shared" si="57"/>
        <v>5553.6</v>
      </c>
      <c r="AL97">
        <f t="shared" si="58"/>
        <v>0.18006338231057331</v>
      </c>
      <c r="AM97" s="2"/>
      <c r="AO97">
        <v>10000000000</v>
      </c>
      <c r="AP97">
        <v>1000000</v>
      </c>
      <c r="AQ97">
        <v>8</v>
      </c>
      <c r="AR97" s="2">
        <f t="shared" si="47"/>
        <v>54964.800000000003</v>
      </c>
      <c r="AS97">
        <f t="shared" si="59"/>
        <v>5496.4800000000005</v>
      </c>
      <c r="AT97">
        <f t="shared" si="60"/>
        <v>0.18199175360745634</v>
      </c>
      <c r="AW97">
        <v>10000000000</v>
      </c>
      <c r="AX97">
        <v>1000000</v>
      </c>
      <c r="AY97">
        <v>8</v>
      </c>
      <c r="AZ97" s="2">
        <f t="shared" si="48"/>
        <v>55442</v>
      </c>
      <c r="BA97">
        <f t="shared" si="61"/>
        <v>5544.2</v>
      </c>
      <c r="BB97">
        <f t="shared" si="62"/>
        <v>0.18036867356877456</v>
      </c>
    </row>
    <row r="98" spans="1:54" x14ac:dyDescent="0.25">
      <c r="A98">
        <v>10000000000</v>
      </c>
      <c r="B98">
        <v>10000000</v>
      </c>
      <c r="C98">
        <v>2</v>
      </c>
      <c r="D98" s="2">
        <v>616731</v>
      </c>
      <c r="E98">
        <f t="shared" si="49"/>
        <v>61673.1</v>
      </c>
      <c r="F98">
        <f t="shared" si="50"/>
        <v>1.621452464688819E-2</v>
      </c>
      <c r="I98">
        <v>10000000000</v>
      </c>
      <c r="J98">
        <v>10000000</v>
      </c>
      <c r="K98">
        <v>2</v>
      </c>
      <c r="L98" s="2">
        <v>621583</v>
      </c>
      <c r="M98">
        <f t="shared" si="51"/>
        <v>62158.3</v>
      </c>
      <c r="N98">
        <f t="shared" si="52"/>
        <v>1.6087956073444737E-2</v>
      </c>
      <c r="O98" s="2"/>
      <c r="Q98">
        <v>10000000000</v>
      </c>
      <c r="R98">
        <v>10000000</v>
      </c>
      <c r="S98">
        <v>2</v>
      </c>
      <c r="T98" s="2">
        <v>622332</v>
      </c>
      <c r="U98">
        <f t="shared" si="53"/>
        <v>62233.2</v>
      </c>
      <c r="V98">
        <f t="shared" si="54"/>
        <v>1.6068593612412665E-2</v>
      </c>
      <c r="X98" s="2"/>
      <c r="Y98">
        <v>10000000000</v>
      </c>
      <c r="Z98">
        <v>10000000</v>
      </c>
      <c r="AA98">
        <v>2</v>
      </c>
      <c r="AB98" s="2">
        <v>618291</v>
      </c>
      <c r="AC98">
        <f t="shared" si="55"/>
        <v>61829.1</v>
      </c>
      <c r="AD98">
        <f t="shared" si="56"/>
        <v>1.6173614042578659E-2</v>
      </c>
      <c r="AG98">
        <v>10000000000</v>
      </c>
      <c r="AH98">
        <v>10000000</v>
      </c>
      <c r="AI98">
        <v>2</v>
      </c>
      <c r="AJ98" s="2">
        <v>615000</v>
      </c>
      <c r="AK98">
        <f t="shared" si="57"/>
        <v>61500</v>
      </c>
      <c r="AL98">
        <f t="shared" si="58"/>
        <v>1.6260162601626015E-2</v>
      </c>
      <c r="AM98" s="2"/>
      <c r="AO98">
        <v>10000000000</v>
      </c>
      <c r="AP98">
        <v>10000000</v>
      </c>
      <c r="AQ98">
        <v>2</v>
      </c>
      <c r="AR98" s="2">
        <f t="shared" si="47"/>
        <v>618787.4</v>
      </c>
      <c r="AS98">
        <f t="shared" si="59"/>
        <v>61878.740000000005</v>
      </c>
      <c r="AT98">
        <f t="shared" si="60"/>
        <v>1.6160970195390055E-2</v>
      </c>
      <c r="AW98">
        <v>10000000000</v>
      </c>
      <c r="AX98">
        <v>10000000</v>
      </c>
      <c r="AY98">
        <v>2</v>
      </c>
      <c r="AZ98" s="2">
        <f t="shared" si="48"/>
        <v>618291</v>
      </c>
      <c r="BA98">
        <f t="shared" si="61"/>
        <v>61829.1</v>
      </c>
      <c r="BB98">
        <f t="shared" si="62"/>
        <v>1.6173614042578659E-2</v>
      </c>
    </row>
    <row r="99" spans="1:54" x14ac:dyDescent="0.25">
      <c r="A99">
        <v>10000000000</v>
      </c>
      <c r="B99">
        <v>10000000</v>
      </c>
      <c r="C99">
        <v>4</v>
      </c>
      <c r="D99" s="2">
        <v>662112</v>
      </c>
      <c r="E99">
        <f t="shared" si="49"/>
        <v>66211.199999999997</v>
      </c>
      <c r="F99">
        <f t="shared" si="50"/>
        <v>1.510318495964429E-2</v>
      </c>
      <c r="I99">
        <v>10000000000</v>
      </c>
      <c r="J99">
        <v>10000000</v>
      </c>
      <c r="K99">
        <v>4</v>
      </c>
      <c r="L99" s="2">
        <v>644843</v>
      </c>
      <c r="M99">
        <f t="shared" si="51"/>
        <v>64484.3</v>
      </c>
      <c r="N99">
        <f t="shared" si="52"/>
        <v>1.5507650699472585E-2</v>
      </c>
      <c r="O99" s="2"/>
      <c r="Q99">
        <v>10000000000</v>
      </c>
      <c r="R99">
        <v>10000000</v>
      </c>
      <c r="S99">
        <v>4</v>
      </c>
      <c r="T99" s="2">
        <v>656979</v>
      </c>
      <c r="U99">
        <f t="shared" si="53"/>
        <v>65697.899999999994</v>
      </c>
      <c r="V99">
        <f t="shared" si="54"/>
        <v>1.5221186674155491E-2</v>
      </c>
      <c r="X99" s="2"/>
      <c r="Y99">
        <v>10000000000</v>
      </c>
      <c r="Z99">
        <v>10000000</v>
      </c>
      <c r="AA99">
        <v>4</v>
      </c>
      <c r="AB99" s="2">
        <v>765899</v>
      </c>
      <c r="AC99">
        <f t="shared" si="55"/>
        <v>76589.899999999994</v>
      </c>
      <c r="AD99">
        <f t="shared" si="56"/>
        <v>1.3056551842997576E-2</v>
      </c>
      <c r="AG99">
        <v>10000000000</v>
      </c>
      <c r="AH99">
        <v>10000000</v>
      </c>
      <c r="AI99">
        <v>4</v>
      </c>
      <c r="AJ99" s="2">
        <v>737180</v>
      </c>
      <c r="AK99">
        <f t="shared" si="57"/>
        <v>73718</v>
      </c>
      <c r="AL99">
        <f t="shared" si="58"/>
        <v>1.3565207954637946E-2</v>
      </c>
      <c r="AM99" s="2"/>
      <c r="AO99">
        <v>10000000000</v>
      </c>
      <c r="AP99">
        <v>10000000</v>
      </c>
      <c r="AQ99">
        <v>4</v>
      </c>
      <c r="AR99" s="2">
        <f t="shared" si="47"/>
        <v>693402.6</v>
      </c>
      <c r="AS99">
        <f t="shared" si="59"/>
        <v>69340.259999999995</v>
      </c>
      <c r="AT99">
        <f t="shared" si="60"/>
        <v>1.4490756426181578E-2</v>
      </c>
      <c r="AW99">
        <v>10000000000</v>
      </c>
      <c r="AX99">
        <v>10000000</v>
      </c>
      <c r="AY99">
        <v>4</v>
      </c>
      <c r="AZ99" s="2">
        <f t="shared" si="48"/>
        <v>662112</v>
      </c>
      <c r="BA99">
        <f t="shared" si="61"/>
        <v>66211.199999999997</v>
      </c>
      <c r="BB99">
        <f t="shared" si="62"/>
        <v>1.510318495964429E-2</v>
      </c>
    </row>
    <row r="100" spans="1:54" x14ac:dyDescent="0.25">
      <c r="A100">
        <v>10000000000</v>
      </c>
      <c r="B100">
        <v>100000000</v>
      </c>
      <c r="C100">
        <v>2</v>
      </c>
      <c r="D100" s="2">
        <v>6759258</v>
      </c>
      <c r="E100">
        <f t="shared" si="49"/>
        <v>675925.8</v>
      </c>
      <c r="F100">
        <f t="shared" si="50"/>
        <v>1.4794523304185164E-3</v>
      </c>
      <c r="I100">
        <v>10000000000</v>
      </c>
      <c r="J100">
        <v>100000000</v>
      </c>
      <c r="K100">
        <v>2</v>
      </c>
      <c r="L100" s="2">
        <v>6587896</v>
      </c>
      <c r="M100">
        <f t="shared" si="51"/>
        <v>658789.6</v>
      </c>
      <c r="N100">
        <f t="shared" si="52"/>
        <v>1.5179353165259441E-3</v>
      </c>
      <c r="O100" s="2"/>
      <c r="Q100">
        <v>10000000000</v>
      </c>
      <c r="R100">
        <v>100000000</v>
      </c>
      <c r="S100">
        <v>2</v>
      </c>
      <c r="T100" s="2">
        <v>6625815</v>
      </c>
      <c r="U100">
        <f t="shared" si="53"/>
        <v>662581.5</v>
      </c>
      <c r="V100">
        <f t="shared" si="54"/>
        <v>1.5092482962473295E-3</v>
      </c>
      <c r="X100" s="2"/>
      <c r="Y100">
        <v>10000000000</v>
      </c>
      <c r="Z100">
        <v>100000000</v>
      </c>
      <c r="AA100">
        <v>2</v>
      </c>
      <c r="AB100" s="2">
        <v>7034131</v>
      </c>
      <c r="AC100">
        <f t="shared" si="55"/>
        <v>703413.1</v>
      </c>
      <c r="AD100">
        <f t="shared" si="56"/>
        <v>1.4216397164056229E-3</v>
      </c>
      <c r="AG100">
        <v>10000000000</v>
      </c>
      <c r="AH100">
        <v>100000000</v>
      </c>
      <c r="AI100">
        <v>2</v>
      </c>
      <c r="AJ100" s="2">
        <v>6732411</v>
      </c>
      <c r="AK100">
        <f t="shared" si="57"/>
        <v>673241.1</v>
      </c>
      <c r="AL100">
        <f t="shared" si="58"/>
        <v>1.4853519786596511E-3</v>
      </c>
      <c r="AM100" s="2"/>
      <c r="AO100">
        <v>10000000000</v>
      </c>
      <c r="AP100">
        <v>100000000</v>
      </c>
      <c r="AQ100">
        <v>2</v>
      </c>
      <c r="AR100" s="2">
        <f t="shared" si="47"/>
        <v>6747902.2000000002</v>
      </c>
      <c r="AS100">
        <f t="shared" si="59"/>
        <v>674790.22</v>
      </c>
      <c r="AT100">
        <f t="shared" si="60"/>
        <v>1.4827255276514129E-3</v>
      </c>
      <c r="AW100">
        <v>10000000000</v>
      </c>
      <c r="AX100">
        <v>100000000</v>
      </c>
      <c r="AY100">
        <v>2</v>
      </c>
      <c r="AZ100" s="2">
        <f t="shared" si="48"/>
        <v>6732411</v>
      </c>
      <c r="BA100">
        <f t="shared" si="61"/>
        <v>673241.1</v>
      </c>
      <c r="BB100">
        <f t="shared" si="62"/>
        <v>1.4853519786596511E-3</v>
      </c>
    </row>
    <row r="112" spans="1:54" x14ac:dyDescent="0.25">
      <c r="A112" s="17" t="s">
        <v>22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21" spans="1:43" x14ac:dyDescent="0.25">
      <c r="A121" s="17" t="s">
        <v>1</v>
      </c>
      <c r="B121" s="17"/>
      <c r="C121" s="17"/>
      <c r="D121" s="17"/>
      <c r="E121" s="1"/>
      <c r="F121" s="1"/>
      <c r="G121" s="17" t="s">
        <v>2</v>
      </c>
      <c r="H121" s="17"/>
      <c r="I121" s="17"/>
      <c r="J121" s="17"/>
      <c r="K121" s="1"/>
      <c r="L121" s="1"/>
      <c r="M121" s="17" t="s">
        <v>3</v>
      </c>
      <c r="N121" s="17"/>
      <c r="O121" s="17"/>
      <c r="P121" s="17"/>
      <c r="Q121" s="1"/>
      <c r="R121" s="1"/>
      <c r="S121" s="17" t="s">
        <v>4</v>
      </c>
      <c r="T121" s="17"/>
      <c r="U121" s="17"/>
      <c r="V121" s="17"/>
      <c r="W121" s="1"/>
      <c r="X121" s="1"/>
      <c r="Y121" s="17" t="s">
        <v>5</v>
      </c>
      <c r="Z121" s="17"/>
      <c r="AA121" s="17"/>
      <c r="AB121" s="17"/>
      <c r="AC121" s="1"/>
      <c r="AD121" s="1"/>
      <c r="AE121" s="17" t="s">
        <v>6</v>
      </c>
      <c r="AF121" s="17"/>
      <c r="AG121" s="17"/>
      <c r="AH121" s="17"/>
      <c r="AI121" s="1"/>
      <c r="AJ121" s="1"/>
      <c r="AK121" s="17" t="s">
        <v>27</v>
      </c>
      <c r="AL121" s="17"/>
      <c r="AM121" s="17"/>
      <c r="AN121" s="17"/>
      <c r="AO121" s="1"/>
      <c r="AP121" s="1"/>
      <c r="AQ121" s="1"/>
    </row>
    <row r="122" spans="1:43" x14ac:dyDescent="0.25">
      <c r="A122" t="s">
        <v>7</v>
      </c>
      <c r="B122" t="s">
        <v>9</v>
      </c>
      <c r="C122" t="s">
        <v>24</v>
      </c>
      <c r="D122" t="s">
        <v>80</v>
      </c>
      <c r="G122" t="s">
        <v>7</v>
      </c>
      <c r="H122" t="s">
        <v>9</v>
      </c>
      <c r="I122" t="s">
        <v>24</v>
      </c>
      <c r="J122" t="s">
        <v>80</v>
      </c>
      <c r="M122" t="s">
        <v>7</v>
      </c>
      <c r="N122" t="s">
        <v>9</v>
      </c>
      <c r="O122" t="s">
        <v>24</v>
      </c>
      <c r="P122" t="s">
        <v>80</v>
      </c>
      <c r="S122" t="s">
        <v>7</v>
      </c>
      <c r="T122" t="s">
        <v>9</v>
      </c>
      <c r="U122" t="s">
        <v>24</v>
      </c>
      <c r="V122" t="s">
        <v>80</v>
      </c>
      <c r="Y122" t="s">
        <v>7</v>
      </c>
      <c r="Z122" t="s">
        <v>9</v>
      </c>
      <c r="AA122" t="s">
        <v>24</v>
      </c>
      <c r="AB122" t="s">
        <v>80</v>
      </c>
      <c r="AE122" t="s">
        <v>7</v>
      </c>
      <c r="AF122" t="s">
        <v>9</v>
      </c>
      <c r="AG122" t="s">
        <v>24</v>
      </c>
      <c r="AH122" t="s">
        <v>80</v>
      </c>
      <c r="AK122" t="s">
        <v>7</v>
      </c>
      <c r="AL122" t="s">
        <v>9</v>
      </c>
      <c r="AM122" t="s">
        <v>24</v>
      </c>
      <c r="AN122" t="s">
        <v>80</v>
      </c>
    </row>
    <row r="123" spans="1:43" x14ac:dyDescent="0.25">
      <c r="A123" t="s">
        <v>15</v>
      </c>
      <c r="B123" t="s">
        <v>18</v>
      </c>
      <c r="C123" t="s">
        <v>19</v>
      </c>
      <c r="D123" t="s">
        <v>19</v>
      </c>
      <c r="G123" t="s">
        <v>15</v>
      </c>
      <c r="H123" t="s">
        <v>18</v>
      </c>
      <c r="I123" t="s">
        <v>19</v>
      </c>
      <c r="J123" t="s">
        <v>19</v>
      </c>
      <c r="M123" t="s">
        <v>15</v>
      </c>
      <c r="N123" t="s">
        <v>18</v>
      </c>
      <c r="O123" t="s">
        <v>19</v>
      </c>
      <c r="P123" t="s">
        <v>19</v>
      </c>
      <c r="S123" t="s">
        <v>15</v>
      </c>
      <c r="T123" t="s">
        <v>18</v>
      </c>
      <c r="U123" t="s">
        <v>19</v>
      </c>
      <c r="V123" t="s">
        <v>19</v>
      </c>
      <c r="Y123" t="s">
        <v>15</v>
      </c>
      <c r="Z123" t="s">
        <v>18</v>
      </c>
      <c r="AA123" t="s">
        <v>19</v>
      </c>
      <c r="AB123" t="s">
        <v>19</v>
      </c>
      <c r="AE123" t="s">
        <v>15</v>
      </c>
      <c r="AF123" t="s">
        <v>18</v>
      </c>
      <c r="AG123" t="s">
        <v>19</v>
      </c>
      <c r="AH123" t="s">
        <v>19</v>
      </c>
      <c r="AK123" t="s">
        <v>15</v>
      </c>
      <c r="AL123" t="s">
        <v>18</v>
      </c>
      <c r="AM123" t="s">
        <v>71</v>
      </c>
      <c r="AN123" t="s">
        <v>71</v>
      </c>
    </row>
    <row r="124" spans="1:43" x14ac:dyDescent="0.25">
      <c r="A124">
        <v>10000</v>
      </c>
      <c r="B124">
        <v>0</v>
      </c>
      <c r="C124">
        <f>B124/A124</f>
        <v>0</v>
      </c>
      <c r="D124" t="e">
        <f>(A124/B124)*1000</f>
        <v>#DIV/0!</v>
      </c>
      <c r="G124">
        <v>10000</v>
      </c>
      <c r="H124">
        <v>0</v>
      </c>
      <c r="I124">
        <f>H124/G124</f>
        <v>0</v>
      </c>
      <c r="J124" t="e">
        <f>(G124/H124)*1000</f>
        <v>#DIV/0!</v>
      </c>
      <c r="M124">
        <v>10000</v>
      </c>
      <c r="N124">
        <v>0</v>
      </c>
      <c r="O124">
        <f>N124/M124</f>
        <v>0</v>
      </c>
      <c r="P124" t="e">
        <f>(M124/N124)*1000</f>
        <v>#DIV/0!</v>
      </c>
      <c r="S124">
        <v>10000</v>
      </c>
      <c r="T124">
        <v>0</v>
      </c>
      <c r="U124">
        <f>T124/S124</f>
        <v>0</v>
      </c>
      <c r="V124" t="e">
        <f>(S124/T124)*1000</f>
        <v>#DIV/0!</v>
      </c>
      <c r="Y124">
        <v>10000</v>
      </c>
      <c r="Z124">
        <v>0</v>
      </c>
      <c r="AA124">
        <f>Z124/Y124</f>
        <v>0</v>
      </c>
      <c r="AB124" t="e">
        <f>(Y124/Z124)*1000</f>
        <v>#DIV/0!</v>
      </c>
      <c r="AE124">
        <v>10000</v>
      </c>
      <c r="AF124">
        <f t="shared" ref="AF124:AG128" si="63">AVERAGE(Z124,T124,N124,H124,B124)</f>
        <v>0</v>
      </c>
      <c r="AG124">
        <f t="shared" si="63"/>
        <v>0</v>
      </c>
      <c r="AH124" t="e">
        <f>AVERAGE(D124,J124,P124,V124,AB124)</f>
        <v>#DIV/0!</v>
      </c>
      <c r="AK124">
        <v>10000</v>
      </c>
      <c r="AL124">
        <f>MEDIAN(Z124,T124,N124,H124,B124)</f>
        <v>0</v>
      </c>
      <c r="AM124">
        <f>MEDIAN(C124,I124,O124,U124,AA124)</f>
        <v>0</v>
      </c>
      <c r="AN124" t="e">
        <f>MEDIAN(D124,J124,P124,V124,AB124)</f>
        <v>#DIV/0!</v>
      </c>
    </row>
    <row r="125" spans="1:43" x14ac:dyDescent="0.25">
      <c r="A125">
        <v>100000</v>
      </c>
      <c r="B125">
        <v>0</v>
      </c>
      <c r="C125">
        <f>B125/A125</f>
        <v>0</v>
      </c>
      <c r="D125" t="e">
        <f t="shared" ref="D125:D128" si="64">(A125/B125)*1000</f>
        <v>#DIV/0!</v>
      </c>
      <c r="G125">
        <v>100000</v>
      </c>
      <c r="H125">
        <v>16</v>
      </c>
      <c r="I125">
        <f>H125/G125</f>
        <v>1.6000000000000001E-4</v>
      </c>
      <c r="J125">
        <f t="shared" ref="J125:J128" si="65">(G125/H125)*1000</f>
        <v>6250000</v>
      </c>
      <c r="M125">
        <v>100000</v>
      </c>
      <c r="N125">
        <v>0</v>
      </c>
      <c r="O125">
        <f>N125/M125</f>
        <v>0</v>
      </c>
      <c r="P125" t="e">
        <f t="shared" ref="P125:P128" si="66">(M125/N125)*1000</f>
        <v>#DIV/0!</v>
      </c>
      <c r="S125">
        <v>100000</v>
      </c>
      <c r="T125">
        <v>0</v>
      </c>
      <c r="U125">
        <f>T125/S125</f>
        <v>0</v>
      </c>
      <c r="V125" t="e">
        <f t="shared" ref="V125:V128" si="67">(S125/T125)*1000</f>
        <v>#DIV/0!</v>
      </c>
      <c r="Y125">
        <v>100000</v>
      </c>
      <c r="Z125">
        <v>2</v>
      </c>
      <c r="AA125">
        <f>Z125/Y125</f>
        <v>2.0000000000000002E-5</v>
      </c>
      <c r="AB125">
        <f t="shared" ref="AB125:AB128" si="68">(Y125/Z125)*1000</f>
        <v>50000000</v>
      </c>
      <c r="AE125">
        <v>100000</v>
      </c>
      <c r="AF125">
        <f t="shared" si="63"/>
        <v>3.6</v>
      </c>
      <c r="AG125">
        <f t="shared" si="63"/>
        <v>3.6000000000000001E-5</v>
      </c>
      <c r="AH125" t="e">
        <f t="shared" ref="AH125:AH128" si="69">AVERAGE(D125,J125,P125,V125,AB125)</f>
        <v>#DIV/0!</v>
      </c>
      <c r="AK125">
        <v>100000</v>
      </c>
      <c r="AL125">
        <f>MEDIAN(Z125,T125,N125,H125,B125)</f>
        <v>0</v>
      </c>
      <c r="AM125">
        <f>MEDIAN(C125,I125,O125,U125,AA125)</f>
        <v>0</v>
      </c>
      <c r="AN125" t="e">
        <f t="shared" ref="AN125:AN128" si="70">MEDIAN(D125,J125,P125,V125,AB125)</f>
        <v>#DIV/0!</v>
      </c>
    </row>
    <row r="126" spans="1:43" x14ac:dyDescent="0.25">
      <c r="A126">
        <v>1000000</v>
      </c>
      <c r="B126">
        <v>32</v>
      </c>
      <c r="C126">
        <f>B126/A126</f>
        <v>3.1999999999999999E-5</v>
      </c>
      <c r="D126">
        <f t="shared" si="64"/>
        <v>31250000</v>
      </c>
      <c r="G126">
        <v>1000000</v>
      </c>
      <c r="H126">
        <v>15</v>
      </c>
      <c r="I126">
        <f>H126/G126</f>
        <v>1.5E-5</v>
      </c>
      <c r="J126">
        <f t="shared" si="65"/>
        <v>66666666.666666672</v>
      </c>
      <c r="M126">
        <v>1000000</v>
      </c>
      <c r="N126">
        <v>32</v>
      </c>
      <c r="O126">
        <f>N126/M126</f>
        <v>3.1999999999999999E-5</v>
      </c>
      <c r="P126">
        <f t="shared" si="66"/>
        <v>31250000</v>
      </c>
      <c r="S126">
        <v>1000000</v>
      </c>
      <c r="T126">
        <v>31</v>
      </c>
      <c r="U126">
        <f>T126/S126</f>
        <v>3.1000000000000001E-5</v>
      </c>
      <c r="V126">
        <f t="shared" si="67"/>
        <v>32258064.516129036</v>
      </c>
      <c r="Y126">
        <v>1000000</v>
      </c>
      <c r="Z126">
        <v>15</v>
      </c>
      <c r="AA126">
        <f>Z126/Y126</f>
        <v>1.5E-5</v>
      </c>
      <c r="AB126">
        <f t="shared" si="68"/>
        <v>66666666.666666672</v>
      </c>
      <c r="AE126">
        <v>1000000</v>
      </c>
      <c r="AF126">
        <f t="shared" si="63"/>
        <v>25</v>
      </c>
      <c r="AG126">
        <f t="shared" si="63"/>
        <v>2.5000000000000001E-5</v>
      </c>
      <c r="AH126">
        <f t="shared" si="69"/>
        <v>45618279.569892481</v>
      </c>
      <c r="AK126">
        <v>1000000</v>
      </c>
      <c r="AL126">
        <f>MEDIAN(Z126,T126,N126,H126,B126)</f>
        <v>31</v>
      </c>
      <c r="AM126">
        <f>MEDIAN(C126,I126,O126,U126,AA126)</f>
        <v>3.1000000000000001E-5</v>
      </c>
      <c r="AN126">
        <f t="shared" si="70"/>
        <v>32258064.516129036</v>
      </c>
    </row>
    <row r="127" spans="1:43" x14ac:dyDescent="0.25">
      <c r="A127">
        <v>10000000</v>
      </c>
      <c r="B127">
        <v>453</v>
      </c>
      <c r="C127">
        <f>B127/A127</f>
        <v>4.5300000000000003E-5</v>
      </c>
      <c r="D127">
        <f t="shared" si="64"/>
        <v>22075055.18763797</v>
      </c>
      <c r="G127">
        <v>10000000</v>
      </c>
      <c r="H127">
        <v>452</v>
      </c>
      <c r="I127">
        <f>H127/G127</f>
        <v>4.5200000000000001E-5</v>
      </c>
      <c r="J127">
        <f t="shared" si="65"/>
        <v>22123893.805309735</v>
      </c>
      <c r="M127">
        <v>10000000</v>
      </c>
      <c r="N127">
        <v>468</v>
      </c>
      <c r="O127">
        <f>N127/M127</f>
        <v>4.6799999999999999E-5</v>
      </c>
      <c r="P127">
        <f t="shared" si="66"/>
        <v>21367521.367521368</v>
      </c>
      <c r="S127">
        <v>10000000</v>
      </c>
      <c r="T127">
        <v>437</v>
      </c>
      <c r="U127">
        <f>T127/S127</f>
        <v>4.3699999999999998E-5</v>
      </c>
      <c r="V127">
        <f t="shared" si="67"/>
        <v>22883295.194508009</v>
      </c>
      <c r="Y127">
        <v>10000000</v>
      </c>
      <c r="Z127">
        <v>436</v>
      </c>
      <c r="AA127">
        <f>Z127/Y127</f>
        <v>4.3600000000000003E-5</v>
      </c>
      <c r="AB127">
        <f t="shared" si="68"/>
        <v>22935779.816513762</v>
      </c>
      <c r="AE127">
        <v>10000000</v>
      </c>
      <c r="AF127">
        <f t="shared" si="63"/>
        <v>449.2</v>
      </c>
      <c r="AG127">
        <f t="shared" si="63"/>
        <v>4.492000000000001E-5</v>
      </c>
      <c r="AH127">
        <f t="shared" si="69"/>
        <v>22277109.074298169</v>
      </c>
      <c r="AK127">
        <v>10000000</v>
      </c>
      <c r="AL127">
        <f>MEDIAN(Z127,T127,N127,H127,B127)</f>
        <v>452</v>
      </c>
      <c r="AM127">
        <f>MEDIAN(C127,I127,O127,U127,AA127)</f>
        <v>4.5200000000000001E-5</v>
      </c>
      <c r="AN127">
        <f t="shared" si="70"/>
        <v>22123893.805309735</v>
      </c>
    </row>
    <row r="128" spans="1:43" x14ac:dyDescent="0.25">
      <c r="A128">
        <v>100000000</v>
      </c>
      <c r="B128">
        <v>5467</v>
      </c>
      <c r="C128">
        <f>B128/A128</f>
        <v>5.4669999999999997E-5</v>
      </c>
      <c r="D128">
        <f t="shared" si="64"/>
        <v>18291567.587342236</v>
      </c>
      <c r="G128">
        <v>100000000</v>
      </c>
      <c r="H128">
        <v>5452</v>
      </c>
      <c r="I128">
        <f>H128/G128</f>
        <v>5.452E-5</v>
      </c>
      <c r="J128">
        <f t="shared" si="65"/>
        <v>18341892.883345563</v>
      </c>
      <c r="M128">
        <v>100000000</v>
      </c>
      <c r="N128">
        <v>5553</v>
      </c>
      <c r="O128">
        <f>N128/M128</f>
        <v>5.5529999999999999E-5</v>
      </c>
      <c r="P128">
        <f t="shared" si="66"/>
        <v>18008283.810552854</v>
      </c>
      <c r="S128">
        <v>100000000</v>
      </c>
      <c r="T128">
        <v>5650</v>
      </c>
      <c r="U128">
        <f>T128/S128</f>
        <v>5.6499999999999998E-5</v>
      </c>
      <c r="V128">
        <f t="shared" si="67"/>
        <v>17699115.044247787</v>
      </c>
      <c r="Y128">
        <v>100000000</v>
      </c>
      <c r="Z128">
        <v>5554</v>
      </c>
      <c r="AA128">
        <f>Z128/Y128</f>
        <v>5.554E-5</v>
      </c>
      <c r="AB128">
        <f t="shared" si="68"/>
        <v>18005041.411595248</v>
      </c>
      <c r="AE128">
        <v>100000000</v>
      </c>
      <c r="AF128">
        <f t="shared" si="63"/>
        <v>5535.2</v>
      </c>
      <c r="AG128">
        <f t="shared" si="63"/>
        <v>5.5351999999999995E-5</v>
      </c>
      <c r="AH128">
        <f t="shared" si="69"/>
        <v>18069180.147416741</v>
      </c>
      <c r="AK128">
        <v>100000000</v>
      </c>
      <c r="AL128">
        <f>MEDIAN(Z128,T128,N128,H128,B128)</f>
        <v>5553</v>
      </c>
      <c r="AM128">
        <f>MEDIAN(C128,I128,O128,U128,AA128)</f>
        <v>5.5529999999999999E-5</v>
      </c>
      <c r="AN128">
        <f t="shared" si="70"/>
        <v>18008283.810552854</v>
      </c>
    </row>
  </sheetData>
  <mergeCells count="16">
    <mergeCell ref="A2:P2"/>
    <mergeCell ref="A112:N112"/>
    <mergeCell ref="AK121:AN121"/>
    <mergeCell ref="AW4:BB4"/>
    <mergeCell ref="AO4:AT4"/>
    <mergeCell ref="AG4:AL4"/>
    <mergeCell ref="A121:D121"/>
    <mergeCell ref="G121:J121"/>
    <mergeCell ref="M121:P121"/>
    <mergeCell ref="S121:V121"/>
    <mergeCell ref="Y121:AB121"/>
    <mergeCell ref="Y4:AD4"/>
    <mergeCell ref="Q4:V4"/>
    <mergeCell ref="I4:N4"/>
    <mergeCell ref="A4:F4"/>
    <mergeCell ref="AE121:AH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1"/>
  <sheetViews>
    <sheetView tabSelected="1" topLeftCell="M94" workbookViewId="0">
      <selection activeCell="Q114" sqref="Q114"/>
    </sheetView>
  </sheetViews>
  <sheetFormatPr defaultRowHeight="15" x14ac:dyDescent="0.25"/>
  <cols>
    <col min="1" max="1" width="24.7109375" bestFit="1" customWidth="1"/>
    <col min="2" max="2" width="14.7109375" bestFit="1" customWidth="1"/>
    <col min="3" max="3" width="14.28515625" bestFit="1" customWidth="1"/>
    <col min="4" max="4" width="19.5703125" bestFit="1" customWidth="1"/>
    <col min="5" max="5" width="28.5703125" bestFit="1" customWidth="1"/>
    <col min="6" max="8" width="28.5703125" customWidth="1"/>
    <col min="9" max="10" width="28.28515625" bestFit="1" customWidth="1"/>
    <col min="11" max="13" width="14.5703125" bestFit="1" customWidth="1"/>
    <col min="14" max="14" width="10" bestFit="1" customWidth="1"/>
    <col min="15" max="15" width="13.7109375" bestFit="1" customWidth="1"/>
    <col min="16" max="16" width="10.140625" bestFit="1" customWidth="1"/>
    <col min="17" max="17" width="16" bestFit="1" customWidth="1"/>
    <col min="18" max="18" width="28.42578125" bestFit="1" customWidth="1"/>
    <col min="19" max="19" width="19.140625" bestFit="1" customWidth="1"/>
    <col min="20" max="20" width="12" bestFit="1" customWidth="1"/>
    <col min="21" max="21" width="8" bestFit="1" customWidth="1"/>
    <col min="22" max="22" width="10.140625" customWidth="1"/>
    <col min="23" max="23" width="12.140625" customWidth="1"/>
    <col min="24" max="26" width="9" bestFit="1" customWidth="1"/>
    <col min="27" max="28" width="10" bestFit="1" customWidth="1"/>
    <col min="29" max="29" width="11" bestFit="1" customWidth="1"/>
    <col min="30" max="30" width="12.42578125" bestFit="1" customWidth="1"/>
    <col min="31" max="31" width="11" bestFit="1" customWidth="1"/>
    <col min="32" max="32" width="2" bestFit="1" customWidth="1"/>
    <col min="33" max="33" width="3" bestFit="1" customWidth="1"/>
    <col min="34" max="34" width="4" bestFit="1" customWidth="1"/>
    <col min="35" max="35" width="5" bestFit="1" customWidth="1"/>
    <col min="36" max="38" width="2" bestFit="1" customWidth="1"/>
    <col min="39" max="39" width="3" bestFit="1" customWidth="1"/>
    <col min="40" max="40" width="4" bestFit="1" customWidth="1"/>
    <col min="41" max="43" width="2" bestFit="1" customWidth="1"/>
    <col min="44" max="44" width="3" bestFit="1" customWidth="1"/>
    <col min="45" max="47" width="2" bestFit="1" customWidth="1"/>
  </cols>
  <sheetData>
    <row r="1" spans="1:28" x14ac:dyDescent="0.25">
      <c r="A1" s="4"/>
    </row>
    <row r="3" spans="1:28" x14ac:dyDescent="0.25">
      <c r="A3" t="s">
        <v>75</v>
      </c>
    </row>
    <row r="6" spans="1:28" x14ac:dyDescent="0.25">
      <c r="A6" t="s">
        <v>7</v>
      </c>
      <c r="B6" t="s">
        <v>7</v>
      </c>
      <c r="C6" t="s">
        <v>8</v>
      </c>
      <c r="D6" t="s">
        <v>42</v>
      </c>
      <c r="E6" t="s">
        <v>29</v>
      </c>
      <c r="F6" t="s">
        <v>72</v>
      </c>
      <c r="G6" t="s">
        <v>28</v>
      </c>
      <c r="H6" t="s">
        <v>30</v>
      </c>
      <c r="I6" t="s">
        <v>31</v>
      </c>
      <c r="J6" t="s">
        <v>32</v>
      </c>
      <c r="K6" t="s">
        <v>11</v>
      </c>
      <c r="L6" t="s">
        <v>12</v>
      </c>
      <c r="M6" t="s">
        <v>13</v>
      </c>
      <c r="N6" t="s">
        <v>14</v>
      </c>
      <c r="O6" t="s">
        <v>11</v>
      </c>
      <c r="P6" t="s">
        <v>12</v>
      </c>
      <c r="Q6" t="s">
        <v>13</v>
      </c>
      <c r="R6" t="s">
        <v>14</v>
      </c>
    </row>
    <row r="7" spans="1:28" x14ac:dyDescent="0.25">
      <c r="A7" t="s">
        <v>15</v>
      </c>
      <c r="B7" t="s">
        <v>16</v>
      </c>
      <c r="C7" t="s">
        <v>17</v>
      </c>
      <c r="D7" t="s">
        <v>42</v>
      </c>
      <c r="E7" t="s">
        <v>74</v>
      </c>
      <c r="F7" t="s">
        <v>73</v>
      </c>
      <c r="G7" t="s">
        <v>74</v>
      </c>
      <c r="H7" t="s">
        <v>74</v>
      </c>
      <c r="I7" t="s">
        <v>74</v>
      </c>
      <c r="J7" t="s">
        <v>74</v>
      </c>
      <c r="K7" t="s">
        <v>20</v>
      </c>
      <c r="L7" t="s">
        <v>20</v>
      </c>
      <c r="M7" t="s">
        <v>20</v>
      </c>
      <c r="N7" t="s">
        <v>20</v>
      </c>
      <c r="O7" t="s">
        <v>21</v>
      </c>
      <c r="P7" t="s">
        <v>21</v>
      </c>
      <c r="Q7" t="s">
        <v>21</v>
      </c>
      <c r="R7" t="s">
        <v>21</v>
      </c>
    </row>
    <row r="8" spans="1:28" x14ac:dyDescent="0.25">
      <c r="A8">
        <v>10000</v>
      </c>
      <c r="B8">
        <v>10000</v>
      </c>
      <c r="C8">
        <v>2</v>
      </c>
      <c r="D8">
        <f>B8*C8</f>
        <v>20000</v>
      </c>
      <c r="E8">
        <v>0</v>
      </c>
      <c r="F8" t="e">
        <v>#DIV/0!</v>
      </c>
      <c r="G8">
        <v>0</v>
      </c>
      <c r="H8">
        <v>0</v>
      </c>
      <c r="I8">
        <v>0</v>
      </c>
      <c r="J8">
        <v>0</v>
      </c>
      <c r="K8">
        <v>1130576</v>
      </c>
      <c r="L8">
        <v>1104.078125</v>
      </c>
      <c r="M8">
        <v>1.0782012939453125</v>
      </c>
      <c r="N8">
        <v>1.0529309511184692E-3</v>
      </c>
      <c r="O8">
        <v>0</v>
      </c>
      <c r="P8">
        <v>0</v>
      </c>
      <c r="Q8">
        <v>0</v>
      </c>
      <c r="R8">
        <v>0</v>
      </c>
    </row>
    <row r="9" spans="1:28" x14ac:dyDescent="0.25">
      <c r="A9">
        <v>10000</v>
      </c>
      <c r="B9">
        <v>10000</v>
      </c>
      <c r="C9">
        <v>4</v>
      </c>
      <c r="D9">
        <f t="shared" ref="D9:D88" si="0">B9*C9</f>
        <v>40000</v>
      </c>
      <c r="E9">
        <v>0</v>
      </c>
      <c r="F9" t="e">
        <v>#DIV/0!</v>
      </c>
      <c r="G9">
        <v>0</v>
      </c>
      <c r="H9">
        <v>0</v>
      </c>
      <c r="I9">
        <v>0</v>
      </c>
      <c r="J9">
        <v>0</v>
      </c>
      <c r="K9">
        <v>1137512</v>
      </c>
      <c r="L9">
        <v>1110.8515625</v>
      </c>
      <c r="M9">
        <v>1.0848159790039062</v>
      </c>
      <c r="N9">
        <v>1.0593906044960022E-3</v>
      </c>
      <c r="O9">
        <v>0</v>
      </c>
      <c r="P9">
        <v>0</v>
      </c>
      <c r="Q9">
        <v>0</v>
      </c>
      <c r="R9">
        <v>0</v>
      </c>
    </row>
    <row r="10" spans="1:28" x14ac:dyDescent="0.25">
      <c r="A10">
        <v>10000</v>
      </c>
      <c r="B10">
        <v>10000</v>
      </c>
      <c r="C10">
        <v>8</v>
      </c>
      <c r="D10">
        <f t="shared" si="0"/>
        <v>80000</v>
      </c>
      <c r="E10">
        <v>0</v>
      </c>
      <c r="F10" t="e">
        <v>#DIV/0!</v>
      </c>
      <c r="G10">
        <v>0</v>
      </c>
      <c r="H10">
        <v>0</v>
      </c>
      <c r="I10">
        <v>0</v>
      </c>
      <c r="J10">
        <v>0</v>
      </c>
      <c r="K10">
        <v>1129688</v>
      </c>
      <c r="L10">
        <v>1103.2109375</v>
      </c>
      <c r="M10">
        <v>1.0773544311523437</v>
      </c>
      <c r="N10">
        <v>1.0521039366722107E-3</v>
      </c>
      <c r="O10">
        <v>0</v>
      </c>
      <c r="P10">
        <v>0</v>
      </c>
      <c r="Q10">
        <v>0</v>
      </c>
      <c r="R10">
        <v>0</v>
      </c>
    </row>
    <row r="11" spans="1:28" x14ac:dyDescent="0.25">
      <c r="A11">
        <v>10000</v>
      </c>
      <c r="B11">
        <v>10000</v>
      </c>
      <c r="C11">
        <v>64</v>
      </c>
      <c r="D11">
        <f t="shared" si="0"/>
        <v>640000</v>
      </c>
      <c r="E11">
        <v>1.5E-3</v>
      </c>
      <c r="F11" t="e">
        <v>#DIV/0!</v>
      </c>
      <c r="G11">
        <v>0</v>
      </c>
      <c r="H11">
        <v>0</v>
      </c>
      <c r="I11">
        <v>0</v>
      </c>
      <c r="J11">
        <v>0</v>
      </c>
      <c r="K11">
        <v>933336</v>
      </c>
      <c r="L11">
        <v>911.4609375</v>
      </c>
      <c r="M11">
        <v>0.89009857177734375</v>
      </c>
      <c r="N11">
        <v>8.6923688650131226E-4</v>
      </c>
      <c r="O11">
        <v>0</v>
      </c>
      <c r="P11">
        <v>0</v>
      </c>
      <c r="Q11">
        <v>0</v>
      </c>
      <c r="R11">
        <v>0</v>
      </c>
    </row>
    <row r="12" spans="1:28" x14ac:dyDescent="0.25">
      <c r="A12">
        <v>10000</v>
      </c>
      <c r="B12">
        <v>10000</v>
      </c>
      <c r="C12">
        <v>512</v>
      </c>
      <c r="D12">
        <f t="shared" si="0"/>
        <v>5120000</v>
      </c>
      <c r="E12">
        <v>1.6000000000000001E-3</v>
      </c>
      <c r="F12">
        <v>625000</v>
      </c>
      <c r="G12">
        <v>0</v>
      </c>
      <c r="H12">
        <v>0</v>
      </c>
      <c r="I12">
        <v>0</v>
      </c>
      <c r="J12">
        <v>0</v>
      </c>
      <c r="K12">
        <v>966896</v>
      </c>
      <c r="L12">
        <v>944.234375</v>
      </c>
      <c r="M12">
        <v>0.9221038818359375</v>
      </c>
      <c r="N12">
        <v>9.0049207210540771E-4</v>
      </c>
      <c r="O12">
        <v>0</v>
      </c>
      <c r="P12">
        <v>0</v>
      </c>
      <c r="Q12">
        <v>0</v>
      </c>
      <c r="R12">
        <v>0</v>
      </c>
    </row>
    <row r="13" spans="1:28" x14ac:dyDescent="0.25">
      <c r="A13">
        <v>10000</v>
      </c>
      <c r="B13">
        <v>10000</v>
      </c>
      <c r="C13">
        <v>4096</v>
      </c>
      <c r="D13">
        <f t="shared" si="0"/>
        <v>40960000</v>
      </c>
      <c r="E13">
        <v>4.7000000000000002E-3</v>
      </c>
      <c r="F13">
        <v>212765.95744680849</v>
      </c>
      <c r="G13">
        <v>0</v>
      </c>
      <c r="H13">
        <v>0</v>
      </c>
      <c r="I13">
        <v>0</v>
      </c>
      <c r="J13">
        <v>0</v>
      </c>
      <c r="K13">
        <v>1173328</v>
      </c>
      <c r="L13">
        <v>1145.828125</v>
      </c>
      <c r="M13">
        <v>1.1189727783203125</v>
      </c>
      <c r="N13">
        <v>1.0927468538284302E-3</v>
      </c>
      <c r="O13">
        <v>0</v>
      </c>
      <c r="P13">
        <v>0</v>
      </c>
      <c r="Q13">
        <v>0</v>
      </c>
      <c r="R13">
        <v>0</v>
      </c>
    </row>
    <row r="14" spans="1:28" x14ac:dyDescent="0.25">
      <c r="A14">
        <v>10000</v>
      </c>
      <c r="B14">
        <v>100000</v>
      </c>
      <c r="C14">
        <v>2</v>
      </c>
      <c r="D14">
        <f t="shared" si="0"/>
        <v>200000</v>
      </c>
      <c r="E14">
        <v>0</v>
      </c>
      <c r="F14" t="e">
        <v>#DIV/0!</v>
      </c>
      <c r="G14">
        <v>0</v>
      </c>
      <c r="H14">
        <v>0</v>
      </c>
      <c r="I14">
        <v>0</v>
      </c>
      <c r="J14">
        <v>0</v>
      </c>
      <c r="K14">
        <v>1128648</v>
      </c>
      <c r="L14">
        <v>1102.1953125</v>
      </c>
      <c r="M14">
        <v>1.0763626098632812</v>
      </c>
      <c r="N14">
        <v>1.0511353611946106E-3</v>
      </c>
      <c r="O14">
        <v>0</v>
      </c>
      <c r="P14">
        <v>0</v>
      </c>
      <c r="Q14">
        <v>0</v>
      </c>
      <c r="R14">
        <v>0</v>
      </c>
    </row>
    <row r="15" spans="1:28" x14ac:dyDescent="0.25">
      <c r="A15">
        <v>10000</v>
      </c>
      <c r="B15">
        <v>100000</v>
      </c>
      <c r="C15">
        <v>4</v>
      </c>
      <c r="D15">
        <f t="shared" si="0"/>
        <v>400000</v>
      </c>
      <c r="E15">
        <v>1.6000000000000001E-4</v>
      </c>
      <c r="F15" t="e">
        <v>#DIV/0!</v>
      </c>
      <c r="G15">
        <v>0</v>
      </c>
      <c r="H15">
        <v>0</v>
      </c>
      <c r="I15">
        <v>0</v>
      </c>
      <c r="J15">
        <v>0</v>
      </c>
      <c r="K15">
        <v>949544</v>
      </c>
      <c r="L15">
        <v>927.2890625</v>
      </c>
      <c r="M15">
        <v>0.90555572509765625</v>
      </c>
      <c r="N15">
        <v>8.8433176279067993E-4</v>
      </c>
      <c r="O15">
        <v>0</v>
      </c>
      <c r="P15">
        <v>0</v>
      </c>
      <c r="Q15">
        <v>0</v>
      </c>
      <c r="R15">
        <v>0</v>
      </c>
    </row>
    <row r="16" spans="1:28" x14ac:dyDescent="0.25">
      <c r="A16">
        <v>10000</v>
      </c>
      <c r="B16">
        <v>100000</v>
      </c>
      <c r="C16">
        <v>8</v>
      </c>
      <c r="D16">
        <f t="shared" si="0"/>
        <v>800000</v>
      </c>
      <c r="E16">
        <v>1.5E-3</v>
      </c>
      <c r="F16" t="e">
        <v>#DIV/0!</v>
      </c>
      <c r="G16">
        <v>0</v>
      </c>
      <c r="H16">
        <v>0</v>
      </c>
      <c r="I16">
        <v>1.5E-3</v>
      </c>
      <c r="J16">
        <v>0</v>
      </c>
      <c r="K16">
        <v>933248</v>
      </c>
      <c r="L16">
        <v>911.375</v>
      </c>
      <c r="M16">
        <v>0.8900146484375</v>
      </c>
      <c r="N16">
        <v>8.6915493011474609E-4</v>
      </c>
      <c r="O16">
        <v>0</v>
      </c>
      <c r="P16">
        <v>0</v>
      </c>
      <c r="Q16">
        <v>0</v>
      </c>
      <c r="R16">
        <v>0</v>
      </c>
      <c r="W16" s="5"/>
      <c r="X16" s="5"/>
      <c r="Y16" s="5"/>
      <c r="Z16" s="5"/>
      <c r="AA16" s="5"/>
      <c r="AB16" s="5"/>
    </row>
    <row r="17" spans="1:28" x14ac:dyDescent="0.25">
      <c r="A17">
        <v>10000</v>
      </c>
      <c r="B17">
        <v>100000</v>
      </c>
      <c r="C17">
        <v>64</v>
      </c>
      <c r="D17">
        <f t="shared" si="0"/>
        <v>6400000</v>
      </c>
      <c r="E17">
        <v>1.6000000000000001E-3</v>
      </c>
      <c r="F17" t="e">
        <v>#DIV/0!</v>
      </c>
      <c r="G17">
        <v>0</v>
      </c>
      <c r="H17">
        <v>0</v>
      </c>
      <c r="I17">
        <v>0</v>
      </c>
      <c r="J17">
        <v>0</v>
      </c>
      <c r="K17">
        <v>949864</v>
      </c>
      <c r="L17">
        <v>927.6015625</v>
      </c>
      <c r="M17">
        <v>0.90586090087890625</v>
      </c>
      <c r="N17">
        <v>8.8462978601455688E-4</v>
      </c>
      <c r="O17">
        <v>0</v>
      </c>
      <c r="P17">
        <v>0</v>
      </c>
      <c r="Q17">
        <v>0</v>
      </c>
      <c r="R17">
        <v>0</v>
      </c>
    </row>
    <row r="18" spans="1:28" x14ac:dyDescent="0.25">
      <c r="A18">
        <v>10000</v>
      </c>
      <c r="B18">
        <v>100000</v>
      </c>
      <c r="C18">
        <v>512</v>
      </c>
      <c r="D18">
        <f t="shared" si="0"/>
        <v>51200000</v>
      </c>
      <c r="E18">
        <v>1.5E-3</v>
      </c>
      <c r="F18">
        <v>666666.66666666663</v>
      </c>
      <c r="G18">
        <v>0</v>
      </c>
      <c r="H18">
        <v>0</v>
      </c>
      <c r="I18">
        <v>0</v>
      </c>
      <c r="J18">
        <v>0</v>
      </c>
      <c r="K18">
        <v>950528</v>
      </c>
      <c r="L18">
        <v>928.25</v>
      </c>
      <c r="M18">
        <v>0.906494140625</v>
      </c>
      <c r="N18">
        <v>8.8524818420410156E-4</v>
      </c>
      <c r="O18">
        <v>0</v>
      </c>
      <c r="P18">
        <v>0</v>
      </c>
      <c r="Q18">
        <v>0</v>
      </c>
      <c r="R18">
        <v>0</v>
      </c>
      <c r="W18" s="5"/>
      <c r="X18" s="5"/>
      <c r="Y18" s="5"/>
      <c r="Z18" s="5"/>
      <c r="AA18" s="5"/>
      <c r="AB18" s="5"/>
    </row>
    <row r="19" spans="1:28" x14ac:dyDescent="0.25">
      <c r="A19">
        <v>10000</v>
      </c>
      <c r="B19">
        <v>100000</v>
      </c>
      <c r="C19">
        <v>4096</v>
      </c>
      <c r="D19">
        <f t="shared" si="0"/>
        <v>409600000</v>
      </c>
      <c r="E19">
        <v>4.5999999999999999E-3</v>
      </c>
      <c r="F19">
        <v>217391.30434782608</v>
      </c>
      <c r="G19">
        <v>0</v>
      </c>
      <c r="H19">
        <v>0</v>
      </c>
      <c r="I19">
        <v>0</v>
      </c>
      <c r="J19">
        <v>0</v>
      </c>
      <c r="K19">
        <v>1169184</v>
      </c>
      <c r="L19">
        <v>1141.78125</v>
      </c>
      <c r="M19">
        <v>1.115020751953125</v>
      </c>
      <c r="N19">
        <v>1.0888874530792236E-3</v>
      </c>
      <c r="O19">
        <v>0</v>
      </c>
      <c r="P19">
        <v>0</v>
      </c>
      <c r="Q19">
        <v>0</v>
      </c>
      <c r="R19">
        <v>0</v>
      </c>
    </row>
    <row r="20" spans="1:28" x14ac:dyDescent="0.25">
      <c r="A20">
        <v>10000</v>
      </c>
      <c r="B20">
        <v>1000000</v>
      </c>
      <c r="C20">
        <v>2</v>
      </c>
      <c r="D20">
        <f t="shared" si="0"/>
        <v>2000000</v>
      </c>
      <c r="E20">
        <v>1.5999999999999999E-5</v>
      </c>
      <c r="F20" t="e">
        <v>#DIV/0!</v>
      </c>
      <c r="G20">
        <v>0</v>
      </c>
      <c r="H20">
        <v>0</v>
      </c>
      <c r="I20">
        <v>0</v>
      </c>
      <c r="J20">
        <v>0</v>
      </c>
      <c r="K20">
        <v>957720</v>
      </c>
      <c r="L20">
        <v>935.2734375</v>
      </c>
      <c r="M20">
        <v>0.91335296630859375</v>
      </c>
      <c r="N20">
        <v>8.9194625616073608E-4</v>
      </c>
      <c r="O20">
        <v>0</v>
      </c>
      <c r="P20">
        <v>0</v>
      </c>
      <c r="Q20">
        <v>0</v>
      </c>
      <c r="R20">
        <v>0</v>
      </c>
    </row>
    <row r="21" spans="1:28" x14ac:dyDescent="0.25">
      <c r="A21">
        <v>10000</v>
      </c>
      <c r="B21">
        <v>1000000</v>
      </c>
      <c r="C21">
        <v>4</v>
      </c>
      <c r="D21">
        <f t="shared" si="0"/>
        <v>4000000</v>
      </c>
      <c r="E21">
        <v>0</v>
      </c>
      <c r="F21" t="e">
        <v>#DIV/0!</v>
      </c>
      <c r="G21">
        <v>0</v>
      </c>
      <c r="H21">
        <v>0</v>
      </c>
      <c r="I21">
        <v>1.6000000000000001E-3</v>
      </c>
      <c r="J21">
        <v>0</v>
      </c>
      <c r="K21">
        <v>1121128</v>
      </c>
      <c r="L21">
        <v>1094.8515625</v>
      </c>
      <c r="M21">
        <v>1.0691909790039062</v>
      </c>
      <c r="N21">
        <v>1.0441318154335022E-3</v>
      </c>
      <c r="O21">
        <v>0</v>
      </c>
      <c r="P21">
        <v>0</v>
      </c>
      <c r="Q21">
        <v>0</v>
      </c>
      <c r="R21">
        <v>0</v>
      </c>
    </row>
    <row r="22" spans="1:28" x14ac:dyDescent="0.25">
      <c r="A22">
        <v>10000</v>
      </c>
      <c r="B22">
        <v>1000000</v>
      </c>
      <c r="C22">
        <v>8</v>
      </c>
      <c r="D22">
        <f t="shared" si="0"/>
        <v>8000000</v>
      </c>
      <c r="E22">
        <v>0</v>
      </c>
      <c r="F22" t="e">
        <v>#DIV/0!</v>
      </c>
      <c r="G22">
        <v>0</v>
      </c>
      <c r="H22">
        <v>0</v>
      </c>
      <c r="I22">
        <v>1.5E-3</v>
      </c>
      <c r="J22">
        <v>0</v>
      </c>
      <c r="K22">
        <v>1146408</v>
      </c>
      <c r="L22">
        <v>1119.5390625</v>
      </c>
      <c r="M22">
        <v>1.0932998657226562</v>
      </c>
      <c r="N22">
        <v>1.0676756501197815E-3</v>
      </c>
      <c r="O22">
        <v>0</v>
      </c>
      <c r="P22">
        <v>0</v>
      </c>
      <c r="Q22">
        <v>0</v>
      </c>
      <c r="R22">
        <v>0</v>
      </c>
    </row>
    <row r="23" spans="1:28" x14ac:dyDescent="0.25">
      <c r="A23">
        <v>10000</v>
      </c>
      <c r="B23">
        <v>1000000</v>
      </c>
      <c r="C23">
        <v>64</v>
      </c>
      <c r="D23">
        <f t="shared" si="0"/>
        <v>64000000</v>
      </c>
      <c r="E23">
        <v>0</v>
      </c>
      <c r="F23" t="e">
        <v>#DIV/0!</v>
      </c>
      <c r="G23">
        <v>0</v>
      </c>
      <c r="H23">
        <v>0</v>
      </c>
      <c r="I23">
        <v>0</v>
      </c>
      <c r="J23">
        <v>0</v>
      </c>
      <c r="K23">
        <v>1133016</v>
      </c>
      <c r="L23">
        <v>1106.4609375</v>
      </c>
      <c r="M23">
        <v>1.0805282592773437</v>
      </c>
      <c r="N23">
        <v>1.055203378200531E-3</v>
      </c>
      <c r="O23">
        <v>0</v>
      </c>
      <c r="P23">
        <v>0</v>
      </c>
      <c r="Q23">
        <v>0</v>
      </c>
      <c r="R23">
        <v>0</v>
      </c>
    </row>
    <row r="24" spans="1:28" x14ac:dyDescent="0.25">
      <c r="A24">
        <v>10000</v>
      </c>
      <c r="B24">
        <v>1000000</v>
      </c>
      <c r="C24">
        <v>512</v>
      </c>
      <c r="D24">
        <f t="shared" si="0"/>
        <v>512000000</v>
      </c>
      <c r="E24">
        <v>1.5E-3</v>
      </c>
      <c r="F24">
        <v>666666.66666666663</v>
      </c>
      <c r="G24">
        <v>0</v>
      </c>
      <c r="H24">
        <v>0</v>
      </c>
      <c r="I24">
        <v>1.6000000000000001E-3</v>
      </c>
      <c r="J24">
        <v>0</v>
      </c>
      <c r="K24">
        <v>950528</v>
      </c>
      <c r="L24">
        <v>928.25</v>
      </c>
      <c r="M24">
        <v>0.906494140625</v>
      </c>
      <c r="N24">
        <v>8.8524818420410156E-4</v>
      </c>
      <c r="O24">
        <v>0</v>
      </c>
      <c r="P24">
        <v>0</v>
      </c>
      <c r="Q24">
        <v>0</v>
      </c>
      <c r="R24">
        <v>0</v>
      </c>
    </row>
    <row r="25" spans="1:28" x14ac:dyDescent="0.25">
      <c r="A25">
        <v>10000</v>
      </c>
      <c r="B25">
        <v>10000000</v>
      </c>
      <c r="C25">
        <v>2</v>
      </c>
      <c r="D25">
        <f t="shared" si="0"/>
        <v>20000000</v>
      </c>
      <c r="E25">
        <v>0</v>
      </c>
      <c r="F25" t="e">
        <v>#DIV/0!</v>
      </c>
      <c r="G25">
        <v>0</v>
      </c>
      <c r="H25">
        <v>0</v>
      </c>
      <c r="I25">
        <v>1.5E-3</v>
      </c>
      <c r="J25">
        <v>0</v>
      </c>
      <c r="K25">
        <v>1124392</v>
      </c>
      <c r="L25">
        <v>1098.0390625</v>
      </c>
      <c r="M25">
        <v>1.0723037719726562</v>
      </c>
      <c r="N25">
        <v>1.0471716523170471E-3</v>
      </c>
      <c r="O25">
        <v>0</v>
      </c>
      <c r="P25">
        <v>0</v>
      </c>
      <c r="Q25">
        <v>0</v>
      </c>
      <c r="R25">
        <v>0</v>
      </c>
    </row>
    <row r="26" spans="1:28" x14ac:dyDescent="0.25">
      <c r="A26">
        <v>10000</v>
      </c>
      <c r="B26">
        <v>10000000</v>
      </c>
      <c r="C26">
        <v>4</v>
      </c>
      <c r="D26">
        <f t="shared" si="0"/>
        <v>40000000</v>
      </c>
      <c r="E26">
        <v>0</v>
      </c>
      <c r="F26" t="e">
        <v>#DIV/0!</v>
      </c>
      <c r="G26">
        <v>0</v>
      </c>
      <c r="H26">
        <v>0</v>
      </c>
      <c r="I26">
        <v>0</v>
      </c>
      <c r="J26">
        <v>0</v>
      </c>
      <c r="K26">
        <v>1120784</v>
      </c>
      <c r="L26">
        <v>1094.515625</v>
      </c>
      <c r="M26">
        <v>1.0688629150390625</v>
      </c>
      <c r="N26">
        <v>1.0438114404678345E-3</v>
      </c>
      <c r="O26">
        <v>0</v>
      </c>
      <c r="P26">
        <v>0</v>
      </c>
      <c r="Q26">
        <v>0</v>
      </c>
      <c r="R26">
        <v>0</v>
      </c>
    </row>
    <row r="27" spans="1:28" x14ac:dyDescent="0.25">
      <c r="A27">
        <v>10000</v>
      </c>
      <c r="B27">
        <v>10000000</v>
      </c>
      <c r="C27">
        <v>8</v>
      </c>
      <c r="D27">
        <f t="shared" si="0"/>
        <v>80000000</v>
      </c>
      <c r="E27">
        <v>1.5999999999999999E-6</v>
      </c>
      <c r="F27" t="e">
        <v>#DIV/0!</v>
      </c>
      <c r="G27">
        <v>0</v>
      </c>
      <c r="H27">
        <v>0</v>
      </c>
      <c r="I27">
        <v>0</v>
      </c>
      <c r="J27">
        <v>0</v>
      </c>
      <c r="K27">
        <v>1163280</v>
      </c>
      <c r="L27">
        <v>1136.015625</v>
      </c>
      <c r="M27">
        <v>1.1093902587890625</v>
      </c>
      <c r="N27">
        <v>1.0833889245986938E-3</v>
      </c>
      <c r="O27">
        <v>0</v>
      </c>
      <c r="P27">
        <v>0</v>
      </c>
      <c r="Q27">
        <v>0</v>
      </c>
      <c r="R27">
        <v>0</v>
      </c>
    </row>
    <row r="28" spans="1:28" x14ac:dyDescent="0.25">
      <c r="A28">
        <v>10000</v>
      </c>
      <c r="B28">
        <v>10000000</v>
      </c>
      <c r="C28">
        <v>64</v>
      </c>
      <c r="D28">
        <f t="shared" si="0"/>
        <v>640000000</v>
      </c>
      <c r="E28">
        <v>1.5E-3</v>
      </c>
      <c r="F28" t="e">
        <v>#DIV/0!</v>
      </c>
      <c r="G28">
        <v>0</v>
      </c>
      <c r="H28">
        <v>0</v>
      </c>
      <c r="I28">
        <v>1.5E-3</v>
      </c>
      <c r="J28">
        <v>0</v>
      </c>
      <c r="K28">
        <v>933448</v>
      </c>
      <c r="L28">
        <v>911.5703125</v>
      </c>
      <c r="M28">
        <v>0.89020538330078125</v>
      </c>
      <c r="N28">
        <v>8.6934119462966919E-4</v>
      </c>
      <c r="O28">
        <v>0</v>
      </c>
      <c r="P28">
        <v>0</v>
      </c>
      <c r="Q28">
        <v>0</v>
      </c>
      <c r="R28">
        <v>0</v>
      </c>
    </row>
    <row r="29" spans="1:28" x14ac:dyDescent="0.25">
      <c r="A29">
        <v>10000</v>
      </c>
      <c r="B29">
        <v>100000000</v>
      </c>
      <c r="C29">
        <v>2</v>
      </c>
      <c r="D29">
        <f t="shared" si="0"/>
        <v>200000000</v>
      </c>
      <c r="E29">
        <v>0</v>
      </c>
      <c r="F29" t="e">
        <v>#DIV/0!</v>
      </c>
      <c r="G29">
        <v>0</v>
      </c>
      <c r="H29">
        <v>0</v>
      </c>
      <c r="I29">
        <v>0</v>
      </c>
      <c r="J29">
        <v>0</v>
      </c>
      <c r="K29">
        <v>1127032</v>
      </c>
      <c r="L29">
        <v>1100.6171875</v>
      </c>
      <c r="M29">
        <v>1.0748214721679687</v>
      </c>
      <c r="N29">
        <v>1.049630343914032E-3</v>
      </c>
      <c r="O29">
        <v>0</v>
      </c>
      <c r="P29">
        <v>0</v>
      </c>
      <c r="Q29">
        <v>0</v>
      </c>
      <c r="R29">
        <v>0</v>
      </c>
    </row>
    <row r="30" spans="1:28" x14ac:dyDescent="0.25">
      <c r="A30">
        <v>10000</v>
      </c>
      <c r="B30">
        <v>100000000</v>
      </c>
      <c r="C30">
        <v>4</v>
      </c>
      <c r="D30">
        <f t="shared" si="0"/>
        <v>400000000</v>
      </c>
      <c r="E30">
        <v>0</v>
      </c>
      <c r="F30" t="e">
        <v>#DIV/0!</v>
      </c>
      <c r="G30">
        <v>0</v>
      </c>
      <c r="H30">
        <v>0</v>
      </c>
      <c r="I30">
        <v>0</v>
      </c>
      <c r="J30">
        <v>0</v>
      </c>
      <c r="K30">
        <v>1120464</v>
      </c>
      <c r="L30">
        <v>1094.203125</v>
      </c>
      <c r="M30">
        <v>1.0685577392578125</v>
      </c>
      <c r="N30">
        <v>1.0435134172439575E-3</v>
      </c>
      <c r="O30">
        <v>0</v>
      </c>
      <c r="P30">
        <v>0</v>
      </c>
      <c r="Q30">
        <v>0</v>
      </c>
      <c r="R30">
        <v>0</v>
      </c>
    </row>
    <row r="31" spans="1:28" x14ac:dyDescent="0.25">
      <c r="A31">
        <v>10000</v>
      </c>
      <c r="B31">
        <v>100000000</v>
      </c>
      <c r="C31">
        <v>8</v>
      </c>
      <c r="D31">
        <f t="shared" si="0"/>
        <v>800000000</v>
      </c>
      <c r="E31">
        <v>1.6E-7</v>
      </c>
      <c r="F31" t="e">
        <v>#DIV/0!</v>
      </c>
      <c r="G31">
        <v>0</v>
      </c>
      <c r="H31">
        <v>0</v>
      </c>
      <c r="I31">
        <v>0</v>
      </c>
      <c r="J31">
        <v>0</v>
      </c>
      <c r="K31">
        <v>1162504</v>
      </c>
      <c r="L31">
        <v>1135.2578125</v>
      </c>
      <c r="M31">
        <v>1.1086502075195312</v>
      </c>
      <c r="N31">
        <v>1.0826662182807922E-3</v>
      </c>
      <c r="O31">
        <v>0</v>
      </c>
      <c r="P31">
        <v>0</v>
      </c>
      <c r="Q31">
        <v>0</v>
      </c>
      <c r="R31">
        <v>0</v>
      </c>
    </row>
    <row r="32" spans="1:28" x14ac:dyDescent="0.25">
      <c r="A32">
        <v>1000000</v>
      </c>
      <c r="B32">
        <v>10000</v>
      </c>
      <c r="C32">
        <v>2</v>
      </c>
      <c r="D32">
        <f t="shared" si="0"/>
        <v>20000</v>
      </c>
      <c r="E32">
        <v>1.0610000000000001E-3</v>
      </c>
      <c r="F32">
        <v>942507.0688030161</v>
      </c>
      <c r="G32">
        <v>7.6499999999999997E-3</v>
      </c>
      <c r="H32">
        <v>57.7</v>
      </c>
      <c r="I32">
        <v>6.2399999999999999E-3</v>
      </c>
      <c r="J32">
        <v>62.4</v>
      </c>
      <c r="K32">
        <v>5864944</v>
      </c>
      <c r="L32">
        <v>5727.484375</v>
      </c>
      <c r="M32">
        <v>5.5932464599609375</v>
      </c>
      <c r="N32">
        <v>5.462154746055603E-3</v>
      </c>
      <c r="O32">
        <v>79052800</v>
      </c>
      <c r="P32">
        <v>77200</v>
      </c>
      <c r="Q32">
        <v>75.390625</v>
      </c>
      <c r="R32">
        <v>7.36236572265625E-2</v>
      </c>
    </row>
    <row r="33" spans="1:18" x14ac:dyDescent="0.25">
      <c r="A33">
        <v>1000000</v>
      </c>
      <c r="B33">
        <v>10000</v>
      </c>
      <c r="C33">
        <v>4</v>
      </c>
      <c r="D33">
        <f t="shared" si="0"/>
        <v>40000</v>
      </c>
      <c r="E33">
        <v>9.68E-4</v>
      </c>
      <c r="F33">
        <v>1033057.8512396694</v>
      </c>
      <c r="G33">
        <v>7.7999999999999996E-3</v>
      </c>
      <c r="H33">
        <v>57.7</v>
      </c>
      <c r="I33">
        <v>6.2399999999999999E-3</v>
      </c>
      <c r="J33">
        <v>62.4</v>
      </c>
      <c r="K33">
        <v>29463000</v>
      </c>
      <c r="L33">
        <v>28772.4609375</v>
      </c>
      <c r="M33">
        <v>28.098106384277344</v>
      </c>
      <c r="N33">
        <v>2.7439557015895844E-2</v>
      </c>
      <c r="O33">
        <v>79052800</v>
      </c>
      <c r="P33">
        <v>77200</v>
      </c>
      <c r="Q33">
        <v>75.390625</v>
      </c>
      <c r="R33">
        <v>7.36236572265625E-2</v>
      </c>
    </row>
    <row r="34" spans="1:18" x14ac:dyDescent="0.25">
      <c r="A34">
        <v>1000000</v>
      </c>
      <c r="B34">
        <v>10000</v>
      </c>
      <c r="C34">
        <v>8</v>
      </c>
      <c r="D34">
        <f t="shared" si="0"/>
        <v>80000</v>
      </c>
      <c r="E34">
        <v>9.3599999999999998E-4</v>
      </c>
      <c r="F34">
        <v>1068376.0683760683</v>
      </c>
      <c r="G34">
        <v>7.6400000000000001E-3</v>
      </c>
      <c r="H34">
        <v>57.7</v>
      </c>
      <c r="I34">
        <v>5.9300000000000004E-3</v>
      </c>
      <c r="J34">
        <v>59.2</v>
      </c>
      <c r="K34">
        <v>7974096</v>
      </c>
      <c r="L34">
        <v>7787.203125</v>
      </c>
      <c r="M34">
        <v>7.6046905517578125</v>
      </c>
      <c r="N34">
        <v>7.4264556169509888E-3</v>
      </c>
      <c r="O34">
        <v>79052800</v>
      </c>
      <c r="P34">
        <v>77200</v>
      </c>
      <c r="Q34">
        <v>75.390625</v>
      </c>
      <c r="R34">
        <v>7.36236572265625E-2</v>
      </c>
    </row>
    <row r="35" spans="1:18" x14ac:dyDescent="0.25">
      <c r="A35">
        <v>1000000</v>
      </c>
      <c r="B35">
        <v>10000</v>
      </c>
      <c r="C35">
        <v>64</v>
      </c>
      <c r="D35">
        <f t="shared" si="0"/>
        <v>640000</v>
      </c>
      <c r="E35">
        <v>6.87E-4</v>
      </c>
      <c r="F35">
        <v>1455604.075691412</v>
      </c>
      <c r="G35">
        <v>7.6499999999999997E-3</v>
      </c>
      <c r="H35">
        <v>59.2</v>
      </c>
      <c r="I35">
        <v>5.7800000000000004E-3</v>
      </c>
      <c r="J35">
        <v>57.7</v>
      </c>
      <c r="K35">
        <v>37591112</v>
      </c>
      <c r="L35">
        <v>36710.0703125</v>
      </c>
      <c r="M35">
        <v>35.849678039550781</v>
      </c>
      <c r="N35">
        <v>3.500945121049881E-2</v>
      </c>
      <c r="O35">
        <v>79052800</v>
      </c>
      <c r="P35">
        <v>77200</v>
      </c>
      <c r="Q35">
        <v>75.390625</v>
      </c>
      <c r="R35">
        <v>7.36236572265625E-2</v>
      </c>
    </row>
    <row r="36" spans="1:18" x14ac:dyDescent="0.25">
      <c r="A36">
        <v>1000000</v>
      </c>
      <c r="B36">
        <v>10000</v>
      </c>
      <c r="C36">
        <v>512</v>
      </c>
      <c r="D36">
        <f t="shared" si="0"/>
        <v>5120000</v>
      </c>
      <c r="E36">
        <v>7.3300000000000004E-4</v>
      </c>
      <c r="F36">
        <v>1364256.480218281</v>
      </c>
      <c r="G36">
        <v>1.4999999999999999E-4</v>
      </c>
      <c r="H36">
        <v>0</v>
      </c>
      <c r="I36">
        <v>0</v>
      </c>
      <c r="J36">
        <v>0</v>
      </c>
      <c r="K36">
        <v>32940888</v>
      </c>
      <c r="L36">
        <v>32168.8359375</v>
      </c>
      <c r="M36">
        <v>31.414878845214844</v>
      </c>
      <c r="N36">
        <v>3.0678592622280121E-2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1000000</v>
      </c>
      <c r="B37">
        <v>10000</v>
      </c>
      <c r="C37">
        <v>4096</v>
      </c>
      <c r="D37">
        <f t="shared" si="0"/>
        <v>40960000</v>
      </c>
      <c r="E37">
        <v>3.9779999999999998E-3</v>
      </c>
      <c r="F37">
        <v>251382.60432378078</v>
      </c>
      <c r="G37">
        <v>1.6000000000000001E-4</v>
      </c>
      <c r="H37">
        <v>0</v>
      </c>
      <c r="I37">
        <v>1.4999999999999999E-4</v>
      </c>
      <c r="J37">
        <v>0</v>
      </c>
      <c r="K37">
        <v>32674320</v>
      </c>
      <c r="L37">
        <v>31908.515625</v>
      </c>
      <c r="M37">
        <v>31.160659790039063</v>
      </c>
      <c r="N37">
        <v>3.0430331826210022E-2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1000000</v>
      </c>
      <c r="B38">
        <v>100000</v>
      </c>
      <c r="C38">
        <v>2</v>
      </c>
      <c r="D38">
        <f t="shared" si="0"/>
        <v>200000</v>
      </c>
      <c r="E38">
        <v>8.7299999999999997E-4</v>
      </c>
      <c r="F38">
        <v>1145475.3722794959</v>
      </c>
      <c r="G38">
        <v>5.8349999999999999E-3</v>
      </c>
      <c r="H38">
        <v>427.4</v>
      </c>
      <c r="I38">
        <v>5.8180000000000003E-3</v>
      </c>
      <c r="J38">
        <v>468</v>
      </c>
      <c r="K38">
        <v>19628296</v>
      </c>
      <c r="L38">
        <v>19168.2578125</v>
      </c>
      <c r="M38">
        <v>18.719001770019531</v>
      </c>
      <c r="N38">
        <v>1.8280275166034698E-2</v>
      </c>
      <c r="O38">
        <v>79011840</v>
      </c>
      <c r="P38">
        <v>77160</v>
      </c>
      <c r="Q38">
        <v>75.3515625</v>
      </c>
      <c r="R38">
        <v>7.358551025390625E-2</v>
      </c>
    </row>
    <row r="39" spans="1:18" x14ac:dyDescent="0.25">
      <c r="A39">
        <v>1000000</v>
      </c>
      <c r="B39">
        <v>100000</v>
      </c>
      <c r="C39">
        <v>4</v>
      </c>
      <c r="D39">
        <f t="shared" si="0"/>
        <v>400000</v>
      </c>
      <c r="E39">
        <v>7.0200000000000004E-4</v>
      </c>
      <c r="F39">
        <v>1424501.4245014244</v>
      </c>
      <c r="G39">
        <v>5.8190000000000004E-3</v>
      </c>
      <c r="H39">
        <v>429</v>
      </c>
      <c r="I39">
        <v>5.757E-3</v>
      </c>
      <c r="J39">
        <v>450.8</v>
      </c>
      <c r="K39">
        <v>27159896</v>
      </c>
      <c r="L39">
        <v>26523.3359375</v>
      </c>
      <c r="M39">
        <v>25.901695251464844</v>
      </c>
      <c r="N39">
        <v>2.5294624269008636E-2</v>
      </c>
      <c r="O39">
        <v>79011840</v>
      </c>
      <c r="P39">
        <v>77160</v>
      </c>
      <c r="Q39">
        <v>75.3515625</v>
      </c>
      <c r="R39">
        <v>7.358551025390625E-2</v>
      </c>
    </row>
    <row r="40" spans="1:18" x14ac:dyDescent="0.25">
      <c r="A40">
        <v>1000000</v>
      </c>
      <c r="B40">
        <v>100000</v>
      </c>
      <c r="C40">
        <v>8</v>
      </c>
      <c r="D40">
        <f t="shared" si="0"/>
        <v>800000</v>
      </c>
      <c r="E40">
        <v>4.0499999999999998E-4</v>
      </c>
      <c r="F40">
        <v>2469135.8024691357</v>
      </c>
      <c r="G40">
        <v>5.9899999999999997E-3</v>
      </c>
      <c r="H40">
        <v>439.9</v>
      </c>
      <c r="I40">
        <v>5.6319999999999999E-3</v>
      </c>
      <c r="J40">
        <v>435.2</v>
      </c>
      <c r="K40">
        <v>35197984</v>
      </c>
      <c r="L40">
        <v>34373.03125</v>
      </c>
      <c r="M40">
        <v>33.567413330078125</v>
      </c>
      <c r="N40">
        <v>3.2780677080154419E-2</v>
      </c>
      <c r="O40">
        <v>79011840</v>
      </c>
      <c r="P40">
        <v>77160</v>
      </c>
      <c r="Q40">
        <v>75.3515625</v>
      </c>
      <c r="R40">
        <v>7.358551025390625E-2</v>
      </c>
    </row>
    <row r="41" spans="1:18" x14ac:dyDescent="0.25">
      <c r="A41">
        <v>1000000</v>
      </c>
      <c r="B41">
        <v>100000</v>
      </c>
      <c r="C41">
        <v>64</v>
      </c>
      <c r="D41">
        <f t="shared" si="0"/>
        <v>6400000</v>
      </c>
      <c r="E41">
        <v>1.8699999999999999E-4</v>
      </c>
      <c r="F41">
        <v>5347593.5828877008</v>
      </c>
      <c r="G41">
        <v>6.3E-5</v>
      </c>
      <c r="H41">
        <v>0</v>
      </c>
      <c r="I41">
        <v>4.6999999999999997E-5</v>
      </c>
      <c r="J41">
        <v>0</v>
      </c>
      <c r="K41">
        <v>30890936</v>
      </c>
      <c r="L41">
        <v>30166.9296875</v>
      </c>
      <c r="M41">
        <v>29.459892272949219</v>
      </c>
      <c r="N41">
        <v>2.8769426047801971E-2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1000000</v>
      </c>
      <c r="B42">
        <v>100000</v>
      </c>
      <c r="C42">
        <v>512</v>
      </c>
      <c r="D42">
        <f t="shared" si="0"/>
        <v>51200000</v>
      </c>
      <c r="E42">
        <v>5.4600000000000004E-4</v>
      </c>
      <c r="F42">
        <v>1831501.8315018315</v>
      </c>
      <c r="G42">
        <v>6.2000000000000003E-5</v>
      </c>
      <c r="H42">
        <v>0</v>
      </c>
      <c r="I42">
        <v>6.2000000000000003E-5</v>
      </c>
      <c r="J42">
        <v>0</v>
      </c>
      <c r="K42">
        <v>30223632</v>
      </c>
      <c r="L42">
        <v>29515.265625</v>
      </c>
      <c r="M42">
        <v>28.823501586914063</v>
      </c>
      <c r="N42">
        <v>2.8147950768470764E-2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1000000</v>
      </c>
      <c r="B43">
        <v>100000</v>
      </c>
      <c r="C43">
        <v>4096</v>
      </c>
      <c r="D43">
        <f t="shared" si="0"/>
        <v>409600000</v>
      </c>
      <c r="E43">
        <v>3.8059999999999999E-3</v>
      </c>
      <c r="F43">
        <v>262743.03730951127</v>
      </c>
      <c r="G43">
        <v>4.6999999999999997E-5</v>
      </c>
      <c r="H43">
        <v>0</v>
      </c>
      <c r="I43">
        <v>6.2000000000000003E-5</v>
      </c>
      <c r="J43">
        <v>0</v>
      </c>
      <c r="K43">
        <v>31119768</v>
      </c>
      <c r="L43">
        <v>30390.3984375</v>
      </c>
      <c r="M43">
        <v>29.678123474121094</v>
      </c>
      <c r="N43">
        <v>2.8982542455196381E-2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1000000</v>
      </c>
      <c r="B44">
        <v>1000000</v>
      </c>
      <c r="C44">
        <v>2</v>
      </c>
      <c r="D44">
        <f t="shared" si="0"/>
        <v>2000000</v>
      </c>
      <c r="E44">
        <v>1.56E-4</v>
      </c>
      <c r="F44">
        <v>6410256.41025641</v>
      </c>
      <c r="G44">
        <v>7.7999999999999999E-5</v>
      </c>
      <c r="H44">
        <v>0</v>
      </c>
      <c r="I44">
        <v>4.6999999999999997E-5</v>
      </c>
      <c r="J44">
        <v>0</v>
      </c>
      <c r="K44">
        <v>33136688</v>
      </c>
      <c r="L44">
        <v>32360.046875</v>
      </c>
      <c r="M44">
        <v>31.601608276367188</v>
      </c>
      <c r="N44">
        <v>3.0860945582389832E-2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1000000</v>
      </c>
      <c r="B45">
        <v>1000000</v>
      </c>
      <c r="C45">
        <v>4</v>
      </c>
      <c r="D45">
        <f t="shared" si="0"/>
        <v>4000000</v>
      </c>
      <c r="E45">
        <v>1.7200000000000001E-4</v>
      </c>
      <c r="F45">
        <v>5813953.4883720921</v>
      </c>
      <c r="G45">
        <v>3.1000000000000001E-5</v>
      </c>
      <c r="H45">
        <v>0</v>
      </c>
      <c r="I45">
        <v>7.7999999999999999E-5</v>
      </c>
      <c r="J45">
        <v>0</v>
      </c>
      <c r="K45">
        <v>33076648</v>
      </c>
      <c r="L45">
        <v>32301.4140625</v>
      </c>
      <c r="M45">
        <v>31.544349670410156</v>
      </c>
      <c r="N45">
        <v>3.0805028975009918E-2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1000000</v>
      </c>
      <c r="B46">
        <v>1000000</v>
      </c>
      <c r="C46">
        <v>8</v>
      </c>
      <c r="D46">
        <f t="shared" si="0"/>
        <v>8000000</v>
      </c>
      <c r="E46">
        <v>1.7200000000000001E-4</v>
      </c>
      <c r="F46">
        <v>5813953.4883720921</v>
      </c>
      <c r="G46">
        <v>7.7999999999999999E-5</v>
      </c>
      <c r="H46">
        <v>0</v>
      </c>
      <c r="I46">
        <v>4.6999999999999997E-5</v>
      </c>
      <c r="J46">
        <v>0</v>
      </c>
      <c r="K46">
        <v>33102784</v>
      </c>
      <c r="L46">
        <v>32326.9375</v>
      </c>
      <c r="M46">
        <v>31.56927490234375</v>
      </c>
      <c r="N46">
        <v>3.0829370021820068E-2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1000000</v>
      </c>
      <c r="B47">
        <v>1000000</v>
      </c>
      <c r="C47">
        <v>64</v>
      </c>
      <c r="D47">
        <f t="shared" si="0"/>
        <v>64000000</v>
      </c>
      <c r="E47">
        <v>2.34E-4</v>
      </c>
      <c r="F47">
        <v>4273504.273504273</v>
      </c>
      <c r="G47">
        <v>3.1999999999999999E-5</v>
      </c>
      <c r="H47">
        <v>0</v>
      </c>
      <c r="I47">
        <v>9.2999999999999997E-5</v>
      </c>
      <c r="J47">
        <v>0</v>
      </c>
      <c r="K47">
        <v>33079008</v>
      </c>
      <c r="L47">
        <v>32303.71875</v>
      </c>
      <c r="M47">
        <v>31.546600341796875</v>
      </c>
      <c r="N47">
        <v>3.0807226896286011E-2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1000000</v>
      </c>
      <c r="B48">
        <v>1000000</v>
      </c>
      <c r="C48">
        <v>512</v>
      </c>
      <c r="D48">
        <f t="shared" si="0"/>
        <v>512000000</v>
      </c>
      <c r="E48">
        <v>6.2399999999999999E-4</v>
      </c>
      <c r="F48">
        <v>1602564.1025641025</v>
      </c>
      <c r="G48">
        <v>3.1000000000000001E-5</v>
      </c>
      <c r="H48">
        <v>0</v>
      </c>
      <c r="I48">
        <v>9.3999999999999994E-5</v>
      </c>
      <c r="J48">
        <v>0</v>
      </c>
      <c r="K48">
        <v>33103120</v>
      </c>
      <c r="L48">
        <v>32327.265625</v>
      </c>
      <c r="M48">
        <v>31.569595336914063</v>
      </c>
      <c r="N48">
        <v>3.0829682946205139E-2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1000000</v>
      </c>
      <c r="B49">
        <v>10000000</v>
      </c>
      <c r="C49">
        <v>2</v>
      </c>
      <c r="D49">
        <f t="shared" si="0"/>
        <v>20000000</v>
      </c>
      <c r="E49">
        <v>1.7200000000000001E-4</v>
      </c>
      <c r="F49">
        <v>5813953.4883720921</v>
      </c>
      <c r="G49">
        <v>6.2000000000000003E-5</v>
      </c>
      <c r="H49">
        <v>0</v>
      </c>
      <c r="I49">
        <v>3.1000000000000001E-5</v>
      </c>
      <c r="J49">
        <v>0</v>
      </c>
      <c r="K49">
        <v>33135688</v>
      </c>
      <c r="L49">
        <v>32359.0703125</v>
      </c>
      <c r="M49">
        <v>31.600654602050781</v>
      </c>
      <c r="N49">
        <v>3.0860014259815216E-2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1000000</v>
      </c>
      <c r="B50">
        <v>10000000</v>
      </c>
      <c r="C50">
        <v>4</v>
      </c>
      <c r="D50">
        <f t="shared" si="0"/>
        <v>40000000</v>
      </c>
      <c r="E50">
        <v>1.8699999999999999E-4</v>
      </c>
      <c r="F50">
        <v>5347593.5828877008</v>
      </c>
      <c r="G50">
        <v>4.6999999999999997E-5</v>
      </c>
      <c r="H50">
        <v>0</v>
      </c>
      <c r="I50">
        <v>7.7999999999999999E-5</v>
      </c>
      <c r="J50">
        <v>0</v>
      </c>
      <c r="K50">
        <v>33102736</v>
      </c>
      <c r="L50">
        <v>32326.890625</v>
      </c>
      <c r="M50">
        <v>31.569229125976563</v>
      </c>
      <c r="N50">
        <v>3.0829325318336487E-2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1000000</v>
      </c>
      <c r="B51">
        <v>10000000</v>
      </c>
      <c r="C51">
        <v>8</v>
      </c>
      <c r="D51">
        <f t="shared" si="0"/>
        <v>80000000</v>
      </c>
      <c r="E51">
        <v>1.8699999999999999E-4</v>
      </c>
      <c r="F51">
        <v>5347593.5828877008</v>
      </c>
      <c r="G51">
        <v>3.1000000000000001E-5</v>
      </c>
      <c r="H51">
        <v>0</v>
      </c>
      <c r="I51">
        <v>4.6999999999999997E-5</v>
      </c>
      <c r="J51">
        <v>0</v>
      </c>
      <c r="K51">
        <v>33098776</v>
      </c>
      <c r="L51">
        <v>32323.0234375</v>
      </c>
      <c r="M51">
        <v>31.565452575683594</v>
      </c>
      <c r="N51">
        <v>3.082563728094101E-2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1000000</v>
      </c>
      <c r="B52">
        <v>10000000</v>
      </c>
      <c r="C52">
        <v>64</v>
      </c>
      <c r="D52">
        <f t="shared" si="0"/>
        <v>640000000</v>
      </c>
      <c r="E52">
        <v>2.4899999999999998E-4</v>
      </c>
      <c r="F52">
        <v>4016064.2570281127</v>
      </c>
      <c r="G52">
        <v>4.6E-5</v>
      </c>
      <c r="H52">
        <v>0</v>
      </c>
      <c r="I52">
        <v>7.7999999999999999E-5</v>
      </c>
      <c r="J52">
        <v>0</v>
      </c>
      <c r="K52">
        <v>33068272</v>
      </c>
      <c r="L52">
        <v>32293.234375</v>
      </c>
      <c r="M52">
        <v>31.536361694335938</v>
      </c>
      <c r="N52">
        <v>3.0797228217124939E-2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1000000</v>
      </c>
      <c r="B53">
        <v>100000000</v>
      </c>
      <c r="C53">
        <v>2</v>
      </c>
      <c r="D53">
        <f t="shared" si="0"/>
        <v>200000000</v>
      </c>
      <c r="E53">
        <v>1.7100000000000001E-4</v>
      </c>
      <c r="F53">
        <v>5847953.2163742688</v>
      </c>
      <c r="G53">
        <v>9.3999999999999994E-5</v>
      </c>
      <c r="H53">
        <v>0</v>
      </c>
      <c r="I53">
        <v>4.6999999999999997E-5</v>
      </c>
      <c r="J53">
        <v>0</v>
      </c>
      <c r="K53">
        <v>33132528</v>
      </c>
      <c r="L53">
        <v>32355.984375</v>
      </c>
      <c r="M53">
        <v>31.597640991210938</v>
      </c>
      <c r="N53">
        <v>3.0857071280479431E-2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1000000</v>
      </c>
      <c r="B54">
        <v>100000000</v>
      </c>
      <c r="C54">
        <v>4</v>
      </c>
      <c r="D54">
        <f t="shared" si="0"/>
        <v>400000000</v>
      </c>
      <c r="E54">
        <v>1.7200000000000001E-4</v>
      </c>
      <c r="F54">
        <v>5813953.4883720921</v>
      </c>
      <c r="G54">
        <v>3.1999999999999999E-5</v>
      </c>
      <c r="H54">
        <v>0</v>
      </c>
      <c r="I54">
        <v>4.6999999999999997E-5</v>
      </c>
      <c r="J54">
        <v>0</v>
      </c>
      <c r="K54">
        <v>33136400</v>
      </c>
      <c r="L54">
        <v>32359.765625</v>
      </c>
      <c r="M54">
        <v>31.601333618164063</v>
      </c>
      <c r="N54">
        <v>3.0860677361488342E-2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1000000</v>
      </c>
      <c r="B55">
        <v>100000000</v>
      </c>
      <c r="C55">
        <v>8</v>
      </c>
      <c r="D55">
        <f t="shared" si="0"/>
        <v>800000000</v>
      </c>
      <c r="E55">
        <v>1.56E-4</v>
      </c>
      <c r="F55">
        <v>6410256.41025641</v>
      </c>
      <c r="G55">
        <v>4.6999999999999997E-5</v>
      </c>
      <c r="H55">
        <v>0</v>
      </c>
      <c r="I55">
        <v>4.6999999999999997E-5</v>
      </c>
      <c r="J55">
        <v>0</v>
      </c>
      <c r="K55">
        <v>29910320</v>
      </c>
      <c r="L55">
        <v>29209.296875</v>
      </c>
      <c r="M55">
        <v>28.524703979492188</v>
      </c>
      <c r="N55">
        <v>2.7856156229972839E-2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100000000</v>
      </c>
      <c r="B56">
        <v>100</v>
      </c>
      <c r="C56">
        <v>2</v>
      </c>
      <c r="D56">
        <f t="shared" si="0"/>
        <v>200</v>
      </c>
      <c r="E56">
        <v>6.6207390000000005E-2</v>
      </c>
      <c r="F56">
        <v>15104.054094263496</v>
      </c>
      <c r="G56">
        <v>0.125</v>
      </c>
      <c r="H56">
        <v>7.8</v>
      </c>
      <c r="I56">
        <v>1.4999999999999999E-2</v>
      </c>
      <c r="J56">
        <v>1.5</v>
      </c>
      <c r="K56">
        <v>9485416</v>
      </c>
      <c r="L56">
        <v>9263.1015625</v>
      </c>
      <c r="M56">
        <v>9.0459976196289062</v>
      </c>
      <c r="N56">
        <v>8.8339820504188538E-3</v>
      </c>
      <c r="O56">
        <v>4096000000</v>
      </c>
      <c r="P56">
        <v>4000000</v>
      </c>
      <c r="Q56">
        <v>3906.25</v>
      </c>
      <c r="R56">
        <v>3.814697265625</v>
      </c>
    </row>
    <row r="57" spans="1:18" x14ac:dyDescent="0.25">
      <c r="A57">
        <v>100000000</v>
      </c>
      <c r="B57">
        <v>100</v>
      </c>
      <c r="C57">
        <v>4</v>
      </c>
      <c r="D57">
        <f t="shared" si="0"/>
        <v>400</v>
      </c>
      <c r="E57">
        <v>6.4829049999999999E-2</v>
      </c>
      <c r="F57">
        <v>15425.183617529488</v>
      </c>
      <c r="G57">
        <v>0.218</v>
      </c>
      <c r="H57">
        <v>4.7</v>
      </c>
      <c r="I57">
        <v>1.4999999999999999E-2</v>
      </c>
      <c r="J57">
        <v>0</v>
      </c>
      <c r="K57">
        <v>9477000</v>
      </c>
      <c r="L57">
        <v>9254.8828125</v>
      </c>
      <c r="M57">
        <v>9.0379714965820312</v>
      </c>
      <c r="N57">
        <v>8.8261440396308899E-3</v>
      </c>
      <c r="O57">
        <v>4096000000</v>
      </c>
      <c r="P57">
        <v>4000000</v>
      </c>
      <c r="Q57">
        <v>3906.25</v>
      </c>
      <c r="R57">
        <v>3.814697265625</v>
      </c>
    </row>
    <row r="58" spans="1:18" x14ac:dyDescent="0.25">
      <c r="A58">
        <v>100000000</v>
      </c>
      <c r="B58">
        <v>100</v>
      </c>
      <c r="C58">
        <v>8</v>
      </c>
      <c r="D58">
        <f t="shared" si="0"/>
        <v>800</v>
      </c>
      <c r="E58">
        <v>6.5290619999999994E-2</v>
      </c>
      <c r="F58">
        <v>15316.135763452698</v>
      </c>
      <c r="G58">
        <v>0.222</v>
      </c>
      <c r="H58">
        <v>10.9</v>
      </c>
      <c r="I58">
        <v>1.6E-2</v>
      </c>
      <c r="J58">
        <v>0</v>
      </c>
      <c r="K58">
        <v>15199264</v>
      </c>
      <c r="L58">
        <v>14843.03125</v>
      </c>
      <c r="M58">
        <v>14.495147705078125</v>
      </c>
      <c r="N58">
        <v>1.4155417680740356E-2</v>
      </c>
      <c r="O58">
        <v>4096000000</v>
      </c>
      <c r="P58">
        <v>4000000</v>
      </c>
      <c r="Q58">
        <v>3906.25</v>
      </c>
      <c r="R58">
        <v>3.814697265625</v>
      </c>
    </row>
    <row r="59" spans="1:18" x14ac:dyDescent="0.25">
      <c r="A59">
        <v>100000000</v>
      </c>
      <c r="B59">
        <v>100</v>
      </c>
      <c r="C59">
        <v>64</v>
      </c>
      <c r="D59">
        <f t="shared" si="0"/>
        <v>6400</v>
      </c>
      <c r="E59">
        <v>6.4996689999999996E-2</v>
      </c>
      <c r="F59">
        <v>15385.398856464844</v>
      </c>
      <c r="G59">
        <v>0.35899999999999999</v>
      </c>
      <c r="H59">
        <v>6.2</v>
      </c>
      <c r="I59">
        <v>0</v>
      </c>
      <c r="J59">
        <v>0</v>
      </c>
      <c r="K59">
        <v>5893616</v>
      </c>
      <c r="L59">
        <v>5755.484375</v>
      </c>
      <c r="M59">
        <v>5.6205902099609375</v>
      </c>
      <c r="N59">
        <v>5.488857626914978E-3</v>
      </c>
      <c r="O59">
        <v>4096000000</v>
      </c>
      <c r="P59">
        <v>4000000</v>
      </c>
      <c r="Q59">
        <v>3906.25</v>
      </c>
      <c r="R59">
        <v>3.814697265625</v>
      </c>
    </row>
    <row r="60" spans="1:18" x14ac:dyDescent="0.25">
      <c r="A60">
        <v>100000000</v>
      </c>
      <c r="B60">
        <v>100</v>
      </c>
      <c r="C60">
        <v>512</v>
      </c>
      <c r="D60">
        <f t="shared" si="0"/>
        <v>51200</v>
      </c>
      <c r="E60">
        <v>7.3173329999999995E-2</v>
      </c>
      <c r="F60">
        <v>13666.181380565844</v>
      </c>
      <c r="G60">
        <v>1.0760000000000001</v>
      </c>
      <c r="H60">
        <v>48.4</v>
      </c>
      <c r="I60">
        <v>1.4999999999999999E-2</v>
      </c>
      <c r="J60">
        <v>0</v>
      </c>
      <c r="K60">
        <v>26868672</v>
      </c>
      <c r="L60">
        <v>26238.9375</v>
      </c>
      <c r="M60">
        <v>25.62396240234375</v>
      </c>
      <c r="N60">
        <v>2.5023400783538818E-2</v>
      </c>
      <c r="O60">
        <v>4096000000</v>
      </c>
      <c r="P60">
        <v>4000000</v>
      </c>
      <c r="Q60">
        <v>3906.25</v>
      </c>
      <c r="R60">
        <v>3.814697265625</v>
      </c>
    </row>
    <row r="61" spans="1:18" x14ac:dyDescent="0.25">
      <c r="A61">
        <v>100000000</v>
      </c>
      <c r="B61">
        <v>100</v>
      </c>
      <c r="C61">
        <v>4096</v>
      </c>
      <c r="D61">
        <f t="shared" si="0"/>
        <v>409600</v>
      </c>
      <c r="E61">
        <v>8.3564040000000006E-2</v>
      </c>
      <c r="F61">
        <v>11966.869959853546</v>
      </c>
      <c r="G61">
        <v>0.218</v>
      </c>
      <c r="H61">
        <v>12.5</v>
      </c>
      <c r="I61">
        <v>0</v>
      </c>
      <c r="J61">
        <v>0</v>
      </c>
      <c r="K61">
        <v>163949040</v>
      </c>
      <c r="L61">
        <v>160106.484375</v>
      </c>
      <c r="M61">
        <v>156.35398864746094</v>
      </c>
      <c r="N61">
        <v>0.15268944203853607</v>
      </c>
      <c r="O61">
        <v>4096000000</v>
      </c>
      <c r="P61">
        <v>4000000</v>
      </c>
      <c r="Q61">
        <v>3906.25</v>
      </c>
      <c r="R61">
        <v>3.814697265625</v>
      </c>
    </row>
    <row r="62" spans="1:18" x14ac:dyDescent="0.25">
      <c r="A62">
        <v>100000000</v>
      </c>
      <c r="B62">
        <v>100</v>
      </c>
      <c r="C62">
        <v>32768</v>
      </c>
      <c r="D62">
        <f t="shared" si="0"/>
        <v>3276800</v>
      </c>
      <c r="E62">
        <v>0.16836470000000001</v>
      </c>
      <c r="F62">
        <v>5939.4873153339149</v>
      </c>
      <c r="G62">
        <v>0.51500000000000001</v>
      </c>
      <c r="H62">
        <v>7.8</v>
      </c>
      <c r="I62">
        <v>0</v>
      </c>
      <c r="J62">
        <v>0</v>
      </c>
      <c r="K62">
        <v>103688504</v>
      </c>
      <c r="L62">
        <v>101258.3046875</v>
      </c>
      <c r="M62">
        <v>98.885063171386719</v>
      </c>
      <c r="N62">
        <v>9.6567444503307343E-2</v>
      </c>
      <c r="O62">
        <v>4096000000</v>
      </c>
      <c r="P62">
        <v>4000000</v>
      </c>
      <c r="Q62">
        <v>3906.25</v>
      </c>
      <c r="R62">
        <v>3.814697265625</v>
      </c>
    </row>
    <row r="63" spans="1:18" x14ac:dyDescent="0.25">
      <c r="A63">
        <v>100000000</v>
      </c>
      <c r="B63">
        <v>1000</v>
      </c>
      <c r="C63">
        <v>2</v>
      </c>
      <c r="D63">
        <f t="shared" si="0"/>
        <v>2000</v>
      </c>
      <c r="E63">
        <v>2.6902300000000001E-3</v>
      </c>
      <c r="F63">
        <v>371715.42953576462</v>
      </c>
      <c r="G63">
        <v>3.0999999999999999E-3</v>
      </c>
      <c r="H63">
        <v>1.6</v>
      </c>
      <c r="I63">
        <v>1.6000000000000001E-3</v>
      </c>
      <c r="J63">
        <v>1.6</v>
      </c>
      <c r="K63">
        <v>47547072</v>
      </c>
      <c r="L63">
        <v>46432.6875</v>
      </c>
      <c r="M63">
        <v>45.34442138671875</v>
      </c>
      <c r="N63">
        <v>4.4281661510467529E-2</v>
      </c>
      <c r="O63">
        <v>1638400000</v>
      </c>
      <c r="P63">
        <v>1600000</v>
      </c>
      <c r="Q63">
        <v>1562.5</v>
      </c>
      <c r="R63">
        <v>1.52587890625</v>
      </c>
    </row>
    <row r="64" spans="1:18" x14ac:dyDescent="0.25">
      <c r="A64">
        <v>100000000</v>
      </c>
      <c r="B64">
        <v>1000</v>
      </c>
      <c r="C64">
        <v>4</v>
      </c>
      <c r="D64">
        <f t="shared" si="0"/>
        <v>4000</v>
      </c>
      <c r="E64">
        <v>2.1860400000000002E-3</v>
      </c>
      <c r="F64">
        <v>457448.17112221185</v>
      </c>
      <c r="G64">
        <v>3.2000000000000002E-3</v>
      </c>
      <c r="H64">
        <v>1.5</v>
      </c>
      <c r="I64">
        <v>1.6000000000000001E-3</v>
      </c>
      <c r="J64">
        <v>1.6</v>
      </c>
      <c r="K64">
        <v>28249576</v>
      </c>
      <c r="L64">
        <v>27587.4765625</v>
      </c>
      <c r="M64">
        <v>26.940895080566406</v>
      </c>
      <c r="N64">
        <v>2.6309467852115631E-2</v>
      </c>
      <c r="O64">
        <v>1638400000</v>
      </c>
      <c r="P64">
        <v>1600000</v>
      </c>
      <c r="Q64">
        <v>1562.5</v>
      </c>
      <c r="R64">
        <v>1.52587890625</v>
      </c>
    </row>
    <row r="65" spans="1:18" x14ac:dyDescent="0.25">
      <c r="A65">
        <v>100000000</v>
      </c>
      <c r="B65">
        <v>1000</v>
      </c>
      <c r="C65">
        <v>8</v>
      </c>
      <c r="D65">
        <f t="shared" si="0"/>
        <v>8000</v>
      </c>
      <c r="E65">
        <v>2.1765199999999999E-3</v>
      </c>
      <c r="F65">
        <v>459449.02872475324</v>
      </c>
      <c r="G65">
        <v>3.0999999999999999E-3</v>
      </c>
      <c r="H65">
        <v>1.6</v>
      </c>
      <c r="I65">
        <v>1.6000000000000001E-3</v>
      </c>
      <c r="J65">
        <v>0</v>
      </c>
      <c r="K65">
        <v>37338104</v>
      </c>
      <c r="L65">
        <v>36462.9921875</v>
      </c>
      <c r="M65">
        <v>35.608390808105469</v>
      </c>
      <c r="N65">
        <v>3.4773819148540497E-2</v>
      </c>
      <c r="O65">
        <v>1638400000</v>
      </c>
      <c r="P65">
        <v>1600000</v>
      </c>
      <c r="Q65">
        <v>1562.5</v>
      </c>
      <c r="R65">
        <v>1.52587890625</v>
      </c>
    </row>
    <row r="66" spans="1:18" x14ac:dyDescent="0.25">
      <c r="A66">
        <v>100000000</v>
      </c>
      <c r="B66">
        <v>1000</v>
      </c>
      <c r="C66">
        <v>64</v>
      </c>
      <c r="D66">
        <f t="shared" si="0"/>
        <v>64000</v>
      </c>
      <c r="E66">
        <v>2.8200199999999999E-3</v>
      </c>
      <c r="F66">
        <v>354607.41413181467</v>
      </c>
      <c r="G66">
        <v>3.0999999999999999E-3</v>
      </c>
      <c r="H66">
        <v>1.5</v>
      </c>
      <c r="I66">
        <v>0</v>
      </c>
      <c r="J66">
        <v>1.5</v>
      </c>
      <c r="K66">
        <v>163639256</v>
      </c>
      <c r="L66">
        <v>159803.9609375</v>
      </c>
      <c r="M66">
        <v>156.05855560302734</v>
      </c>
      <c r="N66">
        <v>0.15240093320608139</v>
      </c>
      <c r="O66">
        <v>1638400000</v>
      </c>
      <c r="P66">
        <v>1600000</v>
      </c>
      <c r="Q66">
        <v>1562.5</v>
      </c>
      <c r="R66">
        <v>1.52587890625</v>
      </c>
    </row>
    <row r="67" spans="1:18" x14ac:dyDescent="0.25">
      <c r="A67">
        <v>100000000</v>
      </c>
      <c r="B67">
        <v>1000</v>
      </c>
      <c r="C67">
        <v>512</v>
      </c>
      <c r="D67">
        <f t="shared" si="0"/>
        <v>512000</v>
      </c>
      <c r="E67">
        <v>3.6823899999999998E-3</v>
      </c>
      <c r="F67">
        <v>271562.76222779229</v>
      </c>
      <c r="G67">
        <v>3.0999999999999999E-3</v>
      </c>
      <c r="H67">
        <v>1.6</v>
      </c>
      <c r="I67">
        <v>1.5E-3</v>
      </c>
      <c r="J67">
        <v>1.5</v>
      </c>
      <c r="K67">
        <v>157088080</v>
      </c>
      <c r="L67">
        <v>153406.328125</v>
      </c>
      <c r="M67">
        <v>149.81086730957031</v>
      </c>
      <c r="N67">
        <v>0.14629967510700226</v>
      </c>
      <c r="O67">
        <v>1638400000</v>
      </c>
      <c r="P67">
        <v>1600000</v>
      </c>
      <c r="Q67">
        <v>1562.5</v>
      </c>
      <c r="R67">
        <v>1.52587890625</v>
      </c>
    </row>
    <row r="68" spans="1:18" x14ac:dyDescent="0.25">
      <c r="A68">
        <v>100000000</v>
      </c>
      <c r="B68">
        <v>1000</v>
      </c>
      <c r="C68">
        <v>4096</v>
      </c>
      <c r="D68">
        <f t="shared" si="0"/>
        <v>4096000</v>
      </c>
      <c r="E68">
        <v>1.163762E-2</v>
      </c>
      <c r="F68">
        <v>85928.222437233722</v>
      </c>
      <c r="G68">
        <v>1.6000000000000001E-3</v>
      </c>
      <c r="H68">
        <v>0</v>
      </c>
      <c r="I68">
        <v>0</v>
      </c>
      <c r="J68">
        <v>0</v>
      </c>
      <c r="K68">
        <v>417184568</v>
      </c>
      <c r="L68">
        <v>407406.8046875</v>
      </c>
      <c r="M68">
        <v>397.85820770263672</v>
      </c>
      <c r="N68">
        <v>0.38853340595960617</v>
      </c>
      <c r="O68">
        <v>1638400000</v>
      </c>
      <c r="P68">
        <v>1600000</v>
      </c>
      <c r="Q68">
        <v>1562.5</v>
      </c>
      <c r="R68">
        <v>1.52587890625</v>
      </c>
    </row>
    <row r="69" spans="1:18" x14ac:dyDescent="0.25">
      <c r="A69">
        <v>100000000</v>
      </c>
      <c r="B69">
        <v>1000</v>
      </c>
      <c r="C69">
        <v>32768</v>
      </c>
      <c r="D69">
        <f t="shared" si="0"/>
        <v>32768000</v>
      </c>
      <c r="E69">
        <v>5.6483489999999997E-2</v>
      </c>
      <c r="F69">
        <v>17704.288456679998</v>
      </c>
      <c r="G69">
        <v>3.2000000000000002E-3</v>
      </c>
      <c r="H69">
        <v>0</v>
      </c>
      <c r="I69">
        <v>0</v>
      </c>
      <c r="J69">
        <v>1.5</v>
      </c>
      <c r="K69">
        <v>984377432</v>
      </c>
      <c r="L69">
        <v>961306.0859375</v>
      </c>
      <c r="M69">
        <v>938.77547454833984</v>
      </c>
      <c r="N69">
        <v>0.91677292436361313</v>
      </c>
      <c r="O69">
        <v>1638400000</v>
      </c>
      <c r="P69">
        <v>1600000</v>
      </c>
      <c r="Q69">
        <v>1562.5</v>
      </c>
      <c r="R69">
        <v>1.52587890625</v>
      </c>
    </row>
    <row r="70" spans="1:18" x14ac:dyDescent="0.25">
      <c r="A70">
        <v>100000000</v>
      </c>
      <c r="B70">
        <v>1000</v>
      </c>
      <c r="C70">
        <v>262144</v>
      </c>
      <c r="D70">
        <f t="shared" si="0"/>
        <v>262144000</v>
      </c>
      <c r="E70">
        <v>0.29108360999999999</v>
      </c>
      <c r="F70">
        <v>3435.6860865845115</v>
      </c>
      <c r="G70">
        <v>3.0999999999999999E-3</v>
      </c>
      <c r="H70">
        <v>0</v>
      </c>
      <c r="I70">
        <v>0</v>
      </c>
      <c r="J70">
        <v>0</v>
      </c>
      <c r="K70">
        <v>2908789112</v>
      </c>
      <c r="L70">
        <v>2840614.3671875</v>
      </c>
      <c r="M70">
        <v>2774.037467956543</v>
      </c>
      <c r="N70">
        <v>2.7090209648013115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100000000</v>
      </c>
      <c r="B71">
        <v>10000</v>
      </c>
      <c r="C71">
        <v>2</v>
      </c>
      <c r="D71">
        <f t="shared" si="0"/>
        <v>20000</v>
      </c>
      <c r="E71">
        <v>1.32507E-3</v>
      </c>
      <c r="F71">
        <v>754677.1113978884</v>
      </c>
      <c r="G71">
        <v>7.1799999999999998E-3</v>
      </c>
      <c r="H71">
        <v>54.6</v>
      </c>
      <c r="I71">
        <v>5.9300000000000004E-3</v>
      </c>
      <c r="J71">
        <v>67.099999999999994</v>
      </c>
      <c r="K71">
        <v>18047528</v>
      </c>
      <c r="L71">
        <v>17624.5390625</v>
      </c>
      <c r="M71">
        <v>17.211463928222656</v>
      </c>
      <c r="N71">
        <v>1.6808070242404938E-2</v>
      </c>
      <c r="O71">
        <v>7905280000</v>
      </c>
      <c r="P71">
        <v>7720000</v>
      </c>
      <c r="Q71">
        <v>7539.0625</v>
      </c>
      <c r="R71">
        <v>7.36236572265625</v>
      </c>
    </row>
    <row r="72" spans="1:18" x14ac:dyDescent="0.25">
      <c r="A72">
        <v>100000000</v>
      </c>
      <c r="B72">
        <v>10000</v>
      </c>
      <c r="C72">
        <v>4</v>
      </c>
      <c r="D72">
        <f t="shared" si="0"/>
        <v>40000</v>
      </c>
      <c r="E72">
        <v>1.48201E-3</v>
      </c>
      <c r="F72">
        <v>674759.279626993</v>
      </c>
      <c r="G72">
        <v>7.3299999999999997E-3</v>
      </c>
      <c r="H72">
        <v>54.6</v>
      </c>
      <c r="I72">
        <v>6.2399999999999999E-3</v>
      </c>
      <c r="J72">
        <v>63.9</v>
      </c>
      <c r="K72">
        <v>31232688</v>
      </c>
      <c r="L72">
        <v>30500.671875</v>
      </c>
      <c r="M72">
        <v>29.785812377929688</v>
      </c>
      <c r="N72">
        <v>2.908770740032196E-2</v>
      </c>
      <c r="O72">
        <v>7905280000</v>
      </c>
      <c r="P72">
        <v>7720000</v>
      </c>
      <c r="Q72">
        <v>7539.0625</v>
      </c>
      <c r="R72">
        <v>7.36236572265625</v>
      </c>
    </row>
    <row r="73" spans="1:18" x14ac:dyDescent="0.25">
      <c r="A73">
        <v>100000000</v>
      </c>
      <c r="B73">
        <v>10000</v>
      </c>
      <c r="C73">
        <v>8</v>
      </c>
      <c r="D73">
        <f t="shared" si="0"/>
        <v>80000</v>
      </c>
      <c r="E73">
        <v>1.46609E-3</v>
      </c>
      <c r="F73">
        <v>682086.36577563453</v>
      </c>
      <c r="G73">
        <v>7.1700000000000002E-3</v>
      </c>
      <c r="H73">
        <v>53</v>
      </c>
      <c r="I73">
        <v>6.5500000000000003E-3</v>
      </c>
      <c r="J73">
        <v>54.6</v>
      </c>
      <c r="K73">
        <v>94439184</v>
      </c>
      <c r="L73">
        <v>92225.765625</v>
      </c>
      <c r="M73">
        <v>90.064224243164063</v>
      </c>
      <c r="N73">
        <v>8.7953343987464905E-2</v>
      </c>
      <c r="O73">
        <v>7905280000</v>
      </c>
      <c r="P73">
        <v>7720000</v>
      </c>
      <c r="Q73">
        <v>7539.0625</v>
      </c>
      <c r="R73">
        <v>7.36236572265625</v>
      </c>
    </row>
    <row r="74" spans="1:18" x14ac:dyDescent="0.25">
      <c r="A74">
        <v>100000000</v>
      </c>
      <c r="B74">
        <v>10000</v>
      </c>
      <c r="C74">
        <v>64</v>
      </c>
      <c r="D74">
        <f t="shared" si="0"/>
        <v>640000</v>
      </c>
      <c r="E74">
        <v>1.4949500000000001E-3</v>
      </c>
      <c r="F74">
        <v>668918.69293287408</v>
      </c>
      <c r="G74">
        <v>7.0200000000000002E-3</v>
      </c>
      <c r="H74">
        <v>53</v>
      </c>
      <c r="I74">
        <v>5.3099999999999996E-3</v>
      </c>
      <c r="J74">
        <v>53.1</v>
      </c>
      <c r="K74">
        <v>193258128</v>
      </c>
      <c r="L74">
        <v>188728.640625</v>
      </c>
      <c r="M74">
        <v>184.30531311035156</v>
      </c>
      <c r="N74">
        <v>0.1799856573343277</v>
      </c>
      <c r="O74">
        <v>7905280000</v>
      </c>
      <c r="P74">
        <v>7720000</v>
      </c>
      <c r="Q74">
        <v>7539.0625</v>
      </c>
      <c r="R74">
        <v>7.36236572265625</v>
      </c>
    </row>
    <row r="75" spans="1:18" x14ac:dyDescent="0.25">
      <c r="A75">
        <v>100000000</v>
      </c>
      <c r="B75">
        <v>10000</v>
      </c>
      <c r="C75">
        <v>512</v>
      </c>
      <c r="D75">
        <f t="shared" si="0"/>
        <v>5120000</v>
      </c>
      <c r="E75">
        <v>2.3438999999999999E-3</v>
      </c>
      <c r="F75">
        <v>426639.36174751486</v>
      </c>
      <c r="G75">
        <v>7.0200000000000002E-3</v>
      </c>
      <c r="H75">
        <v>53.1</v>
      </c>
      <c r="I75">
        <v>5.3099999999999996E-3</v>
      </c>
      <c r="J75">
        <v>53.1</v>
      </c>
      <c r="K75">
        <v>449986368</v>
      </c>
      <c r="L75">
        <v>439439.8125</v>
      </c>
      <c r="M75">
        <v>429.14044189453125</v>
      </c>
      <c r="N75">
        <v>0.41908246278762817</v>
      </c>
      <c r="O75">
        <v>7905280000</v>
      </c>
      <c r="P75">
        <v>7720000</v>
      </c>
      <c r="Q75">
        <v>7539.0625</v>
      </c>
      <c r="R75">
        <v>7.36236572265625</v>
      </c>
    </row>
    <row r="76" spans="1:18" x14ac:dyDescent="0.25">
      <c r="A76">
        <v>100000000</v>
      </c>
      <c r="B76">
        <v>10000</v>
      </c>
      <c r="C76">
        <v>4096</v>
      </c>
      <c r="D76">
        <f t="shared" si="0"/>
        <v>40960000</v>
      </c>
      <c r="E76">
        <v>1.007481E-2</v>
      </c>
      <c r="F76">
        <v>99257.454979299844</v>
      </c>
      <c r="G76">
        <v>7.1799999999999998E-3</v>
      </c>
      <c r="H76">
        <v>54.6</v>
      </c>
      <c r="I76">
        <v>5.4599999999999996E-3</v>
      </c>
      <c r="J76">
        <v>54.6</v>
      </c>
      <c r="K76">
        <v>1306488592</v>
      </c>
      <c r="L76">
        <v>1275867.765625</v>
      </c>
      <c r="M76">
        <v>1245.9646148681641</v>
      </c>
      <c r="N76">
        <v>1.2167623192071915</v>
      </c>
      <c r="O76">
        <v>7905280000</v>
      </c>
      <c r="P76">
        <v>7720000</v>
      </c>
      <c r="Q76">
        <v>7539.0625</v>
      </c>
      <c r="R76">
        <v>7.36236572265625</v>
      </c>
    </row>
    <row r="77" spans="1:18" x14ac:dyDescent="0.25">
      <c r="A77">
        <v>100000000</v>
      </c>
      <c r="B77">
        <v>10000</v>
      </c>
      <c r="C77">
        <v>32768</v>
      </c>
      <c r="D77">
        <f t="shared" si="0"/>
        <v>327680000</v>
      </c>
      <c r="E77">
        <v>3.9934379999999998E-2</v>
      </c>
      <c r="F77">
        <v>25041.079891562109</v>
      </c>
      <c r="G77">
        <v>1E-4</v>
      </c>
      <c r="H77">
        <v>0</v>
      </c>
      <c r="I77">
        <v>1.6000000000000001E-4</v>
      </c>
      <c r="J77">
        <v>0</v>
      </c>
      <c r="K77">
        <v>2966230416</v>
      </c>
      <c r="L77">
        <v>2896709.390625</v>
      </c>
      <c r="M77">
        <v>2828.8177642822266</v>
      </c>
      <c r="N77">
        <v>2.7625173479318619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100000000</v>
      </c>
      <c r="B78">
        <v>100000</v>
      </c>
      <c r="C78">
        <v>2</v>
      </c>
      <c r="D78">
        <f t="shared" si="0"/>
        <v>200000</v>
      </c>
      <c r="E78">
        <v>1.07687E-3</v>
      </c>
      <c r="F78">
        <v>928617.19613323791</v>
      </c>
      <c r="G78">
        <v>5.679E-3</v>
      </c>
      <c r="H78">
        <v>541.29999999999995</v>
      </c>
      <c r="I78">
        <v>5.9280000000000001E-3</v>
      </c>
      <c r="J78">
        <v>595.9</v>
      </c>
      <c r="K78">
        <v>68760440</v>
      </c>
      <c r="L78">
        <v>67148.8671875</v>
      </c>
      <c r="M78">
        <v>65.575065612792969</v>
      </c>
      <c r="N78">
        <v>6.4038150012493134E-2</v>
      </c>
      <c r="O78">
        <v>7901184000</v>
      </c>
      <c r="P78">
        <v>7716000</v>
      </c>
      <c r="Q78">
        <v>7535.15625</v>
      </c>
      <c r="R78">
        <v>7.358551025390625</v>
      </c>
    </row>
    <row r="79" spans="1:18" x14ac:dyDescent="0.25">
      <c r="A79">
        <v>100000000</v>
      </c>
      <c r="B79">
        <v>100000</v>
      </c>
      <c r="C79">
        <v>4</v>
      </c>
      <c r="D79">
        <f t="shared" si="0"/>
        <v>400000</v>
      </c>
      <c r="E79">
        <v>1.05269E-3</v>
      </c>
      <c r="F79">
        <v>949947.27792607516</v>
      </c>
      <c r="G79">
        <v>5.8650000000000004E-3</v>
      </c>
      <c r="H79">
        <v>563.20000000000005</v>
      </c>
      <c r="I79">
        <v>5.9750000000000003E-3</v>
      </c>
      <c r="J79">
        <v>599.1</v>
      </c>
      <c r="K79">
        <v>135017960</v>
      </c>
      <c r="L79">
        <v>131853.4765625</v>
      </c>
      <c r="M79">
        <v>128.76316070556641</v>
      </c>
      <c r="N79">
        <v>0.12574527412652969</v>
      </c>
      <c r="O79">
        <v>7901184000</v>
      </c>
      <c r="P79">
        <v>7716000</v>
      </c>
      <c r="Q79">
        <v>7535.15625</v>
      </c>
      <c r="R79">
        <v>7.358551025390625</v>
      </c>
    </row>
    <row r="80" spans="1:18" x14ac:dyDescent="0.25">
      <c r="A80">
        <v>100000000</v>
      </c>
      <c r="B80">
        <v>100000</v>
      </c>
      <c r="C80">
        <v>8</v>
      </c>
      <c r="D80">
        <f t="shared" si="0"/>
        <v>800000</v>
      </c>
      <c r="E80">
        <v>1.0484699999999999E-3</v>
      </c>
      <c r="F80">
        <v>953770.73259129981</v>
      </c>
      <c r="G80">
        <v>5.8970000000000003E-3</v>
      </c>
      <c r="H80">
        <v>577.20000000000005</v>
      </c>
      <c r="I80">
        <v>5.8500000000000002E-3</v>
      </c>
      <c r="J80">
        <v>585</v>
      </c>
      <c r="K80">
        <v>296754080</v>
      </c>
      <c r="L80">
        <v>289798.90625</v>
      </c>
      <c r="M80">
        <v>283.00674438476562</v>
      </c>
      <c r="N80">
        <v>0.27637377381324768</v>
      </c>
      <c r="O80">
        <v>7901184000</v>
      </c>
      <c r="P80">
        <v>7716000</v>
      </c>
      <c r="Q80">
        <v>7535.15625</v>
      </c>
      <c r="R80">
        <v>7.358551025390625</v>
      </c>
    </row>
    <row r="81" spans="1:18" x14ac:dyDescent="0.25">
      <c r="A81">
        <v>100000000</v>
      </c>
      <c r="B81">
        <v>100000</v>
      </c>
      <c r="C81">
        <v>64</v>
      </c>
      <c r="D81">
        <f t="shared" si="0"/>
        <v>6400000</v>
      </c>
      <c r="E81">
        <v>1.1578300000000001E-3</v>
      </c>
      <c r="F81">
        <v>863684.65146005899</v>
      </c>
      <c r="G81">
        <v>5.9129999999999999E-3</v>
      </c>
      <c r="H81">
        <v>564.70000000000005</v>
      </c>
      <c r="I81">
        <v>5.5380000000000004E-3</v>
      </c>
      <c r="J81">
        <v>561.6</v>
      </c>
      <c r="K81">
        <v>380316264</v>
      </c>
      <c r="L81">
        <v>371402.6015625</v>
      </c>
      <c r="M81">
        <v>362.69785308837891</v>
      </c>
      <c r="N81">
        <v>0.35419712215662003</v>
      </c>
      <c r="O81">
        <v>7901184000</v>
      </c>
      <c r="P81">
        <v>7716000</v>
      </c>
      <c r="Q81">
        <v>7535.15625</v>
      </c>
      <c r="R81">
        <v>7.358551025390625</v>
      </c>
    </row>
    <row r="82" spans="1:18" x14ac:dyDescent="0.25">
      <c r="A82">
        <v>100000000</v>
      </c>
      <c r="B82">
        <v>100000</v>
      </c>
      <c r="C82">
        <v>512</v>
      </c>
      <c r="D82">
        <f t="shared" si="0"/>
        <v>51200000</v>
      </c>
      <c r="E82">
        <v>2.3818099999999998E-3</v>
      </c>
      <c r="F82">
        <v>419848.77047287568</v>
      </c>
      <c r="G82">
        <v>6.0369999999999998E-3</v>
      </c>
      <c r="H82">
        <v>564.79999999999995</v>
      </c>
      <c r="I82">
        <v>5.4599999999999996E-3</v>
      </c>
      <c r="J82">
        <v>555.4</v>
      </c>
      <c r="K82">
        <v>1745205080</v>
      </c>
      <c r="L82">
        <v>1704301.8359375</v>
      </c>
      <c r="M82">
        <v>1664.3572616577148</v>
      </c>
      <c r="N82">
        <v>1.6253488883376122</v>
      </c>
      <c r="O82">
        <v>7901184000</v>
      </c>
      <c r="P82">
        <v>7716000</v>
      </c>
      <c r="Q82">
        <v>7535.15625</v>
      </c>
      <c r="R82">
        <v>7.358551025390625</v>
      </c>
    </row>
    <row r="83" spans="1:18" x14ac:dyDescent="0.25">
      <c r="A83">
        <v>100000000</v>
      </c>
      <c r="B83">
        <v>100000</v>
      </c>
      <c r="C83">
        <v>4096</v>
      </c>
      <c r="D83">
        <f t="shared" si="0"/>
        <v>409600000</v>
      </c>
      <c r="E83">
        <v>5.9387700000000003E-3</v>
      </c>
      <c r="F83">
        <v>168385.03595862442</v>
      </c>
      <c r="G83">
        <v>1.1E-4</v>
      </c>
      <c r="H83">
        <v>0</v>
      </c>
      <c r="I83">
        <v>6.2000000000000003E-5</v>
      </c>
      <c r="J83">
        <v>0</v>
      </c>
      <c r="K83">
        <v>2829486568</v>
      </c>
      <c r="L83">
        <v>2763170.4765625</v>
      </c>
      <c r="M83">
        <v>2698.4086685180664</v>
      </c>
      <c r="N83">
        <v>2.6351647153496742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100000000</v>
      </c>
      <c r="B84">
        <v>1000000</v>
      </c>
      <c r="C84">
        <v>2</v>
      </c>
      <c r="D84">
        <f t="shared" si="0"/>
        <v>2000000</v>
      </c>
      <c r="E84">
        <v>1.08826E-3</v>
      </c>
      <c r="F84">
        <v>918898.05744950648</v>
      </c>
      <c r="G84">
        <v>5.6566000000000003E-3</v>
      </c>
      <c r="H84">
        <v>5470.9</v>
      </c>
      <c r="I84">
        <v>5.9014999999999996E-3</v>
      </c>
      <c r="J84">
        <v>5977.9</v>
      </c>
      <c r="K84">
        <v>373161440</v>
      </c>
      <c r="L84">
        <v>364415.46875</v>
      </c>
      <c r="M84">
        <v>355.87448120117187</v>
      </c>
      <c r="N84">
        <v>0.34753367304801941</v>
      </c>
      <c r="O84">
        <v>7900364800</v>
      </c>
      <c r="P84">
        <v>7715200</v>
      </c>
      <c r="Q84">
        <v>7534.375</v>
      </c>
      <c r="R84">
        <v>7.3577880859375</v>
      </c>
    </row>
    <row r="85" spans="1:18" x14ac:dyDescent="0.25">
      <c r="A85">
        <v>100000000</v>
      </c>
      <c r="B85">
        <v>1000000</v>
      </c>
      <c r="C85">
        <v>4</v>
      </c>
      <c r="D85">
        <f t="shared" si="0"/>
        <v>4000000</v>
      </c>
      <c r="E85">
        <v>1.0862300000000001E-3</v>
      </c>
      <c r="F85">
        <v>920615.33929278329</v>
      </c>
      <c r="G85">
        <v>5.6893000000000004E-3</v>
      </c>
      <c r="H85">
        <v>5427.2</v>
      </c>
      <c r="I85">
        <v>5.7610999999999999E-3</v>
      </c>
      <c r="J85">
        <v>5818.9</v>
      </c>
      <c r="K85">
        <v>334721656</v>
      </c>
      <c r="L85">
        <v>326876.6171875</v>
      </c>
      <c r="M85">
        <v>319.21544647216797</v>
      </c>
      <c r="N85">
        <v>0.31173383444547653</v>
      </c>
      <c r="O85">
        <v>7900364800</v>
      </c>
      <c r="P85">
        <v>7715200</v>
      </c>
      <c r="Q85">
        <v>7534.375</v>
      </c>
      <c r="R85">
        <v>7.3577880859375</v>
      </c>
    </row>
    <row r="86" spans="1:18" x14ac:dyDescent="0.25">
      <c r="A86">
        <v>100000000</v>
      </c>
      <c r="B86">
        <v>1000000</v>
      </c>
      <c r="C86">
        <v>8</v>
      </c>
      <c r="D86">
        <f t="shared" si="0"/>
        <v>8000000</v>
      </c>
      <c r="E86">
        <v>1.0970000000000001E-3</v>
      </c>
      <c r="F86">
        <v>911577.02825888782</v>
      </c>
      <c r="G86">
        <v>5.6987000000000001E-3</v>
      </c>
      <c r="H86">
        <v>5497.4</v>
      </c>
      <c r="I86">
        <v>5.5037000000000003E-3</v>
      </c>
      <c r="J86">
        <v>5538</v>
      </c>
      <c r="K86">
        <v>477415744</v>
      </c>
      <c r="L86">
        <v>466226.3125</v>
      </c>
      <c r="M86">
        <v>455.29913330078125</v>
      </c>
      <c r="N86">
        <v>0.44462805986404419</v>
      </c>
      <c r="O86">
        <v>7900364800</v>
      </c>
      <c r="P86">
        <v>7715200</v>
      </c>
      <c r="Q86">
        <v>7534.375</v>
      </c>
      <c r="R86">
        <v>7.3577880859375</v>
      </c>
    </row>
    <row r="87" spans="1:18" x14ac:dyDescent="0.25">
      <c r="A87">
        <v>100000000</v>
      </c>
      <c r="B87">
        <v>1000000</v>
      </c>
      <c r="C87">
        <v>64</v>
      </c>
      <c r="D87">
        <f t="shared" si="0"/>
        <v>64000000</v>
      </c>
      <c r="E87">
        <v>1.40821E-3</v>
      </c>
      <c r="F87">
        <v>710121.35974037962</v>
      </c>
      <c r="G87">
        <v>6.0137999999999997E-3</v>
      </c>
      <c r="H87">
        <v>5720.5</v>
      </c>
      <c r="I87">
        <v>5.5053000000000003E-3</v>
      </c>
      <c r="J87">
        <v>5522.4</v>
      </c>
      <c r="K87">
        <v>2018604456</v>
      </c>
      <c r="L87">
        <v>1971293.4140625</v>
      </c>
      <c r="M87">
        <v>1925.0912246704102</v>
      </c>
      <c r="N87">
        <v>1.8799718990921974</v>
      </c>
      <c r="O87">
        <v>7900364800</v>
      </c>
      <c r="P87">
        <v>7715200</v>
      </c>
      <c r="Q87">
        <v>7534.375</v>
      </c>
      <c r="R87">
        <v>7.3577880859375</v>
      </c>
    </row>
    <row r="88" spans="1:18" x14ac:dyDescent="0.25">
      <c r="A88">
        <v>100000000</v>
      </c>
      <c r="B88">
        <v>1000000</v>
      </c>
      <c r="C88">
        <v>512</v>
      </c>
      <c r="D88">
        <f t="shared" si="0"/>
        <v>512000000</v>
      </c>
      <c r="E88">
        <v>1.74299E-3</v>
      </c>
      <c r="F88">
        <v>573726.75689476123</v>
      </c>
      <c r="G88">
        <v>5.1499999999999998E-5</v>
      </c>
      <c r="H88">
        <v>0</v>
      </c>
      <c r="I88">
        <v>4.6799999999999999E-5</v>
      </c>
      <c r="J88">
        <v>0</v>
      </c>
      <c r="K88">
        <v>2894720560</v>
      </c>
      <c r="L88">
        <v>2826875.546875</v>
      </c>
      <c r="M88">
        <v>2760.6206512451172</v>
      </c>
      <c r="N88">
        <v>2.6959186047315598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100000000</v>
      </c>
      <c r="B89">
        <v>10000000</v>
      </c>
      <c r="C89">
        <v>2</v>
      </c>
      <c r="D89">
        <f t="shared" ref="D89:D101" si="1">B89*C89</f>
        <v>20000000</v>
      </c>
      <c r="E89">
        <v>1.5269400000000001E-3</v>
      </c>
      <c r="F89">
        <v>654904.58040263539</v>
      </c>
      <c r="G89">
        <v>6.3707399999999997E-3</v>
      </c>
      <c r="H89">
        <v>49483.3</v>
      </c>
      <c r="I89">
        <v>6.4949200000000004E-3</v>
      </c>
      <c r="J89">
        <v>52470.7</v>
      </c>
      <c r="K89">
        <v>592454968</v>
      </c>
      <c r="L89">
        <v>578569.3046875</v>
      </c>
      <c r="M89">
        <v>565.00908660888672</v>
      </c>
      <c r="N89">
        <v>0.55176668614149094</v>
      </c>
      <c r="O89">
        <v>7900037120</v>
      </c>
      <c r="P89">
        <v>7714880</v>
      </c>
      <c r="Q89">
        <v>7534.0625</v>
      </c>
      <c r="R89">
        <v>7.35748291015625</v>
      </c>
    </row>
    <row r="90" spans="1:18" x14ac:dyDescent="0.25">
      <c r="A90">
        <v>100000000</v>
      </c>
      <c r="B90">
        <v>10000000</v>
      </c>
      <c r="C90">
        <v>4</v>
      </c>
      <c r="D90">
        <f t="shared" si="1"/>
        <v>40000000</v>
      </c>
      <c r="E90">
        <v>1.3351999999999999E-3</v>
      </c>
      <c r="F90">
        <v>748951.46794487722</v>
      </c>
      <c r="G90">
        <v>6.2846300000000003E-3</v>
      </c>
      <c r="H90">
        <v>35274.800000000003</v>
      </c>
      <c r="I90">
        <v>6.0225499999999998E-3</v>
      </c>
      <c r="J90">
        <v>35117.199999999997</v>
      </c>
      <c r="K90">
        <v>1183354776</v>
      </c>
      <c r="L90">
        <v>1155619.8984375</v>
      </c>
      <c r="M90">
        <v>1128.5350570678711</v>
      </c>
      <c r="N90">
        <v>1.1020850166678429</v>
      </c>
      <c r="O90">
        <v>7900037120</v>
      </c>
      <c r="P90">
        <v>7714880</v>
      </c>
      <c r="Q90">
        <v>7534.0625</v>
      </c>
      <c r="R90">
        <v>7.35748291015625</v>
      </c>
    </row>
    <row r="91" spans="1:18" x14ac:dyDescent="0.25">
      <c r="A91">
        <v>100000000</v>
      </c>
      <c r="B91">
        <v>10000000</v>
      </c>
      <c r="C91">
        <v>8</v>
      </c>
      <c r="D91">
        <f t="shared" si="1"/>
        <v>80000000</v>
      </c>
      <c r="E91">
        <v>1.0985599999999999E-3</v>
      </c>
      <c r="F91">
        <v>910282.55170404899</v>
      </c>
      <c r="G91">
        <v>6.59897E-3</v>
      </c>
      <c r="H91">
        <v>36911.199999999997</v>
      </c>
      <c r="I91">
        <v>6.0440700000000003E-3</v>
      </c>
      <c r="J91">
        <v>35393.300000000003</v>
      </c>
      <c r="K91">
        <v>2365018304</v>
      </c>
      <c r="L91">
        <v>2309588.1875</v>
      </c>
      <c r="M91">
        <v>2255.4572143554687</v>
      </c>
      <c r="N91">
        <v>2.2025949358940125</v>
      </c>
      <c r="O91">
        <v>7900037120</v>
      </c>
      <c r="P91">
        <v>7714880</v>
      </c>
      <c r="Q91">
        <v>7534.0625</v>
      </c>
      <c r="R91">
        <v>7.35748291015625</v>
      </c>
    </row>
    <row r="92" spans="1:18" x14ac:dyDescent="0.25">
      <c r="A92">
        <v>100000000</v>
      </c>
      <c r="B92">
        <v>10000000</v>
      </c>
      <c r="C92">
        <v>64</v>
      </c>
      <c r="D92">
        <f t="shared" si="1"/>
        <v>640000000</v>
      </c>
      <c r="E92">
        <v>1.06408E-3</v>
      </c>
      <c r="F92">
        <v>939778.96398767002</v>
      </c>
      <c r="G92">
        <v>4.4929999999999998E-5</v>
      </c>
      <c r="H92">
        <v>0</v>
      </c>
      <c r="I92">
        <v>4.6329999999999999E-5</v>
      </c>
      <c r="J92">
        <v>0</v>
      </c>
      <c r="K92">
        <v>2991821464</v>
      </c>
      <c r="L92">
        <v>2921700.6484375</v>
      </c>
      <c r="M92">
        <v>2853.2232894897461</v>
      </c>
      <c r="N92">
        <v>2.7863508686423302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100000000</v>
      </c>
      <c r="B93">
        <v>100000000</v>
      </c>
      <c r="C93">
        <v>2</v>
      </c>
      <c r="D93">
        <f t="shared" si="1"/>
        <v>200000000</v>
      </c>
      <c r="E93">
        <v>1.30697E-3</v>
      </c>
      <c r="F93">
        <v>765128.50333213469</v>
      </c>
      <c r="G93">
        <v>2.9640000000000001E-5</v>
      </c>
      <c r="H93">
        <v>0</v>
      </c>
      <c r="I93">
        <v>3.1350000000000003E-5</v>
      </c>
      <c r="J93">
        <v>0</v>
      </c>
      <c r="K93">
        <v>2822147720</v>
      </c>
      <c r="L93">
        <v>2756003.6328125</v>
      </c>
      <c r="M93">
        <v>2691.409797668457</v>
      </c>
      <c r="N93">
        <v>2.6283298805356026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100000000</v>
      </c>
      <c r="B94">
        <v>100000000</v>
      </c>
      <c r="C94">
        <v>4</v>
      </c>
      <c r="D94">
        <f t="shared" si="1"/>
        <v>400000000</v>
      </c>
      <c r="E94">
        <v>1.3208499999999999E-3</v>
      </c>
      <c r="F94">
        <v>757088.23863421287</v>
      </c>
      <c r="G94">
        <v>2.9640000000000001E-5</v>
      </c>
      <c r="H94">
        <v>0</v>
      </c>
      <c r="I94">
        <v>3.1350000000000003E-5</v>
      </c>
      <c r="J94">
        <v>0</v>
      </c>
      <c r="K94">
        <v>2822107128</v>
      </c>
      <c r="L94">
        <v>2755963.9921875</v>
      </c>
      <c r="M94">
        <v>2691.3710861206055</v>
      </c>
      <c r="N94">
        <v>2.6282920762896538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100000000</v>
      </c>
      <c r="B95">
        <v>100000000</v>
      </c>
      <c r="C95">
        <v>8</v>
      </c>
      <c r="D95">
        <f t="shared" si="1"/>
        <v>800000000</v>
      </c>
      <c r="E95">
        <v>1.3124300000000001E-3</v>
      </c>
      <c r="F95">
        <v>761945.39899270819</v>
      </c>
      <c r="G95">
        <v>2.9640000000000001E-5</v>
      </c>
      <c r="H95">
        <v>0</v>
      </c>
      <c r="I95">
        <v>3.1359999999999998E-5</v>
      </c>
      <c r="J95">
        <v>0</v>
      </c>
      <c r="K95">
        <v>2822360320</v>
      </c>
      <c r="L95">
        <v>2756211.25</v>
      </c>
      <c r="M95">
        <v>2691.612548828125</v>
      </c>
      <c r="N95">
        <v>2.6285278797149658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10000000000</v>
      </c>
      <c r="B96">
        <v>1000000</v>
      </c>
      <c r="C96">
        <v>2</v>
      </c>
      <c r="D96">
        <f t="shared" si="1"/>
        <v>2000000</v>
      </c>
      <c r="E96">
        <v>1.0914901999999999E-3</v>
      </c>
      <c r="F96">
        <v>916178.63357820339</v>
      </c>
      <c r="G96">
        <v>7.0200000000000002E-3</v>
      </c>
      <c r="H96">
        <v>5619.1</v>
      </c>
      <c r="I96">
        <v>5.9889000000000001E-3</v>
      </c>
      <c r="J96">
        <v>6073.1</v>
      </c>
      <c r="K96">
        <v>2077251888</v>
      </c>
      <c r="L96">
        <v>2028566.296875</v>
      </c>
      <c r="M96">
        <v>1981.0217742919922</v>
      </c>
      <c r="N96">
        <v>1.9345915764570236</v>
      </c>
      <c r="O96">
        <v>790036480000</v>
      </c>
      <c r="P96">
        <v>771520000</v>
      </c>
      <c r="Q96">
        <v>753437.5</v>
      </c>
      <c r="R96">
        <v>735.77880859375</v>
      </c>
    </row>
    <row r="97" spans="1:19" x14ac:dyDescent="0.25">
      <c r="A97">
        <v>10000000000</v>
      </c>
      <c r="B97">
        <v>1000000</v>
      </c>
      <c r="C97">
        <v>4</v>
      </c>
      <c r="D97">
        <f t="shared" si="1"/>
        <v>4000000</v>
      </c>
      <c r="E97">
        <v>1.1190836000000001E-3</v>
      </c>
      <c r="F97">
        <v>893588.2895612088</v>
      </c>
      <c r="G97">
        <v>6.7267999999999998E-3</v>
      </c>
      <c r="H97">
        <v>5428.2</v>
      </c>
      <c r="I97">
        <v>5.7229999999999998E-3</v>
      </c>
      <c r="J97">
        <v>5769.2</v>
      </c>
      <c r="K97">
        <v>2567296928</v>
      </c>
      <c r="L97">
        <v>2507125.90625</v>
      </c>
      <c r="M97">
        <v>2448.3651428222656</v>
      </c>
      <c r="N97">
        <v>2.3909815847873688</v>
      </c>
      <c r="O97">
        <v>790036480000</v>
      </c>
      <c r="P97">
        <v>771520000</v>
      </c>
      <c r="Q97">
        <v>753437.5</v>
      </c>
      <c r="R97">
        <v>735.77880859375</v>
      </c>
    </row>
    <row r="98" spans="1:19" x14ac:dyDescent="0.25">
      <c r="A98">
        <v>10000000000</v>
      </c>
      <c r="B98">
        <v>1000000</v>
      </c>
      <c r="C98">
        <v>8</v>
      </c>
      <c r="D98">
        <f t="shared" si="1"/>
        <v>8000000</v>
      </c>
      <c r="E98">
        <v>1.0669982000000001E-3</v>
      </c>
      <c r="F98">
        <v>937208.70381974406</v>
      </c>
      <c r="G98">
        <v>6.5665999999999997E-3</v>
      </c>
      <c r="H98">
        <v>5472.5</v>
      </c>
      <c r="I98">
        <v>5.5285999999999998E-3</v>
      </c>
      <c r="J98">
        <v>5544.2</v>
      </c>
      <c r="K98">
        <v>1480442576</v>
      </c>
      <c r="L98">
        <v>1445744.703125</v>
      </c>
      <c r="M98">
        <v>1411.8600616455078</v>
      </c>
      <c r="N98">
        <v>1.3787695914506912</v>
      </c>
      <c r="O98">
        <v>790036480000</v>
      </c>
      <c r="P98">
        <v>771520000</v>
      </c>
      <c r="Q98">
        <v>753437.5</v>
      </c>
      <c r="R98">
        <v>735.77880859375</v>
      </c>
    </row>
    <row r="99" spans="1:19" x14ac:dyDescent="0.25">
      <c r="A99">
        <v>10000000000</v>
      </c>
      <c r="B99">
        <v>10000000</v>
      </c>
      <c r="C99">
        <v>2</v>
      </c>
      <c r="D99">
        <f t="shared" si="1"/>
        <v>20000000</v>
      </c>
      <c r="E99">
        <v>1.2528335E-3</v>
      </c>
      <c r="F99">
        <v>798190.66140871868</v>
      </c>
      <c r="G99">
        <v>5.7879300000000002E-3</v>
      </c>
      <c r="H99">
        <v>55269.4</v>
      </c>
      <c r="I99">
        <v>6.21209E-3</v>
      </c>
      <c r="J99">
        <v>61829.1</v>
      </c>
      <c r="K99">
        <v>2937921920</v>
      </c>
      <c r="L99">
        <v>2869064.375</v>
      </c>
      <c r="M99">
        <v>2801.8206787109375</v>
      </c>
      <c r="N99">
        <v>2.7361530065536499</v>
      </c>
      <c r="O99">
        <v>790003712000</v>
      </c>
      <c r="P99">
        <v>771488000</v>
      </c>
      <c r="Q99">
        <v>753406.25</v>
      </c>
      <c r="R99">
        <v>735.748291015625</v>
      </c>
    </row>
    <row r="100" spans="1:19" x14ac:dyDescent="0.25">
      <c r="A100">
        <v>10000000000</v>
      </c>
      <c r="B100">
        <v>10000000</v>
      </c>
      <c r="C100">
        <v>4</v>
      </c>
      <c r="D100">
        <f t="shared" si="1"/>
        <v>40000000</v>
      </c>
      <c r="E100">
        <v>1.3917564E-3</v>
      </c>
      <c r="F100">
        <v>718516.54499307496</v>
      </c>
      <c r="G100">
        <v>6.2047500000000002E-3</v>
      </c>
      <c r="H100">
        <v>58919.7</v>
      </c>
      <c r="I100">
        <v>6.5754100000000003E-3</v>
      </c>
      <c r="J100">
        <v>66211.199999999997</v>
      </c>
      <c r="K100">
        <v>3849828328</v>
      </c>
      <c r="L100">
        <v>3759597.9765625</v>
      </c>
      <c r="M100">
        <v>3671.4823989868164</v>
      </c>
      <c r="N100">
        <v>3.5854320302605629</v>
      </c>
      <c r="O100">
        <v>790003712000</v>
      </c>
      <c r="P100">
        <v>771488000</v>
      </c>
      <c r="Q100">
        <v>753406.25</v>
      </c>
      <c r="R100">
        <v>735.748291015625</v>
      </c>
    </row>
    <row r="101" spans="1:19" x14ac:dyDescent="0.25">
      <c r="A101">
        <v>10000000000</v>
      </c>
      <c r="B101">
        <v>100000000</v>
      </c>
      <c r="C101">
        <v>2</v>
      </c>
      <c r="D101">
        <f t="shared" si="1"/>
        <v>200000000</v>
      </c>
      <c r="E101">
        <v>1.4036560999999999E-3</v>
      </c>
      <c r="F101">
        <v>712425.21583456232</v>
      </c>
      <c r="G101">
        <v>5.8647370000000001E-3</v>
      </c>
      <c r="H101">
        <v>517938.1</v>
      </c>
      <c r="I101">
        <v>6.2337709999999999E-3</v>
      </c>
      <c r="J101">
        <v>673241.1</v>
      </c>
      <c r="K101">
        <v>5647423376</v>
      </c>
      <c r="L101">
        <v>5515061.890625</v>
      </c>
      <c r="M101">
        <v>5385.8026275634766</v>
      </c>
      <c r="N101">
        <v>5.2595728784799576</v>
      </c>
      <c r="O101">
        <v>790003712000</v>
      </c>
      <c r="P101">
        <v>771488000</v>
      </c>
      <c r="Q101">
        <v>753406.25</v>
      </c>
      <c r="R101">
        <v>735.748291015625</v>
      </c>
    </row>
    <row r="107" spans="1:19" ht="15.75" x14ac:dyDescent="0.25">
      <c r="J107" t="s">
        <v>38</v>
      </c>
      <c r="L107" t="s">
        <v>39</v>
      </c>
      <c r="O107" s="7" t="s">
        <v>7</v>
      </c>
      <c r="P107" s="7" t="s">
        <v>77</v>
      </c>
      <c r="Q107" s="7" t="s">
        <v>50</v>
      </c>
      <c r="R107" s="7" t="s">
        <v>51</v>
      </c>
      <c r="S107" s="7" t="s">
        <v>76</v>
      </c>
    </row>
    <row r="108" spans="1:19" ht="15.75" x14ac:dyDescent="0.25">
      <c r="A108" t="s">
        <v>33</v>
      </c>
      <c r="B108">
        <v>100000000</v>
      </c>
      <c r="D108">
        <v>2</v>
      </c>
      <c r="E108">
        <v>1.07687E-3</v>
      </c>
      <c r="F108">
        <v>5.679E-3</v>
      </c>
      <c r="G108">
        <v>541.29999999999995</v>
      </c>
      <c r="H108">
        <v>5.9280000000000001E-3</v>
      </c>
      <c r="I108">
        <v>595.9</v>
      </c>
      <c r="J108">
        <v>68760440</v>
      </c>
      <c r="K108">
        <v>67148.8671875</v>
      </c>
      <c r="L108">
        <v>65.575065612792969</v>
      </c>
      <c r="O108" s="7">
        <v>10000</v>
      </c>
      <c r="P108" s="7" t="s">
        <v>43</v>
      </c>
      <c r="Q108" s="8" t="s">
        <v>52</v>
      </c>
      <c r="R108" s="6" t="s">
        <v>78</v>
      </c>
      <c r="S108" s="6">
        <v>0</v>
      </c>
    </row>
    <row r="109" spans="1:19" ht="15.75" x14ac:dyDescent="0.25">
      <c r="A109" t="s">
        <v>34</v>
      </c>
      <c r="B109">
        <v>100000</v>
      </c>
      <c r="D109">
        <v>4</v>
      </c>
      <c r="E109">
        <v>1.05269E-3</v>
      </c>
      <c r="F109">
        <v>5.8650000000000004E-3</v>
      </c>
      <c r="G109">
        <v>563.20000000000005</v>
      </c>
      <c r="H109">
        <v>5.9750000000000003E-3</v>
      </c>
      <c r="I109">
        <v>599.1</v>
      </c>
      <c r="J109">
        <v>135017960</v>
      </c>
      <c r="K109">
        <v>131853.4765625</v>
      </c>
      <c r="L109">
        <v>128.76316070556641</v>
      </c>
      <c r="O109" s="7">
        <v>1000000</v>
      </c>
      <c r="P109" s="7" t="s">
        <v>44</v>
      </c>
      <c r="Q109" s="8" t="s">
        <v>96</v>
      </c>
      <c r="R109" s="7" t="s">
        <v>47</v>
      </c>
      <c r="S109" s="6">
        <v>100000</v>
      </c>
    </row>
    <row r="110" spans="1:19" ht="15.75" x14ac:dyDescent="0.25">
      <c r="A110" t="s">
        <v>35</v>
      </c>
      <c r="B110" t="s">
        <v>36</v>
      </c>
      <c r="D110">
        <v>8</v>
      </c>
      <c r="E110">
        <v>1.0484699999999999E-3</v>
      </c>
      <c r="F110">
        <v>5.8970000000000003E-3</v>
      </c>
      <c r="G110">
        <v>577.20000000000005</v>
      </c>
      <c r="H110">
        <v>5.8500000000000002E-3</v>
      </c>
      <c r="I110">
        <v>585</v>
      </c>
      <c r="J110">
        <v>296754080</v>
      </c>
      <c r="K110">
        <v>289798.90625</v>
      </c>
      <c r="L110">
        <v>283.00674438476562</v>
      </c>
      <c r="O110" s="7">
        <v>100000000</v>
      </c>
      <c r="P110" s="7" t="s">
        <v>45</v>
      </c>
      <c r="Q110" s="8" t="s">
        <v>97</v>
      </c>
      <c r="R110" s="7" t="s">
        <v>48</v>
      </c>
      <c r="S110" s="6">
        <v>100000</v>
      </c>
    </row>
    <row r="111" spans="1:19" ht="15.75" x14ac:dyDescent="0.25">
      <c r="A111" t="s">
        <v>40</v>
      </c>
      <c r="B111" t="s">
        <v>41</v>
      </c>
      <c r="D111">
        <v>64</v>
      </c>
      <c r="E111">
        <v>1.1578300000000001E-3</v>
      </c>
      <c r="F111">
        <v>5.9129999999999999E-3</v>
      </c>
      <c r="G111">
        <v>564.70000000000005</v>
      </c>
      <c r="H111">
        <v>5.5380000000000004E-3</v>
      </c>
      <c r="I111">
        <v>561.6</v>
      </c>
      <c r="J111">
        <v>380316264</v>
      </c>
      <c r="K111">
        <v>371402.6015625</v>
      </c>
      <c r="L111">
        <v>362.69785308837891</v>
      </c>
      <c r="O111" s="7">
        <v>10000000000</v>
      </c>
      <c r="P111" s="7" t="s">
        <v>46</v>
      </c>
      <c r="Q111" s="8" t="s">
        <v>53</v>
      </c>
      <c r="R111" s="7" t="s">
        <v>49</v>
      </c>
      <c r="S111" s="6">
        <v>1000000</v>
      </c>
    </row>
    <row r="112" spans="1:19" x14ac:dyDescent="0.25">
      <c r="D112">
        <v>512</v>
      </c>
      <c r="E112">
        <v>2.3818099999999998E-3</v>
      </c>
      <c r="F112">
        <v>6.0369999999999998E-3</v>
      </c>
      <c r="G112">
        <v>564.79999999999995</v>
      </c>
      <c r="H112">
        <v>5.4599999999999996E-3</v>
      </c>
      <c r="I112">
        <v>555.4</v>
      </c>
      <c r="J112">
        <v>1745205080</v>
      </c>
      <c r="K112">
        <v>1704301.8359375</v>
      </c>
      <c r="L112">
        <v>1664.3572616577148</v>
      </c>
    </row>
    <row r="113" spans="4:17" x14ac:dyDescent="0.25">
      <c r="E113">
        <v>5.9387700000000003E-3</v>
      </c>
      <c r="F113">
        <v>1.1E-4</v>
      </c>
      <c r="G113">
        <v>1.0000000000000001E-5</v>
      </c>
      <c r="H113">
        <v>6.2000000000000003E-5</v>
      </c>
      <c r="I113">
        <v>1.0000000000000001E-5</v>
      </c>
      <c r="J113">
        <v>2829486568</v>
      </c>
      <c r="K113">
        <v>2763170.4765625</v>
      </c>
      <c r="L113">
        <v>2698.4086685180664</v>
      </c>
      <c r="P113" s="6"/>
      <c r="Q113" s="6"/>
    </row>
    <row r="114" spans="4:17" x14ac:dyDescent="0.25">
      <c r="P114" s="6"/>
      <c r="Q114" s="6"/>
    </row>
    <row r="115" spans="4:17" x14ac:dyDescent="0.25">
      <c r="P115" s="6"/>
      <c r="Q115" s="6"/>
    </row>
    <row r="116" spans="4:17" x14ac:dyDescent="0.25">
      <c r="L116" s="5"/>
      <c r="P116" s="6"/>
      <c r="Q116" s="6"/>
    </row>
    <row r="117" spans="4:17" x14ac:dyDescent="0.25">
      <c r="P117" s="6"/>
      <c r="Q117" s="6"/>
    </row>
    <row r="118" spans="4:17" x14ac:dyDescent="0.25">
      <c r="P118" s="6"/>
      <c r="Q118" s="6"/>
    </row>
    <row r="119" spans="4:17" x14ac:dyDescent="0.25">
      <c r="I119" s="4"/>
      <c r="P119" s="6"/>
      <c r="Q119" s="6"/>
    </row>
    <row r="120" spans="4:17" x14ac:dyDescent="0.25">
      <c r="I120" s="4"/>
    </row>
    <row r="121" spans="4:17" x14ac:dyDescent="0.25">
      <c r="D121" s="4" t="s">
        <v>88</v>
      </c>
    </row>
    <row r="123" spans="4:17" x14ac:dyDescent="0.25">
      <c r="I123" s="5"/>
    </row>
    <row r="124" spans="4:17" x14ac:dyDescent="0.25">
      <c r="I124" s="5"/>
    </row>
    <row r="125" spans="4:17" x14ac:dyDescent="0.25">
      <c r="I125" s="5"/>
    </row>
    <row r="139" spans="1:12" x14ac:dyDescent="0.25">
      <c r="E139" t="s">
        <v>82</v>
      </c>
      <c r="F139" t="s">
        <v>83</v>
      </c>
      <c r="G139" s="9" t="s">
        <v>84</v>
      </c>
      <c r="H139" s="9" t="s">
        <v>85</v>
      </c>
      <c r="I139" s="9" t="s">
        <v>86</v>
      </c>
    </row>
    <row r="140" spans="1:12" x14ac:dyDescent="0.25">
      <c r="D140">
        <v>100</v>
      </c>
      <c r="E140">
        <v>6.4829049999999999E-2</v>
      </c>
      <c r="F140">
        <v>0.218</v>
      </c>
      <c r="G140">
        <v>4.7</v>
      </c>
      <c r="H140">
        <v>1.4999999999999999E-2</v>
      </c>
      <c r="I140" s="4"/>
    </row>
    <row r="141" spans="1:12" x14ac:dyDescent="0.25">
      <c r="D141">
        <v>1000</v>
      </c>
      <c r="E141">
        <v>2.1860400000000002E-3</v>
      </c>
      <c r="G141">
        <v>1.5</v>
      </c>
      <c r="I141">
        <v>1.6</v>
      </c>
      <c r="J141" t="s">
        <v>38</v>
      </c>
      <c r="L141" t="s">
        <v>39</v>
      </c>
    </row>
    <row r="142" spans="1:12" x14ac:dyDescent="0.25">
      <c r="A142" t="s">
        <v>33</v>
      </c>
      <c r="B142">
        <v>100000000</v>
      </c>
      <c r="D142">
        <v>10000</v>
      </c>
      <c r="E142">
        <v>1.48201E-3</v>
      </c>
      <c r="F142">
        <v>7.3299999999999997E-3</v>
      </c>
      <c r="G142">
        <v>54.6</v>
      </c>
      <c r="H142">
        <v>6.2399999999999999E-3</v>
      </c>
      <c r="I142">
        <v>63.9</v>
      </c>
      <c r="J142">
        <v>31232688</v>
      </c>
      <c r="K142">
        <v>30500.671875</v>
      </c>
      <c r="L142">
        <v>29.785812377929688</v>
      </c>
    </row>
    <row r="143" spans="1:12" x14ac:dyDescent="0.25">
      <c r="A143" t="s">
        <v>34</v>
      </c>
      <c r="B143" t="s">
        <v>36</v>
      </c>
      <c r="D143">
        <v>100000</v>
      </c>
      <c r="E143">
        <v>1.05269E-3</v>
      </c>
      <c r="F143">
        <v>5.8650000000000004E-3</v>
      </c>
      <c r="G143">
        <v>563.20000000000005</v>
      </c>
      <c r="H143">
        <v>5.9750000000000003E-3</v>
      </c>
      <c r="I143">
        <v>599.1</v>
      </c>
      <c r="J143">
        <v>135017960</v>
      </c>
      <c r="K143">
        <v>131853.4765625</v>
      </c>
      <c r="L143">
        <v>128.76316070556641</v>
      </c>
    </row>
    <row r="144" spans="1:12" x14ac:dyDescent="0.25">
      <c r="A144" t="s">
        <v>35</v>
      </c>
      <c r="B144">
        <v>4</v>
      </c>
      <c r="D144">
        <v>1000000</v>
      </c>
      <c r="E144">
        <v>1.0862300000000001E-3</v>
      </c>
      <c r="F144">
        <v>5.6893000000000004E-3</v>
      </c>
      <c r="G144">
        <v>5427.2</v>
      </c>
      <c r="H144">
        <v>5.7610999999999999E-3</v>
      </c>
      <c r="I144">
        <v>5818.9</v>
      </c>
      <c r="J144">
        <v>334721656</v>
      </c>
      <c r="K144">
        <v>326876.6171875</v>
      </c>
      <c r="L144">
        <v>319.21544647216797</v>
      </c>
    </row>
    <row r="145" spans="1:12" x14ac:dyDescent="0.25">
      <c r="A145" t="s">
        <v>40</v>
      </c>
      <c r="B145" t="s">
        <v>41</v>
      </c>
      <c r="D145">
        <v>10000000</v>
      </c>
      <c r="E145">
        <v>1.3351999999999999E-3</v>
      </c>
      <c r="F145">
        <v>6.2846300000000003E-3</v>
      </c>
      <c r="G145">
        <v>35274.800000000003</v>
      </c>
      <c r="H145">
        <v>6.0225499999999998E-3</v>
      </c>
      <c r="I145">
        <v>35117.199999999997</v>
      </c>
      <c r="J145">
        <v>1183354776</v>
      </c>
      <c r="K145">
        <v>1155619.8984375</v>
      </c>
      <c r="L145">
        <v>1128.5350570678711</v>
      </c>
    </row>
    <row r="149" spans="1:12" x14ac:dyDescent="0.25">
      <c r="J149" s="5"/>
    </row>
    <row r="151" spans="1:12" x14ac:dyDescent="0.25">
      <c r="D151" s="5"/>
    </row>
    <row r="152" spans="1:12" x14ac:dyDescent="0.25">
      <c r="D152" s="5"/>
    </row>
    <row r="153" spans="1:12" x14ac:dyDescent="0.25">
      <c r="D153" s="5"/>
    </row>
    <row r="154" spans="1:12" x14ac:dyDescent="0.25">
      <c r="D154" s="4"/>
    </row>
    <row r="172" spans="1:23" x14ac:dyDescent="0.25">
      <c r="G172" s="9"/>
      <c r="H172" s="9"/>
      <c r="I172" s="9"/>
      <c r="J172" s="9"/>
      <c r="K172" s="9"/>
    </row>
    <row r="173" spans="1:23" x14ac:dyDescent="0.25">
      <c r="G173" s="9"/>
      <c r="H173" s="9"/>
      <c r="I173" s="9"/>
      <c r="J173" s="9"/>
      <c r="K173" s="9"/>
    </row>
    <row r="174" spans="1:23" x14ac:dyDescent="0.25">
      <c r="A174" s="17" t="s">
        <v>81</v>
      </c>
      <c r="B174" s="17"/>
      <c r="C174" s="17"/>
      <c r="D174" s="17"/>
      <c r="E174" s="17"/>
      <c r="F174" s="17"/>
      <c r="G174" s="9"/>
      <c r="H174" s="9"/>
      <c r="I174" s="9"/>
      <c r="J174" s="9"/>
      <c r="K174" s="9"/>
    </row>
    <row r="175" spans="1:23" ht="15.75" x14ac:dyDescent="0.25">
      <c r="E175" t="s">
        <v>82</v>
      </c>
      <c r="F175" t="s">
        <v>83</v>
      </c>
      <c r="G175" s="9" t="s">
        <v>84</v>
      </c>
      <c r="H175" s="9" t="s">
        <v>85</v>
      </c>
      <c r="I175" s="9" t="s">
        <v>86</v>
      </c>
      <c r="J175" s="9"/>
      <c r="K175" s="9"/>
      <c r="L175" s="6"/>
      <c r="M175" s="6"/>
      <c r="N175" s="7"/>
      <c r="W175" t="s">
        <v>54</v>
      </c>
    </row>
    <row r="176" spans="1:23" x14ac:dyDescent="0.25">
      <c r="A176" t="s">
        <v>33</v>
      </c>
      <c r="B176">
        <v>100000000</v>
      </c>
      <c r="D176">
        <v>2</v>
      </c>
      <c r="E176">
        <v>928617.19613323791</v>
      </c>
      <c r="F176">
        <v>175985.95287491288</v>
      </c>
      <c r="G176">
        <v>1.8474043968224645</v>
      </c>
      <c r="H176">
        <v>168690.95816464239</v>
      </c>
      <c r="I176">
        <v>1.6781339150864238</v>
      </c>
      <c r="J176" s="9"/>
      <c r="K176" s="9"/>
      <c r="L176" s="9"/>
      <c r="M176" s="9"/>
    </row>
    <row r="177" spans="1:31" x14ac:dyDescent="0.25">
      <c r="A177" t="s">
        <v>34</v>
      </c>
      <c r="B177">
        <v>100000</v>
      </c>
      <c r="D177">
        <v>4</v>
      </c>
      <c r="E177">
        <v>949947.27792607516</v>
      </c>
      <c r="F177">
        <v>170249.56062257814</v>
      </c>
      <c r="G177">
        <v>1.7755681818181817</v>
      </c>
      <c r="H177">
        <v>167364.01673640168</v>
      </c>
      <c r="I177">
        <v>1.6691704223001167</v>
      </c>
      <c r="J177" s="9"/>
      <c r="K177" s="9"/>
      <c r="L177" s="9"/>
      <c r="M177" s="9"/>
    </row>
    <row r="178" spans="1:31" x14ac:dyDescent="0.25">
      <c r="A178" t="s">
        <v>35</v>
      </c>
      <c r="B178" t="s">
        <v>36</v>
      </c>
      <c r="D178">
        <v>8</v>
      </c>
      <c r="E178">
        <v>953770.73259129981</v>
      </c>
      <c r="F178">
        <v>169379.63671471237</v>
      </c>
      <c r="G178">
        <v>1.7325017325017324</v>
      </c>
      <c r="H178">
        <v>170940.17094017094</v>
      </c>
      <c r="I178">
        <v>1.7094017094017093</v>
      </c>
      <c r="J178" s="9"/>
      <c r="K178" s="9"/>
      <c r="L178" s="9"/>
      <c r="M178" s="9"/>
    </row>
    <row r="179" spans="1:31" x14ac:dyDescent="0.25">
      <c r="A179" t="s">
        <v>40</v>
      </c>
      <c r="B179" t="s">
        <v>41</v>
      </c>
      <c r="D179">
        <v>64</v>
      </c>
      <c r="E179">
        <v>863684.65146005899</v>
      </c>
      <c r="F179">
        <v>170198.89740701907</v>
      </c>
      <c r="G179">
        <v>1.7708517797060386</v>
      </c>
      <c r="H179">
        <v>180570.60310581437</v>
      </c>
      <c r="I179">
        <v>1.7806267806267806</v>
      </c>
      <c r="J179" s="9"/>
      <c r="K179" s="9"/>
      <c r="L179" s="9"/>
      <c r="M179" s="9"/>
      <c r="W179" t="s">
        <v>55</v>
      </c>
    </row>
    <row r="180" spans="1:31" x14ac:dyDescent="0.25">
      <c r="D180">
        <v>512</v>
      </c>
      <c r="E180">
        <v>419848.77047287568</v>
      </c>
      <c r="F180">
        <v>165048.16013179487</v>
      </c>
      <c r="G180">
        <v>1.7705382436260624</v>
      </c>
      <c r="H180">
        <v>183150.18315018315</v>
      </c>
      <c r="I180">
        <v>1.8005041411595246</v>
      </c>
      <c r="J180" s="9"/>
      <c r="K180" s="9"/>
      <c r="L180" s="9"/>
      <c r="M180" s="9"/>
      <c r="X180">
        <v>2</v>
      </c>
      <c r="Y180">
        <v>4</v>
      </c>
      <c r="Z180">
        <v>8</v>
      </c>
      <c r="AA180">
        <v>64</v>
      </c>
      <c r="AB180">
        <v>512</v>
      </c>
      <c r="AC180">
        <v>4096</v>
      </c>
      <c r="AD180">
        <v>32768</v>
      </c>
      <c r="AE180">
        <v>262144</v>
      </c>
    </row>
    <row r="181" spans="1:31" x14ac:dyDescent="0.25">
      <c r="J181" s="9"/>
      <c r="K181" s="9"/>
      <c r="L181" s="9"/>
      <c r="M181" s="9"/>
      <c r="W181">
        <v>100</v>
      </c>
      <c r="X181">
        <v>9485416</v>
      </c>
      <c r="Y181">
        <v>9477000</v>
      </c>
      <c r="Z181">
        <v>15199264</v>
      </c>
      <c r="AA181">
        <v>5893616</v>
      </c>
      <c r="AB181">
        <v>26868672</v>
      </c>
      <c r="AC181">
        <v>163949040</v>
      </c>
      <c r="AD181">
        <v>103688504</v>
      </c>
    </row>
    <row r="182" spans="1:31" x14ac:dyDescent="0.25">
      <c r="G182" s="9"/>
      <c r="H182" s="9"/>
      <c r="I182" s="9"/>
      <c r="J182" s="9"/>
      <c r="K182" s="9"/>
      <c r="L182" s="9"/>
      <c r="M182" s="9"/>
      <c r="W182">
        <v>1000</v>
      </c>
      <c r="X182">
        <v>47547072</v>
      </c>
      <c r="Y182">
        <v>28249576</v>
      </c>
      <c r="Z182">
        <v>37338104</v>
      </c>
      <c r="AA182">
        <v>163639256</v>
      </c>
      <c r="AB182">
        <v>157088080</v>
      </c>
      <c r="AC182">
        <v>417184568</v>
      </c>
      <c r="AD182">
        <v>984377432</v>
      </c>
      <c r="AE182">
        <v>2908789112</v>
      </c>
    </row>
    <row r="183" spans="1:31" x14ac:dyDescent="0.25">
      <c r="G183" s="9"/>
      <c r="H183" s="9"/>
      <c r="I183" s="9"/>
      <c r="J183" s="9"/>
      <c r="K183" s="9"/>
      <c r="L183" s="9"/>
      <c r="M183" s="9"/>
      <c r="W183">
        <v>10000</v>
      </c>
      <c r="X183">
        <v>18047528</v>
      </c>
      <c r="Y183">
        <v>31232688</v>
      </c>
      <c r="Z183">
        <v>94439184</v>
      </c>
      <c r="AA183">
        <v>193258128</v>
      </c>
      <c r="AB183">
        <v>449986368</v>
      </c>
      <c r="AC183">
        <v>1306488592</v>
      </c>
      <c r="AD183">
        <v>2966230416</v>
      </c>
    </row>
    <row r="184" spans="1:31" x14ac:dyDescent="0.25">
      <c r="G184" s="9"/>
      <c r="H184" s="9"/>
      <c r="I184" s="9"/>
      <c r="J184" s="9"/>
      <c r="K184" s="9"/>
      <c r="L184" s="9"/>
      <c r="M184" s="9"/>
      <c r="W184">
        <v>100000</v>
      </c>
      <c r="X184">
        <v>68760440</v>
      </c>
      <c r="Y184">
        <v>135017960</v>
      </c>
      <c r="Z184">
        <v>296754080</v>
      </c>
      <c r="AA184">
        <v>380316264</v>
      </c>
      <c r="AB184">
        <v>1745205080</v>
      </c>
      <c r="AC184">
        <v>2829486568</v>
      </c>
    </row>
    <row r="185" spans="1:31" x14ac:dyDescent="0.25">
      <c r="G185" s="9"/>
      <c r="H185" s="9"/>
      <c r="I185" s="9"/>
      <c r="J185" s="9"/>
      <c r="K185" s="9"/>
      <c r="L185" s="9"/>
      <c r="M185" s="9"/>
      <c r="W185">
        <v>1000000</v>
      </c>
      <c r="X185">
        <v>373161440</v>
      </c>
      <c r="Y185">
        <v>334721656</v>
      </c>
      <c r="Z185">
        <v>477415744</v>
      </c>
      <c r="AA185">
        <v>2018604456</v>
      </c>
      <c r="AB185">
        <v>2894720560</v>
      </c>
    </row>
    <row r="186" spans="1:31" x14ac:dyDescent="0.25">
      <c r="G186" s="9"/>
      <c r="H186" s="9"/>
      <c r="I186" s="9"/>
      <c r="J186" s="9"/>
      <c r="K186" s="9"/>
      <c r="L186" s="9"/>
      <c r="M186" s="9"/>
      <c r="W186">
        <v>10000000</v>
      </c>
      <c r="X186">
        <v>592454968</v>
      </c>
      <c r="Y186">
        <v>1183354776</v>
      </c>
      <c r="Z186">
        <v>2365018304</v>
      </c>
      <c r="AA186">
        <v>2991821464</v>
      </c>
    </row>
    <row r="187" spans="1:31" x14ac:dyDescent="0.25">
      <c r="G187" s="9"/>
      <c r="H187" s="9"/>
      <c r="I187" s="9"/>
      <c r="J187" s="9"/>
      <c r="K187" s="9"/>
      <c r="L187" s="9"/>
      <c r="M187" s="9"/>
      <c r="W187">
        <v>100000000</v>
      </c>
      <c r="X187">
        <v>2822147720</v>
      </c>
      <c r="Y187">
        <v>2822107128</v>
      </c>
      <c r="Z187">
        <v>2822360320</v>
      </c>
    </row>
    <row r="188" spans="1:31" x14ac:dyDescent="0.25">
      <c r="D188" s="5" t="s">
        <v>37</v>
      </c>
      <c r="G188" s="9"/>
      <c r="H188" s="5"/>
      <c r="I188" s="9"/>
      <c r="J188" s="9"/>
      <c r="K188" s="9"/>
      <c r="L188" s="9"/>
      <c r="M188" s="9"/>
    </row>
    <row r="189" spans="1:31" x14ac:dyDescent="0.25">
      <c r="G189" s="9"/>
      <c r="H189" s="9"/>
      <c r="I189" s="9"/>
      <c r="J189" s="9"/>
      <c r="K189" s="9"/>
      <c r="L189" s="9"/>
      <c r="M189" s="9"/>
    </row>
    <row r="190" spans="1:31" x14ac:dyDescent="0.25">
      <c r="G190" s="9"/>
      <c r="H190" s="9"/>
      <c r="I190" s="9"/>
      <c r="J190" s="9"/>
      <c r="K190" s="9"/>
      <c r="L190" s="9"/>
      <c r="M190" s="9"/>
      <c r="X190">
        <v>2</v>
      </c>
      <c r="Y190">
        <v>4</v>
      </c>
      <c r="Z190">
        <v>8</v>
      </c>
      <c r="AA190">
        <v>64</v>
      </c>
      <c r="AB190">
        <v>512</v>
      </c>
      <c r="AC190">
        <v>4096</v>
      </c>
      <c r="AD190">
        <v>32768</v>
      </c>
      <c r="AE190">
        <v>262144</v>
      </c>
    </row>
    <row r="191" spans="1:31" x14ac:dyDescent="0.25">
      <c r="G191" s="9"/>
      <c r="H191" s="9"/>
      <c r="I191" s="9"/>
      <c r="J191" s="9"/>
      <c r="K191" s="9"/>
      <c r="L191" s="9"/>
      <c r="M191" s="9"/>
      <c r="W191">
        <v>100</v>
      </c>
      <c r="X191">
        <f t="shared" ref="X191:X197" si="2">X181/1024</f>
        <v>9263.1015625</v>
      </c>
      <c r="Y191">
        <f t="shared" ref="Y191:AD191" si="3">Y181/1024</f>
        <v>9254.8828125</v>
      </c>
      <c r="Z191">
        <f t="shared" si="3"/>
        <v>14843.03125</v>
      </c>
      <c r="AA191">
        <f t="shared" si="3"/>
        <v>5755.484375</v>
      </c>
      <c r="AB191">
        <f t="shared" si="3"/>
        <v>26238.9375</v>
      </c>
      <c r="AC191">
        <f t="shared" si="3"/>
        <v>160106.484375</v>
      </c>
      <c r="AD191">
        <f t="shared" si="3"/>
        <v>101258.3046875</v>
      </c>
    </row>
    <row r="192" spans="1:31" x14ac:dyDescent="0.25">
      <c r="G192" s="9"/>
      <c r="H192" s="9"/>
      <c r="I192" s="9"/>
      <c r="J192" s="9"/>
      <c r="K192" s="9"/>
      <c r="L192" s="9"/>
      <c r="M192" s="9"/>
      <c r="W192">
        <v>1000</v>
      </c>
      <c r="X192">
        <f t="shared" si="2"/>
        <v>46432.6875</v>
      </c>
      <c r="Y192">
        <f t="shared" ref="Y192:AE192" si="4">Y182/1024</f>
        <v>27587.4765625</v>
      </c>
      <c r="Z192">
        <f t="shared" si="4"/>
        <v>36462.9921875</v>
      </c>
      <c r="AA192">
        <f t="shared" si="4"/>
        <v>159803.9609375</v>
      </c>
      <c r="AB192">
        <f t="shared" si="4"/>
        <v>153406.328125</v>
      </c>
      <c r="AC192">
        <f t="shared" si="4"/>
        <v>407406.8046875</v>
      </c>
      <c r="AD192">
        <f t="shared" si="4"/>
        <v>961306.0859375</v>
      </c>
      <c r="AE192">
        <f t="shared" si="4"/>
        <v>2840614.3671875</v>
      </c>
    </row>
    <row r="193" spans="1:31" x14ac:dyDescent="0.25">
      <c r="G193" s="9"/>
      <c r="H193" s="9"/>
      <c r="I193" s="9"/>
      <c r="J193" s="9"/>
      <c r="K193" s="9"/>
      <c r="L193" s="9"/>
      <c r="M193" s="9"/>
      <c r="W193">
        <v>10000</v>
      </c>
      <c r="X193">
        <f t="shared" si="2"/>
        <v>17624.5390625</v>
      </c>
      <c r="Y193">
        <f t="shared" ref="Y193:AD193" si="5">Y183/1024</f>
        <v>30500.671875</v>
      </c>
      <c r="Z193">
        <f t="shared" si="5"/>
        <v>92225.765625</v>
      </c>
      <c r="AA193">
        <f t="shared" si="5"/>
        <v>188728.640625</v>
      </c>
      <c r="AB193">
        <f t="shared" si="5"/>
        <v>439439.8125</v>
      </c>
      <c r="AC193">
        <f t="shared" si="5"/>
        <v>1275867.765625</v>
      </c>
      <c r="AD193">
        <f t="shared" si="5"/>
        <v>2896709.390625</v>
      </c>
    </row>
    <row r="194" spans="1:31" x14ac:dyDescent="0.25">
      <c r="G194" s="9"/>
      <c r="H194" s="9"/>
      <c r="I194" s="9"/>
      <c r="J194" s="9"/>
      <c r="K194" s="9"/>
      <c r="L194" s="9"/>
      <c r="M194" s="9"/>
      <c r="W194">
        <v>100000</v>
      </c>
      <c r="X194">
        <f t="shared" si="2"/>
        <v>67148.8671875</v>
      </c>
      <c r="Y194">
        <f>Y184/1024</f>
        <v>131853.4765625</v>
      </c>
      <c r="Z194">
        <f>Z184/1024</f>
        <v>289798.90625</v>
      </c>
      <c r="AA194">
        <f>AA184/1024</f>
        <v>371402.6015625</v>
      </c>
      <c r="AB194">
        <f>AB184/1024</f>
        <v>1704301.8359375</v>
      </c>
      <c r="AC194">
        <f>AC184/1024</f>
        <v>2763170.4765625</v>
      </c>
    </row>
    <row r="195" spans="1:31" x14ac:dyDescent="0.25">
      <c r="G195" s="9"/>
      <c r="H195" s="9"/>
      <c r="I195" s="9"/>
      <c r="J195" s="9"/>
      <c r="K195" s="9"/>
      <c r="L195" s="9"/>
      <c r="M195" s="9"/>
      <c r="W195">
        <v>1000000</v>
      </c>
      <c r="X195">
        <f t="shared" si="2"/>
        <v>364415.46875</v>
      </c>
      <c r="Y195">
        <f>Y185/1024</f>
        <v>326876.6171875</v>
      </c>
      <c r="Z195">
        <f>Z185/1024</f>
        <v>466226.3125</v>
      </c>
      <c r="AA195">
        <f>AA185/1024</f>
        <v>1971293.4140625</v>
      </c>
      <c r="AB195">
        <f>AB185/1024</f>
        <v>2826875.546875</v>
      </c>
    </row>
    <row r="196" spans="1:31" x14ac:dyDescent="0.25">
      <c r="W196">
        <v>10000000</v>
      </c>
      <c r="X196">
        <f t="shared" si="2"/>
        <v>578569.3046875</v>
      </c>
      <c r="Y196">
        <f>Y186/1024</f>
        <v>1155619.8984375</v>
      </c>
      <c r="Z196">
        <f>Z186/1024</f>
        <v>2309588.1875</v>
      </c>
      <c r="AA196">
        <f>AA186/1024</f>
        <v>2921700.6484375</v>
      </c>
    </row>
    <row r="197" spans="1:31" x14ac:dyDescent="0.25">
      <c r="W197">
        <v>100000000</v>
      </c>
      <c r="X197">
        <f t="shared" si="2"/>
        <v>2756003.6328125</v>
      </c>
      <c r="Y197">
        <f>Y187/1024</f>
        <v>2755963.9921875</v>
      </c>
      <c r="Z197">
        <f>Z187/1024</f>
        <v>2756211.25</v>
      </c>
    </row>
    <row r="201" spans="1:31" x14ac:dyDescent="0.25">
      <c r="X201">
        <v>2</v>
      </c>
      <c r="Y201">
        <v>4</v>
      </c>
      <c r="Z201">
        <v>8</v>
      </c>
      <c r="AA201">
        <v>64</v>
      </c>
      <c r="AB201">
        <v>512</v>
      </c>
      <c r="AC201">
        <v>4096</v>
      </c>
      <c r="AD201">
        <v>32768</v>
      </c>
      <c r="AE201">
        <v>262144</v>
      </c>
    </row>
    <row r="202" spans="1:31" x14ac:dyDescent="0.25">
      <c r="W202">
        <v>100</v>
      </c>
      <c r="X202">
        <f t="shared" ref="X202:AD202" si="6">X191/1024</f>
        <v>9.0459976196289062</v>
      </c>
      <c r="Y202">
        <f t="shared" si="6"/>
        <v>9.0379714965820312</v>
      </c>
      <c r="Z202">
        <f t="shared" si="6"/>
        <v>14.495147705078125</v>
      </c>
      <c r="AA202">
        <f t="shared" si="6"/>
        <v>5.6205902099609375</v>
      </c>
      <c r="AB202">
        <f t="shared" si="6"/>
        <v>25.62396240234375</v>
      </c>
      <c r="AC202">
        <f t="shared" si="6"/>
        <v>156.35398864746094</v>
      </c>
      <c r="AD202">
        <f t="shared" si="6"/>
        <v>98.885063171386719</v>
      </c>
    </row>
    <row r="203" spans="1:31" x14ac:dyDescent="0.25">
      <c r="W203">
        <v>1000</v>
      </c>
      <c r="X203">
        <f t="shared" ref="X203:AD203" si="7">X192/1024</f>
        <v>45.34442138671875</v>
      </c>
      <c r="Y203">
        <f t="shared" si="7"/>
        <v>26.940895080566406</v>
      </c>
      <c r="Z203">
        <f t="shared" si="7"/>
        <v>35.608390808105469</v>
      </c>
      <c r="AA203">
        <f t="shared" si="7"/>
        <v>156.05855560302734</v>
      </c>
      <c r="AB203">
        <f t="shared" si="7"/>
        <v>149.81086730957031</v>
      </c>
      <c r="AC203">
        <f t="shared" si="7"/>
        <v>397.85820770263672</v>
      </c>
      <c r="AD203">
        <f t="shared" si="7"/>
        <v>938.77547454833984</v>
      </c>
      <c r="AE203">
        <f>AE192/1024</f>
        <v>2774.037467956543</v>
      </c>
    </row>
    <row r="204" spans="1:31" x14ac:dyDescent="0.25">
      <c r="W204">
        <v>10000</v>
      </c>
      <c r="X204">
        <f>X193/1024</f>
        <v>17.211463928222656</v>
      </c>
      <c r="Y204">
        <f t="shared" ref="Y204:AD204" si="8">Y193/1024</f>
        <v>29.785812377929688</v>
      </c>
      <c r="Z204">
        <f t="shared" si="8"/>
        <v>90.064224243164063</v>
      </c>
      <c r="AA204">
        <f t="shared" si="8"/>
        <v>184.30531311035156</v>
      </c>
      <c r="AB204">
        <f t="shared" si="8"/>
        <v>429.14044189453125</v>
      </c>
      <c r="AC204">
        <f t="shared" si="8"/>
        <v>1245.9646148681641</v>
      </c>
      <c r="AD204">
        <f t="shared" si="8"/>
        <v>2828.8177642822266</v>
      </c>
    </row>
    <row r="205" spans="1:31" x14ac:dyDescent="0.25">
      <c r="E205" t="s">
        <v>82</v>
      </c>
      <c r="F205" t="s">
        <v>83</v>
      </c>
      <c r="G205" t="s">
        <v>84</v>
      </c>
      <c r="H205" t="s">
        <v>85</v>
      </c>
      <c r="I205" t="s">
        <v>86</v>
      </c>
      <c r="W205">
        <v>100000</v>
      </c>
      <c r="X205">
        <f>X194/1024</f>
        <v>65.575065612792969</v>
      </c>
      <c r="Y205">
        <f t="shared" ref="Y205:AC208" si="9">Y194/1024</f>
        <v>128.76316070556641</v>
      </c>
      <c r="Z205">
        <f t="shared" si="9"/>
        <v>283.00674438476562</v>
      </c>
      <c r="AA205">
        <f t="shared" si="9"/>
        <v>362.69785308837891</v>
      </c>
      <c r="AB205">
        <f t="shared" si="9"/>
        <v>1664.3572616577148</v>
      </c>
      <c r="AC205">
        <f t="shared" si="9"/>
        <v>2698.4086685180664</v>
      </c>
    </row>
    <row r="206" spans="1:31" x14ac:dyDescent="0.25">
      <c r="A206" t="s">
        <v>33</v>
      </c>
      <c r="B206">
        <v>100000000</v>
      </c>
      <c r="D206">
        <v>1000</v>
      </c>
      <c r="E206" s="2">
        <v>457448.17112221185</v>
      </c>
      <c r="F206" s="2"/>
      <c r="G206" s="2">
        <v>666.66666666666663</v>
      </c>
      <c r="H206" s="2"/>
      <c r="I206" s="2">
        <v>625</v>
      </c>
      <c r="W206">
        <v>1000000</v>
      </c>
      <c r="X206">
        <f>X195/1024</f>
        <v>355.87448120117187</v>
      </c>
      <c r="Y206">
        <f t="shared" si="9"/>
        <v>319.21544647216797</v>
      </c>
      <c r="Z206">
        <f t="shared" si="9"/>
        <v>455.29913330078125</v>
      </c>
      <c r="AA206">
        <f t="shared" si="9"/>
        <v>1925.0912246704102</v>
      </c>
      <c r="AB206">
        <f t="shared" si="9"/>
        <v>2760.6206512451172</v>
      </c>
      <c r="AC206">
        <f t="shared" si="9"/>
        <v>0</v>
      </c>
    </row>
    <row r="207" spans="1:31" x14ac:dyDescent="0.25">
      <c r="A207" t="s">
        <v>34</v>
      </c>
      <c r="B207" t="s">
        <v>36</v>
      </c>
      <c r="D207">
        <v>10000</v>
      </c>
      <c r="E207" s="2">
        <v>674759.279626993</v>
      </c>
      <c r="F207" s="2">
        <v>135410.58944809728</v>
      </c>
      <c r="G207" s="2">
        <v>18.315018315018317</v>
      </c>
      <c r="H207" s="2">
        <v>160256.41025641025</v>
      </c>
      <c r="I207" s="2">
        <v>15.649452269170579</v>
      </c>
      <c r="W207">
        <v>10000000</v>
      </c>
      <c r="X207">
        <f>X196/1024</f>
        <v>565.00908660888672</v>
      </c>
      <c r="Y207">
        <f t="shared" si="9"/>
        <v>1128.5350570678711</v>
      </c>
      <c r="Z207">
        <f t="shared" si="9"/>
        <v>2255.4572143554687</v>
      </c>
      <c r="AA207">
        <f t="shared" si="9"/>
        <v>2853.2232894897461</v>
      </c>
      <c r="AB207">
        <f t="shared" si="9"/>
        <v>0</v>
      </c>
      <c r="AC207">
        <f t="shared" si="9"/>
        <v>0</v>
      </c>
    </row>
    <row r="208" spans="1:31" x14ac:dyDescent="0.25">
      <c r="A208" t="s">
        <v>35</v>
      </c>
      <c r="B208">
        <v>4</v>
      </c>
      <c r="D208">
        <v>100000</v>
      </c>
      <c r="E208" s="2">
        <v>949947.27792607516</v>
      </c>
      <c r="F208" s="2">
        <v>170249.56062257814</v>
      </c>
      <c r="G208" s="2">
        <v>1.7755681818181817</v>
      </c>
      <c r="H208" s="2">
        <v>167364.01673640168</v>
      </c>
      <c r="I208" s="2">
        <v>1.6691704223001167</v>
      </c>
      <c r="W208">
        <v>100000000</v>
      </c>
      <c r="X208">
        <f>X197/1024</f>
        <v>2691.409797668457</v>
      </c>
      <c r="Y208">
        <f t="shared" si="9"/>
        <v>2691.3710861206055</v>
      </c>
      <c r="Z208">
        <f t="shared" si="9"/>
        <v>2691.612548828125</v>
      </c>
      <c r="AA208">
        <f t="shared" si="9"/>
        <v>0</v>
      </c>
      <c r="AB208">
        <f t="shared" si="9"/>
        <v>0</v>
      </c>
      <c r="AC208">
        <f t="shared" si="9"/>
        <v>0</v>
      </c>
    </row>
    <row r="209" spans="1:31" x14ac:dyDescent="0.25">
      <c r="A209" t="s">
        <v>40</v>
      </c>
      <c r="B209" t="s">
        <v>41</v>
      </c>
      <c r="D209">
        <v>1000000</v>
      </c>
      <c r="E209" s="2">
        <v>920615.33929278329</v>
      </c>
      <c r="F209" s="2">
        <v>175599.9418315519</v>
      </c>
      <c r="G209" s="2">
        <v>0.18425707547169812</v>
      </c>
      <c r="H209" s="2">
        <v>173577.96254187569</v>
      </c>
      <c r="I209" s="2">
        <v>0.1718537867981921</v>
      </c>
    </row>
    <row r="210" spans="1:31" x14ac:dyDescent="0.25">
      <c r="D210">
        <v>10000000</v>
      </c>
      <c r="E210" s="2">
        <v>748951.46794487722</v>
      </c>
      <c r="F210" s="2">
        <v>158347.3681547906</v>
      </c>
      <c r="G210" s="2">
        <v>2.8348849603683082E-2</v>
      </c>
      <c r="H210" s="2">
        <v>166042.62314136038</v>
      </c>
      <c r="I210" s="2">
        <v>2.8476074402287197E-2</v>
      </c>
    </row>
    <row r="211" spans="1:31" x14ac:dyDescent="0.25">
      <c r="W211" t="s">
        <v>56</v>
      </c>
    </row>
    <row r="212" spans="1:31" x14ac:dyDescent="0.25">
      <c r="X212">
        <v>2</v>
      </c>
      <c r="Y212">
        <v>4</v>
      </c>
      <c r="Z212">
        <v>8</v>
      </c>
      <c r="AA212">
        <v>64</v>
      </c>
      <c r="AB212">
        <v>512</v>
      </c>
      <c r="AC212">
        <v>4096</v>
      </c>
      <c r="AD212">
        <v>32768</v>
      </c>
      <c r="AE212">
        <v>262144</v>
      </c>
    </row>
    <row r="213" spans="1:31" x14ac:dyDescent="0.25">
      <c r="B213" s="3"/>
      <c r="W213">
        <v>100</v>
      </c>
      <c r="X213">
        <f t="shared" ref="X213:AD213" si="10">X202/1024</f>
        <v>8.8339820504188538E-3</v>
      </c>
      <c r="Y213">
        <f t="shared" si="10"/>
        <v>8.8261440396308899E-3</v>
      </c>
      <c r="Z213">
        <f t="shared" si="10"/>
        <v>1.4155417680740356E-2</v>
      </c>
      <c r="AA213">
        <f t="shared" si="10"/>
        <v>5.488857626914978E-3</v>
      </c>
      <c r="AB213">
        <f t="shared" si="10"/>
        <v>2.5023400783538818E-2</v>
      </c>
      <c r="AC213">
        <f t="shared" si="10"/>
        <v>0.15268944203853607</v>
      </c>
      <c r="AD213">
        <f t="shared" si="10"/>
        <v>9.6567444503307343E-2</v>
      </c>
    </row>
    <row r="214" spans="1:31" x14ac:dyDescent="0.25">
      <c r="W214">
        <v>1000</v>
      </c>
      <c r="X214">
        <f t="shared" ref="X214:AD214" si="11">X203/1024</f>
        <v>4.4281661510467529E-2</v>
      </c>
      <c r="Y214">
        <f t="shared" si="11"/>
        <v>2.6309467852115631E-2</v>
      </c>
      <c r="Z214">
        <f t="shared" si="11"/>
        <v>3.4773819148540497E-2</v>
      </c>
      <c r="AA214">
        <f t="shared" si="11"/>
        <v>0.15240093320608139</v>
      </c>
      <c r="AB214">
        <f t="shared" si="11"/>
        <v>0.14629967510700226</v>
      </c>
      <c r="AC214">
        <f t="shared" si="11"/>
        <v>0.38853340595960617</v>
      </c>
      <c r="AD214">
        <f t="shared" si="11"/>
        <v>0.91677292436361313</v>
      </c>
      <c r="AE214">
        <f>AE203/1024</f>
        <v>2.7090209648013115</v>
      </c>
    </row>
    <row r="215" spans="1:31" x14ac:dyDescent="0.25">
      <c r="B215" s="3"/>
      <c r="W215">
        <v>10000</v>
      </c>
      <c r="X215">
        <f>X204/1024</f>
        <v>1.6808070242404938E-2</v>
      </c>
      <c r="Y215">
        <f t="shared" ref="Y215:AD215" si="12">Y204/1024</f>
        <v>2.908770740032196E-2</v>
      </c>
      <c r="Z215">
        <f t="shared" si="12"/>
        <v>8.7953343987464905E-2</v>
      </c>
      <c r="AA215">
        <f t="shared" si="12"/>
        <v>0.1799856573343277</v>
      </c>
      <c r="AB215">
        <f t="shared" si="12"/>
        <v>0.41908246278762817</v>
      </c>
      <c r="AC215">
        <f t="shared" si="12"/>
        <v>1.2167623192071915</v>
      </c>
      <c r="AD215">
        <f t="shared" si="12"/>
        <v>2.7625173479318619</v>
      </c>
    </row>
    <row r="216" spans="1:31" x14ac:dyDescent="0.25">
      <c r="W216">
        <v>100000</v>
      </c>
      <c r="X216">
        <v>65.575065612792969</v>
      </c>
      <c r="Y216">
        <v>128.76316070556641</v>
      </c>
      <c r="Z216">
        <v>283.00674438476562</v>
      </c>
      <c r="AA216">
        <v>362.69785308837891</v>
      </c>
      <c r="AB216">
        <v>1664.3572616577148</v>
      </c>
      <c r="AC216">
        <v>2698.4086685180664</v>
      </c>
    </row>
    <row r="217" spans="1:31" x14ac:dyDescent="0.25">
      <c r="W217">
        <v>1000000</v>
      </c>
      <c r="X217">
        <v>355.87448120117187</v>
      </c>
      <c r="Y217">
        <v>319.21544647216797</v>
      </c>
      <c r="Z217">
        <v>455.29913330078125</v>
      </c>
      <c r="AA217">
        <v>1925.0912246704102</v>
      </c>
      <c r="AB217">
        <v>2760.6206512451172</v>
      </c>
    </row>
    <row r="218" spans="1:31" x14ac:dyDescent="0.25">
      <c r="W218">
        <v>10000000</v>
      </c>
      <c r="X218">
        <v>565.00908660888672</v>
      </c>
      <c r="Y218">
        <v>1128.5350570678711</v>
      </c>
      <c r="Z218">
        <v>2255.4572143554687</v>
      </c>
      <c r="AA218">
        <v>2853.2232894897461</v>
      </c>
    </row>
    <row r="219" spans="1:31" x14ac:dyDescent="0.25">
      <c r="W219">
        <v>100000000</v>
      </c>
      <c r="X219">
        <v>2691.4097976684502</v>
      </c>
      <c r="Y219">
        <v>2691.3710861206</v>
      </c>
      <c r="Z219">
        <v>2691.612548828125</v>
      </c>
    </row>
    <row r="222" spans="1:31" x14ac:dyDescent="0.25">
      <c r="X222" t="s">
        <v>65</v>
      </c>
    </row>
    <row r="223" spans="1:31" x14ac:dyDescent="0.25">
      <c r="R223" t="s">
        <v>63</v>
      </c>
    </row>
    <row r="224" spans="1:31" x14ac:dyDescent="0.25">
      <c r="R224" t="s">
        <v>59</v>
      </c>
      <c r="U224" t="s">
        <v>60</v>
      </c>
    </row>
    <row r="225" spans="1:30" x14ac:dyDescent="0.25">
      <c r="R225" t="s">
        <v>57</v>
      </c>
      <c r="U225" t="s">
        <v>61</v>
      </c>
    </row>
    <row r="226" spans="1:30" x14ac:dyDescent="0.25">
      <c r="R226" t="s">
        <v>58</v>
      </c>
      <c r="U226" t="s">
        <v>62</v>
      </c>
    </row>
    <row r="227" spans="1:30" x14ac:dyDescent="0.25">
      <c r="R227" t="s">
        <v>66</v>
      </c>
      <c r="U227" t="s">
        <v>67</v>
      </c>
    </row>
    <row r="228" spans="1:30" x14ac:dyDescent="0.25">
      <c r="R228">
        <v>100000000</v>
      </c>
      <c r="S228">
        <v>2</v>
      </c>
    </row>
    <row r="231" spans="1:30" ht="15.75" x14ac:dyDescent="0.25">
      <c r="X231" s="11"/>
      <c r="Y231" s="11"/>
      <c r="Z231" s="11"/>
      <c r="AA231" s="11"/>
      <c r="AB231" s="11"/>
      <c r="AC231" s="11"/>
      <c r="AD231" s="11"/>
    </row>
    <row r="232" spans="1:30" ht="15.75" x14ac:dyDescent="0.25">
      <c r="R232" t="s">
        <v>68</v>
      </c>
      <c r="T232" s="9"/>
      <c r="X232" s="18" t="s">
        <v>89</v>
      </c>
      <c r="Y232" s="18"/>
      <c r="Z232" s="18"/>
      <c r="AA232" s="18"/>
      <c r="AB232" s="18"/>
      <c r="AC232" s="18"/>
      <c r="AD232" s="18"/>
    </row>
    <row r="233" spans="1:30" x14ac:dyDescent="0.25">
      <c r="R233" t="s">
        <v>64</v>
      </c>
      <c r="V233" s="19" t="s">
        <v>90</v>
      </c>
      <c r="X233" s="6">
        <v>2</v>
      </c>
      <c r="Y233" s="6">
        <v>4</v>
      </c>
      <c r="Z233" s="6">
        <v>8</v>
      </c>
      <c r="AA233" s="6">
        <v>64</v>
      </c>
      <c r="AB233" s="6">
        <v>512</v>
      </c>
      <c r="AC233" s="6">
        <v>4096</v>
      </c>
      <c r="AD233" s="6">
        <v>32768</v>
      </c>
    </row>
    <row r="234" spans="1:30" ht="15" customHeight="1" x14ac:dyDescent="0.25">
      <c r="V234" s="19"/>
      <c r="W234" s="6">
        <v>100</v>
      </c>
      <c r="X234">
        <f t="shared" ref="X234:AD234" si="13">ROUND(X213,2)</f>
        <v>0.01</v>
      </c>
      <c r="Y234">
        <f t="shared" si="13"/>
        <v>0.01</v>
      </c>
      <c r="Z234">
        <f t="shared" si="13"/>
        <v>0.01</v>
      </c>
      <c r="AA234">
        <f t="shared" si="13"/>
        <v>0.01</v>
      </c>
      <c r="AB234">
        <f t="shared" si="13"/>
        <v>0.03</v>
      </c>
      <c r="AC234">
        <f t="shared" si="13"/>
        <v>0.15</v>
      </c>
      <c r="AD234">
        <f t="shared" si="13"/>
        <v>0.1</v>
      </c>
    </row>
    <row r="235" spans="1:30" x14ac:dyDescent="0.25">
      <c r="V235" s="19"/>
      <c r="W235" s="6">
        <v>1000</v>
      </c>
      <c r="X235">
        <f t="shared" ref="X235:AD235" si="14">ROUND(X214,2)</f>
        <v>0.04</v>
      </c>
      <c r="Y235">
        <f t="shared" si="14"/>
        <v>0.03</v>
      </c>
      <c r="Z235">
        <f t="shared" si="14"/>
        <v>0.03</v>
      </c>
      <c r="AA235">
        <f t="shared" si="14"/>
        <v>0.15</v>
      </c>
      <c r="AB235">
        <f t="shared" si="14"/>
        <v>0.15</v>
      </c>
      <c r="AC235">
        <f t="shared" si="14"/>
        <v>0.39</v>
      </c>
      <c r="AD235">
        <f t="shared" si="14"/>
        <v>0.92</v>
      </c>
    </row>
    <row r="236" spans="1:30" x14ac:dyDescent="0.25">
      <c r="V236" s="19"/>
      <c r="W236" s="6">
        <v>10000</v>
      </c>
      <c r="X236">
        <f>ROUND(X215,2)</f>
        <v>0.02</v>
      </c>
      <c r="Y236">
        <f t="shared" ref="Y236:AD236" si="15">ROUND(Y215,2)</f>
        <v>0.03</v>
      </c>
      <c r="Z236">
        <f t="shared" si="15"/>
        <v>0.09</v>
      </c>
      <c r="AA236">
        <f t="shared" si="15"/>
        <v>0.18</v>
      </c>
      <c r="AB236">
        <f t="shared" si="15"/>
        <v>0.42</v>
      </c>
      <c r="AC236">
        <f t="shared" si="15"/>
        <v>1.22</v>
      </c>
      <c r="AD236">
        <f t="shared" si="15"/>
        <v>2.76</v>
      </c>
    </row>
    <row r="237" spans="1:30" x14ac:dyDescent="0.25">
      <c r="A237" t="s">
        <v>91</v>
      </c>
      <c r="V237" s="19"/>
      <c r="W237" s="6">
        <v>100000</v>
      </c>
      <c r="X237">
        <f t="shared" ref="X237:AC237" si="16">ROUND(X216,2)</f>
        <v>65.58</v>
      </c>
      <c r="Y237">
        <f t="shared" si="16"/>
        <v>128.76</v>
      </c>
      <c r="Z237">
        <f t="shared" si="16"/>
        <v>283.01</v>
      </c>
      <c r="AA237">
        <f t="shared" si="16"/>
        <v>362.7</v>
      </c>
      <c r="AB237">
        <f t="shared" si="16"/>
        <v>1664.36</v>
      </c>
      <c r="AC237">
        <f t="shared" si="16"/>
        <v>2698.41</v>
      </c>
    </row>
    <row r="238" spans="1:30" x14ac:dyDescent="0.25">
      <c r="A238" t="s">
        <v>33</v>
      </c>
      <c r="B238">
        <v>100000000</v>
      </c>
      <c r="V238" s="19"/>
      <c r="W238" s="6">
        <v>1000000</v>
      </c>
      <c r="X238">
        <f t="shared" ref="X238:AB238" si="17">ROUND(X217,2)</f>
        <v>355.87</v>
      </c>
      <c r="Y238">
        <f t="shared" si="17"/>
        <v>319.22000000000003</v>
      </c>
      <c r="Z238">
        <f t="shared" si="17"/>
        <v>455.3</v>
      </c>
      <c r="AA238">
        <f t="shared" si="17"/>
        <v>1925.09</v>
      </c>
      <c r="AB238">
        <f t="shared" si="17"/>
        <v>2760.62</v>
      </c>
    </row>
    <row r="239" spans="1:30" x14ac:dyDescent="0.25">
      <c r="A239" t="s">
        <v>34</v>
      </c>
      <c r="B239">
        <v>1000000</v>
      </c>
      <c r="D239" t="s">
        <v>95</v>
      </c>
      <c r="V239" s="19"/>
      <c r="W239" s="6">
        <v>10000000</v>
      </c>
      <c r="X239">
        <f t="shared" ref="X239:AA239" si="18">ROUND(X218,2)</f>
        <v>565.01</v>
      </c>
      <c r="Y239">
        <f t="shared" si="18"/>
        <v>1128.54</v>
      </c>
      <c r="Z239">
        <f t="shared" si="18"/>
        <v>2255.46</v>
      </c>
      <c r="AA239">
        <f t="shared" si="18"/>
        <v>2853.22</v>
      </c>
    </row>
    <row r="240" spans="1:30" x14ac:dyDescent="0.25">
      <c r="A240" t="s">
        <v>35</v>
      </c>
      <c r="B240">
        <v>4</v>
      </c>
      <c r="V240" s="19"/>
      <c r="W240" s="6">
        <v>100000000</v>
      </c>
      <c r="X240">
        <f>ROUND(X219,2)</f>
        <v>2691.41</v>
      </c>
      <c r="Y240">
        <f t="shared" ref="Y240:Z240" si="19">ROUND(Y219,2)</f>
        <v>2691.37</v>
      </c>
      <c r="Z240">
        <f t="shared" si="19"/>
        <v>2691.61</v>
      </c>
    </row>
    <row r="241" spans="3:30" x14ac:dyDescent="0.25">
      <c r="D241" t="s">
        <v>92</v>
      </c>
      <c r="E241" t="s">
        <v>0</v>
      </c>
      <c r="W241" s="6"/>
    </row>
    <row r="242" spans="3:30" x14ac:dyDescent="0.25">
      <c r="C242" t="s">
        <v>82</v>
      </c>
      <c r="D242">
        <v>783201.88595014135</v>
      </c>
      <c r="E242">
        <v>920615.33929278329</v>
      </c>
    </row>
    <row r="243" spans="3:30" x14ac:dyDescent="0.25">
      <c r="C243" t="s">
        <v>93</v>
      </c>
      <c r="D243">
        <v>2127659574.4680851</v>
      </c>
      <c r="E243">
        <v>175599.9418315519</v>
      </c>
    </row>
    <row r="244" spans="3:30" ht="15" customHeight="1" x14ac:dyDescent="0.25">
      <c r="C244" t="s">
        <v>84</v>
      </c>
      <c r="D244">
        <v>35026269.702276707</v>
      </c>
      <c r="E244">
        <v>0.18425707547169812</v>
      </c>
      <c r="X244" s="11"/>
      <c r="Y244" s="11"/>
      <c r="Z244" s="11"/>
      <c r="AA244" s="11"/>
      <c r="AB244" s="11"/>
      <c r="AC244" s="11"/>
      <c r="AD244" s="11"/>
    </row>
    <row r="245" spans="3:30" ht="15" customHeight="1" x14ac:dyDescent="0.25">
      <c r="C245" t="s">
        <v>94</v>
      </c>
      <c r="D245">
        <v>139275766.01671308</v>
      </c>
      <c r="E245">
        <v>173577.96254187569</v>
      </c>
      <c r="V245" s="12"/>
      <c r="W245" s="13"/>
      <c r="X245" s="18" t="s">
        <v>89</v>
      </c>
      <c r="Y245" s="18"/>
      <c r="Z245" s="18"/>
      <c r="AA245" s="18"/>
      <c r="AB245" s="18"/>
      <c r="AC245" s="18"/>
      <c r="AD245" s="18"/>
    </row>
    <row r="246" spans="3:30" ht="15" customHeight="1" x14ac:dyDescent="0.25">
      <c r="C246" t="s">
        <v>86</v>
      </c>
      <c r="D246">
        <v>18008283.810552854</v>
      </c>
      <c r="E246">
        <v>0.1718537867981921</v>
      </c>
      <c r="V246" s="19" t="s">
        <v>90</v>
      </c>
      <c r="W246" s="14"/>
      <c r="X246" s="7">
        <v>2</v>
      </c>
      <c r="Y246" s="7">
        <v>4</v>
      </c>
      <c r="Z246" s="7">
        <v>8</v>
      </c>
      <c r="AA246" s="7">
        <v>64</v>
      </c>
      <c r="AB246" s="7">
        <v>512</v>
      </c>
      <c r="AC246" s="16">
        <v>4096</v>
      </c>
      <c r="AD246" s="16">
        <v>32768</v>
      </c>
    </row>
    <row r="247" spans="3:30" ht="15.75" x14ac:dyDescent="0.25">
      <c r="V247" s="19"/>
      <c r="W247" s="7">
        <v>100</v>
      </c>
      <c r="X247" s="15">
        <v>0.01</v>
      </c>
      <c r="Y247" s="15">
        <v>0.01</v>
      </c>
      <c r="Z247" s="15">
        <v>0.01</v>
      </c>
      <c r="AA247" s="15">
        <v>0.01</v>
      </c>
      <c r="AB247" s="15">
        <v>0.03</v>
      </c>
      <c r="AC247" s="15">
        <v>0.15</v>
      </c>
      <c r="AD247" s="15">
        <v>0.1</v>
      </c>
    </row>
    <row r="248" spans="3:30" ht="15.75" x14ac:dyDescent="0.25">
      <c r="V248" s="19"/>
      <c r="W248" s="16">
        <v>1000</v>
      </c>
      <c r="X248" s="15">
        <v>0.04</v>
      </c>
      <c r="Y248" s="15">
        <v>0.03</v>
      </c>
      <c r="Z248" s="15">
        <v>0.03</v>
      </c>
      <c r="AA248" s="15">
        <v>0.15</v>
      </c>
      <c r="AB248" s="15">
        <v>0.15</v>
      </c>
      <c r="AC248" s="15">
        <v>0.39</v>
      </c>
      <c r="AD248" s="15">
        <v>0.92</v>
      </c>
    </row>
    <row r="249" spans="3:30" ht="15.75" x14ac:dyDescent="0.25">
      <c r="V249" s="19"/>
      <c r="W249" s="16">
        <v>10000</v>
      </c>
      <c r="X249" s="15">
        <v>0.02</v>
      </c>
      <c r="Y249" s="15">
        <v>0.03</v>
      </c>
      <c r="Z249" s="15">
        <v>0.09</v>
      </c>
      <c r="AA249" s="15">
        <v>0.18</v>
      </c>
      <c r="AB249" s="15">
        <v>0.42</v>
      </c>
      <c r="AC249" s="15">
        <v>1.22</v>
      </c>
      <c r="AD249" s="15">
        <v>2.76</v>
      </c>
    </row>
    <row r="250" spans="3:30" ht="15.75" x14ac:dyDescent="0.25">
      <c r="V250" s="19"/>
      <c r="W250" s="16">
        <v>100000</v>
      </c>
      <c r="X250" s="15">
        <v>65.58</v>
      </c>
      <c r="Y250" s="15">
        <v>128.76</v>
      </c>
      <c r="Z250" s="15">
        <v>283.01</v>
      </c>
      <c r="AA250" s="15">
        <v>362.7</v>
      </c>
      <c r="AB250" s="15">
        <v>1664.36</v>
      </c>
      <c r="AC250" s="15">
        <v>2698.41</v>
      </c>
      <c r="AD250" s="15"/>
    </row>
    <row r="251" spans="3:30" ht="15.75" x14ac:dyDescent="0.25">
      <c r="V251" s="19"/>
      <c r="W251" s="16">
        <v>1000000</v>
      </c>
      <c r="X251" s="15">
        <v>355.87</v>
      </c>
      <c r="Y251" s="15">
        <v>319.22000000000003</v>
      </c>
      <c r="Z251" s="15">
        <v>455.3</v>
      </c>
      <c r="AA251" s="15">
        <v>1925.09</v>
      </c>
      <c r="AB251" s="15">
        <v>2760.62</v>
      </c>
      <c r="AC251" s="15"/>
      <c r="AD251" s="15"/>
    </row>
    <row r="252" spans="3:30" ht="15.75" x14ac:dyDescent="0.25">
      <c r="V252" s="19"/>
      <c r="W252" s="16">
        <v>10000000</v>
      </c>
      <c r="X252" s="15">
        <v>565.01</v>
      </c>
      <c r="Y252" s="15">
        <v>1128.54</v>
      </c>
      <c r="Z252" s="15">
        <v>2255.46</v>
      </c>
      <c r="AA252" s="15">
        <v>2853.22</v>
      </c>
      <c r="AB252" s="15"/>
      <c r="AC252" s="15"/>
      <c r="AD252" s="15"/>
    </row>
    <row r="253" spans="3:30" ht="15.75" x14ac:dyDescent="0.25">
      <c r="V253" s="19"/>
      <c r="W253" s="16">
        <v>100000000</v>
      </c>
      <c r="X253" s="15">
        <v>2691.41</v>
      </c>
      <c r="Y253" s="15">
        <v>2691.37</v>
      </c>
      <c r="Z253" s="15">
        <v>2691.61</v>
      </c>
      <c r="AA253" s="15"/>
      <c r="AB253" s="15"/>
      <c r="AC253" s="15"/>
      <c r="AD253" s="15"/>
    </row>
    <row r="254" spans="3:30" ht="15.75" x14ac:dyDescent="0.25">
      <c r="W254" s="15"/>
    </row>
    <row r="255" spans="3:30" x14ac:dyDescent="0.25">
      <c r="W255" s="13"/>
    </row>
    <row r="256" spans="3:30" x14ac:dyDescent="0.25">
      <c r="W256" s="13"/>
    </row>
    <row r="257" spans="23:23" x14ac:dyDescent="0.25">
      <c r="W257" s="13"/>
    </row>
    <row r="276" spans="7:11" ht="15.75" x14ac:dyDescent="0.25">
      <c r="G276" s="7"/>
      <c r="H276" s="7"/>
      <c r="I276" s="7"/>
    </row>
    <row r="277" spans="7:11" ht="15.75" x14ac:dyDescent="0.25">
      <c r="G277" s="7"/>
      <c r="H277" s="7"/>
      <c r="I277" s="8"/>
      <c r="J277" s="7"/>
      <c r="K277" s="7"/>
    </row>
    <row r="278" spans="7:11" ht="15.75" x14ac:dyDescent="0.25">
      <c r="G278" s="7"/>
      <c r="H278" s="7"/>
      <c r="I278" s="8"/>
      <c r="J278" s="7"/>
      <c r="K278" s="6"/>
    </row>
    <row r="279" spans="7:11" ht="15.75" x14ac:dyDescent="0.25">
      <c r="G279" s="7"/>
      <c r="H279" s="7"/>
      <c r="I279" s="8"/>
      <c r="J279" s="7"/>
      <c r="K279" s="6"/>
    </row>
    <row r="280" spans="7:11" ht="15.75" x14ac:dyDescent="0.25">
      <c r="G280" s="7"/>
      <c r="H280" s="7"/>
      <c r="I280" s="8"/>
      <c r="J280" s="7"/>
      <c r="K280" s="6"/>
    </row>
    <row r="281" spans="7:11" ht="15.75" x14ac:dyDescent="0.25">
      <c r="J281" s="7"/>
      <c r="K281" s="6"/>
    </row>
  </sheetData>
  <sortState ref="D160:E235">
    <sortCondition ref="D160"/>
  </sortState>
  <mergeCells count="5">
    <mergeCell ref="A174:F174"/>
    <mergeCell ref="X232:AD232"/>
    <mergeCell ref="V233:V240"/>
    <mergeCell ref="V246:V253"/>
    <mergeCell ref="X245:AD245"/>
  </mergeCells>
  <conditionalFormatting sqref="X216:AC2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9:T219 T217 S218:T2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:T219 O207:P2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6:AE241 X234:AD2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:AI255">
    <cfRule type="colorScale" priority="6">
      <colorScale>
        <cfvo type="min"/>
        <cfvo type="percentile" val="50"/>
        <cfvo type="max"/>
        <color rgb="FF00B0F0"/>
        <color rgb="FFFFC000"/>
        <color rgb="FFF8696B"/>
      </colorScale>
    </cfRule>
  </conditionalFormatting>
  <conditionalFormatting sqref="X213:AE2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:AD251">
    <cfRule type="colorScale" priority="1">
      <colorScale>
        <cfvo type="min"/>
        <cfvo type="percentile" val="50"/>
        <cfvo type="max"/>
        <color rgb="FF00B0F0"/>
        <color rgb="FFFFFF00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</vt:lpstr>
      <vt:lpstr>GetOrdered</vt:lpstr>
      <vt:lpstr>GetRandom</vt:lpstr>
      <vt:lpstr>SetOrdered</vt:lpstr>
      <vt:lpstr>SetRandom</vt:lpstr>
      <vt:lpstr>CombinedAnalysis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2015-01-09T09:25:05Z</dcterms:modified>
</cp:coreProperties>
</file>