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M\Desktop\_HOY\METTE_BARNA_MAYO\"/>
    </mc:Choice>
  </mc:AlternateContent>
  <xr:revisionPtr revIDLastSave="0" documentId="13_ncr:1_{71EAA340-CDBB-4CF7-8245-8BD3A345EC23}" xr6:coauthVersionLast="45" xr6:coauthVersionMax="45" xr10:uidLastSave="{00000000-0000-0000-0000-000000000000}"/>
  <bookViews>
    <workbookView xWindow="-120" yWindow="-120" windowWidth="20730" windowHeight="11160" xr2:uid="{9E7929E6-4056-4AF5-B092-AFA6C19596F1}"/>
  </bookViews>
  <sheets>
    <sheet name="Ful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8" i="1"/>
  <c r="E27" i="1"/>
  <c r="E24" i="1"/>
  <c r="E19" i="1"/>
  <c r="E18" i="1"/>
  <c r="E17" i="1"/>
  <c r="E14" i="1"/>
  <c r="E15" i="1"/>
  <c r="E13" i="1"/>
  <c r="E12" i="1"/>
  <c r="E11" i="1"/>
  <c r="E10" i="1"/>
  <c r="E8" i="1"/>
  <c r="E7" i="1"/>
  <c r="E26" i="1"/>
  <c r="E25" i="1"/>
  <c r="E22" i="1"/>
  <c r="E20" i="1"/>
  <c r="E16" i="1"/>
  <c r="E9" i="1"/>
  <c r="E6" i="1"/>
  <c r="E5" i="1"/>
  <c r="C4" i="1"/>
  <c r="E4" i="1" s="1"/>
  <c r="E3" i="1"/>
  <c r="C2" i="1"/>
  <c r="E2" i="1" s="1"/>
  <c r="E29" i="1" l="1"/>
</calcChain>
</file>

<file path=xl/sharedStrings.xml><?xml version="1.0" encoding="utf-8"?>
<sst xmlns="http://schemas.openxmlformats.org/spreadsheetml/2006/main" count="59" uniqueCount="37">
  <si>
    <t>Date</t>
  </si>
  <si>
    <t>Description</t>
  </si>
  <si>
    <t>Units</t>
  </si>
  <si>
    <t>Cost per unit inc VAT</t>
  </si>
  <si>
    <t>Total cost inc VAT</t>
  </si>
  <si>
    <t>14-16 May</t>
  </si>
  <si>
    <t>Hotel SB Glow - Double room for single use, breakfast inc (42*2 nights)</t>
  </si>
  <si>
    <t>Hotel SB Glow - Double room for single use, breakfast inc TL (1*2 nights)</t>
  </si>
  <si>
    <t>Touristic tax (43 * 2) - 4 stars hotel tax</t>
  </si>
  <si>
    <t>Catalonia pl. Catalunya - Double room for single use, breakfast inc (rates per room and night)</t>
  </si>
  <si>
    <t xml:space="preserve">14 May </t>
  </si>
  <si>
    <t xml:space="preserve">50 seater bus transfer from Airport to Hotel </t>
  </si>
  <si>
    <t>Catamaran sailing activity 2h</t>
  </si>
  <si>
    <t xml:space="preserve">50 seater bus at disposal for the activity </t>
  </si>
  <si>
    <t>Sangria and beer open bar on board (you need to contract the service for the whole group)</t>
  </si>
  <si>
    <t>Snacks (chips and olives)</t>
  </si>
  <si>
    <t xml:space="preserve">Optional: Welcome drink at the hotel  (30 minutes service) </t>
  </si>
  <si>
    <t xml:space="preserve">50 seater bus at disposal for dinner </t>
  </si>
  <si>
    <t>Casa Carmen - Dinner Menu including starters to share, main course, dessert, drinks (open bar of beer, wine and softdrinks until dessert) and coffee, from</t>
  </si>
  <si>
    <t>15 May</t>
  </si>
  <si>
    <t>Segway tour - 2h - 1 English guide each 6/7 pax</t>
  </si>
  <si>
    <t>50 seater bus at disposal for the activity and lucnh</t>
  </si>
  <si>
    <t>Segway transfer from the Pot Vell to the shop</t>
  </si>
  <si>
    <t>50 seater bus extra hours</t>
  </si>
  <si>
    <t xml:space="preserve">Cal Pinxo Palau de Mar - lunch menu including starters to share, main course , dessert, drinks (1bottle of wine each 3 pax and water) and coffee, from </t>
  </si>
  <si>
    <t>Alba Granados -dinner menu including starters to share, main couse, dessert and drinks, from</t>
  </si>
  <si>
    <t xml:space="preserve">15 May </t>
  </si>
  <si>
    <t>*Note: the exclusivity of the Bala dinning room is free of charge but the minimum spend has to be 3200€ between dinner and drinks.</t>
  </si>
  <si>
    <t>Philippines Club - venue rental</t>
  </si>
  <si>
    <t>Philippines Club --dinner menu including starters to share, main couse, dessert and drinks, from</t>
  </si>
  <si>
    <t>16 May</t>
  </si>
  <si>
    <t>50 seater bus transfer from hotel to the airport (night rate)</t>
  </si>
  <si>
    <t xml:space="preserve">TOTAL </t>
  </si>
  <si>
    <t>DJ</t>
  </si>
  <si>
    <t>Standard open bar, rate per hour and person</t>
  </si>
  <si>
    <t xml:space="preserve">Philippines Club - Open Bar - rates per person and hour </t>
  </si>
  <si>
    <t>Philippines Club - DJ 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</si>
</sst>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4" fontId="0" fillId="0" borderId="0" xfId="1" applyFont="1"/>
    <xf numFmtId="1" fontId="0" fillId="0" borderId="0" xfId="1" applyNumberFormat="1" applyFont="1"/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4" xfId="0" applyFont="1" applyBorder="1" applyAlignment="1">
      <alignment horizontal="right"/>
    </xf>
    <xf numFmtId="44" fontId="2" fillId="0" borderId="4" xfId="0" applyNumberFormat="1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D74D-199B-4209-9CE7-D616435C3523}">
  <dimension ref="A1:E30"/>
  <sheetViews>
    <sheetView tabSelected="1" topLeftCell="A16" workbookViewId="0">
      <selection activeCell="G30" sqref="G30"/>
    </sheetView>
  </sheetViews>
  <sheetFormatPr defaultRowHeight="15" x14ac:dyDescent="0.25"/>
  <cols>
    <col min="1" max="1" width="16" customWidth="1"/>
    <col min="2" max="2" width="67" customWidth="1"/>
    <col min="4" max="4" width="13.140625" customWidth="1"/>
    <col min="5" max="5" width="14.85546875" customWidth="1"/>
  </cols>
  <sheetData>
    <row r="1" spans="1:5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t="s">
        <v>5</v>
      </c>
      <c r="B2" s="7" t="s">
        <v>6</v>
      </c>
      <c r="C2" s="5">
        <f>42*2</f>
        <v>84</v>
      </c>
      <c r="D2" s="4">
        <v>115</v>
      </c>
      <c r="E2" s="4">
        <f>C2*D2</f>
        <v>9660</v>
      </c>
    </row>
    <row r="3" spans="1:5" x14ac:dyDescent="0.25">
      <c r="A3" t="s">
        <v>5</v>
      </c>
      <c r="B3" s="7" t="s">
        <v>7</v>
      </c>
      <c r="C3" s="5">
        <v>2</v>
      </c>
      <c r="D3" s="4">
        <v>100</v>
      </c>
      <c r="E3" s="4">
        <f>C3*D3</f>
        <v>200</v>
      </c>
    </row>
    <row r="4" spans="1:5" x14ac:dyDescent="0.25">
      <c r="A4" t="s">
        <v>5</v>
      </c>
      <c r="B4" s="7" t="s">
        <v>8</v>
      </c>
      <c r="C4" s="5">
        <f>43*3</f>
        <v>129</v>
      </c>
      <c r="D4" s="4">
        <v>1.21</v>
      </c>
      <c r="E4" s="4">
        <f>C4*D4</f>
        <v>156.09</v>
      </c>
    </row>
    <row r="5" spans="1:5" ht="30" x14ac:dyDescent="0.25">
      <c r="A5" t="s">
        <v>5</v>
      </c>
      <c r="B5" s="7" t="s">
        <v>9</v>
      </c>
      <c r="C5" s="5">
        <v>0</v>
      </c>
      <c r="D5" s="4">
        <v>190</v>
      </c>
      <c r="E5" s="4">
        <f t="shared" ref="E5:E28" si="0">C5*D5</f>
        <v>0</v>
      </c>
    </row>
    <row r="6" spans="1:5" x14ac:dyDescent="0.25">
      <c r="A6" t="s">
        <v>10</v>
      </c>
      <c r="B6" s="7" t="s">
        <v>11</v>
      </c>
      <c r="C6" s="5">
        <v>1</v>
      </c>
      <c r="D6" s="4">
        <v>225</v>
      </c>
      <c r="E6" s="4">
        <f t="shared" si="0"/>
        <v>225</v>
      </c>
    </row>
    <row r="7" spans="1:5" x14ac:dyDescent="0.25">
      <c r="A7" t="s">
        <v>10</v>
      </c>
      <c r="B7" s="7" t="s">
        <v>13</v>
      </c>
      <c r="C7" s="5">
        <v>1</v>
      </c>
      <c r="D7" s="4">
        <v>350</v>
      </c>
      <c r="E7" s="4">
        <f t="shared" si="0"/>
        <v>350</v>
      </c>
    </row>
    <row r="8" spans="1:5" x14ac:dyDescent="0.25">
      <c r="A8" t="s">
        <v>10</v>
      </c>
      <c r="B8" s="7" t="s">
        <v>12</v>
      </c>
      <c r="C8" s="5">
        <v>1</v>
      </c>
      <c r="D8" s="4">
        <v>3100</v>
      </c>
      <c r="E8" s="4">
        <f t="shared" si="0"/>
        <v>3100</v>
      </c>
    </row>
    <row r="9" spans="1:5" ht="30" x14ac:dyDescent="0.25">
      <c r="A9" t="s">
        <v>10</v>
      </c>
      <c r="B9" s="7" t="s">
        <v>14</v>
      </c>
      <c r="C9" s="5">
        <v>42</v>
      </c>
      <c r="D9" s="4">
        <v>19</v>
      </c>
      <c r="E9" s="4">
        <f t="shared" si="0"/>
        <v>798</v>
      </c>
    </row>
    <row r="10" spans="1:5" x14ac:dyDescent="0.25">
      <c r="A10" t="s">
        <v>10</v>
      </c>
      <c r="B10" s="7" t="s">
        <v>15</v>
      </c>
      <c r="C10" s="5">
        <v>42</v>
      </c>
      <c r="D10" s="4">
        <v>5.5</v>
      </c>
      <c r="E10" s="4">
        <f t="shared" ref="E10" si="1">C10*D10</f>
        <v>231</v>
      </c>
    </row>
    <row r="11" spans="1:5" x14ac:dyDescent="0.25">
      <c r="A11" t="s">
        <v>10</v>
      </c>
      <c r="B11" s="7" t="s">
        <v>16</v>
      </c>
      <c r="C11" s="5">
        <v>42</v>
      </c>
      <c r="D11" s="4">
        <v>18</v>
      </c>
      <c r="E11" s="4">
        <f t="shared" si="0"/>
        <v>756</v>
      </c>
    </row>
    <row r="12" spans="1:5" x14ac:dyDescent="0.25">
      <c r="A12" t="s">
        <v>10</v>
      </c>
      <c r="B12" s="7" t="s">
        <v>17</v>
      </c>
      <c r="C12" s="5">
        <v>1</v>
      </c>
      <c r="D12" s="4">
        <v>465</v>
      </c>
      <c r="E12" s="4">
        <f t="shared" si="0"/>
        <v>465</v>
      </c>
    </row>
    <row r="13" spans="1:5" ht="45" x14ac:dyDescent="0.25">
      <c r="A13" t="s">
        <v>10</v>
      </c>
      <c r="B13" s="7" t="s">
        <v>18</v>
      </c>
      <c r="C13" s="5">
        <v>42</v>
      </c>
      <c r="D13" s="4">
        <v>56</v>
      </c>
      <c r="E13" s="4">
        <f t="shared" si="0"/>
        <v>2352</v>
      </c>
    </row>
    <row r="14" spans="1:5" x14ac:dyDescent="0.25">
      <c r="A14" t="s">
        <v>19</v>
      </c>
      <c r="B14" s="7" t="s">
        <v>21</v>
      </c>
      <c r="C14" s="5">
        <v>1</v>
      </c>
      <c r="D14" s="4">
        <v>350</v>
      </c>
      <c r="E14" s="4">
        <f t="shared" ref="E14" si="2">C14*D14</f>
        <v>350</v>
      </c>
    </row>
    <row r="15" spans="1:5" x14ac:dyDescent="0.25">
      <c r="A15" t="s">
        <v>19</v>
      </c>
      <c r="B15" s="7" t="s">
        <v>20</v>
      </c>
      <c r="C15" s="5">
        <v>42</v>
      </c>
      <c r="D15" s="4">
        <v>67</v>
      </c>
      <c r="E15" s="4">
        <f t="shared" si="0"/>
        <v>2814</v>
      </c>
    </row>
    <row r="16" spans="1:5" x14ac:dyDescent="0.25">
      <c r="A16" t="s">
        <v>19</v>
      </c>
      <c r="B16" s="7" t="s">
        <v>22</v>
      </c>
      <c r="C16" s="5">
        <v>1</v>
      </c>
      <c r="D16" s="4">
        <v>110</v>
      </c>
      <c r="E16" s="4">
        <f t="shared" si="0"/>
        <v>110</v>
      </c>
    </row>
    <row r="17" spans="1:5" ht="45" x14ac:dyDescent="0.25">
      <c r="A17" t="s">
        <v>19</v>
      </c>
      <c r="B17" s="7" t="s">
        <v>24</v>
      </c>
      <c r="C17" s="5">
        <v>42</v>
      </c>
      <c r="D17" s="4">
        <v>47</v>
      </c>
      <c r="E17" s="4">
        <f t="shared" si="0"/>
        <v>1974</v>
      </c>
    </row>
    <row r="18" spans="1:5" x14ac:dyDescent="0.25">
      <c r="A18" t="s">
        <v>19</v>
      </c>
      <c r="B18" s="7" t="s">
        <v>17</v>
      </c>
      <c r="C18" s="5">
        <v>1</v>
      </c>
      <c r="D18" s="4">
        <v>465</v>
      </c>
      <c r="E18" s="4">
        <f t="shared" ref="E18" si="3">C18*D18</f>
        <v>465</v>
      </c>
    </row>
    <row r="19" spans="1:5" x14ac:dyDescent="0.25">
      <c r="A19" t="s">
        <v>19</v>
      </c>
      <c r="B19" s="7" t="s">
        <v>23</v>
      </c>
      <c r="C19" s="5">
        <v>2</v>
      </c>
      <c r="D19" s="4">
        <v>90</v>
      </c>
      <c r="E19" s="4">
        <f t="shared" si="0"/>
        <v>180</v>
      </c>
    </row>
    <row r="20" spans="1:5" ht="30" x14ac:dyDescent="0.25">
      <c r="A20" t="s">
        <v>19</v>
      </c>
      <c r="B20" s="7" t="s">
        <v>25</v>
      </c>
      <c r="C20" s="5">
        <v>42</v>
      </c>
      <c r="D20" s="4">
        <v>50</v>
      </c>
      <c r="E20" s="4">
        <f t="shared" si="0"/>
        <v>2100</v>
      </c>
    </row>
    <row r="21" spans="1:5" x14ac:dyDescent="0.25">
      <c r="A21" t="s">
        <v>26</v>
      </c>
      <c r="B21" s="7" t="s">
        <v>34</v>
      </c>
      <c r="C21" s="5">
        <v>84</v>
      </c>
      <c r="D21" s="4">
        <v>22.5</v>
      </c>
      <c r="E21" s="4">
        <f t="shared" si="0"/>
        <v>1890</v>
      </c>
    </row>
    <row r="22" spans="1:5" x14ac:dyDescent="0.25">
      <c r="A22" t="s">
        <v>26</v>
      </c>
      <c r="B22" s="7" t="s">
        <v>33</v>
      </c>
      <c r="C22" s="5">
        <v>1</v>
      </c>
      <c r="D22" s="4">
        <v>500</v>
      </c>
      <c r="E22" s="4">
        <f t="shared" si="0"/>
        <v>500</v>
      </c>
    </row>
    <row r="23" spans="1:5" ht="30" x14ac:dyDescent="0.25">
      <c r="B23" s="8" t="s">
        <v>27</v>
      </c>
      <c r="C23" s="5"/>
      <c r="D23" s="4"/>
      <c r="E23" s="4"/>
    </row>
    <row r="24" spans="1:5" x14ac:dyDescent="0.25">
      <c r="A24" t="s">
        <v>26</v>
      </c>
      <c r="B24" s="7" t="s">
        <v>28</v>
      </c>
      <c r="C24" s="5">
        <v>1</v>
      </c>
      <c r="D24" s="4">
        <v>250</v>
      </c>
      <c r="E24" s="4">
        <f t="shared" si="0"/>
        <v>250</v>
      </c>
    </row>
    <row r="25" spans="1:5" ht="30" x14ac:dyDescent="0.25">
      <c r="A25" t="s">
        <v>26</v>
      </c>
      <c r="B25" s="7" t="s">
        <v>29</v>
      </c>
      <c r="C25" s="5">
        <v>0</v>
      </c>
      <c r="D25" s="4">
        <v>53</v>
      </c>
      <c r="E25" s="4">
        <f t="shared" si="0"/>
        <v>0</v>
      </c>
    </row>
    <row r="26" spans="1:5" x14ac:dyDescent="0.25">
      <c r="A26" t="s">
        <v>26</v>
      </c>
      <c r="B26" s="7" t="s">
        <v>35</v>
      </c>
      <c r="C26" s="5">
        <v>0</v>
      </c>
      <c r="D26" s="4">
        <v>18.5</v>
      </c>
      <c r="E26" s="4">
        <f t="shared" si="0"/>
        <v>0</v>
      </c>
    </row>
    <row r="27" spans="1:5" x14ac:dyDescent="0.25">
      <c r="A27" t="s">
        <v>26</v>
      </c>
      <c r="B27" s="7" t="s">
        <v>36</v>
      </c>
      <c r="C27" s="5">
        <v>0</v>
      </c>
      <c r="D27" s="4">
        <v>500</v>
      </c>
      <c r="E27" s="4">
        <f t="shared" si="0"/>
        <v>0</v>
      </c>
    </row>
    <row r="28" spans="1:5" x14ac:dyDescent="0.25">
      <c r="A28" t="s">
        <v>30</v>
      </c>
      <c r="B28" s="7" t="s">
        <v>31</v>
      </c>
      <c r="C28" s="5">
        <v>1</v>
      </c>
      <c r="D28" s="4">
        <v>260</v>
      </c>
      <c r="E28" s="4">
        <f t="shared" si="0"/>
        <v>260</v>
      </c>
    </row>
    <row r="29" spans="1:5" x14ac:dyDescent="0.25">
      <c r="A29" s="9" t="s">
        <v>32</v>
      </c>
      <c r="B29" s="9"/>
      <c r="C29" s="9"/>
      <c r="D29" s="9"/>
      <c r="E29" s="10">
        <f>SUM(E2:E28)</f>
        <v>29186.09</v>
      </c>
    </row>
    <row r="30" spans="1:5" x14ac:dyDescent="0.25">
      <c r="B30" s="7"/>
      <c r="C30" s="6"/>
    </row>
  </sheetData>
  <mergeCells count="1">
    <mergeCell ref="A29:D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MINERVA MARTINEZ</dc:creator>
  <cp:lastModifiedBy>MINERVA MARTINEZ</cp:lastModifiedBy>
  <dcterms:created xsi:type="dcterms:W3CDTF">2020-01-10T11:26:07Z</dcterms:created>
  <dcterms:modified xsi:type="dcterms:W3CDTF">2020-01-10T14:30:51Z</dcterms:modified>
</cp:coreProperties>
</file>