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esktop\Rocketry\liquid-halfCat\"/>
    </mc:Choice>
  </mc:AlternateContent>
  <xr:revisionPtr revIDLastSave="0" documentId="13_ncr:1_{AEA7E530-7389-40EC-931D-7216527DAD42}" xr6:coauthVersionLast="47" xr6:coauthVersionMax="47" xr10:uidLastSave="{00000000-0000-0000-0000-000000000000}"/>
  <bookViews>
    <workbookView xWindow="28680" yWindow="1830" windowWidth="24240" windowHeight="13020" tabRatio="599" xr2:uid="{8D159CE3-F855-4C47-BCD8-824ABD2B10DC}"/>
  </bookViews>
  <sheets>
    <sheet name="Total" sheetId="8" r:id="rId1"/>
    <sheet name="Propellant Tank" sheetId="1" r:id="rId2"/>
    <sheet name="Fluid System" sheetId="3" r:id="rId3"/>
    <sheet name="Valves" sheetId="4" r:id="rId4"/>
    <sheet name="Thrust Chamber" sheetId="5" r:id="rId5"/>
    <sheet name="Igni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8" l="1"/>
  <c r="H68" i="8"/>
  <c r="H67" i="8"/>
  <c r="H66" i="8"/>
  <c r="H65" i="8"/>
  <c r="H64" i="8"/>
  <c r="H63" i="8"/>
  <c r="H62" i="8"/>
  <c r="H47" i="8"/>
  <c r="H46" i="8"/>
  <c r="H45" i="8"/>
  <c r="H44" i="8"/>
  <c r="H43" i="8"/>
  <c r="H42" i="8"/>
  <c r="H41" i="8"/>
  <c r="H40" i="8"/>
  <c r="H39" i="8"/>
  <c r="H38" i="8"/>
  <c r="H37" i="8"/>
  <c r="H16" i="8"/>
  <c r="H61" i="8"/>
  <c r="H60" i="8"/>
  <c r="H13" i="8"/>
  <c r="H12" i="8"/>
  <c r="H11" i="8"/>
  <c r="H72" i="8"/>
  <c r="H71" i="8"/>
  <c r="H36" i="8"/>
  <c r="H35" i="8"/>
  <c r="H34" i="8"/>
  <c r="H33" i="8"/>
  <c r="H32" i="8"/>
  <c r="H31" i="8"/>
  <c r="H30" i="8"/>
  <c r="H29" i="8"/>
  <c r="H59" i="8"/>
  <c r="H70" i="8"/>
  <c r="H58" i="8"/>
  <c r="H15" i="8"/>
  <c r="H10" i="8"/>
  <c r="H57" i="8"/>
  <c r="H56" i="8"/>
  <c r="H55" i="8"/>
  <c r="H5" i="8"/>
  <c r="H54" i="8"/>
  <c r="H53" i="8"/>
  <c r="H4" i="8"/>
  <c r="H3" i="8"/>
  <c r="H2" i="8"/>
  <c r="H52" i="8"/>
  <c r="H51" i="8"/>
  <c r="H50" i="8"/>
  <c r="H49" i="8"/>
  <c r="H48" i="8"/>
  <c r="H74" i="8" s="1"/>
  <c r="H28" i="8"/>
  <c r="H27" i="8"/>
  <c r="H26" i="8"/>
  <c r="H25" i="8"/>
  <c r="H24" i="8"/>
  <c r="H23" i="8"/>
  <c r="H22" i="8"/>
  <c r="H14" i="8"/>
  <c r="H9" i="8"/>
  <c r="H8" i="8"/>
  <c r="H7" i="8"/>
  <c r="H6" i="8"/>
  <c r="H14" i="5"/>
  <c r="H15" i="5"/>
  <c r="H18" i="5"/>
  <c r="H17" i="5"/>
  <c r="H16" i="5"/>
  <c r="H9" i="6"/>
  <c r="H8" i="6"/>
  <c r="H7" i="6"/>
  <c r="H6" i="6"/>
  <c r="H5" i="6"/>
  <c r="H4" i="6"/>
  <c r="H3" i="6"/>
  <c r="H2" i="6"/>
  <c r="H13" i="5"/>
  <c r="H12" i="5"/>
  <c r="H11" i="5"/>
  <c r="H10" i="5"/>
  <c r="H9" i="5"/>
  <c r="H8" i="5"/>
  <c r="H7" i="5"/>
  <c r="H6" i="5"/>
  <c r="H5" i="5"/>
  <c r="H4" i="5"/>
  <c r="H3" i="5"/>
  <c r="H2" i="5"/>
  <c r="H13" i="4"/>
  <c r="H12" i="4"/>
  <c r="H11" i="4"/>
  <c r="H10" i="4"/>
  <c r="H9" i="4"/>
  <c r="H8" i="4"/>
  <c r="H7" i="4"/>
  <c r="H6" i="4"/>
  <c r="H5" i="4"/>
  <c r="H4" i="4"/>
  <c r="H3" i="4"/>
  <c r="H2" i="4"/>
  <c r="H14" i="3"/>
  <c r="H15" i="3"/>
  <c r="H16" i="3"/>
  <c r="H17" i="3"/>
  <c r="H18" i="3"/>
  <c r="H13" i="3"/>
  <c r="H12" i="3"/>
  <c r="H11" i="3"/>
  <c r="H10" i="3"/>
  <c r="H9" i="3"/>
  <c r="H8" i="3"/>
  <c r="H7" i="3"/>
  <c r="H6" i="3"/>
  <c r="H5" i="3"/>
  <c r="H4" i="3"/>
  <c r="H3" i="3"/>
  <c r="H2" i="3"/>
  <c r="H21" i="3" s="1"/>
  <c r="H4" i="1"/>
  <c r="H5" i="1"/>
  <c r="H6" i="1"/>
  <c r="H7" i="1"/>
  <c r="H8" i="1"/>
  <c r="H9" i="1"/>
  <c r="H10" i="1"/>
  <c r="H11" i="1"/>
  <c r="H12" i="1"/>
  <c r="H13" i="1"/>
  <c r="H3" i="1"/>
  <c r="H2" i="1"/>
  <c r="H17" i="1" s="1"/>
  <c r="H11" i="6" l="1"/>
  <c r="H20" i="5"/>
  <c r="H17" i="4"/>
</calcChain>
</file>

<file path=xl/sharedStrings.xml><?xml version="1.0" encoding="utf-8"?>
<sst xmlns="http://schemas.openxmlformats.org/spreadsheetml/2006/main" count="945" uniqueCount="354">
  <si>
    <t>Item</t>
  </si>
  <si>
    <t>Unit Price</t>
  </si>
  <si>
    <t>QTY</t>
  </si>
  <si>
    <t>Cost</t>
  </si>
  <si>
    <t>Context</t>
  </si>
  <si>
    <t>Part Number</t>
  </si>
  <si>
    <t>Source</t>
  </si>
  <si>
    <t>1610T37-1610T134</t>
  </si>
  <si>
    <t>https://www.mcmaster.com/1610T37-1610T134/</t>
  </si>
  <si>
    <t>6061 Aluminum Round 4"D X 3"L</t>
  </si>
  <si>
    <t>6061 Aluminum Round 4"D X 1/2"L</t>
  </si>
  <si>
    <t>1610737-1610T33</t>
  </si>
  <si>
    <t>https://www.mcmaster.com/1610T37-1610T33/</t>
  </si>
  <si>
    <t>Tank Piston - To be machined into PSTN-2XO238-250T20</t>
  </si>
  <si>
    <t>Tank Bulkheads - To be machined into BKHD-FL-O238-4NPT2X250C and BKHD-OX-O238-8NPT4NPT</t>
  </si>
  <si>
    <t>6061 Aluminum Tube 4"D X 1/8"W X 36"L</t>
  </si>
  <si>
    <t>9056K42-9056K423</t>
  </si>
  <si>
    <t>https://www.mcmaster.com/9056K42-9056K423</t>
  </si>
  <si>
    <t>Tank Casing - To be machined into TANK-36L-047V2X8X313C</t>
  </si>
  <si>
    <t>6061 Aluminum Tube 4"OD X 1/2"W X 3"L</t>
  </si>
  <si>
    <t>https://www.mcmaster.com/7392T263/</t>
  </si>
  <si>
    <t>7392T263</t>
  </si>
  <si>
    <t>Bolted Tank Rings - To be machined into INRG-200S-8X125C8X250C</t>
  </si>
  <si>
    <t>-238 Buna-N O-Rings (Pack of 50)</t>
  </si>
  <si>
    <t>5/16-24 X 12" Button Head Screw (Pack of 25)</t>
  </si>
  <si>
    <t>5/16-24 Offset Narrow Base Weld Nut (Pack of 25)</t>
  </si>
  <si>
    <t>1/4-20 X 7/8 Button Head Hex Drive Screws (Pack of 50)</t>
  </si>
  <si>
    <t>1/4-20 Coupling Nut</t>
  </si>
  <si>
    <t>Sealing Washers for 1/4" Screw, 0.5" OD (Pack of 10)</t>
  </si>
  <si>
    <t>Ultra-Low-Profile Socket Head Screw Alloy Steel, 1/4"-20 Thread Size, 1/2" Long</t>
  </si>
  <si>
    <t>Spacer for 5/16", 5/8" OD x 12" Long</t>
  </si>
  <si>
    <t>Nut Retaining Ring</t>
  </si>
  <si>
    <t>Propellant Tank Drill Jig</t>
  </si>
  <si>
    <t>9452K226</t>
  </si>
  <si>
    <t>https://www.mcmaster.com/9452K226/</t>
  </si>
  <si>
    <t>91255A378</t>
  </si>
  <si>
    <t>https://www.mcmaster.com/91255A378/</t>
  </si>
  <si>
    <t>https://www.mcmaster.com/94579A550/</t>
  </si>
  <si>
    <t>94579A550</t>
  </si>
  <si>
    <t>91306A279</t>
  </si>
  <si>
    <t>https://www.mcmaster.com/91306a279/</t>
  </si>
  <si>
    <t>90264A435</t>
  </si>
  <si>
    <t>https://www.mcmaster.com/90264A435/</t>
  </si>
  <si>
    <t>91367A952</t>
  </si>
  <si>
    <t>https://www.mcmaster.com/91367A952/</t>
  </si>
  <si>
    <t>90357A013</t>
  </si>
  <si>
    <t>https://www.mcmaster.com/90357A013/</t>
  </si>
  <si>
    <t>93320A215</t>
  </si>
  <si>
    <t>https://www.mcmaster.com/93320A215/</t>
  </si>
  <si>
    <t>NTRG-45C20D-200E</t>
  </si>
  <si>
    <t>DRLJG-TANK-8X625OD-BSHNG</t>
  </si>
  <si>
    <t>N/A</t>
  </si>
  <si>
    <t>Notes</t>
  </si>
  <si>
    <t>COPV?</t>
  </si>
  <si>
    <t>Not worth $5 per screw, find alternate (machine custom or alt. product)</t>
  </si>
  <si>
    <t>Tank-Piston Seal</t>
  </si>
  <si>
    <t>Tank Bolts</t>
  </si>
  <si>
    <t>Tank Bolt Nuts</t>
  </si>
  <si>
    <t>Forward Bulkhead Recovery Anchors and Fin Brackets/Airframe</t>
  </si>
  <si>
    <t>Forward Bulkhead Recovery Anchors</t>
  </si>
  <si>
    <t>Propellant Piston Extraction</t>
  </si>
  <si>
    <t>Bushing for Tank Drill Jig</t>
  </si>
  <si>
    <t>Aluminum Pipe Nipple, 1/4NPT, 4"L</t>
  </si>
  <si>
    <t>Nbrass High Pressure Elbow Fitting, M/F, 1/4NPT</t>
  </si>
  <si>
    <t>High-Pressure Brass Straight Reducer, 1/4 x 1/8NPT Male</t>
  </si>
  <si>
    <t>High-Pressure Brass Elbow Connector, 1/8NPT Female</t>
  </si>
  <si>
    <t>37 Degree Flared Adapter for 5/16" Tube OD, 1/8 Pipe Size</t>
  </si>
  <si>
    <t>High-Pressure Braided Chemical Hose with Fittings Brass 1/2"-20 Thread Size Flare UNF Female, 3/8" OD - 42"</t>
  </si>
  <si>
    <t>High-Pressure Braided Chemical Hose with Fittings Brass 1/2"-20 Thread Size Flare UNF Female, 3/8" OD - 14"</t>
  </si>
  <si>
    <t>High-Pressure Braided Chemical Hose with Fittings Brass 9/16"-18 Thread Size Flare UNF Female, 7/16" OD - 12"</t>
  </si>
  <si>
    <t>37 Degree Flared Straight Connector for 5/16" Tube OD, 1-3/8" Long</t>
  </si>
  <si>
    <t>37 Degree Flared Adapter for 3/8" Tube OD x 1/4 NPT Male</t>
  </si>
  <si>
    <t>Nylon Tubing, 1/4" OD, 800PSI, 10ft</t>
  </si>
  <si>
    <t>Check Valve, 1/8NPT Female/Male, Brass</t>
  </si>
  <si>
    <t>Elbow, 1/8NPT, Male/Female, Brass</t>
  </si>
  <si>
    <t>Push to Connect Fitting, 1/4" Tube X 1/8NPT</t>
  </si>
  <si>
    <t>3/4" X 6" 6061-T6 Round Bar</t>
  </si>
  <si>
    <t>-007 Buna-N O-rings (Pack of 100)</t>
  </si>
  <si>
    <t>High Pressure Brass Straight adapter, 1/4NPT Female x Male</t>
  </si>
  <si>
    <t>Quick Disconect Clip, for 3/4" x 1/8" Flange</t>
  </si>
  <si>
    <t>3D Printed</t>
  </si>
  <si>
    <t>44665K137</t>
  </si>
  <si>
    <t>50785K43</t>
  </si>
  <si>
    <t>5485K31</t>
  </si>
  <si>
    <t>50785K35</t>
  </si>
  <si>
    <t>50675K435</t>
  </si>
  <si>
    <t>50675K135</t>
  </si>
  <si>
    <t>50675K163</t>
  </si>
  <si>
    <t>9685T3</t>
  </si>
  <si>
    <t>7768K21</t>
  </si>
  <si>
    <t>50785K41</t>
  </si>
  <si>
    <t>9396T31</t>
  </si>
  <si>
    <t>9452K15</t>
  </si>
  <si>
    <t>50785K27</t>
  </si>
  <si>
    <t>QDC-750X250CLP</t>
  </si>
  <si>
    <t>Tank outlets to valves</t>
  </si>
  <si>
    <t>Fuel valve outlet</t>
  </si>
  <si>
    <t>Fuel Line 42" Section</t>
  </si>
  <si>
    <t>Fuel Line 14" Section</t>
  </si>
  <si>
    <t>Oxidizer Line</t>
  </si>
  <si>
    <t>Fuel Line Union</t>
  </si>
  <si>
    <t>Ox Valve Outlet</t>
  </si>
  <si>
    <t>Fill tube</t>
  </si>
  <si>
    <t>Fill</t>
  </si>
  <si>
    <t>Fill check to QD</t>
  </si>
  <si>
    <t>QD Seal</t>
  </si>
  <si>
    <t>Fuel valve outlet spacer</t>
  </si>
  <si>
    <t>https://www.mcmaster.com/44665K137/</t>
  </si>
  <si>
    <t>https://www.mcmaster.com/50785K43/</t>
  </si>
  <si>
    <t>https://www.mcmaster.com/5485K31/</t>
  </si>
  <si>
    <t>https://www.mcmaster.com/50785K35/</t>
  </si>
  <si>
    <t>https://www.mcmaster.com/50675K435/</t>
  </si>
  <si>
    <t>https://www.mcmaster.com/50675K135/</t>
  </si>
  <si>
    <t>https://www.mcmaster.com/7768K21/</t>
  </si>
  <si>
    <t>https://www.mcmaster.com/9396T31/</t>
  </si>
  <si>
    <t>https://www.mcmaster.com/9452K15/</t>
  </si>
  <si>
    <t>https://www.mcmaster.com/50785K27/</t>
  </si>
  <si>
    <t>4468K812-4468K858</t>
  </si>
  <si>
    <t>https://www.mcmaster.com/4468K812-4468K858/</t>
  </si>
  <si>
    <t>4468K812-4468K031</t>
  </si>
  <si>
    <t>https://www.mcmaster.com/4468K812-4468K031/</t>
  </si>
  <si>
    <t>4468K813-4468K865</t>
  </si>
  <si>
    <t>https://www.mcmaster.com/4468K813-4468K865/</t>
  </si>
  <si>
    <t>https://www.mcmaster.com/50675k163/</t>
  </si>
  <si>
    <t>https://www.mcmaster.com/9685t3/</t>
  </si>
  <si>
    <t>https://www.mcmaster.com/50785k41/</t>
  </si>
  <si>
    <t>Select 10 ft length for order</t>
  </si>
  <si>
    <t>8974K11-8974K299</t>
  </si>
  <si>
    <t>https://www.mcmaster.com/8974K11-8974K299/</t>
  </si>
  <si>
    <t>TOTAL</t>
  </si>
  <si>
    <t>25kg Servo w/ 25T Servo Horn (Pack of 2)</t>
  </si>
  <si>
    <t>Compact High Pressure Ball Valve, 1/4NPT</t>
  </si>
  <si>
    <t>8-32 Hex Nut, Low Strength (Pack of 100)</t>
  </si>
  <si>
    <t>8-32 X 1/2"L Screw, Zinc Plated Steel (Pack of 100)</t>
  </si>
  <si>
    <t>Should change this to keep everything imperial</t>
  </si>
  <si>
    <t>M4 X 0.7 X 16mm Hex Head Screws, 18-8SS (Pack of 100)</t>
  </si>
  <si>
    <t>M4 X 0.7 Hex Nut, Low Strength (Pack of 100)</t>
  </si>
  <si>
    <t>M4 Split Lock Washer, 18-8SS (Pack of 100)</t>
  </si>
  <si>
    <t>M4 Washer, 8mm OD, 18-8SS (Pack of 100)</t>
  </si>
  <si>
    <t>M3 Flat Washer, 18-8SS, 7mm OD (Pack of 100)</t>
  </si>
  <si>
    <t>M3 X 0.5 10mm Low Profile Socket Head Screw, 18-8SS (Pack of 25)</t>
  </si>
  <si>
    <t>3-pin Servo Extension Cables, 1m (Pack of 10)</t>
  </si>
  <si>
    <t>3-Pin Servo Y-Harness</t>
  </si>
  <si>
    <t>Servo Valve Mount</t>
  </si>
  <si>
    <t>Servo Valve Handle Connector</t>
  </si>
  <si>
    <t>SABV-MOUNT-V2</t>
  </si>
  <si>
    <t>SABV-HCON-V2</t>
  </si>
  <si>
    <t>DS3225</t>
  </si>
  <si>
    <t>4112T22</t>
  </si>
  <si>
    <t>90480A009</t>
  </si>
  <si>
    <t>90591A141</t>
  </si>
  <si>
    <t>90272A194</t>
  </si>
  <si>
    <t>91280A044</t>
  </si>
  <si>
    <t>98689A113</t>
  </si>
  <si>
    <t>92148A160</t>
  </si>
  <si>
    <t>93475A210</t>
  </si>
  <si>
    <t>92855A310</t>
  </si>
  <si>
    <t>SRV-3PIN-1MXT</t>
  </si>
  <si>
    <t>SRV-Y-HRNS</t>
  </si>
  <si>
    <t>https://www.mcmaster.com/4112T22</t>
  </si>
  <si>
    <t>https://www.mcmaster.com/90480A009/</t>
  </si>
  <si>
    <t>https://www.mcmaster.com/90591A141/</t>
  </si>
  <si>
    <t>https://www.mcmaster.com/90272A194/</t>
  </si>
  <si>
    <t>https://www.mcmaster.com/98689A113/</t>
  </si>
  <si>
    <t>https://www.mcmaster.com/92148A160/</t>
  </si>
  <si>
    <t>https://www.mcmaster.com/93475A210/</t>
  </si>
  <si>
    <t>https://www.mcmaster.com/92855A310/</t>
  </si>
  <si>
    <t>https://www.mcmaster.com/91280a044/</t>
  </si>
  <si>
    <t>Fuel/Ox valve actuators</t>
  </si>
  <si>
    <t>Fuel/Ox Valves</t>
  </si>
  <si>
    <t>Valve Handle Screw</t>
  </si>
  <si>
    <t>Servo Mount Screws</t>
  </si>
  <si>
    <t>Servo Mount/Avbay Sled Screws</t>
  </si>
  <si>
    <t>Servo Horn Connector</t>
  </si>
  <si>
    <t>Servo Wires</t>
  </si>
  <si>
    <t>Valve Actuator Housing</t>
  </si>
  <si>
    <t>6061 Aluminum Round 3"D X 6"L</t>
  </si>
  <si>
    <t>6061 Aluminum Tube 3"D X 1/2"W X 6"L</t>
  </si>
  <si>
    <t>110 Copper Round Bar 1-1/2" Diameter 2" Long</t>
  </si>
  <si>
    <t>37 Degree Flared Adapter for 3/8" Tube OD x 3/8 NPT Male</t>
  </si>
  <si>
    <t>-141 Silicone O-rings (Pack of 10)</t>
  </si>
  <si>
    <t>Inverted External Retaining Ring for 2.5" OD</t>
  </si>
  <si>
    <t>Graphite Pipe Gasket, Size 1</t>
  </si>
  <si>
    <t>Bracket, Thrust Chamber Mounting, Aluminum, 1/8"</t>
  </si>
  <si>
    <t>1/4 Washers 5/8" OD 18-8SS (Pack of 100)</t>
  </si>
  <si>
    <t>Split Lock Washer for 1/4 Screw Size (Pack of 100)</t>
  </si>
  <si>
    <t>1/4-20 X 8"L Black Oxide Threaded on Both Ends Stud</t>
  </si>
  <si>
    <t>High-Temperature Dry-Running 841 Bronze Sleeve Bearing for 1/4" Shaft Diameter and 3/8" Housing ID, 3/8" Long</t>
  </si>
  <si>
    <t>Garter Spring Hard Drawn Steel, 1.529" OD, 1.341" ID</t>
  </si>
  <si>
    <t>Fuel Inlet</t>
  </si>
  <si>
    <t>Ox Inlet</t>
  </si>
  <si>
    <t>Injector Seals</t>
  </si>
  <si>
    <t>Injector Flange</t>
  </si>
  <si>
    <t>Chamber/nozzle seal</t>
  </si>
  <si>
    <t>Chamber flanges</t>
  </si>
  <si>
    <t>Chamber attachment to fin brackets</t>
  </si>
  <si>
    <t>Chamber tie rods, fins, avbay</t>
  </si>
  <si>
    <t>Chamber tie rods</t>
  </si>
  <si>
    <t>Additional on Airframe</t>
  </si>
  <si>
    <t>Scrintle Screw</t>
  </si>
  <si>
    <t>Scrintle Sleeve</t>
  </si>
  <si>
    <t>Flange Plate, Thrust Chamber, Steel, 1/4"</t>
  </si>
  <si>
    <t>1/4-20 Medium Strength Hex Nuts (Pack of 100)</t>
  </si>
  <si>
    <t>Nozzle Insert Retainer</t>
  </si>
  <si>
    <t>50675K164</t>
  </si>
  <si>
    <t>9396K79</t>
  </si>
  <si>
    <t>90213A101</t>
  </si>
  <si>
    <t>94095K114</t>
  </si>
  <si>
    <t>92141A029</t>
  </si>
  <si>
    <t>91102A750</t>
  </si>
  <si>
    <t>95505A601</t>
  </si>
  <si>
    <t>90281A102</t>
  </si>
  <si>
    <t>90015A410</t>
  </si>
  <si>
    <t>9368T14</t>
  </si>
  <si>
    <t>8284N57</t>
  </si>
  <si>
    <t>FLNG-ST-25T-8X250C</t>
  </si>
  <si>
    <t>BRKT-90A-125T-2X250C</t>
  </si>
  <si>
    <t>Nozzle and injector stock - To be machined into INJC-2X8NPT-38NPT-250T20-2XO230-BASIC and NZZL-45C20D-200E</t>
  </si>
  <si>
    <t>Chamber Tube - To be machined into CMBR-200DI-250B-525L</t>
  </si>
  <si>
    <t>Nozzle Throat Insert - To be machined into THRT-45C20D-100T</t>
  </si>
  <si>
    <t>8974K82-1610T41</t>
  </si>
  <si>
    <t>https://www.mcmaster.com/8974K82-1610T41/</t>
  </si>
  <si>
    <t>https://www.mcmaster.com/50675K164/</t>
  </si>
  <si>
    <t>https://www.mcmaster.com/9396K79/</t>
  </si>
  <si>
    <t>https://www.mcmaster.com/94095K114/</t>
  </si>
  <si>
    <t>https://www.mcmaster.com/92141A029/</t>
  </si>
  <si>
    <t>https://www.mcmaster.com/91102A750/</t>
  </si>
  <si>
    <t>https://www.mcmaster.com/95505A601/</t>
  </si>
  <si>
    <t>https://www.mcmaster.com/90281A102/</t>
  </si>
  <si>
    <t>https://www.mcmaster.com/90015A410/</t>
  </si>
  <si>
    <t>https://www.mcmaster.com/9368T14/</t>
  </si>
  <si>
    <t>https://www.mcmaster.com/8284N57/</t>
  </si>
  <si>
    <t>9056K23-9056K235</t>
  </si>
  <si>
    <t>https://www.mcmaster.com/9056K23-9056K235/</t>
  </si>
  <si>
    <t>9103K9-9103K93</t>
  </si>
  <si>
    <t>https://www.mcmaster.com/9103K9-9103K93/</t>
  </si>
  <si>
    <t>https://www.mcmaster.com/50675K435</t>
  </si>
  <si>
    <t>https://www.mcmaster.com/90213a101/</t>
  </si>
  <si>
    <t>No stock listed for these parts</t>
  </si>
  <si>
    <t>Low-Profile Ultra-Wd Truss Head Slotted Screw 1/4"-20 Thread, 3/4" Long (Pack of 10)</t>
  </si>
  <si>
    <t>1/2NPT Cap, Brass</t>
  </si>
  <si>
    <t>1/2NPT Coupling, Brass</t>
  </si>
  <si>
    <t>NPT Bushing, 1/2 Male X 1/8 Female, Brass</t>
  </si>
  <si>
    <t>Pipe Nipple, 1/8NPT X 2"L, Brass</t>
  </si>
  <si>
    <t>High-Pressure Brass Pipe Fitting Straight Adapter with Hex Body, 1/8NPT Female x Male</t>
  </si>
  <si>
    <t>High-Pressure Brass Pipe Straight Connector, 1/8NPT Male</t>
  </si>
  <si>
    <t>High-Pressure Brass Straight Connector with Hex Body, 1/8NPT Female</t>
  </si>
  <si>
    <t>Cartridge Cap</t>
  </si>
  <si>
    <t>Cartridge Body</t>
  </si>
  <si>
    <t>Cartridge Bottom</t>
  </si>
  <si>
    <t>Cartridge Outlet</t>
  </si>
  <si>
    <t>Igniter Inlet</t>
  </si>
  <si>
    <t>2155K18</t>
  </si>
  <si>
    <t>50785K164</t>
  </si>
  <si>
    <t>50785K94</t>
  </si>
  <si>
    <t>4429K421</t>
  </si>
  <si>
    <t>50785K171</t>
  </si>
  <si>
    <t>50785K25</t>
  </si>
  <si>
    <t>5485K21</t>
  </si>
  <si>
    <t>50785K91</t>
  </si>
  <si>
    <t>https://www.mcmaster.com/2155k18/</t>
  </si>
  <si>
    <t>Thick-Wall Pipe Nipple, 1/2NPT X 2"L, Aluminum</t>
  </si>
  <si>
    <t>https://www.mcmaster.com/50785K164/</t>
  </si>
  <si>
    <t>https://www.mcmaster.com/50785K94/</t>
  </si>
  <si>
    <t>https://www.mcmaster.com/4429K421/</t>
  </si>
  <si>
    <t>https://www.mcmaster.com/50785K171/</t>
  </si>
  <si>
    <t>https://www.mcmaster.com/50785K25/</t>
  </si>
  <si>
    <t>https://www.mcmaster.com/5485K21/</t>
  </si>
  <si>
    <t>https://www.mcmaster.com/50785K91/</t>
  </si>
  <si>
    <t>Category</t>
  </si>
  <si>
    <t>Hardware</t>
  </si>
  <si>
    <t>Misc</t>
  </si>
  <si>
    <t>O-Rings</t>
  </si>
  <si>
    <t>Number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</si>
  <si>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</si>
  <si>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</si>
  <si>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</si>
  <si>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</si>
  <si>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</si>
  <si>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</si>
  <si>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</si>
  <si>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</si>
  <si>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</si>
  <si>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</si>
  <si>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</si>
  <si>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</si>
  <si>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</si>
  <si>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</si>
  <si>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F-1</t>
  </si>
  <si>
    <t>F-4</t>
  </si>
  <si>
    <t>F-3</t>
  </si>
  <si>
    <t>F-8</t>
  </si>
  <si>
    <t>F-2</t>
  </si>
  <si>
    <t>T-1</t>
  </si>
  <si>
    <t>F-5</t>
  </si>
  <si>
    <t>F-6</t>
  </si>
  <si>
    <t>F-7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</si>
  <si>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</si>
  <si>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</si>
  <si>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</si>
  <si>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</si>
  <si>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</si>
  <si>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</si>
  <si>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</si>
  <si>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</si>
  <si>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</si>
  <si>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</si>
  <si>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Fittings</t>
  </si>
  <si>
    <t>Stock</t>
  </si>
  <si>
    <t>Tubing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</si>
  <si>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</si>
  <si>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</si>
  <si>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</si>
  <si>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</si>
  <si>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</si>
  <si>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</si>
  <si>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</si>
  <si>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</si>
  <si>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</si>
  <si>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</si>
  <si>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</si>
  <si>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</si>
  <si>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</si>
  <si>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</si>
  <si>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Electronics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</si>
  <si>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</si>
  <si>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</si>
  <si>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</si>
  <si>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</si>
  <si>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</si>
  <si>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</si>
  <si>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</si>
  <si>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</si>
  <si>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</si>
  <si>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</si>
  <si>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</si>
  <si>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</si>
  <si>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</si>
  <si>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</si>
  <si>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</si>
  <si>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</si>
  <si>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I-1</t>
  </si>
  <si>
    <t>I-2</t>
  </si>
  <si>
    <t>I-4</t>
  </si>
  <si>
    <t>I-3</t>
  </si>
  <si>
    <t>I-5</t>
  </si>
  <si>
    <t>I-6</t>
  </si>
  <si>
    <t>I-7</t>
  </si>
  <si>
    <t>I-8</t>
  </si>
  <si>
    <t>O-rings</t>
  </si>
  <si>
    <t>QD Stock - To be machined into QDC-750X125FLG-281FB8NPT and QDC-750x125FLG-270MB-O007</t>
  </si>
  <si>
    <t>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</t>
  </si>
  <si>
    <t>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</t>
  </si>
  <si>
    <t>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</si>
</sst>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1" fillId="0" borderId="1" xfId="1" applyBorder="1"/>
    <xf numFmtId="164" fontId="0" fillId="0" borderId="1" xfId="0" applyNumberFormat="1" applyBorder="1"/>
    <xf numFmtId="0" fontId="1" fillId="0" borderId="1" xfId="1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11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1EFF87F7-502E-40BB-BDD2-FB98C025B8D8}"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6DB8E-A063-40CC-A8B4-CCDB1855DD3B}" name="Table1" displayName="Table1" ref="A1:J72" totalsRowShown="0">
  <autoFilter ref="A1:J72" xr:uid="{89D6DB8E-A063-40CC-A8B4-CCDB1855DD3B}"/>
  <sortState xmlns:xlrd2="http://schemas.microsoft.com/office/spreadsheetml/2017/richdata2" ref="A2:J72">
    <sortCondition descending="1" ref="C1:C72"/>
  </sortState>
  <tableColumns count="10">
    <tableColumn id="1" xr3:uid="{3A11ACE5-9142-412A-81D3-C9031012649E}" name="Number" dataDxfId="9"/>
    <tableColumn id="2" xr3:uid="{B7862BD1-7715-4430-A26D-78EDEE40AA5C}" name="Item" dataDxfId="8"/>
    <tableColumn id="3" xr3:uid="{5600DEB4-0373-4744-B4BE-73B5A6FCB83A}" name="Category" dataDxfId="7"/>
    <tableColumn id="4" xr3:uid="{5CF2C636-DEF8-42D3-BAC5-E7F661051EA7}" name="Part Number" dataDxfId="6"/>
    <tableColumn id="5" xr3:uid="{A27F2DB4-6EC1-455E-99B8-687700944CF3}" name="Source" dataDxfId="5" dataCellStyle="Hyperlink"/>
    <tableColumn id="6" xr3:uid="{11B0E658-03AB-4E7B-90B8-8E0C5603E351}" name="Unit Price" dataDxfId="4"/>
    <tableColumn id="7" xr3:uid="{02E77F56-0E56-4DE0-87D9-7D102EBB70AE}" name="QTY" dataDxfId="3"/>
    <tableColumn id="8" xr3:uid="{B45908B6-A39E-4B40-A726-3D5F6D85526D}" name="Cost" dataDxfId="2">
      <calculatedColumnFormula>F2*G2</calculatedColumnFormula>
    </tableColumn>
    <tableColumn id="9" xr3:uid="{CA8E401D-A40B-4FFD-96AB-440DC2551D7F}" name="Context" dataDxfId="1"/>
    <tableColumn id="10" xr3:uid="{DF88BA33-4A78-4E81-B85A-E8A26E2CB063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cmaster.com/9396T31/" TargetMode="External"/><Relationship Id="rId21" Type="http://schemas.openxmlformats.org/officeDocument/2006/relationships/hyperlink" Target="https://www.mcmaster.com/50675K135/" TargetMode="External"/><Relationship Id="rId34" Type="http://schemas.openxmlformats.org/officeDocument/2006/relationships/hyperlink" Target="https://www.mcmaster.com/91280a044/" TargetMode="External"/><Relationship Id="rId42" Type="http://schemas.openxmlformats.org/officeDocument/2006/relationships/hyperlink" Target="https://www.mcmaster.com/50675K435" TargetMode="External"/><Relationship Id="rId47" Type="http://schemas.openxmlformats.org/officeDocument/2006/relationships/hyperlink" Target="https://www.mcmaster.com/92141A029/" TargetMode="External"/><Relationship Id="rId50" Type="http://schemas.openxmlformats.org/officeDocument/2006/relationships/hyperlink" Target="https://www.mcmaster.com/90281A102/" TargetMode="External"/><Relationship Id="rId55" Type="http://schemas.openxmlformats.org/officeDocument/2006/relationships/hyperlink" Target="https://www.mcmaster.com/50785K164/" TargetMode="External"/><Relationship Id="rId63" Type="http://schemas.openxmlformats.org/officeDocument/2006/relationships/hyperlink" Target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TargetMode="External"/><Relationship Id="rId7" Type="http://schemas.openxmlformats.org/officeDocument/2006/relationships/hyperlink" Target="https://www.mcmaster.com/94579A550/" TargetMode="External"/><Relationship Id="rId2" Type="http://schemas.openxmlformats.org/officeDocument/2006/relationships/hyperlink" Target="https://www.mcmaster.com/1610T37-1610T33/" TargetMode="External"/><Relationship Id="rId16" Type="http://schemas.openxmlformats.org/officeDocument/2006/relationships/hyperlink" Target="https://www.mcmaster.com/50785K35/" TargetMode="External"/><Relationship Id="rId29" Type="http://schemas.openxmlformats.org/officeDocument/2006/relationships/hyperlink" Target="https://www.mcmaster.com/50785K27/" TargetMode="External"/><Relationship Id="rId11" Type="http://schemas.openxmlformats.org/officeDocument/2006/relationships/hyperlink" Target="https://www.mcmaster.com/90357A013/" TargetMode="External"/><Relationship Id="rId24" Type="http://schemas.openxmlformats.org/officeDocument/2006/relationships/hyperlink" Target="https://www.mcmaster.com/7768K21/" TargetMode="External"/><Relationship Id="rId32" Type="http://schemas.openxmlformats.org/officeDocument/2006/relationships/hyperlink" Target="https://www.mcmaster.com/90591A141/" TargetMode="External"/><Relationship Id="rId37" Type="http://schemas.openxmlformats.org/officeDocument/2006/relationships/hyperlink" Target="https://www.mcmaster.com/93475A210/" TargetMode="External"/><Relationship Id="rId40" Type="http://schemas.openxmlformats.org/officeDocument/2006/relationships/hyperlink" Target="https://www.mcmaster.com/9056K23-9056K235/" TargetMode="External"/><Relationship Id="rId45" Type="http://schemas.openxmlformats.org/officeDocument/2006/relationships/hyperlink" Target="https://www.mcmaster.com/90213a101/" TargetMode="External"/><Relationship Id="rId53" Type="http://schemas.openxmlformats.org/officeDocument/2006/relationships/hyperlink" Target="https://www.mcmaster.com/8284N57/" TargetMode="External"/><Relationship Id="rId58" Type="http://schemas.openxmlformats.org/officeDocument/2006/relationships/hyperlink" Target="https://www.mcmaster.com/50785K171/" TargetMode="External"/><Relationship Id="rId5" Type="http://schemas.openxmlformats.org/officeDocument/2006/relationships/hyperlink" Target="https://www.mcmaster.com/9452K226/" TargetMode="External"/><Relationship Id="rId61" Type="http://schemas.openxmlformats.org/officeDocument/2006/relationships/hyperlink" Target="https://www.mcmaster.com/50785K91/" TargetMode="External"/><Relationship Id="rId19" Type="http://schemas.openxmlformats.org/officeDocument/2006/relationships/hyperlink" Target="https://www.mcmaster.com/4468K812-4468K031/" TargetMode="External"/><Relationship Id="rId14" Type="http://schemas.openxmlformats.org/officeDocument/2006/relationships/hyperlink" Target="https://www.mcmaster.com/50785K43/" TargetMode="External"/><Relationship Id="rId22" Type="http://schemas.openxmlformats.org/officeDocument/2006/relationships/hyperlink" Target="https://www.mcmaster.com/50675k163/" TargetMode="External"/><Relationship Id="rId27" Type="http://schemas.openxmlformats.org/officeDocument/2006/relationships/hyperlink" Target="https://www.mcmaster.com/8974K11-8974K299/" TargetMode="External"/><Relationship Id="rId30" Type="http://schemas.openxmlformats.org/officeDocument/2006/relationships/hyperlink" Target="https://www.mcmaster.com/4112T22" TargetMode="External"/><Relationship Id="rId35" Type="http://schemas.openxmlformats.org/officeDocument/2006/relationships/hyperlink" Target="https://www.mcmaster.com/98689A113/" TargetMode="External"/><Relationship Id="rId43" Type="http://schemas.openxmlformats.org/officeDocument/2006/relationships/hyperlink" Target="https://www.mcmaster.com/50675K164/" TargetMode="External"/><Relationship Id="rId48" Type="http://schemas.openxmlformats.org/officeDocument/2006/relationships/hyperlink" Target="https://www.mcmaster.com/91102A750/" TargetMode="External"/><Relationship Id="rId56" Type="http://schemas.openxmlformats.org/officeDocument/2006/relationships/hyperlink" Target="https://www.mcmaster.com/50785K94/" TargetMode="External"/><Relationship Id="rId64" Type="http://schemas.openxmlformats.org/officeDocument/2006/relationships/hyperlink" Target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TargetMode="External"/><Relationship Id="rId8" Type="http://schemas.openxmlformats.org/officeDocument/2006/relationships/hyperlink" Target="https://www.mcmaster.com/91306a279/" TargetMode="External"/><Relationship Id="rId51" Type="http://schemas.openxmlformats.org/officeDocument/2006/relationships/hyperlink" Target="https://www.mcmaster.com/90015A410/" TargetMode="External"/><Relationship Id="rId3" Type="http://schemas.openxmlformats.org/officeDocument/2006/relationships/hyperlink" Target="https://www.mcmaster.com/9056K42-9056K423" TargetMode="External"/><Relationship Id="rId12" Type="http://schemas.openxmlformats.org/officeDocument/2006/relationships/hyperlink" Target="https://www.mcmaster.com/93320A215/" TargetMode="External"/><Relationship Id="rId17" Type="http://schemas.openxmlformats.org/officeDocument/2006/relationships/hyperlink" Target="https://www.mcmaster.com/50675K435/" TargetMode="External"/><Relationship Id="rId25" Type="http://schemas.openxmlformats.org/officeDocument/2006/relationships/hyperlink" Target="https://www.mcmaster.com/50785k41/" TargetMode="External"/><Relationship Id="rId33" Type="http://schemas.openxmlformats.org/officeDocument/2006/relationships/hyperlink" Target="https://www.mcmaster.com/90272A194/" TargetMode="External"/><Relationship Id="rId38" Type="http://schemas.openxmlformats.org/officeDocument/2006/relationships/hyperlink" Target="https://www.mcmaster.com/92855A310/" TargetMode="External"/><Relationship Id="rId46" Type="http://schemas.openxmlformats.org/officeDocument/2006/relationships/hyperlink" Target="https://www.mcmaster.com/94095K114/" TargetMode="External"/><Relationship Id="rId59" Type="http://schemas.openxmlformats.org/officeDocument/2006/relationships/hyperlink" Target="https://www.mcmaster.com/50785K25/" TargetMode="External"/><Relationship Id="rId20" Type="http://schemas.openxmlformats.org/officeDocument/2006/relationships/hyperlink" Target="https://www.mcmaster.com/4468K813-4468K865/" TargetMode="External"/><Relationship Id="rId41" Type="http://schemas.openxmlformats.org/officeDocument/2006/relationships/hyperlink" Target="https://www.mcmaster.com/9103K9-9103K93/" TargetMode="External"/><Relationship Id="rId54" Type="http://schemas.openxmlformats.org/officeDocument/2006/relationships/hyperlink" Target="https://www.mcmaster.com/2155k18/" TargetMode="External"/><Relationship Id="rId62" Type="http://schemas.openxmlformats.org/officeDocument/2006/relationships/hyperlink" Target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TargetMode="External"/><Relationship Id="rId1" Type="http://schemas.openxmlformats.org/officeDocument/2006/relationships/hyperlink" Target="https://www.mcmaster.com/1610T37-1610T134/" TargetMode="External"/><Relationship Id="rId6" Type="http://schemas.openxmlformats.org/officeDocument/2006/relationships/hyperlink" Target="https://www.mcmaster.com/91255A378/" TargetMode="External"/><Relationship Id="rId15" Type="http://schemas.openxmlformats.org/officeDocument/2006/relationships/hyperlink" Target="https://www.mcmaster.com/5485K31/" TargetMode="External"/><Relationship Id="rId23" Type="http://schemas.openxmlformats.org/officeDocument/2006/relationships/hyperlink" Target="https://www.mcmaster.com/9685t3/" TargetMode="External"/><Relationship Id="rId28" Type="http://schemas.openxmlformats.org/officeDocument/2006/relationships/hyperlink" Target="https://www.mcmaster.com/9452K15/" TargetMode="External"/><Relationship Id="rId36" Type="http://schemas.openxmlformats.org/officeDocument/2006/relationships/hyperlink" Target="https://www.mcmaster.com/92148A160/" TargetMode="External"/><Relationship Id="rId49" Type="http://schemas.openxmlformats.org/officeDocument/2006/relationships/hyperlink" Target="https://www.mcmaster.com/95505A601/" TargetMode="External"/><Relationship Id="rId57" Type="http://schemas.openxmlformats.org/officeDocument/2006/relationships/hyperlink" Target="https://www.mcmaster.com/4429K421/" TargetMode="External"/><Relationship Id="rId10" Type="http://schemas.openxmlformats.org/officeDocument/2006/relationships/hyperlink" Target="https://www.mcmaster.com/91367A952/" TargetMode="External"/><Relationship Id="rId31" Type="http://schemas.openxmlformats.org/officeDocument/2006/relationships/hyperlink" Target="https://www.mcmaster.com/90480A009/" TargetMode="External"/><Relationship Id="rId44" Type="http://schemas.openxmlformats.org/officeDocument/2006/relationships/hyperlink" Target="https://www.mcmaster.com/9396K79/" TargetMode="External"/><Relationship Id="rId52" Type="http://schemas.openxmlformats.org/officeDocument/2006/relationships/hyperlink" Target="https://www.mcmaster.com/9368T14/" TargetMode="External"/><Relationship Id="rId60" Type="http://schemas.openxmlformats.org/officeDocument/2006/relationships/hyperlink" Target="https://www.mcmaster.com/5485K21/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www.mcmaster.com/7392T263/" TargetMode="External"/><Relationship Id="rId9" Type="http://schemas.openxmlformats.org/officeDocument/2006/relationships/hyperlink" Target="https://www.mcmaster.com/90264A435/" TargetMode="External"/><Relationship Id="rId13" Type="http://schemas.openxmlformats.org/officeDocument/2006/relationships/hyperlink" Target="https://www.mcmaster.com/44665K137/" TargetMode="External"/><Relationship Id="rId18" Type="http://schemas.openxmlformats.org/officeDocument/2006/relationships/hyperlink" Target="https://www.mcmaster.com/4468K812-4468K858/" TargetMode="External"/><Relationship Id="rId39" Type="http://schemas.openxmlformats.org/officeDocument/2006/relationships/hyperlink" Target="https://www.mcmaster.com/8974K82-1610T4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306a279/" TargetMode="External"/><Relationship Id="rId3" Type="http://schemas.openxmlformats.org/officeDocument/2006/relationships/hyperlink" Target="https://www.mcmaster.com/9056K42-9056K423" TargetMode="External"/><Relationship Id="rId7" Type="http://schemas.openxmlformats.org/officeDocument/2006/relationships/hyperlink" Target="https://www.mcmaster.com/94579A550/" TargetMode="External"/><Relationship Id="rId12" Type="http://schemas.openxmlformats.org/officeDocument/2006/relationships/hyperlink" Target="https://www.mcmaster.com/93320A215/" TargetMode="External"/><Relationship Id="rId2" Type="http://schemas.openxmlformats.org/officeDocument/2006/relationships/hyperlink" Target="https://www.mcmaster.com/1610T37-1610T33/" TargetMode="External"/><Relationship Id="rId1" Type="http://schemas.openxmlformats.org/officeDocument/2006/relationships/hyperlink" Target="https://www.mcmaster.com/1610T37-1610T134/" TargetMode="External"/><Relationship Id="rId6" Type="http://schemas.openxmlformats.org/officeDocument/2006/relationships/hyperlink" Target="https://www.mcmaster.com/91255A378/" TargetMode="External"/><Relationship Id="rId11" Type="http://schemas.openxmlformats.org/officeDocument/2006/relationships/hyperlink" Target="https://www.mcmaster.com/90357A013/" TargetMode="External"/><Relationship Id="rId5" Type="http://schemas.openxmlformats.org/officeDocument/2006/relationships/hyperlink" Target="https://www.mcmaster.com/9452K226/" TargetMode="External"/><Relationship Id="rId10" Type="http://schemas.openxmlformats.org/officeDocument/2006/relationships/hyperlink" Target="https://www.mcmaster.com/91367A952/" TargetMode="External"/><Relationship Id="rId4" Type="http://schemas.openxmlformats.org/officeDocument/2006/relationships/hyperlink" Target="https://www.mcmaster.com/7392T263/" TargetMode="External"/><Relationship Id="rId9" Type="http://schemas.openxmlformats.org/officeDocument/2006/relationships/hyperlink" Target="https://www.mcmaster.com/90264A435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4468K813-4468K865/" TargetMode="External"/><Relationship Id="rId13" Type="http://schemas.openxmlformats.org/officeDocument/2006/relationships/hyperlink" Target="https://www.mcmaster.com/50785k41/" TargetMode="External"/><Relationship Id="rId3" Type="http://schemas.openxmlformats.org/officeDocument/2006/relationships/hyperlink" Target="https://www.mcmaster.com/5485K31/" TargetMode="External"/><Relationship Id="rId7" Type="http://schemas.openxmlformats.org/officeDocument/2006/relationships/hyperlink" Target="https://www.mcmaster.com/4468K812-4468K031/" TargetMode="External"/><Relationship Id="rId12" Type="http://schemas.openxmlformats.org/officeDocument/2006/relationships/hyperlink" Target="https://www.mcmaster.com/7768K21/" TargetMode="External"/><Relationship Id="rId17" Type="http://schemas.openxmlformats.org/officeDocument/2006/relationships/hyperlink" Target="https://www.mcmaster.com/50785K27/" TargetMode="External"/><Relationship Id="rId2" Type="http://schemas.openxmlformats.org/officeDocument/2006/relationships/hyperlink" Target="https://www.mcmaster.com/50785K43/" TargetMode="External"/><Relationship Id="rId16" Type="http://schemas.openxmlformats.org/officeDocument/2006/relationships/hyperlink" Target="https://www.mcmaster.com/9452K15/" TargetMode="External"/><Relationship Id="rId1" Type="http://schemas.openxmlformats.org/officeDocument/2006/relationships/hyperlink" Target="https://www.mcmaster.com/44665K137/" TargetMode="External"/><Relationship Id="rId6" Type="http://schemas.openxmlformats.org/officeDocument/2006/relationships/hyperlink" Target="https://www.mcmaster.com/4468K812-4468K858/" TargetMode="External"/><Relationship Id="rId11" Type="http://schemas.openxmlformats.org/officeDocument/2006/relationships/hyperlink" Target="https://www.mcmaster.com/9685t3/" TargetMode="External"/><Relationship Id="rId5" Type="http://schemas.openxmlformats.org/officeDocument/2006/relationships/hyperlink" Target="https://www.mcmaster.com/50675K435/" TargetMode="External"/><Relationship Id="rId15" Type="http://schemas.openxmlformats.org/officeDocument/2006/relationships/hyperlink" Target="https://www.mcmaster.com/8974K11-8974K299/" TargetMode="External"/><Relationship Id="rId10" Type="http://schemas.openxmlformats.org/officeDocument/2006/relationships/hyperlink" Target="https://www.mcmaster.com/50675k163/" TargetMode="External"/><Relationship Id="rId4" Type="http://schemas.openxmlformats.org/officeDocument/2006/relationships/hyperlink" Target="https://www.mcmaster.com/50785K35/" TargetMode="External"/><Relationship Id="rId9" Type="http://schemas.openxmlformats.org/officeDocument/2006/relationships/hyperlink" Target="https://www.mcmaster.com/50675K135/" TargetMode="External"/><Relationship Id="rId14" Type="http://schemas.openxmlformats.org/officeDocument/2006/relationships/hyperlink" Target="https://www.mcmaster.com/9396T31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475A210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591A141/" TargetMode="External"/><Relationship Id="rId7" Type="http://schemas.openxmlformats.org/officeDocument/2006/relationships/hyperlink" Target="https://www.mcmaster.com/92148A160/" TargetMode="External"/><Relationship Id="rId12" Type="http://schemas.openxmlformats.org/officeDocument/2006/relationships/hyperlink" Target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TargetMode="External"/><Relationship Id="rId2" Type="http://schemas.openxmlformats.org/officeDocument/2006/relationships/hyperlink" Target="https://www.mcmaster.com/90480A009/" TargetMode="External"/><Relationship Id="rId1" Type="http://schemas.openxmlformats.org/officeDocument/2006/relationships/hyperlink" Target="https://www.mcmaster.com/4112T22" TargetMode="External"/><Relationship Id="rId6" Type="http://schemas.openxmlformats.org/officeDocument/2006/relationships/hyperlink" Target="https://www.mcmaster.com/98689A113/" TargetMode="External"/><Relationship Id="rId11" Type="http://schemas.openxmlformats.org/officeDocument/2006/relationships/hyperlink" Target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TargetMode="External"/><Relationship Id="rId5" Type="http://schemas.openxmlformats.org/officeDocument/2006/relationships/hyperlink" Target="https://www.mcmaster.com/91280a044/" TargetMode="External"/><Relationship Id="rId10" Type="http://schemas.openxmlformats.org/officeDocument/2006/relationships/hyperlink" Target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TargetMode="External"/><Relationship Id="rId4" Type="http://schemas.openxmlformats.org/officeDocument/2006/relationships/hyperlink" Target="https://www.mcmaster.com/90272A194/" TargetMode="External"/><Relationship Id="rId9" Type="http://schemas.openxmlformats.org/officeDocument/2006/relationships/hyperlink" Target="https://www.mcmaster.com/92855A310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4095K114/" TargetMode="External"/><Relationship Id="rId13" Type="http://schemas.openxmlformats.org/officeDocument/2006/relationships/hyperlink" Target="https://www.mcmaster.com/90015A410/" TargetMode="External"/><Relationship Id="rId3" Type="http://schemas.openxmlformats.org/officeDocument/2006/relationships/hyperlink" Target="https://www.mcmaster.com/9103K9-9103K93/" TargetMode="External"/><Relationship Id="rId7" Type="http://schemas.openxmlformats.org/officeDocument/2006/relationships/hyperlink" Target="https://www.mcmaster.com/90213a101/" TargetMode="External"/><Relationship Id="rId12" Type="http://schemas.openxmlformats.org/officeDocument/2006/relationships/hyperlink" Target="https://www.mcmaster.com/90281A102/" TargetMode="External"/><Relationship Id="rId2" Type="http://schemas.openxmlformats.org/officeDocument/2006/relationships/hyperlink" Target="https://www.mcmaster.com/9056K23-9056K235/" TargetMode="External"/><Relationship Id="rId1" Type="http://schemas.openxmlformats.org/officeDocument/2006/relationships/hyperlink" Target="https://www.mcmaster.com/8974K82-1610T41/" TargetMode="External"/><Relationship Id="rId6" Type="http://schemas.openxmlformats.org/officeDocument/2006/relationships/hyperlink" Target="https://www.mcmaster.com/9396K79/" TargetMode="External"/><Relationship Id="rId11" Type="http://schemas.openxmlformats.org/officeDocument/2006/relationships/hyperlink" Target="https://www.mcmaster.com/95505A601/" TargetMode="External"/><Relationship Id="rId5" Type="http://schemas.openxmlformats.org/officeDocument/2006/relationships/hyperlink" Target="https://www.mcmaster.com/50675K164/" TargetMode="External"/><Relationship Id="rId15" Type="http://schemas.openxmlformats.org/officeDocument/2006/relationships/hyperlink" Target="https://www.mcmaster.com/8284N57/" TargetMode="External"/><Relationship Id="rId10" Type="http://schemas.openxmlformats.org/officeDocument/2006/relationships/hyperlink" Target="https://www.mcmaster.com/91102A750/" TargetMode="External"/><Relationship Id="rId4" Type="http://schemas.openxmlformats.org/officeDocument/2006/relationships/hyperlink" Target="https://www.mcmaster.com/50675K435" TargetMode="External"/><Relationship Id="rId9" Type="http://schemas.openxmlformats.org/officeDocument/2006/relationships/hyperlink" Target="https://www.mcmaster.com/92141A029/" TargetMode="External"/><Relationship Id="rId14" Type="http://schemas.openxmlformats.org/officeDocument/2006/relationships/hyperlink" Target="https://www.mcmaster.com/9368T14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0785K91/" TargetMode="External"/><Relationship Id="rId3" Type="http://schemas.openxmlformats.org/officeDocument/2006/relationships/hyperlink" Target="https://www.mcmaster.com/50785K94/" TargetMode="External"/><Relationship Id="rId7" Type="http://schemas.openxmlformats.org/officeDocument/2006/relationships/hyperlink" Target="https://www.mcmaster.com/5485K21/" TargetMode="External"/><Relationship Id="rId2" Type="http://schemas.openxmlformats.org/officeDocument/2006/relationships/hyperlink" Target="https://www.mcmaster.com/50785K164/" TargetMode="External"/><Relationship Id="rId1" Type="http://schemas.openxmlformats.org/officeDocument/2006/relationships/hyperlink" Target="https://www.mcmaster.com/2155k18/" TargetMode="External"/><Relationship Id="rId6" Type="http://schemas.openxmlformats.org/officeDocument/2006/relationships/hyperlink" Target="https://www.mcmaster.com/50785K25/" TargetMode="External"/><Relationship Id="rId5" Type="http://schemas.openxmlformats.org/officeDocument/2006/relationships/hyperlink" Target="https://www.mcmaster.com/50785K171/" TargetMode="External"/><Relationship Id="rId4" Type="http://schemas.openxmlformats.org/officeDocument/2006/relationships/hyperlink" Target="https://www.mcmaster.com/4429K4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3C74-907A-4605-A86F-6C239F74206D}">
  <dimension ref="A1:J77"/>
  <sheetViews>
    <sheetView tabSelected="1" topLeftCell="B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0.28515625" style="8" customWidth="1"/>
    <col min="2" max="2" width="57.140625" style="8" customWidth="1"/>
    <col min="3" max="3" width="16.140625" style="8" customWidth="1"/>
    <col min="4" max="4" width="28.140625" style="8" customWidth="1"/>
    <col min="5" max="5" width="44.28515625" style="8" customWidth="1"/>
    <col min="6" max="6" width="9.28515625" style="8" customWidth="1"/>
    <col min="7" max="7" width="6.5703125" style="8" customWidth="1"/>
    <col min="8" max="8" width="10.140625" style="8" customWidth="1"/>
    <col min="9" max="9" width="46.140625" style="15" customWidth="1"/>
    <col min="10" max="10" width="43.140625" style="15" customWidth="1"/>
  </cols>
  <sheetData>
    <row r="1" spans="1:10" x14ac:dyDescent="0.25">
      <c r="A1" s="8" t="s">
        <v>273</v>
      </c>
      <c r="B1" s="8" t="s">
        <v>0</v>
      </c>
      <c r="C1" s="8" t="s">
        <v>269</v>
      </c>
      <c r="D1" s="8" t="s">
        <v>5</v>
      </c>
      <c r="E1" s="8" t="s">
        <v>6</v>
      </c>
      <c r="F1" s="8" t="s">
        <v>1</v>
      </c>
      <c r="G1" s="8" t="s">
        <v>2</v>
      </c>
      <c r="H1" s="8" t="s">
        <v>3</v>
      </c>
      <c r="I1" s="15" t="s">
        <v>4</v>
      </c>
      <c r="J1" s="15" t="s">
        <v>52</v>
      </c>
    </row>
    <row r="2" spans="1:10" ht="30" x14ac:dyDescent="0.25">
      <c r="A2" s="8" t="s">
        <v>295</v>
      </c>
      <c r="B2" s="9" t="s">
        <v>67</v>
      </c>
      <c r="C2" s="8" t="s">
        <v>309</v>
      </c>
      <c r="D2" s="8" t="s">
        <v>117</v>
      </c>
      <c r="E2" s="12" t="s">
        <v>118</v>
      </c>
      <c r="F2" s="13">
        <v>31.43</v>
      </c>
      <c r="G2" s="8">
        <v>1</v>
      </c>
      <c r="H2" s="13">
        <f>F2*G2</f>
        <v>31.43</v>
      </c>
      <c r="I2" s="15" t="s">
        <v>97</v>
      </c>
    </row>
    <row r="3" spans="1:10" ht="30" x14ac:dyDescent="0.25">
      <c r="A3" s="8" t="s">
        <v>296</v>
      </c>
      <c r="B3" s="9" t="s">
        <v>68</v>
      </c>
      <c r="C3" s="8" t="s">
        <v>309</v>
      </c>
      <c r="D3" s="8" t="s">
        <v>119</v>
      </c>
      <c r="E3" s="12" t="s">
        <v>120</v>
      </c>
      <c r="F3" s="13">
        <v>19.32</v>
      </c>
      <c r="G3" s="8">
        <v>1</v>
      </c>
      <c r="H3" s="13">
        <f>F3*G3</f>
        <v>19.32</v>
      </c>
      <c r="I3" s="15" t="s">
        <v>98</v>
      </c>
    </row>
    <row r="4" spans="1:10" ht="30" x14ac:dyDescent="0.25">
      <c r="A4" s="8" t="s">
        <v>291</v>
      </c>
      <c r="B4" s="9" t="s">
        <v>69</v>
      </c>
      <c r="C4" s="8" t="s">
        <v>309</v>
      </c>
      <c r="D4" s="8" t="s">
        <v>121</v>
      </c>
      <c r="E4" s="12" t="s">
        <v>122</v>
      </c>
      <c r="F4" s="13">
        <v>26.22</v>
      </c>
      <c r="G4" s="8">
        <v>1</v>
      </c>
      <c r="H4" s="13">
        <f>F4*G4</f>
        <v>26.22</v>
      </c>
      <c r="I4" s="15" t="s">
        <v>99</v>
      </c>
    </row>
    <row r="5" spans="1:10" x14ac:dyDescent="0.25">
      <c r="A5" s="8" t="s">
        <v>299</v>
      </c>
      <c r="B5" s="9" t="s">
        <v>72</v>
      </c>
      <c r="C5" s="8" t="s">
        <v>309</v>
      </c>
      <c r="D5" s="8" t="s">
        <v>88</v>
      </c>
      <c r="E5" s="12" t="s">
        <v>124</v>
      </c>
      <c r="F5" s="13">
        <v>11.5</v>
      </c>
      <c r="G5" s="8">
        <v>1</v>
      </c>
      <c r="H5" s="13">
        <f>F5*G5</f>
        <v>11.5</v>
      </c>
      <c r="I5" s="15" t="s">
        <v>102</v>
      </c>
      <c r="J5" s="15" t="s">
        <v>126</v>
      </c>
    </row>
    <row r="6" spans="1:10" ht="30" x14ac:dyDescent="0.25">
      <c r="A6" s="8" t="s">
        <v>274</v>
      </c>
      <c r="B6" s="8" t="s">
        <v>10</v>
      </c>
      <c r="C6" s="8" t="s">
        <v>308</v>
      </c>
      <c r="D6" s="8" t="s">
        <v>7</v>
      </c>
      <c r="E6" s="12" t="s">
        <v>8</v>
      </c>
      <c r="F6" s="13">
        <v>14.21</v>
      </c>
      <c r="G6" s="8">
        <v>2</v>
      </c>
      <c r="H6" s="13">
        <f>F6*G6</f>
        <v>28.42</v>
      </c>
      <c r="I6" s="15" t="s">
        <v>14</v>
      </c>
    </row>
    <row r="7" spans="1:10" ht="30" x14ac:dyDescent="0.25">
      <c r="A7" s="8" t="s">
        <v>275</v>
      </c>
      <c r="B7" s="8" t="s">
        <v>9</v>
      </c>
      <c r="C7" s="8" t="s">
        <v>308</v>
      </c>
      <c r="D7" s="8" t="s">
        <v>11</v>
      </c>
      <c r="E7" s="12" t="s">
        <v>12</v>
      </c>
      <c r="F7" s="13">
        <v>44.4</v>
      </c>
      <c r="G7" s="8">
        <v>1</v>
      </c>
      <c r="H7" s="13">
        <f>F7*G7</f>
        <v>44.4</v>
      </c>
      <c r="I7" s="15" t="s">
        <v>13</v>
      </c>
    </row>
    <row r="8" spans="1:10" ht="30" x14ac:dyDescent="0.25">
      <c r="A8" s="8" t="s">
        <v>276</v>
      </c>
      <c r="B8" s="8" t="s">
        <v>15</v>
      </c>
      <c r="C8" s="8" t="s">
        <v>308</v>
      </c>
      <c r="D8" s="8" t="s">
        <v>16</v>
      </c>
      <c r="E8" s="12" t="s">
        <v>17</v>
      </c>
      <c r="F8" s="13">
        <v>82.72</v>
      </c>
      <c r="G8" s="8">
        <v>1</v>
      </c>
      <c r="H8" s="13">
        <f>F8*G8</f>
        <v>82.72</v>
      </c>
      <c r="I8" s="15" t="s">
        <v>18</v>
      </c>
    </row>
    <row r="9" spans="1:10" ht="30" x14ac:dyDescent="0.25">
      <c r="A9" s="8" t="s">
        <v>277</v>
      </c>
      <c r="B9" s="8" t="s">
        <v>19</v>
      </c>
      <c r="C9" s="8" t="s">
        <v>308</v>
      </c>
      <c r="D9" s="8" t="s">
        <v>21</v>
      </c>
      <c r="E9" s="12" t="s">
        <v>20</v>
      </c>
      <c r="F9" s="13">
        <v>15.71</v>
      </c>
      <c r="G9" s="8">
        <v>2</v>
      </c>
      <c r="H9" s="13">
        <f>F9*G9</f>
        <v>31.42</v>
      </c>
      <c r="I9" s="15" t="s">
        <v>22</v>
      </c>
    </row>
    <row r="10" spans="1:10" ht="30" x14ac:dyDescent="0.25">
      <c r="A10" s="8" t="s">
        <v>303</v>
      </c>
      <c r="B10" s="9" t="s">
        <v>76</v>
      </c>
      <c r="C10" s="8" t="s">
        <v>308</v>
      </c>
      <c r="D10" s="8" t="s">
        <v>127</v>
      </c>
      <c r="E10" s="12" t="s">
        <v>128</v>
      </c>
      <c r="F10" s="13">
        <v>3.68</v>
      </c>
      <c r="G10" s="8">
        <v>1</v>
      </c>
      <c r="H10" s="13">
        <f>F10*G10</f>
        <v>3.68</v>
      </c>
      <c r="I10" s="15" t="s">
        <v>350</v>
      </c>
    </row>
    <row r="11" spans="1:10" ht="45" x14ac:dyDescent="0.25">
      <c r="A11" s="8" t="s">
        <v>293</v>
      </c>
      <c r="B11" s="8" t="s">
        <v>176</v>
      </c>
      <c r="C11" s="8" t="s">
        <v>308</v>
      </c>
      <c r="D11" s="8" t="s">
        <v>220</v>
      </c>
      <c r="E11" s="12" t="s">
        <v>221</v>
      </c>
      <c r="F11" s="13">
        <v>47.24</v>
      </c>
      <c r="G11" s="8">
        <v>1</v>
      </c>
      <c r="H11" s="13">
        <f>F11*G11</f>
        <v>47.24</v>
      </c>
      <c r="I11" s="15" t="s">
        <v>217</v>
      </c>
    </row>
    <row r="12" spans="1:10" ht="30" x14ac:dyDescent="0.25">
      <c r="A12" s="8" t="s">
        <v>325</v>
      </c>
      <c r="B12" s="8" t="s">
        <v>177</v>
      </c>
      <c r="C12" s="8" t="s">
        <v>308</v>
      </c>
      <c r="D12" s="8" t="s">
        <v>232</v>
      </c>
      <c r="E12" s="12" t="s">
        <v>233</v>
      </c>
      <c r="F12" s="13">
        <v>39.29</v>
      </c>
      <c r="G12" s="8">
        <v>1</v>
      </c>
      <c r="H12" s="13">
        <f>F12*G12</f>
        <v>39.29</v>
      </c>
      <c r="I12" s="15" t="s">
        <v>218</v>
      </c>
    </row>
    <row r="13" spans="1:10" ht="30" x14ac:dyDescent="0.25">
      <c r="A13" s="8" t="s">
        <v>326</v>
      </c>
      <c r="B13" s="8" t="s">
        <v>178</v>
      </c>
      <c r="C13" s="8" t="s">
        <v>308</v>
      </c>
      <c r="D13" s="8" t="s">
        <v>234</v>
      </c>
      <c r="E13" s="12" t="s">
        <v>235</v>
      </c>
      <c r="F13" s="13">
        <v>52.31</v>
      </c>
      <c r="G13" s="8">
        <v>1</v>
      </c>
      <c r="H13" s="13">
        <f>F13*G13</f>
        <v>52.31</v>
      </c>
      <c r="I13" s="15" t="s">
        <v>219</v>
      </c>
    </row>
    <row r="14" spans="1:10" x14ac:dyDescent="0.25">
      <c r="A14" s="8" t="s">
        <v>278</v>
      </c>
      <c r="B14" s="10" t="s">
        <v>23</v>
      </c>
      <c r="C14" s="10" t="s">
        <v>272</v>
      </c>
      <c r="D14" s="8" t="s">
        <v>33</v>
      </c>
      <c r="E14" s="12" t="s">
        <v>34</v>
      </c>
      <c r="F14" s="13">
        <v>17.600000000000001</v>
      </c>
      <c r="G14" s="8">
        <v>1</v>
      </c>
      <c r="H14" s="13">
        <f>F14*G14</f>
        <v>17.600000000000001</v>
      </c>
      <c r="I14" s="15" t="s">
        <v>55</v>
      </c>
    </row>
    <row r="15" spans="1:10" x14ac:dyDescent="0.25">
      <c r="A15" s="8" t="s">
        <v>304</v>
      </c>
      <c r="B15" s="11" t="s">
        <v>77</v>
      </c>
      <c r="C15" s="8" t="s">
        <v>272</v>
      </c>
      <c r="D15" s="8" t="s">
        <v>92</v>
      </c>
      <c r="E15" s="12" t="s">
        <v>115</v>
      </c>
      <c r="F15" s="13">
        <v>2.58</v>
      </c>
      <c r="G15" s="8">
        <v>1</v>
      </c>
      <c r="H15" s="13">
        <f>F15*G15</f>
        <v>2.58</v>
      </c>
      <c r="I15" s="15" t="s">
        <v>105</v>
      </c>
    </row>
    <row r="16" spans="1:10" x14ac:dyDescent="0.25">
      <c r="A16" s="8" t="s">
        <v>329</v>
      </c>
      <c r="B16" s="11" t="s">
        <v>180</v>
      </c>
      <c r="C16" s="8" t="s">
        <v>349</v>
      </c>
      <c r="D16" s="8" t="s">
        <v>205</v>
      </c>
      <c r="E16" s="12" t="s">
        <v>223</v>
      </c>
      <c r="F16" s="13">
        <v>10.17</v>
      </c>
      <c r="G16" s="8">
        <v>1</v>
      </c>
      <c r="H16" s="13">
        <f>F16*G16</f>
        <v>10.17</v>
      </c>
      <c r="I16" s="15" t="s">
        <v>191</v>
      </c>
    </row>
    <row r="17" spans="1:10" x14ac:dyDescent="0.25">
      <c r="A17" s="8" t="s">
        <v>286</v>
      </c>
      <c r="B17" s="8" t="s">
        <v>31</v>
      </c>
      <c r="C17" s="8" t="s">
        <v>271</v>
      </c>
      <c r="D17" s="8" t="s">
        <v>49</v>
      </c>
      <c r="F17" s="13" t="s">
        <v>51</v>
      </c>
      <c r="G17" s="8">
        <v>2</v>
      </c>
      <c r="H17" s="13" t="s">
        <v>51</v>
      </c>
      <c r="I17" s="15" t="s">
        <v>80</v>
      </c>
    </row>
    <row r="18" spans="1:10" x14ac:dyDescent="0.25">
      <c r="A18" s="8" t="s">
        <v>287</v>
      </c>
      <c r="B18" s="8" t="s">
        <v>32</v>
      </c>
      <c r="C18" s="8" t="s">
        <v>271</v>
      </c>
      <c r="D18" s="8" t="s">
        <v>50</v>
      </c>
      <c r="F18" s="13" t="s">
        <v>51</v>
      </c>
      <c r="G18" s="8">
        <v>1</v>
      </c>
      <c r="H18" s="13" t="s">
        <v>51</v>
      </c>
      <c r="I18" s="15" t="s">
        <v>80</v>
      </c>
    </row>
    <row r="19" spans="1:10" x14ac:dyDescent="0.25">
      <c r="A19" s="8" t="s">
        <v>306</v>
      </c>
      <c r="B19" s="9" t="s">
        <v>79</v>
      </c>
      <c r="C19" s="8" t="s">
        <v>271</v>
      </c>
      <c r="D19" s="8" t="s">
        <v>94</v>
      </c>
      <c r="F19" s="13" t="s">
        <v>51</v>
      </c>
      <c r="G19" s="8">
        <v>1</v>
      </c>
      <c r="H19" s="13" t="s">
        <v>51</v>
      </c>
      <c r="I19" s="15" t="s">
        <v>80</v>
      </c>
    </row>
    <row r="20" spans="1:10" x14ac:dyDescent="0.25">
      <c r="A20" s="8" t="s">
        <v>322</v>
      </c>
      <c r="B20" s="9" t="s">
        <v>143</v>
      </c>
      <c r="C20" s="8" t="s">
        <v>271</v>
      </c>
      <c r="D20" s="8" t="s">
        <v>146</v>
      </c>
      <c r="E20" s="12"/>
      <c r="F20" s="13" t="s">
        <v>51</v>
      </c>
      <c r="G20" s="8">
        <v>1</v>
      </c>
      <c r="H20" s="13" t="s">
        <v>51</v>
      </c>
      <c r="I20" s="15" t="s">
        <v>175</v>
      </c>
    </row>
    <row r="21" spans="1:10" x14ac:dyDescent="0.25">
      <c r="A21" s="8" t="s">
        <v>323</v>
      </c>
      <c r="B21" s="9" t="s">
        <v>144</v>
      </c>
      <c r="C21" s="8" t="s">
        <v>271</v>
      </c>
      <c r="D21" s="8" t="s">
        <v>145</v>
      </c>
      <c r="E21" s="12"/>
      <c r="F21" s="13" t="s">
        <v>51</v>
      </c>
      <c r="G21" s="8">
        <v>1</v>
      </c>
      <c r="H21" s="13" t="s">
        <v>51</v>
      </c>
      <c r="I21" s="15" t="s">
        <v>175</v>
      </c>
    </row>
    <row r="22" spans="1:10" x14ac:dyDescent="0.25">
      <c r="A22" s="8" t="s">
        <v>279</v>
      </c>
      <c r="B22" s="8" t="s">
        <v>24</v>
      </c>
      <c r="C22" s="8" t="s">
        <v>270</v>
      </c>
      <c r="D22" s="8" t="s">
        <v>35</v>
      </c>
      <c r="E22" s="12" t="s">
        <v>36</v>
      </c>
      <c r="F22" s="13">
        <v>7.88</v>
      </c>
      <c r="G22" s="8">
        <v>1</v>
      </c>
      <c r="H22" s="13">
        <f>F22*G22</f>
        <v>7.88</v>
      </c>
      <c r="I22" s="15" t="s">
        <v>56</v>
      </c>
    </row>
    <row r="23" spans="1:10" x14ac:dyDescent="0.25">
      <c r="A23" s="8" t="s">
        <v>280</v>
      </c>
      <c r="B23" s="8" t="s">
        <v>25</v>
      </c>
      <c r="C23" s="8" t="s">
        <v>270</v>
      </c>
      <c r="D23" s="8" t="s">
        <v>38</v>
      </c>
      <c r="E23" s="12" t="s">
        <v>37</v>
      </c>
      <c r="F23" s="13">
        <v>9.2100000000000009</v>
      </c>
      <c r="G23" s="8">
        <v>1</v>
      </c>
      <c r="H23" s="13">
        <f>F23*G23</f>
        <v>9.2100000000000009</v>
      </c>
      <c r="I23" s="15" t="s">
        <v>57</v>
      </c>
    </row>
    <row r="24" spans="1:10" ht="30" x14ac:dyDescent="0.25">
      <c r="A24" s="8" t="s">
        <v>281</v>
      </c>
      <c r="B24" s="8" t="s">
        <v>26</v>
      </c>
      <c r="C24" s="8" t="s">
        <v>270</v>
      </c>
      <c r="D24" s="8" t="s">
        <v>39</v>
      </c>
      <c r="E24" s="12" t="s">
        <v>40</v>
      </c>
      <c r="F24" s="13">
        <v>9.3000000000000007</v>
      </c>
      <c r="G24" s="8">
        <v>1</v>
      </c>
      <c r="H24" s="13">
        <f>F24*G24</f>
        <v>9.3000000000000007</v>
      </c>
      <c r="I24" s="15" t="s">
        <v>58</v>
      </c>
    </row>
    <row r="25" spans="1:10" x14ac:dyDescent="0.25">
      <c r="A25" s="8" t="s">
        <v>282</v>
      </c>
      <c r="B25" s="8" t="s">
        <v>27</v>
      </c>
      <c r="C25" s="8" t="s">
        <v>270</v>
      </c>
      <c r="D25" s="8" t="s">
        <v>41</v>
      </c>
      <c r="E25" s="12" t="s">
        <v>42</v>
      </c>
      <c r="F25" s="13">
        <v>0.39</v>
      </c>
      <c r="G25" s="8">
        <v>2</v>
      </c>
      <c r="H25" s="13">
        <f>F25*G25</f>
        <v>0.78</v>
      </c>
      <c r="I25" s="15" t="s">
        <v>59</v>
      </c>
    </row>
    <row r="26" spans="1:10" x14ac:dyDescent="0.25">
      <c r="A26" s="8" t="s">
        <v>283</v>
      </c>
      <c r="B26" s="8" t="s">
        <v>28</v>
      </c>
      <c r="C26" s="8" t="s">
        <v>270</v>
      </c>
      <c r="D26" s="8" t="s">
        <v>43</v>
      </c>
      <c r="E26" s="12" t="s">
        <v>44</v>
      </c>
      <c r="F26" s="13">
        <v>7.49</v>
      </c>
      <c r="G26" s="8">
        <v>1</v>
      </c>
      <c r="H26" s="13">
        <f>F26*G26</f>
        <v>7.49</v>
      </c>
      <c r="I26" s="15" t="s">
        <v>59</v>
      </c>
    </row>
    <row r="27" spans="1:10" ht="30" x14ac:dyDescent="0.25">
      <c r="A27" s="8" t="s">
        <v>284</v>
      </c>
      <c r="B27" s="8" t="s">
        <v>29</v>
      </c>
      <c r="C27" s="8" t="s">
        <v>270</v>
      </c>
      <c r="D27" s="8" t="s">
        <v>45</v>
      </c>
      <c r="E27" s="12" t="s">
        <v>46</v>
      </c>
      <c r="F27" s="13">
        <v>5.23</v>
      </c>
      <c r="G27" s="8">
        <v>2</v>
      </c>
      <c r="H27" s="13">
        <f>F27*G27</f>
        <v>10.46</v>
      </c>
      <c r="I27" s="15" t="s">
        <v>60</v>
      </c>
      <c r="J27" s="15" t="s">
        <v>54</v>
      </c>
    </row>
    <row r="28" spans="1:10" x14ac:dyDescent="0.25">
      <c r="A28" s="8" t="s">
        <v>285</v>
      </c>
      <c r="B28" s="8" t="s">
        <v>30</v>
      </c>
      <c r="C28" s="8" t="s">
        <v>270</v>
      </c>
      <c r="D28" s="8" t="s">
        <v>47</v>
      </c>
      <c r="E28" s="12" t="s">
        <v>48</v>
      </c>
      <c r="F28" s="13">
        <v>4.3099999999999996</v>
      </c>
      <c r="G28" s="8">
        <v>1</v>
      </c>
      <c r="H28" s="13">
        <f>F28*G28</f>
        <v>4.3099999999999996</v>
      </c>
      <c r="I28" s="15" t="s">
        <v>61</v>
      </c>
    </row>
    <row r="29" spans="1:10" x14ac:dyDescent="0.25">
      <c r="A29" s="8" t="s">
        <v>312</v>
      </c>
      <c r="B29" s="8" t="s">
        <v>132</v>
      </c>
      <c r="C29" s="8" t="s">
        <v>270</v>
      </c>
      <c r="D29" s="8" t="s">
        <v>149</v>
      </c>
      <c r="E29" s="12" t="s">
        <v>160</v>
      </c>
      <c r="F29" s="13">
        <v>2.02</v>
      </c>
      <c r="G29" s="8">
        <v>1</v>
      </c>
      <c r="H29" s="13">
        <f>F29*G29</f>
        <v>2.02</v>
      </c>
      <c r="I29" s="15" t="s">
        <v>170</v>
      </c>
    </row>
    <row r="30" spans="1:10" x14ac:dyDescent="0.25">
      <c r="A30" s="8" t="s">
        <v>313</v>
      </c>
      <c r="B30" s="8" t="s">
        <v>136</v>
      </c>
      <c r="C30" s="8" t="s">
        <v>270</v>
      </c>
      <c r="D30" s="8" t="s">
        <v>150</v>
      </c>
      <c r="E30" s="12" t="s">
        <v>161</v>
      </c>
      <c r="F30" s="13">
        <v>1.9</v>
      </c>
      <c r="G30" s="8">
        <v>1</v>
      </c>
      <c r="H30" s="13">
        <f>F30*G30</f>
        <v>1.9</v>
      </c>
      <c r="I30" s="15" t="s">
        <v>171</v>
      </c>
      <c r="J30" s="15" t="s">
        <v>134</v>
      </c>
    </row>
    <row r="31" spans="1:10" x14ac:dyDescent="0.25">
      <c r="A31" s="8" t="s">
        <v>314</v>
      </c>
      <c r="B31" s="10" t="s">
        <v>133</v>
      </c>
      <c r="C31" s="8" t="s">
        <v>270</v>
      </c>
      <c r="D31" s="8" t="s">
        <v>151</v>
      </c>
      <c r="E31" s="12" t="s">
        <v>162</v>
      </c>
      <c r="F31" s="13">
        <v>3.98</v>
      </c>
      <c r="G31" s="8">
        <v>1</v>
      </c>
      <c r="H31" s="13">
        <f>F31*G31</f>
        <v>3.98</v>
      </c>
      <c r="I31" s="15" t="s">
        <v>170</v>
      </c>
    </row>
    <row r="32" spans="1:10" x14ac:dyDescent="0.25">
      <c r="A32" s="8" t="s">
        <v>315</v>
      </c>
      <c r="B32" s="9" t="s">
        <v>135</v>
      </c>
      <c r="C32" s="8" t="s">
        <v>270</v>
      </c>
      <c r="D32" s="8" t="s">
        <v>152</v>
      </c>
      <c r="E32" s="12" t="s">
        <v>167</v>
      </c>
      <c r="F32" s="13">
        <v>10.56</v>
      </c>
      <c r="G32" s="8">
        <v>1</v>
      </c>
      <c r="H32" s="13">
        <f>F32*G32</f>
        <v>10.56</v>
      </c>
      <c r="I32" s="15" t="s">
        <v>172</v>
      </c>
      <c r="J32" s="15" t="s">
        <v>134</v>
      </c>
    </row>
    <row r="33" spans="1:10" x14ac:dyDescent="0.25">
      <c r="A33" s="8" t="s">
        <v>316</v>
      </c>
      <c r="B33" s="9" t="s">
        <v>138</v>
      </c>
      <c r="C33" s="8" t="s">
        <v>270</v>
      </c>
      <c r="D33" s="8" t="s">
        <v>153</v>
      </c>
      <c r="E33" s="12" t="s">
        <v>163</v>
      </c>
      <c r="F33" s="13">
        <v>3.43</v>
      </c>
      <c r="G33" s="8">
        <v>1</v>
      </c>
      <c r="H33" s="13">
        <f>F33*G33</f>
        <v>3.43</v>
      </c>
      <c r="I33" s="15" t="s">
        <v>171</v>
      </c>
      <c r="J33" s="15" t="s">
        <v>134</v>
      </c>
    </row>
    <row r="34" spans="1:10" x14ac:dyDescent="0.25">
      <c r="A34" s="8" t="s">
        <v>317</v>
      </c>
      <c r="B34" s="9" t="s">
        <v>137</v>
      </c>
      <c r="C34" s="8" t="s">
        <v>270</v>
      </c>
      <c r="D34" s="8" t="s">
        <v>154</v>
      </c>
      <c r="E34" s="12" t="s">
        <v>164</v>
      </c>
      <c r="F34" s="13">
        <v>1.94</v>
      </c>
      <c r="G34" s="8">
        <v>1</v>
      </c>
      <c r="H34" s="13">
        <f>F34*G34</f>
        <v>1.94</v>
      </c>
      <c r="I34" s="15" t="s">
        <v>171</v>
      </c>
      <c r="J34" s="15" t="s">
        <v>134</v>
      </c>
    </row>
    <row r="35" spans="1:10" x14ac:dyDescent="0.25">
      <c r="A35" s="8" t="s">
        <v>318</v>
      </c>
      <c r="B35" s="9" t="s">
        <v>139</v>
      </c>
      <c r="C35" s="8" t="s">
        <v>270</v>
      </c>
      <c r="D35" s="8" t="s">
        <v>155</v>
      </c>
      <c r="E35" s="12" t="s">
        <v>165</v>
      </c>
      <c r="F35" s="13">
        <v>2.19</v>
      </c>
      <c r="G35" s="8">
        <v>1</v>
      </c>
      <c r="H35" s="13">
        <f>F35*G35</f>
        <v>2.19</v>
      </c>
      <c r="I35" s="15" t="s">
        <v>173</v>
      </c>
      <c r="J35" s="15" t="s">
        <v>134</v>
      </c>
    </row>
    <row r="36" spans="1:10" ht="30" x14ac:dyDescent="0.25">
      <c r="A36" s="8" t="s">
        <v>319</v>
      </c>
      <c r="B36" s="9" t="s">
        <v>140</v>
      </c>
      <c r="C36" s="8" t="s">
        <v>270</v>
      </c>
      <c r="D36" s="8" t="s">
        <v>156</v>
      </c>
      <c r="E36" s="12" t="s">
        <v>166</v>
      </c>
      <c r="F36" s="13">
        <v>2.2799999999999998</v>
      </c>
      <c r="G36" s="8">
        <v>1</v>
      </c>
      <c r="H36" s="13">
        <f>F36*G36</f>
        <v>2.2799999999999998</v>
      </c>
      <c r="I36" s="15" t="s">
        <v>173</v>
      </c>
      <c r="J36" s="15" t="s">
        <v>134</v>
      </c>
    </row>
    <row r="37" spans="1:10" x14ac:dyDescent="0.25">
      <c r="A37" s="8" t="s">
        <v>330</v>
      </c>
      <c r="B37" s="9" t="s">
        <v>181</v>
      </c>
      <c r="C37" s="8" t="s">
        <v>270</v>
      </c>
      <c r="D37" s="8" t="s">
        <v>206</v>
      </c>
      <c r="E37" s="12" t="s">
        <v>237</v>
      </c>
      <c r="F37" s="13">
        <v>1.27</v>
      </c>
      <c r="G37" s="8">
        <v>1</v>
      </c>
      <c r="H37" s="13">
        <f>F37*G37</f>
        <v>1.27</v>
      </c>
      <c r="I37" s="15" t="s">
        <v>192</v>
      </c>
    </row>
    <row r="38" spans="1:10" x14ac:dyDescent="0.25">
      <c r="A38" s="8" t="s">
        <v>331</v>
      </c>
      <c r="B38" s="9" t="s">
        <v>182</v>
      </c>
      <c r="C38" s="8" t="s">
        <v>270</v>
      </c>
      <c r="D38" s="8" t="s">
        <v>207</v>
      </c>
      <c r="E38" s="12" t="s">
        <v>224</v>
      </c>
      <c r="F38" s="13">
        <v>3.11</v>
      </c>
      <c r="G38" s="8">
        <v>2</v>
      </c>
      <c r="H38" s="13">
        <f>F38*G38</f>
        <v>6.22</v>
      </c>
      <c r="I38" s="15" t="s">
        <v>193</v>
      </c>
    </row>
    <row r="39" spans="1:10" x14ac:dyDescent="0.25">
      <c r="A39" s="8" t="s">
        <v>332</v>
      </c>
      <c r="B39" s="9" t="s">
        <v>201</v>
      </c>
      <c r="C39" s="8" t="s">
        <v>270</v>
      </c>
      <c r="D39" s="8" t="s">
        <v>215</v>
      </c>
      <c r="E39" s="12"/>
      <c r="F39" s="13"/>
      <c r="G39" s="8">
        <v>2</v>
      </c>
      <c r="H39" s="13">
        <f>F39*G39</f>
        <v>0</v>
      </c>
      <c r="I39" s="15" t="s">
        <v>194</v>
      </c>
      <c r="J39" s="15" t="s">
        <v>238</v>
      </c>
    </row>
    <row r="40" spans="1:10" x14ac:dyDescent="0.25">
      <c r="A40" s="8" t="s">
        <v>333</v>
      </c>
      <c r="B40" s="9" t="s">
        <v>183</v>
      </c>
      <c r="C40" s="8" t="s">
        <v>270</v>
      </c>
      <c r="D40" s="8" t="s">
        <v>216</v>
      </c>
      <c r="E40" s="12"/>
      <c r="F40" s="13"/>
      <c r="G40" s="8">
        <v>8</v>
      </c>
      <c r="H40" s="13">
        <f>F40*G40</f>
        <v>0</v>
      </c>
      <c r="I40" s="15" t="s">
        <v>195</v>
      </c>
      <c r="J40" s="15" t="s">
        <v>238</v>
      </c>
    </row>
    <row r="41" spans="1:10" x14ac:dyDescent="0.25">
      <c r="A41" s="8" t="s">
        <v>334</v>
      </c>
      <c r="B41" s="9" t="s">
        <v>184</v>
      </c>
      <c r="C41" s="8" t="s">
        <v>270</v>
      </c>
      <c r="D41" s="8" t="s">
        <v>208</v>
      </c>
      <c r="E41" s="12" t="s">
        <v>225</v>
      </c>
      <c r="F41" s="13">
        <v>5.5</v>
      </c>
      <c r="G41" s="8">
        <v>2</v>
      </c>
      <c r="H41" s="13">
        <f>F41*G41</f>
        <v>11</v>
      </c>
      <c r="I41" s="15" t="s">
        <v>196</v>
      </c>
    </row>
    <row r="42" spans="1:10" x14ac:dyDescent="0.25">
      <c r="A42" s="8" t="s">
        <v>335</v>
      </c>
      <c r="B42" s="9" t="s">
        <v>185</v>
      </c>
      <c r="C42" s="8" t="s">
        <v>270</v>
      </c>
      <c r="D42" s="8" t="s">
        <v>209</v>
      </c>
      <c r="E42" s="12" t="s">
        <v>226</v>
      </c>
      <c r="F42" s="13">
        <v>3.02</v>
      </c>
      <c r="G42" s="8">
        <v>1</v>
      </c>
      <c r="H42" s="13">
        <f>F42*G42</f>
        <v>3.02</v>
      </c>
      <c r="I42" s="15" t="s">
        <v>196</v>
      </c>
    </row>
    <row r="43" spans="1:10" x14ac:dyDescent="0.25">
      <c r="A43" s="8" t="s">
        <v>336</v>
      </c>
      <c r="B43" s="9" t="s">
        <v>202</v>
      </c>
      <c r="C43" s="8" t="s">
        <v>270</v>
      </c>
      <c r="D43" s="8" t="s">
        <v>210</v>
      </c>
      <c r="E43" s="12" t="s">
        <v>227</v>
      </c>
      <c r="F43" s="13">
        <v>7.08</v>
      </c>
      <c r="G43" s="8">
        <v>1</v>
      </c>
      <c r="H43" s="13">
        <f>F43*G43</f>
        <v>7.08</v>
      </c>
      <c r="I43" s="15" t="s">
        <v>196</v>
      </c>
    </row>
    <row r="44" spans="1:10" x14ac:dyDescent="0.25">
      <c r="A44" s="8" t="s">
        <v>337</v>
      </c>
      <c r="B44" s="9" t="s">
        <v>186</v>
      </c>
      <c r="C44" s="8" t="s">
        <v>270</v>
      </c>
      <c r="D44" s="8" t="s">
        <v>211</v>
      </c>
      <c r="E44" s="12" t="s">
        <v>228</v>
      </c>
      <c r="F44" s="13">
        <v>2.46</v>
      </c>
      <c r="G44" s="8">
        <v>8</v>
      </c>
      <c r="H44" s="13">
        <f>F44*G44</f>
        <v>19.68</v>
      </c>
      <c r="I44" s="15" t="s">
        <v>197</v>
      </c>
      <c r="J44" s="15" t="s">
        <v>198</v>
      </c>
    </row>
    <row r="45" spans="1:10" ht="30" x14ac:dyDescent="0.25">
      <c r="A45" s="8" t="s">
        <v>338</v>
      </c>
      <c r="B45" s="9" t="s">
        <v>239</v>
      </c>
      <c r="C45" s="8" t="s">
        <v>270</v>
      </c>
      <c r="D45" s="8" t="s">
        <v>212</v>
      </c>
      <c r="E45" s="12" t="s">
        <v>229</v>
      </c>
      <c r="F45" s="13">
        <v>7.93</v>
      </c>
      <c r="G45" s="8">
        <v>1</v>
      </c>
      <c r="H45" s="13">
        <f>F45*G45</f>
        <v>7.93</v>
      </c>
      <c r="I45" s="15" t="s">
        <v>199</v>
      </c>
    </row>
    <row r="46" spans="1:10" ht="30" x14ac:dyDescent="0.25">
      <c r="A46" s="8" t="s">
        <v>339</v>
      </c>
      <c r="B46" s="9" t="s">
        <v>187</v>
      </c>
      <c r="C46" s="9" t="s">
        <v>270</v>
      </c>
      <c r="D46" s="8" t="s">
        <v>213</v>
      </c>
      <c r="E46" s="12" t="s">
        <v>230</v>
      </c>
      <c r="F46" s="13">
        <v>1.07</v>
      </c>
      <c r="G46" s="8">
        <v>1</v>
      </c>
      <c r="H46" s="13">
        <f>F46*G46</f>
        <v>1.07</v>
      </c>
      <c r="I46" s="15" t="s">
        <v>200</v>
      </c>
    </row>
    <row r="47" spans="1:10" x14ac:dyDescent="0.25">
      <c r="A47" s="8" t="s">
        <v>340</v>
      </c>
      <c r="B47" s="11" t="s">
        <v>188</v>
      </c>
      <c r="C47" s="8" t="s">
        <v>270</v>
      </c>
      <c r="D47" s="11" t="s">
        <v>214</v>
      </c>
      <c r="E47" s="14" t="s">
        <v>231</v>
      </c>
      <c r="F47" s="13">
        <v>6.32</v>
      </c>
      <c r="G47" s="8">
        <v>1</v>
      </c>
      <c r="H47" s="13">
        <f>F47*G47</f>
        <v>6.32</v>
      </c>
      <c r="I47" s="15" t="s">
        <v>203</v>
      </c>
    </row>
    <row r="48" spans="1:10" x14ac:dyDescent="0.25">
      <c r="A48" s="8" t="s">
        <v>288</v>
      </c>
      <c r="B48" s="8" t="s">
        <v>62</v>
      </c>
      <c r="C48" s="8" t="s">
        <v>307</v>
      </c>
      <c r="D48" s="8" t="s">
        <v>81</v>
      </c>
      <c r="E48" s="12" t="s">
        <v>107</v>
      </c>
      <c r="F48" s="13">
        <v>6.97</v>
      </c>
      <c r="G48" s="8">
        <v>2</v>
      </c>
      <c r="H48" s="13">
        <f>F48*G48</f>
        <v>13.94</v>
      </c>
      <c r="I48" s="15" t="s">
        <v>95</v>
      </c>
    </row>
    <row r="49" spans="1:9" x14ac:dyDescent="0.25">
      <c r="A49" s="8" t="s">
        <v>292</v>
      </c>
      <c r="B49" s="8" t="s">
        <v>63</v>
      </c>
      <c r="C49" s="8" t="s">
        <v>307</v>
      </c>
      <c r="D49" s="8" t="s">
        <v>82</v>
      </c>
      <c r="E49" s="12" t="s">
        <v>108</v>
      </c>
      <c r="F49" s="13">
        <v>3.25</v>
      </c>
      <c r="G49" s="8">
        <v>2</v>
      </c>
      <c r="H49" s="13">
        <f>F49*G49</f>
        <v>6.5</v>
      </c>
      <c r="I49" s="15" t="s">
        <v>96</v>
      </c>
    </row>
    <row r="50" spans="1:9" x14ac:dyDescent="0.25">
      <c r="A50" s="8" t="s">
        <v>290</v>
      </c>
      <c r="B50" s="8" t="s">
        <v>64</v>
      </c>
      <c r="C50" s="8" t="s">
        <v>307</v>
      </c>
      <c r="D50" s="8" t="s">
        <v>83</v>
      </c>
      <c r="E50" s="12" t="s">
        <v>109</v>
      </c>
      <c r="F50" s="13">
        <v>2.64</v>
      </c>
      <c r="G50" s="8">
        <v>1</v>
      </c>
      <c r="H50" s="13">
        <f>F50*G50</f>
        <v>2.64</v>
      </c>
      <c r="I50" s="15" t="s">
        <v>96</v>
      </c>
    </row>
    <row r="51" spans="1:9" x14ac:dyDescent="0.25">
      <c r="A51" s="8" t="s">
        <v>289</v>
      </c>
      <c r="B51" s="8" t="s">
        <v>65</v>
      </c>
      <c r="C51" s="8" t="s">
        <v>307</v>
      </c>
      <c r="D51" s="8" t="s">
        <v>84</v>
      </c>
      <c r="E51" s="12" t="s">
        <v>110</v>
      </c>
      <c r="F51" s="13">
        <v>3.31</v>
      </c>
      <c r="G51" s="8">
        <v>1</v>
      </c>
      <c r="H51" s="13">
        <f>F51*G51</f>
        <v>3.31</v>
      </c>
      <c r="I51" s="15" t="s">
        <v>96</v>
      </c>
    </row>
    <row r="52" spans="1:9" x14ac:dyDescent="0.25">
      <c r="A52" s="8" t="s">
        <v>294</v>
      </c>
      <c r="B52" s="10" t="s">
        <v>66</v>
      </c>
      <c r="C52" s="10" t="s">
        <v>307</v>
      </c>
      <c r="D52" s="8" t="s">
        <v>85</v>
      </c>
      <c r="E52" s="12" t="s">
        <v>111</v>
      </c>
      <c r="F52" s="13">
        <v>5.38</v>
      </c>
      <c r="G52" s="8">
        <v>1</v>
      </c>
      <c r="H52" s="13">
        <f>F52*G52</f>
        <v>5.38</v>
      </c>
      <c r="I52" s="15" t="s">
        <v>96</v>
      </c>
    </row>
    <row r="53" spans="1:9" ht="30" x14ac:dyDescent="0.25">
      <c r="A53" s="8" t="s">
        <v>297</v>
      </c>
      <c r="B53" s="9" t="s">
        <v>70</v>
      </c>
      <c r="C53" s="8" t="s">
        <v>307</v>
      </c>
      <c r="D53" s="8" t="s">
        <v>86</v>
      </c>
      <c r="E53" s="12" t="s">
        <v>112</v>
      </c>
      <c r="F53" s="13">
        <v>4.47</v>
      </c>
      <c r="G53" s="8">
        <v>1</v>
      </c>
      <c r="H53" s="13">
        <f>F53*G53</f>
        <v>4.47</v>
      </c>
      <c r="I53" s="15" t="s">
        <v>100</v>
      </c>
    </row>
    <row r="54" spans="1:9" x14ac:dyDescent="0.25">
      <c r="A54" s="8" t="s">
        <v>298</v>
      </c>
      <c r="B54" s="9" t="s">
        <v>71</v>
      </c>
      <c r="C54" s="8" t="s">
        <v>307</v>
      </c>
      <c r="D54" s="8" t="s">
        <v>87</v>
      </c>
      <c r="E54" s="12" t="s">
        <v>123</v>
      </c>
      <c r="F54" s="13">
        <v>3.65</v>
      </c>
      <c r="G54" s="8">
        <v>1</v>
      </c>
      <c r="H54" s="13">
        <f>F54*G54</f>
        <v>3.65</v>
      </c>
      <c r="I54" s="15" t="s">
        <v>101</v>
      </c>
    </row>
    <row r="55" spans="1:9" x14ac:dyDescent="0.25">
      <c r="A55" s="8" t="s">
        <v>300</v>
      </c>
      <c r="B55" s="9" t="s">
        <v>73</v>
      </c>
      <c r="C55" s="8" t="s">
        <v>307</v>
      </c>
      <c r="D55" s="8" t="s">
        <v>89</v>
      </c>
      <c r="E55" s="12" t="s">
        <v>113</v>
      </c>
      <c r="F55" s="13">
        <v>19.260000000000002</v>
      </c>
      <c r="G55" s="8">
        <v>1</v>
      </c>
      <c r="H55" s="13">
        <f>F55*G55</f>
        <v>19.260000000000002</v>
      </c>
      <c r="I55" s="15" t="s">
        <v>103</v>
      </c>
    </row>
    <row r="56" spans="1:9" x14ac:dyDescent="0.25">
      <c r="A56" s="8" t="s">
        <v>301</v>
      </c>
      <c r="B56" s="9" t="s">
        <v>74</v>
      </c>
      <c r="C56" s="8" t="s">
        <v>307</v>
      </c>
      <c r="D56" s="8" t="s">
        <v>90</v>
      </c>
      <c r="E56" s="12" t="s">
        <v>125</v>
      </c>
      <c r="F56" s="13">
        <v>2.16</v>
      </c>
      <c r="G56" s="8">
        <v>1</v>
      </c>
      <c r="H56" s="13">
        <f>F56*G56</f>
        <v>2.16</v>
      </c>
      <c r="I56" s="15" t="s">
        <v>104</v>
      </c>
    </row>
    <row r="57" spans="1:9" x14ac:dyDescent="0.25">
      <c r="A57" s="8" t="s">
        <v>302</v>
      </c>
      <c r="B57" s="9" t="s">
        <v>75</v>
      </c>
      <c r="C57" s="8" t="s">
        <v>307</v>
      </c>
      <c r="D57" s="8" t="s">
        <v>91</v>
      </c>
      <c r="E57" s="12" t="s">
        <v>114</v>
      </c>
      <c r="F57" s="13">
        <v>3.95</v>
      </c>
      <c r="G57" s="8">
        <v>2</v>
      </c>
      <c r="H57" s="13">
        <f>F57*G57</f>
        <v>7.9</v>
      </c>
      <c r="I57" s="15" t="s">
        <v>104</v>
      </c>
    </row>
    <row r="58" spans="1:9" x14ac:dyDescent="0.25">
      <c r="A58" s="8" t="s">
        <v>305</v>
      </c>
      <c r="B58" s="9" t="s">
        <v>78</v>
      </c>
      <c r="C58" s="8" t="s">
        <v>307</v>
      </c>
      <c r="D58" s="8" t="s">
        <v>93</v>
      </c>
      <c r="E58" s="12" t="s">
        <v>116</v>
      </c>
      <c r="F58" s="13">
        <v>2.66</v>
      </c>
      <c r="G58" s="8">
        <v>1</v>
      </c>
      <c r="H58" s="13">
        <f>F58*G58</f>
        <v>2.66</v>
      </c>
      <c r="I58" s="15" t="s">
        <v>106</v>
      </c>
    </row>
    <row r="59" spans="1:9" x14ac:dyDescent="0.25">
      <c r="A59" s="8" t="s">
        <v>311</v>
      </c>
      <c r="B59" s="8" t="s">
        <v>131</v>
      </c>
      <c r="C59" s="8" t="s">
        <v>307</v>
      </c>
      <c r="D59" s="8" t="s">
        <v>148</v>
      </c>
      <c r="E59" s="12" t="s">
        <v>159</v>
      </c>
      <c r="F59" s="13">
        <v>17.260000000000002</v>
      </c>
      <c r="G59" s="8">
        <v>2</v>
      </c>
      <c r="H59" s="13">
        <f>F59*G59</f>
        <v>34.520000000000003</v>
      </c>
      <c r="I59" s="15" t="s">
        <v>169</v>
      </c>
    </row>
    <row r="60" spans="1:9" x14ac:dyDescent="0.25">
      <c r="A60" s="8" t="s">
        <v>327</v>
      </c>
      <c r="B60" s="8" t="s">
        <v>66</v>
      </c>
      <c r="C60" s="8" t="s">
        <v>307</v>
      </c>
      <c r="D60" s="8" t="s">
        <v>85</v>
      </c>
      <c r="E60" s="12" t="s">
        <v>236</v>
      </c>
      <c r="F60" s="13">
        <v>5.38</v>
      </c>
      <c r="G60" s="8">
        <v>1</v>
      </c>
      <c r="H60" s="13">
        <f>F60*G60</f>
        <v>5.38</v>
      </c>
      <c r="I60" s="15" t="s">
        <v>189</v>
      </c>
    </row>
    <row r="61" spans="1:9" x14ac:dyDescent="0.25">
      <c r="A61" s="8" t="s">
        <v>328</v>
      </c>
      <c r="B61" s="10" t="s">
        <v>179</v>
      </c>
      <c r="C61" s="8" t="s">
        <v>307</v>
      </c>
      <c r="D61" s="8" t="s">
        <v>204</v>
      </c>
      <c r="E61" s="12" t="s">
        <v>222</v>
      </c>
      <c r="F61" s="13">
        <v>5.18</v>
      </c>
      <c r="G61" s="8">
        <v>1</v>
      </c>
      <c r="H61" s="13">
        <f>F61*G61</f>
        <v>5.18</v>
      </c>
      <c r="I61" s="15" t="s">
        <v>190</v>
      </c>
    </row>
    <row r="62" spans="1:9" x14ac:dyDescent="0.25">
      <c r="A62" s="8" t="s">
        <v>341</v>
      </c>
      <c r="B62" s="8" t="s">
        <v>261</v>
      </c>
      <c r="C62" s="8" t="s">
        <v>307</v>
      </c>
      <c r="D62" s="8" t="s">
        <v>252</v>
      </c>
      <c r="E62" s="12" t="s">
        <v>260</v>
      </c>
      <c r="F62" s="13">
        <v>11.27</v>
      </c>
      <c r="G62" s="8">
        <v>1</v>
      </c>
      <c r="H62" s="13">
        <f>F62*G62</f>
        <v>11.27</v>
      </c>
      <c r="I62" s="15" t="s">
        <v>248</v>
      </c>
    </row>
    <row r="63" spans="1:9" x14ac:dyDescent="0.25">
      <c r="A63" s="8" t="s">
        <v>342</v>
      </c>
      <c r="B63" s="8" t="s">
        <v>240</v>
      </c>
      <c r="C63" s="8" t="s">
        <v>307</v>
      </c>
      <c r="D63" s="8" t="s">
        <v>253</v>
      </c>
      <c r="E63" s="12" t="s">
        <v>262</v>
      </c>
      <c r="F63" s="13">
        <v>2.96</v>
      </c>
      <c r="G63" s="8">
        <v>1</v>
      </c>
      <c r="H63" s="13">
        <f>F63*G63</f>
        <v>2.96</v>
      </c>
      <c r="I63" s="15" t="s">
        <v>247</v>
      </c>
    </row>
    <row r="64" spans="1:9" x14ac:dyDescent="0.25">
      <c r="A64" s="8" t="s">
        <v>344</v>
      </c>
      <c r="B64" s="8" t="s">
        <v>241</v>
      </c>
      <c r="C64" s="8" t="s">
        <v>307</v>
      </c>
      <c r="D64" s="8" t="s">
        <v>254</v>
      </c>
      <c r="E64" s="12" t="s">
        <v>263</v>
      </c>
      <c r="F64" s="13">
        <v>4.05</v>
      </c>
      <c r="G64" s="8">
        <v>1</v>
      </c>
      <c r="H64" s="13">
        <f>F64*G64</f>
        <v>4.05</v>
      </c>
      <c r="I64" s="15" t="s">
        <v>248</v>
      </c>
    </row>
    <row r="65" spans="1:9" x14ac:dyDescent="0.25">
      <c r="A65" s="8" t="s">
        <v>343</v>
      </c>
      <c r="B65" s="8" t="s">
        <v>242</v>
      </c>
      <c r="C65" s="8" t="s">
        <v>307</v>
      </c>
      <c r="D65" s="8" t="s">
        <v>255</v>
      </c>
      <c r="E65" s="12" t="s">
        <v>264</v>
      </c>
      <c r="F65" s="13">
        <v>4.72</v>
      </c>
      <c r="G65" s="8">
        <v>1</v>
      </c>
      <c r="H65" s="13">
        <f>F65*G65</f>
        <v>4.72</v>
      </c>
      <c r="I65" s="15" t="s">
        <v>249</v>
      </c>
    </row>
    <row r="66" spans="1:9" x14ac:dyDescent="0.25">
      <c r="A66" s="8" t="s">
        <v>345</v>
      </c>
      <c r="B66" s="10" t="s">
        <v>243</v>
      </c>
      <c r="C66" s="8" t="s">
        <v>307</v>
      </c>
      <c r="D66" s="8" t="s">
        <v>256</v>
      </c>
      <c r="E66" s="12" t="s">
        <v>265</v>
      </c>
      <c r="F66" s="13">
        <v>3.32</v>
      </c>
      <c r="G66" s="8">
        <v>1</v>
      </c>
      <c r="H66" s="13">
        <f>F66*G66</f>
        <v>3.32</v>
      </c>
      <c r="I66" s="15" t="s">
        <v>250</v>
      </c>
    </row>
    <row r="67" spans="1:9" ht="30" x14ac:dyDescent="0.25">
      <c r="A67" s="8" t="s">
        <v>346</v>
      </c>
      <c r="B67" s="9" t="s">
        <v>244</v>
      </c>
      <c r="C67" s="8" t="s">
        <v>307</v>
      </c>
      <c r="D67" s="8" t="s">
        <v>257</v>
      </c>
      <c r="E67" s="12" t="s">
        <v>266</v>
      </c>
      <c r="F67" s="13">
        <v>1.4</v>
      </c>
      <c r="G67" s="8">
        <v>1</v>
      </c>
      <c r="H67" s="13">
        <f>F67*G67</f>
        <v>1.4</v>
      </c>
      <c r="I67" s="15" t="s">
        <v>250</v>
      </c>
    </row>
    <row r="68" spans="1:9" x14ac:dyDescent="0.25">
      <c r="A68" s="8" t="s">
        <v>347</v>
      </c>
      <c r="B68" s="9" t="s">
        <v>245</v>
      </c>
      <c r="C68" s="8" t="s">
        <v>307</v>
      </c>
      <c r="D68" s="8" t="s">
        <v>258</v>
      </c>
      <c r="E68" s="12" t="s">
        <v>267</v>
      </c>
      <c r="F68" s="13">
        <v>1.66</v>
      </c>
      <c r="G68" s="8">
        <v>1</v>
      </c>
      <c r="H68" s="13">
        <f>F68*G68</f>
        <v>1.66</v>
      </c>
      <c r="I68" s="15" t="s">
        <v>250</v>
      </c>
    </row>
    <row r="69" spans="1:9" ht="30" x14ac:dyDescent="0.25">
      <c r="A69" s="8" t="s">
        <v>348</v>
      </c>
      <c r="B69" s="9" t="s">
        <v>246</v>
      </c>
      <c r="C69" s="8" t="s">
        <v>307</v>
      </c>
      <c r="D69" s="8" t="s">
        <v>259</v>
      </c>
      <c r="E69" s="12" t="s">
        <v>268</v>
      </c>
      <c r="F69" s="13">
        <v>1.46</v>
      </c>
      <c r="G69" s="8">
        <v>1</v>
      </c>
      <c r="H69" s="13">
        <f>F69*G69</f>
        <v>1.46</v>
      </c>
      <c r="I69" s="15" t="s">
        <v>251</v>
      </c>
    </row>
    <row r="70" spans="1:9" x14ac:dyDescent="0.25">
      <c r="A70" s="8" t="s">
        <v>310</v>
      </c>
      <c r="B70" s="8" t="s">
        <v>130</v>
      </c>
      <c r="C70" s="8" t="s">
        <v>324</v>
      </c>
      <c r="D70" s="8" t="s">
        <v>147</v>
      </c>
      <c r="E70" s="12" t="s">
        <v>351</v>
      </c>
      <c r="F70" s="13">
        <v>28.88</v>
      </c>
      <c r="G70" s="8">
        <v>1</v>
      </c>
      <c r="H70" s="13">
        <f>F70*G70</f>
        <v>28.88</v>
      </c>
      <c r="I70" s="15" t="s">
        <v>168</v>
      </c>
    </row>
    <row r="71" spans="1:9" x14ac:dyDescent="0.25">
      <c r="A71" s="8" t="s">
        <v>320</v>
      </c>
      <c r="B71" s="9" t="s">
        <v>141</v>
      </c>
      <c r="C71" s="8" t="s">
        <v>324</v>
      </c>
      <c r="D71" s="8" t="s">
        <v>157</v>
      </c>
      <c r="E71" s="12" t="s">
        <v>352</v>
      </c>
      <c r="F71" s="13">
        <v>11.99</v>
      </c>
      <c r="G71" s="8">
        <v>1</v>
      </c>
      <c r="H71" s="13">
        <f>F71*G71</f>
        <v>11.99</v>
      </c>
      <c r="I71" s="15" t="s">
        <v>174</v>
      </c>
    </row>
    <row r="72" spans="1:9" x14ac:dyDescent="0.25">
      <c r="A72" s="8" t="s">
        <v>321</v>
      </c>
      <c r="B72" s="9" t="s">
        <v>142</v>
      </c>
      <c r="C72" s="8" t="s">
        <v>324</v>
      </c>
      <c r="D72" s="8" t="s">
        <v>158</v>
      </c>
      <c r="E72" s="12" t="s">
        <v>353</v>
      </c>
      <c r="F72" s="13">
        <v>8.99</v>
      </c>
      <c r="G72" s="8">
        <v>1</v>
      </c>
      <c r="H72" s="13">
        <f>F72*G72</f>
        <v>8.99</v>
      </c>
    </row>
    <row r="73" spans="1:9" x14ac:dyDescent="0.25">
      <c r="A73" s="9"/>
      <c r="C73" s="12"/>
      <c r="D73" s="13"/>
      <c r="F73" s="13"/>
    </row>
    <row r="74" spans="1:9" x14ac:dyDescent="0.25">
      <c r="A74" s="16" t="s">
        <v>129</v>
      </c>
      <c r="B74" s="16"/>
      <c r="C74" s="16"/>
      <c r="D74" s="16"/>
      <c r="E74" s="16"/>
      <c r="F74" s="16"/>
      <c r="G74" s="16"/>
      <c r="H74" s="13">
        <f>SUM(Table1[Cost])</f>
        <v>787.26999999999987</v>
      </c>
    </row>
    <row r="75" spans="1:9" x14ac:dyDescent="0.25">
      <c r="A75" s="9"/>
      <c r="C75" s="12"/>
      <c r="D75" s="13"/>
      <c r="F75" s="13"/>
    </row>
    <row r="77" spans="1:9" x14ac:dyDescent="0.25">
      <c r="F77" s="13"/>
    </row>
  </sheetData>
  <mergeCells count="1">
    <mergeCell ref="A74:G74"/>
  </mergeCells>
  <hyperlinks>
    <hyperlink ref="E6" r:id="rId1" xr:uid="{4C4F83D5-CAF2-4782-A95F-6ABBBE5C03D0}"/>
    <hyperlink ref="E7" r:id="rId2" xr:uid="{6A9DC51E-66FC-4B5D-B242-7F1F803F5F47}"/>
    <hyperlink ref="E8" r:id="rId3" xr:uid="{5290A744-9FD0-4E16-84EE-CECBE2D27A36}"/>
    <hyperlink ref="E9" r:id="rId4" xr:uid="{C67A8462-8BA2-4A5E-97DB-0BEECD6393A8}"/>
    <hyperlink ref="E14" r:id="rId5" xr:uid="{71CB020E-B9D8-4ECA-9672-E24809226AC9}"/>
    <hyperlink ref="E22" r:id="rId6" xr:uid="{E7A2AACB-C950-45EB-AF7D-D4E17F491AC4}"/>
    <hyperlink ref="E23" r:id="rId7" xr:uid="{18BC1D41-AAD7-47F5-893E-500BD5A2FC97}"/>
    <hyperlink ref="E24" r:id="rId8" xr:uid="{A1F1F232-255C-48C4-BC79-6CE60D5DD10C}"/>
    <hyperlink ref="E25" r:id="rId9" xr:uid="{75468C36-B2BA-43B8-8C7C-F7910208ABA3}"/>
    <hyperlink ref="E26" r:id="rId10" xr:uid="{1C0B9B3C-EA28-49B6-8258-5BC4F88B094B}"/>
    <hyperlink ref="E27" r:id="rId11" xr:uid="{4472E034-1F89-4B9C-A486-1381F2BC4398}"/>
    <hyperlink ref="E28" r:id="rId12" xr:uid="{69A5146D-6AC1-47D4-AE0F-89577509D92F}"/>
    <hyperlink ref="E48" r:id="rId13" xr:uid="{4DF42524-9F52-4D5C-9DC2-7F190FE0D742}"/>
    <hyperlink ref="E49" r:id="rId14" xr:uid="{95F00FCD-398C-44C7-AEA2-DF2BAADE169A}"/>
    <hyperlink ref="E50" r:id="rId15" xr:uid="{2149098F-BAFA-43C6-9117-42CCD019E9A0}"/>
    <hyperlink ref="E51" r:id="rId16" xr:uid="{A6FF63FD-1F37-4573-87C8-DFE6B9024FF7}"/>
    <hyperlink ref="E52" r:id="rId17" xr:uid="{A8F50886-8FA3-4B6D-8F2A-DF9B81EC3AAB}"/>
    <hyperlink ref="E2" r:id="rId18" xr:uid="{21743BBB-4111-4F15-BE61-1EDAFE830E08}"/>
    <hyperlink ref="E3" r:id="rId19" xr:uid="{192CBCDC-6E23-4257-A84F-A129F82056E1}"/>
    <hyperlink ref="E4" r:id="rId20" xr:uid="{E12B9D38-40D0-4373-AB16-846EE4CDA224}"/>
    <hyperlink ref="E53" r:id="rId21" xr:uid="{A7246765-FBC7-4958-ADA2-6ACB242A31F6}"/>
    <hyperlink ref="E54" r:id="rId22" xr:uid="{D0A1B85E-160E-4511-BA97-76AFE8163665}"/>
    <hyperlink ref="E5" r:id="rId23" xr:uid="{5A11146E-84D0-4FB1-AC18-4211615BEC44}"/>
    <hyperlink ref="E55" r:id="rId24" xr:uid="{16E39919-85B9-493E-9442-521CA888A0C0}"/>
    <hyperlink ref="E56" r:id="rId25" xr:uid="{A19EAFD2-6E53-4663-89CB-5AFB9CF2EE16}"/>
    <hyperlink ref="E57" r:id="rId26" xr:uid="{93FC5B00-8834-405E-BD7F-CE9FC9F0636C}"/>
    <hyperlink ref="E10" r:id="rId27" xr:uid="{2A686785-FFFF-4FE3-99C1-FC7AFBB6FCAB}"/>
    <hyperlink ref="E15" r:id="rId28" xr:uid="{03EE2DF2-4169-4A0E-B640-F525C955FBDB}"/>
    <hyperlink ref="E58" r:id="rId29" xr:uid="{E67731C1-06AC-4B34-8369-EA43B331ED20}"/>
    <hyperlink ref="E59" r:id="rId30" xr:uid="{70C07E1A-175B-4C06-B8C8-241662C2C88B}"/>
    <hyperlink ref="E29" r:id="rId31" xr:uid="{BAC0196A-B489-41F5-B827-4F773126FFDD}"/>
    <hyperlink ref="E30" r:id="rId32" xr:uid="{A5FD4359-4772-44A7-893A-B635C00AE3D5}"/>
    <hyperlink ref="E31" r:id="rId33" xr:uid="{04BCC309-389A-421E-8F2F-337CC34414B2}"/>
    <hyperlink ref="E32" r:id="rId34" xr:uid="{583C8DDE-3F0F-42D6-B4E9-7FF80C867FDC}"/>
    <hyperlink ref="E33" r:id="rId35" xr:uid="{1CE5F069-DB97-402C-8165-CE23796C7F62}"/>
    <hyperlink ref="E34" r:id="rId36" xr:uid="{63C4700C-BEEC-4629-A532-CE8106156761}"/>
    <hyperlink ref="E35" r:id="rId37" xr:uid="{2665E0C5-9B63-4BAE-BBDC-06803C38C0AA}"/>
    <hyperlink ref="E36" r:id="rId38" xr:uid="{D0375459-DF0D-434A-A072-653F20FE4EEA}"/>
    <hyperlink ref="E11" r:id="rId39" xr:uid="{AE1FCF5D-E50B-4DB9-A999-5D97DF02C67F}"/>
    <hyperlink ref="E12" r:id="rId40" xr:uid="{99055D5C-DD91-45F4-AAEF-B611C1BB3922}"/>
    <hyperlink ref="E13" r:id="rId41" xr:uid="{72D87336-89F0-4C92-B51C-96A472F81229}"/>
    <hyperlink ref="E60" r:id="rId42" xr:uid="{F4A25109-22B2-4774-8556-010A6432F45C}"/>
    <hyperlink ref="E61" r:id="rId43" xr:uid="{56089546-10EB-4408-9A09-4DEBD7481848}"/>
    <hyperlink ref="E16" r:id="rId44" xr:uid="{14589A0F-B504-4BE9-9AFE-5448BF150C87}"/>
    <hyperlink ref="E37" r:id="rId45" xr:uid="{5723DA9D-D179-4AEB-AB95-294595786C74}"/>
    <hyperlink ref="E38" r:id="rId46" xr:uid="{042DF449-509B-4AEA-9A35-77C1FB9C2735}"/>
    <hyperlink ref="E41" r:id="rId47" xr:uid="{96328DC4-D284-4D83-BEF7-74DFDF600418}"/>
    <hyperlink ref="E42" r:id="rId48" xr:uid="{DE36F8FF-4A6C-40BD-AAE6-2EED680C3898}"/>
    <hyperlink ref="E43" r:id="rId49" xr:uid="{34A64F91-02F3-467E-BE15-CC86C3D830E3}"/>
    <hyperlink ref="E44" r:id="rId50" xr:uid="{C7CFF23B-B4AD-4B40-AE34-2C736F0F2EEC}"/>
    <hyperlink ref="E45" r:id="rId51" xr:uid="{D061E5B9-6B5D-4A8C-87DC-6AB1EFE918D9}"/>
    <hyperlink ref="E46" r:id="rId52" xr:uid="{7E3C3772-744A-4671-863E-0AC0F3BC1DC4}"/>
    <hyperlink ref="E47" r:id="rId53" xr:uid="{B7F14980-6546-4BA8-A7E9-12B0123B1973}"/>
    <hyperlink ref="E62" r:id="rId54" xr:uid="{C03F301E-1DDE-43B9-96B0-8E626F826DD1}"/>
    <hyperlink ref="E63" r:id="rId55" xr:uid="{C960EB57-8A4D-4F2C-B021-A2110DCDBFE6}"/>
    <hyperlink ref="E64" r:id="rId56" xr:uid="{0F51C24B-5731-40DA-B3D9-7765B93C6025}"/>
    <hyperlink ref="E65" r:id="rId57" xr:uid="{F267908B-A49A-4C91-A420-01096F7A73FB}"/>
    <hyperlink ref="E66" r:id="rId58" xr:uid="{B16C09CA-B6D3-40FB-B5F6-0A74F113D147}"/>
    <hyperlink ref="E67" r:id="rId59" xr:uid="{11FB9D27-1B25-4BD0-B30E-EA1605974124}"/>
    <hyperlink ref="E68" r:id="rId60" xr:uid="{0D0EDC79-794C-4303-BD64-256E6390377A}"/>
    <hyperlink ref="E69" r:id="rId61" xr:uid="{2CC32D6E-23AB-4957-BF43-727F4EEFCA7E}"/>
    <hyperlink ref="E70" r:id="rId62" display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xr:uid="{1D0B1835-36B7-4E7A-848F-D949E2357CD4}"/>
    <hyperlink ref="E71" r:id="rId63" display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xr:uid="{3BA4891F-C4E0-4EBC-B725-FD3CC8460AC6}"/>
    <hyperlink ref="E72" r:id="rId64" display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xr:uid="{EDE7B70E-FEBC-406A-B39E-2AB503CA0144}"/>
  </hyperlinks>
  <pageMargins left="0.7" right="0.7" top="0.75" bottom="0.75" header="0.3" footer="0.3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7B3B-23A0-4A97-9607-F5245AB30DCE}">
  <dimension ref="A1:J33"/>
  <sheetViews>
    <sheetView topLeftCell="D1" workbookViewId="0">
      <selection sqref="A1:J15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88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274</v>
      </c>
      <c r="B2" t="s">
        <v>10</v>
      </c>
      <c r="C2" t="s">
        <v>308</v>
      </c>
      <c r="D2" t="s">
        <v>7</v>
      </c>
      <c r="E2" s="3" t="s">
        <v>8</v>
      </c>
      <c r="F2" s="2">
        <v>14.21</v>
      </c>
      <c r="G2">
        <v>2</v>
      </c>
      <c r="H2" s="2">
        <f>F2*G2</f>
        <v>28.42</v>
      </c>
      <c r="I2" t="s">
        <v>14</v>
      </c>
    </row>
    <row r="3" spans="1:10" x14ac:dyDescent="0.25">
      <c r="A3" t="s">
        <v>275</v>
      </c>
      <c r="B3" t="s">
        <v>9</v>
      </c>
      <c r="C3" t="s">
        <v>308</v>
      </c>
      <c r="D3" t="s">
        <v>11</v>
      </c>
      <c r="E3" s="3" t="s">
        <v>12</v>
      </c>
      <c r="F3" s="2">
        <v>44.4</v>
      </c>
      <c r="G3">
        <v>1</v>
      </c>
      <c r="H3" s="2">
        <f>F3*G3</f>
        <v>44.4</v>
      </c>
      <c r="I3" t="s">
        <v>13</v>
      </c>
    </row>
    <row r="4" spans="1:10" x14ac:dyDescent="0.25">
      <c r="A4" t="s">
        <v>276</v>
      </c>
      <c r="B4" t="s">
        <v>15</v>
      </c>
      <c r="C4" t="s">
        <v>308</v>
      </c>
      <c r="D4" t="s">
        <v>16</v>
      </c>
      <c r="E4" s="3" t="s">
        <v>17</v>
      </c>
      <c r="F4" s="2">
        <v>82.72</v>
      </c>
      <c r="G4">
        <v>1</v>
      </c>
      <c r="H4" s="2">
        <f t="shared" ref="H4:H13" si="0">F4*G4</f>
        <v>82.72</v>
      </c>
      <c r="I4" t="s">
        <v>18</v>
      </c>
      <c r="J4" t="s">
        <v>53</v>
      </c>
    </row>
    <row r="5" spans="1:10" x14ac:dyDescent="0.25">
      <c r="A5" t="s">
        <v>277</v>
      </c>
      <c r="B5" t="s">
        <v>19</v>
      </c>
      <c r="C5" t="s">
        <v>308</v>
      </c>
      <c r="D5" t="s">
        <v>21</v>
      </c>
      <c r="E5" s="3" t="s">
        <v>20</v>
      </c>
      <c r="F5" s="2">
        <v>15.71</v>
      </c>
      <c r="G5">
        <v>2</v>
      </c>
      <c r="H5" s="2">
        <f t="shared" si="0"/>
        <v>31.42</v>
      </c>
      <c r="I5" t="s">
        <v>22</v>
      </c>
    </row>
    <row r="6" spans="1:10" x14ac:dyDescent="0.25">
      <c r="A6" t="s">
        <v>278</v>
      </c>
      <c r="B6" s="5" t="s">
        <v>23</v>
      </c>
      <c r="C6" s="5" t="s">
        <v>272</v>
      </c>
      <c r="D6" t="s">
        <v>33</v>
      </c>
      <c r="E6" s="3" t="s">
        <v>34</v>
      </c>
      <c r="F6" s="2">
        <v>17.600000000000001</v>
      </c>
      <c r="G6">
        <v>1</v>
      </c>
      <c r="H6" s="2">
        <f t="shared" si="0"/>
        <v>17.600000000000001</v>
      </c>
      <c r="I6" t="s">
        <v>55</v>
      </c>
    </row>
    <row r="7" spans="1:10" x14ac:dyDescent="0.25">
      <c r="A7" t="s">
        <v>279</v>
      </c>
      <c r="B7" t="s">
        <v>24</v>
      </c>
      <c r="C7" t="s">
        <v>270</v>
      </c>
      <c r="D7" t="s">
        <v>35</v>
      </c>
      <c r="E7" s="3" t="s">
        <v>36</v>
      </c>
      <c r="F7" s="2">
        <v>7.88</v>
      </c>
      <c r="G7">
        <v>1</v>
      </c>
      <c r="H7" s="2">
        <f t="shared" si="0"/>
        <v>7.88</v>
      </c>
      <c r="I7" t="s">
        <v>56</v>
      </c>
    </row>
    <row r="8" spans="1:10" x14ac:dyDescent="0.25">
      <c r="A8" t="s">
        <v>280</v>
      </c>
      <c r="B8" t="s">
        <v>25</v>
      </c>
      <c r="C8" t="s">
        <v>270</v>
      </c>
      <c r="D8" t="s">
        <v>38</v>
      </c>
      <c r="E8" s="3" t="s">
        <v>37</v>
      </c>
      <c r="F8" s="2">
        <v>9.2100000000000009</v>
      </c>
      <c r="G8">
        <v>1</v>
      </c>
      <c r="H8" s="2">
        <f t="shared" si="0"/>
        <v>9.2100000000000009</v>
      </c>
      <c r="I8" t="s">
        <v>57</v>
      </c>
    </row>
    <row r="9" spans="1:10" x14ac:dyDescent="0.25">
      <c r="A9" t="s">
        <v>281</v>
      </c>
      <c r="B9" t="s">
        <v>26</v>
      </c>
      <c r="C9" t="s">
        <v>270</v>
      </c>
      <c r="D9" t="s">
        <v>39</v>
      </c>
      <c r="E9" s="3" t="s">
        <v>40</v>
      </c>
      <c r="F9" s="2">
        <v>9.3000000000000007</v>
      </c>
      <c r="G9">
        <v>1</v>
      </c>
      <c r="H9" s="2">
        <f t="shared" si="0"/>
        <v>9.3000000000000007</v>
      </c>
      <c r="I9" t="s">
        <v>58</v>
      </c>
    </row>
    <row r="10" spans="1:10" x14ac:dyDescent="0.25">
      <c r="A10" t="s">
        <v>282</v>
      </c>
      <c r="B10" t="s">
        <v>27</v>
      </c>
      <c r="C10" t="s">
        <v>270</v>
      </c>
      <c r="D10" t="s">
        <v>41</v>
      </c>
      <c r="E10" s="3" t="s">
        <v>42</v>
      </c>
      <c r="F10" s="2">
        <v>0.39</v>
      </c>
      <c r="G10">
        <v>2</v>
      </c>
      <c r="H10" s="2">
        <f t="shared" si="0"/>
        <v>0.78</v>
      </c>
      <c r="I10" t="s">
        <v>59</v>
      </c>
    </row>
    <row r="11" spans="1:10" x14ac:dyDescent="0.25">
      <c r="A11" t="s">
        <v>283</v>
      </c>
      <c r="B11" t="s">
        <v>28</v>
      </c>
      <c r="C11" t="s">
        <v>270</v>
      </c>
      <c r="D11" t="s">
        <v>43</v>
      </c>
      <c r="E11" s="3" t="s">
        <v>44</v>
      </c>
      <c r="F11" s="2">
        <v>7.49</v>
      </c>
      <c r="G11">
        <v>1</v>
      </c>
      <c r="H11" s="2">
        <f t="shared" si="0"/>
        <v>7.49</v>
      </c>
      <c r="I11" t="s">
        <v>59</v>
      </c>
    </row>
    <row r="12" spans="1:10" x14ac:dyDescent="0.25">
      <c r="A12" t="s">
        <v>284</v>
      </c>
      <c r="B12" t="s">
        <v>29</v>
      </c>
      <c r="C12" t="s">
        <v>270</v>
      </c>
      <c r="D12" t="s">
        <v>45</v>
      </c>
      <c r="E12" s="3" t="s">
        <v>46</v>
      </c>
      <c r="F12" s="2">
        <v>5.23</v>
      </c>
      <c r="G12">
        <v>2</v>
      </c>
      <c r="H12" s="2">
        <f t="shared" si="0"/>
        <v>10.46</v>
      </c>
      <c r="I12" t="s">
        <v>60</v>
      </c>
      <c r="J12" t="s">
        <v>54</v>
      </c>
    </row>
    <row r="13" spans="1:10" x14ac:dyDescent="0.25">
      <c r="A13" t="s">
        <v>285</v>
      </c>
      <c r="B13" t="s">
        <v>30</v>
      </c>
      <c r="C13" t="s">
        <v>270</v>
      </c>
      <c r="D13" t="s">
        <v>47</v>
      </c>
      <c r="E13" s="3" t="s">
        <v>48</v>
      </c>
      <c r="F13" s="2">
        <v>4.3099999999999996</v>
      </c>
      <c r="G13">
        <v>1</v>
      </c>
      <c r="H13" s="2">
        <f t="shared" si="0"/>
        <v>4.3099999999999996</v>
      </c>
      <c r="I13" t="s">
        <v>61</v>
      </c>
    </row>
    <row r="14" spans="1:10" x14ac:dyDescent="0.25">
      <c r="A14" t="s">
        <v>286</v>
      </c>
      <c r="B14" t="s">
        <v>31</v>
      </c>
      <c r="C14" t="s">
        <v>271</v>
      </c>
      <c r="D14" t="s">
        <v>49</v>
      </c>
      <c r="F14" s="2" t="s">
        <v>51</v>
      </c>
      <c r="G14">
        <v>2</v>
      </c>
      <c r="H14" s="2" t="s">
        <v>51</v>
      </c>
      <c r="I14" t="s">
        <v>80</v>
      </c>
    </row>
    <row r="15" spans="1:10" x14ac:dyDescent="0.25">
      <c r="A15" t="s">
        <v>287</v>
      </c>
      <c r="B15" t="s">
        <v>32</v>
      </c>
      <c r="C15" t="s">
        <v>271</v>
      </c>
      <c r="D15" t="s">
        <v>50</v>
      </c>
      <c r="F15" s="2" t="s">
        <v>51</v>
      </c>
      <c r="G15">
        <v>1</v>
      </c>
      <c r="H15" s="2" t="s">
        <v>51</v>
      </c>
      <c r="I15" t="s">
        <v>80</v>
      </c>
    </row>
    <row r="16" spans="1:10" x14ac:dyDescent="0.25">
      <c r="F16" s="2"/>
      <c r="H16" s="2"/>
    </row>
    <row r="17" spans="2:8" x14ac:dyDescent="0.25">
      <c r="B17" s="16" t="s">
        <v>129</v>
      </c>
      <c r="C17" s="16"/>
      <c r="D17" s="16"/>
      <c r="E17" s="16"/>
      <c r="F17" s="16"/>
      <c r="G17" s="16"/>
      <c r="H17" s="2">
        <f>SUM(H2:H15)</f>
        <v>253.99</v>
      </c>
    </row>
    <row r="18" spans="2:8" x14ac:dyDescent="0.25">
      <c r="F18" s="2"/>
      <c r="H18" s="2"/>
    </row>
    <row r="19" spans="2:8" x14ac:dyDescent="0.25">
      <c r="F19" s="2"/>
      <c r="H19" s="2"/>
    </row>
    <row r="20" spans="2:8" x14ac:dyDescent="0.25">
      <c r="F20" s="2"/>
      <c r="H20" s="2"/>
    </row>
    <row r="21" spans="2:8" x14ac:dyDescent="0.25">
      <c r="F21" s="2"/>
      <c r="H21" s="2"/>
    </row>
    <row r="22" spans="2:8" x14ac:dyDescent="0.25">
      <c r="F22" s="2"/>
      <c r="H22" s="2"/>
    </row>
    <row r="23" spans="2:8" x14ac:dyDescent="0.25">
      <c r="F23" s="2"/>
      <c r="H23" s="2"/>
    </row>
    <row r="24" spans="2:8" x14ac:dyDescent="0.25">
      <c r="F24" s="2"/>
      <c r="H24" s="2"/>
    </row>
    <row r="25" spans="2:8" x14ac:dyDescent="0.25">
      <c r="F25" s="2"/>
      <c r="H25" s="2"/>
    </row>
    <row r="26" spans="2:8" x14ac:dyDescent="0.25">
      <c r="F26" s="2"/>
      <c r="H26" s="2"/>
    </row>
    <row r="27" spans="2:8" x14ac:dyDescent="0.25">
      <c r="F27" s="2"/>
      <c r="H27" s="2"/>
    </row>
    <row r="28" spans="2:8" x14ac:dyDescent="0.25">
      <c r="F28" s="2"/>
      <c r="H28" s="2"/>
    </row>
    <row r="29" spans="2:8" x14ac:dyDescent="0.25">
      <c r="F29" s="2"/>
      <c r="H29" s="2"/>
    </row>
    <row r="30" spans="2:8" x14ac:dyDescent="0.25">
      <c r="F30" s="1"/>
      <c r="H30" s="1"/>
    </row>
    <row r="31" spans="2:8" x14ac:dyDescent="0.25">
      <c r="F31" s="1"/>
      <c r="H31" s="1"/>
    </row>
    <row r="32" spans="2:8" x14ac:dyDescent="0.25">
      <c r="F32" s="1"/>
    </row>
    <row r="33" spans="6:6" x14ac:dyDescent="0.25">
      <c r="F33" s="1"/>
    </row>
  </sheetData>
  <mergeCells count="1">
    <mergeCell ref="B17:G17"/>
  </mergeCells>
  <phoneticPr fontId="2" type="noConversion"/>
  <hyperlinks>
    <hyperlink ref="E2" r:id="rId1" xr:uid="{51F98C0C-7181-4728-9F2D-61861C39D35D}"/>
    <hyperlink ref="E3" r:id="rId2" xr:uid="{FD1ECACF-3F55-4C89-92DA-1F55CE7ED035}"/>
    <hyperlink ref="E4" r:id="rId3" xr:uid="{BAA4D120-CC63-4584-BBBD-7B5697090B52}"/>
    <hyperlink ref="E5" r:id="rId4" xr:uid="{733E1E8F-5F5E-4624-BD4D-940D4367EBD7}"/>
    <hyperlink ref="E6" r:id="rId5" xr:uid="{2D4ADA07-D828-4C09-89F1-A2CA912A8C0D}"/>
    <hyperlink ref="E7" r:id="rId6" xr:uid="{B7473FA5-22A9-4CE7-9E2F-BD76E727639A}"/>
    <hyperlink ref="E8" r:id="rId7" xr:uid="{9A5C9FBD-9EEA-4ABE-B47E-D0E350AFC66C}"/>
    <hyperlink ref="E9" r:id="rId8" xr:uid="{87C7FC56-934F-4453-B103-99AADF91E15C}"/>
    <hyperlink ref="E10" r:id="rId9" xr:uid="{CF430F88-CBCA-4421-B597-17438CA7E317}"/>
    <hyperlink ref="E11" r:id="rId10" xr:uid="{28E63847-E7F2-435D-99B9-55881009EC73}"/>
    <hyperlink ref="E12" r:id="rId11" xr:uid="{31845F1D-B062-4367-A91A-00324AAF4239}"/>
    <hyperlink ref="E13" r:id="rId12" xr:uid="{7CDA5579-4C66-494B-B5DC-D18C924AA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FC70-08D3-4FEA-9276-15CA4718DECA}">
  <dimension ref="A1:J33"/>
  <sheetViews>
    <sheetView topLeftCell="D1" workbookViewId="0">
      <selection sqref="A1:J19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288</v>
      </c>
      <c r="B2" t="s">
        <v>62</v>
      </c>
      <c r="C2" t="s">
        <v>307</v>
      </c>
      <c r="D2" t="s">
        <v>81</v>
      </c>
      <c r="E2" s="3" t="s">
        <v>107</v>
      </c>
      <c r="F2" s="2">
        <v>6.97</v>
      </c>
      <c r="G2">
        <v>2</v>
      </c>
      <c r="H2" s="2">
        <f>F2*G2</f>
        <v>13.94</v>
      </c>
      <c r="I2" t="s">
        <v>95</v>
      </c>
    </row>
    <row r="3" spans="1:10" x14ac:dyDescent="0.25">
      <c r="A3" t="s">
        <v>292</v>
      </c>
      <c r="B3" t="s">
        <v>63</v>
      </c>
      <c r="C3" t="s">
        <v>307</v>
      </c>
      <c r="D3" t="s">
        <v>82</v>
      </c>
      <c r="E3" s="3" t="s">
        <v>108</v>
      </c>
      <c r="F3" s="2">
        <v>3.25</v>
      </c>
      <c r="G3">
        <v>2</v>
      </c>
      <c r="H3" s="2">
        <f>F3*G3</f>
        <v>6.5</v>
      </c>
      <c r="I3" t="s">
        <v>96</v>
      </c>
    </row>
    <row r="4" spans="1:10" x14ac:dyDescent="0.25">
      <c r="A4" t="s">
        <v>290</v>
      </c>
      <c r="B4" t="s">
        <v>64</v>
      </c>
      <c r="C4" t="s">
        <v>307</v>
      </c>
      <c r="D4" t="s">
        <v>83</v>
      </c>
      <c r="E4" s="3" t="s">
        <v>109</v>
      </c>
      <c r="F4" s="2">
        <v>2.64</v>
      </c>
      <c r="G4">
        <v>1</v>
      </c>
      <c r="H4" s="2">
        <f t="shared" ref="H4:H18" si="0">F4*G4</f>
        <v>2.64</v>
      </c>
      <c r="I4" t="s">
        <v>96</v>
      </c>
    </row>
    <row r="5" spans="1:10" x14ac:dyDescent="0.25">
      <c r="A5" t="s">
        <v>289</v>
      </c>
      <c r="B5" t="s">
        <v>65</v>
      </c>
      <c r="C5" t="s">
        <v>307</v>
      </c>
      <c r="D5" t="s">
        <v>84</v>
      </c>
      <c r="E5" s="3" t="s">
        <v>110</v>
      </c>
      <c r="F5" s="2">
        <v>3.31</v>
      </c>
      <c r="G5">
        <v>1</v>
      </c>
      <c r="H5" s="2">
        <f t="shared" si="0"/>
        <v>3.31</v>
      </c>
      <c r="I5" t="s">
        <v>96</v>
      </c>
    </row>
    <row r="6" spans="1:10" x14ac:dyDescent="0.25">
      <c r="A6" t="s">
        <v>294</v>
      </c>
      <c r="B6" s="5" t="s">
        <v>66</v>
      </c>
      <c r="C6" s="5" t="s">
        <v>307</v>
      </c>
      <c r="D6" t="s">
        <v>85</v>
      </c>
      <c r="E6" s="3" t="s">
        <v>111</v>
      </c>
      <c r="F6" s="2">
        <v>5.38</v>
      </c>
      <c r="G6">
        <v>1</v>
      </c>
      <c r="H6" s="2">
        <f t="shared" si="0"/>
        <v>5.38</v>
      </c>
      <c r="I6" t="s">
        <v>96</v>
      </c>
    </row>
    <row r="7" spans="1:10" ht="30" x14ac:dyDescent="0.25">
      <c r="A7" t="s">
        <v>295</v>
      </c>
      <c r="B7" s="4" t="s">
        <v>67</v>
      </c>
      <c r="C7" t="s">
        <v>309</v>
      </c>
      <c r="D7" t="s">
        <v>117</v>
      </c>
      <c r="E7" s="3" t="s">
        <v>118</v>
      </c>
      <c r="F7" s="2">
        <v>31.43</v>
      </c>
      <c r="G7">
        <v>1</v>
      </c>
      <c r="H7" s="2">
        <f t="shared" si="0"/>
        <v>31.43</v>
      </c>
      <c r="I7" t="s">
        <v>97</v>
      </c>
    </row>
    <row r="8" spans="1:10" ht="30" x14ac:dyDescent="0.25">
      <c r="A8" t="s">
        <v>296</v>
      </c>
      <c r="B8" s="4" t="s">
        <v>68</v>
      </c>
      <c r="C8" t="s">
        <v>309</v>
      </c>
      <c r="D8" t="s">
        <v>119</v>
      </c>
      <c r="E8" s="3" t="s">
        <v>120</v>
      </c>
      <c r="F8" s="2">
        <v>19.32</v>
      </c>
      <c r="G8">
        <v>1</v>
      </c>
      <c r="H8" s="2">
        <f t="shared" si="0"/>
        <v>19.32</v>
      </c>
      <c r="I8" t="s">
        <v>98</v>
      </c>
    </row>
    <row r="9" spans="1:10" ht="30" x14ac:dyDescent="0.25">
      <c r="A9" t="s">
        <v>291</v>
      </c>
      <c r="B9" s="4" t="s">
        <v>69</v>
      </c>
      <c r="C9" t="s">
        <v>309</v>
      </c>
      <c r="D9" t="s">
        <v>121</v>
      </c>
      <c r="E9" s="3" t="s">
        <v>122</v>
      </c>
      <c r="F9" s="2">
        <v>26.22</v>
      </c>
      <c r="G9">
        <v>1</v>
      </c>
      <c r="H9" s="2">
        <f t="shared" si="0"/>
        <v>26.22</v>
      </c>
      <c r="I9" t="s">
        <v>99</v>
      </c>
    </row>
    <row r="10" spans="1:10" x14ac:dyDescent="0.25">
      <c r="A10" t="s">
        <v>297</v>
      </c>
      <c r="B10" s="4" t="s">
        <v>70</v>
      </c>
      <c r="C10" t="s">
        <v>307</v>
      </c>
      <c r="D10" t="s">
        <v>86</v>
      </c>
      <c r="E10" s="3" t="s">
        <v>112</v>
      </c>
      <c r="F10" s="2">
        <v>4.47</v>
      </c>
      <c r="G10">
        <v>1</v>
      </c>
      <c r="H10" s="2">
        <f t="shared" si="0"/>
        <v>4.47</v>
      </c>
      <c r="I10" t="s">
        <v>100</v>
      </c>
    </row>
    <row r="11" spans="1:10" x14ac:dyDescent="0.25">
      <c r="A11" t="s">
        <v>298</v>
      </c>
      <c r="B11" s="4" t="s">
        <v>71</v>
      </c>
      <c r="C11" t="s">
        <v>307</v>
      </c>
      <c r="D11" t="s">
        <v>87</v>
      </c>
      <c r="E11" s="3" t="s">
        <v>123</v>
      </c>
      <c r="F11" s="2">
        <v>3.65</v>
      </c>
      <c r="G11">
        <v>1</v>
      </c>
      <c r="H11" s="2">
        <f t="shared" si="0"/>
        <v>3.65</v>
      </c>
      <c r="I11" t="s">
        <v>101</v>
      </c>
    </row>
    <row r="12" spans="1:10" x14ac:dyDescent="0.25">
      <c r="A12" t="s">
        <v>299</v>
      </c>
      <c r="B12" s="4" t="s">
        <v>72</v>
      </c>
      <c r="C12" t="s">
        <v>309</v>
      </c>
      <c r="D12" t="s">
        <v>88</v>
      </c>
      <c r="E12" s="3" t="s">
        <v>124</v>
      </c>
      <c r="F12" s="2">
        <v>11.5</v>
      </c>
      <c r="G12">
        <v>1</v>
      </c>
      <c r="H12" s="2">
        <f t="shared" si="0"/>
        <v>11.5</v>
      </c>
      <c r="I12" t="s">
        <v>102</v>
      </c>
      <c r="J12" t="s">
        <v>126</v>
      </c>
    </row>
    <row r="13" spans="1:10" x14ac:dyDescent="0.25">
      <c r="A13" t="s">
        <v>300</v>
      </c>
      <c r="B13" s="4" t="s">
        <v>73</v>
      </c>
      <c r="C13" t="s">
        <v>307</v>
      </c>
      <c r="D13" t="s">
        <v>89</v>
      </c>
      <c r="E13" s="3" t="s">
        <v>113</v>
      </c>
      <c r="F13" s="2">
        <v>19.260000000000002</v>
      </c>
      <c r="G13">
        <v>1</v>
      </c>
      <c r="H13" s="2">
        <f t="shared" si="0"/>
        <v>19.260000000000002</v>
      </c>
      <c r="I13" t="s">
        <v>103</v>
      </c>
    </row>
    <row r="14" spans="1:10" x14ac:dyDescent="0.25">
      <c r="A14" t="s">
        <v>301</v>
      </c>
      <c r="B14" s="4" t="s">
        <v>74</v>
      </c>
      <c r="C14" t="s">
        <v>307</v>
      </c>
      <c r="D14" t="s">
        <v>90</v>
      </c>
      <c r="E14" s="3" t="s">
        <v>125</v>
      </c>
      <c r="F14" s="2">
        <v>2.16</v>
      </c>
      <c r="G14">
        <v>1</v>
      </c>
      <c r="H14" s="2">
        <f t="shared" si="0"/>
        <v>2.16</v>
      </c>
      <c r="I14" t="s">
        <v>104</v>
      </c>
    </row>
    <row r="15" spans="1:10" x14ac:dyDescent="0.25">
      <c r="A15" t="s">
        <v>302</v>
      </c>
      <c r="B15" s="4" t="s">
        <v>75</v>
      </c>
      <c r="C15" t="s">
        <v>307</v>
      </c>
      <c r="D15" t="s">
        <v>91</v>
      </c>
      <c r="E15" s="3" t="s">
        <v>114</v>
      </c>
      <c r="F15" s="2">
        <v>3.95</v>
      </c>
      <c r="G15">
        <v>2</v>
      </c>
      <c r="H15" s="2">
        <f t="shared" si="0"/>
        <v>7.9</v>
      </c>
      <c r="I15" t="s">
        <v>104</v>
      </c>
    </row>
    <row r="16" spans="1:10" x14ac:dyDescent="0.25">
      <c r="A16" t="s">
        <v>303</v>
      </c>
      <c r="B16" s="4" t="s">
        <v>76</v>
      </c>
      <c r="C16" t="s">
        <v>308</v>
      </c>
      <c r="D16" t="s">
        <v>127</v>
      </c>
      <c r="E16" s="3" t="s">
        <v>128</v>
      </c>
      <c r="F16" s="2">
        <v>3.68</v>
      </c>
      <c r="G16">
        <v>1</v>
      </c>
      <c r="H16" s="2">
        <f t="shared" si="0"/>
        <v>3.68</v>
      </c>
      <c r="I16" t="s">
        <v>350</v>
      </c>
    </row>
    <row r="17" spans="1:9" x14ac:dyDescent="0.25">
      <c r="A17" t="s">
        <v>304</v>
      </c>
      <c r="B17" s="6" t="s">
        <v>77</v>
      </c>
      <c r="C17" t="s">
        <v>272</v>
      </c>
      <c r="D17" t="s">
        <v>92</v>
      </c>
      <c r="E17" s="3" t="s">
        <v>115</v>
      </c>
      <c r="F17" s="2">
        <v>2.58</v>
      </c>
      <c r="G17">
        <v>1</v>
      </c>
      <c r="H17" s="2">
        <f t="shared" si="0"/>
        <v>2.58</v>
      </c>
      <c r="I17" t="s">
        <v>105</v>
      </c>
    </row>
    <row r="18" spans="1:9" x14ac:dyDescent="0.25">
      <c r="A18" t="s">
        <v>305</v>
      </c>
      <c r="B18" s="4" t="s">
        <v>78</v>
      </c>
      <c r="C18" t="s">
        <v>307</v>
      </c>
      <c r="D18" t="s">
        <v>93</v>
      </c>
      <c r="E18" s="3" t="s">
        <v>116</v>
      </c>
      <c r="F18" s="2">
        <v>2.66</v>
      </c>
      <c r="G18">
        <v>1</v>
      </c>
      <c r="H18" s="2">
        <f t="shared" si="0"/>
        <v>2.66</v>
      </c>
      <c r="I18" t="s">
        <v>106</v>
      </c>
    </row>
    <row r="19" spans="1:9" x14ac:dyDescent="0.25">
      <c r="A19" t="s">
        <v>306</v>
      </c>
      <c r="B19" s="4" t="s">
        <v>79</v>
      </c>
      <c r="C19" t="s">
        <v>271</v>
      </c>
      <c r="D19" t="s">
        <v>94</v>
      </c>
      <c r="F19" s="2" t="s">
        <v>51</v>
      </c>
      <c r="G19">
        <v>1</v>
      </c>
      <c r="H19" s="2" t="s">
        <v>51</v>
      </c>
      <c r="I19" t="s">
        <v>80</v>
      </c>
    </row>
    <row r="20" spans="1:9" x14ac:dyDescent="0.25">
      <c r="B20" s="4"/>
      <c r="F20" s="2"/>
      <c r="H20" s="2"/>
    </row>
    <row r="21" spans="1:9" x14ac:dyDescent="0.25">
      <c r="B21" s="16" t="s">
        <v>129</v>
      </c>
      <c r="C21" s="16"/>
      <c r="D21" s="16"/>
      <c r="E21" s="16"/>
      <c r="F21" s="16"/>
      <c r="G21" s="16"/>
      <c r="H21" s="2">
        <f>SUM(H2:H19)</f>
        <v>166.60000000000002</v>
      </c>
    </row>
    <row r="22" spans="1:9" x14ac:dyDescent="0.25">
      <c r="F22" s="2"/>
      <c r="H22" s="2"/>
    </row>
    <row r="23" spans="1:9" x14ac:dyDescent="0.25">
      <c r="F23" s="2"/>
      <c r="H23" s="2"/>
    </row>
    <row r="24" spans="1:9" x14ac:dyDescent="0.25">
      <c r="F24" s="2"/>
      <c r="H24" s="2"/>
    </row>
    <row r="25" spans="1:9" x14ac:dyDescent="0.25">
      <c r="F25" s="2"/>
      <c r="H25" s="2"/>
    </row>
    <row r="26" spans="1:9" x14ac:dyDescent="0.25">
      <c r="F26" s="2"/>
      <c r="H26" s="2"/>
    </row>
    <row r="27" spans="1:9" x14ac:dyDescent="0.25">
      <c r="F27" s="2"/>
      <c r="H27" s="2"/>
    </row>
    <row r="28" spans="1:9" x14ac:dyDescent="0.25">
      <c r="F28" s="2"/>
      <c r="H28" s="2"/>
    </row>
    <row r="29" spans="1:9" x14ac:dyDescent="0.25">
      <c r="F29" s="2"/>
      <c r="H29" s="2"/>
    </row>
    <row r="30" spans="1:9" x14ac:dyDescent="0.25">
      <c r="F30" s="1"/>
      <c r="H30" s="1"/>
    </row>
    <row r="31" spans="1:9" x14ac:dyDescent="0.25">
      <c r="F31" s="1"/>
      <c r="H31" s="1"/>
    </row>
    <row r="32" spans="1:9" x14ac:dyDescent="0.25">
      <c r="F32" s="1"/>
    </row>
    <row r="33" spans="6:6" x14ac:dyDescent="0.25">
      <c r="F33" s="1"/>
    </row>
  </sheetData>
  <mergeCells count="1">
    <mergeCell ref="B21:G21"/>
  </mergeCells>
  <phoneticPr fontId="2" type="noConversion"/>
  <hyperlinks>
    <hyperlink ref="E2" r:id="rId1" xr:uid="{0E0F023D-8B3F-4AA1-9155-D8DE88037B10}"/>
    <hyperlink ref="E3" r:id="rId2" xr:uid="{0B5674BA-F503-4505-9AE4-6187C0B20DEA}"/>
    <hyperlink ref="E4" r:id="rId3" xr:uid="{31EED366-0728-48F1-AEE8-93F2827D7A58}"/>
    <hyperlink ref="E5" r:id="rId4" xr:uid="{BD85116A-7462-4CE0-AB4A-F3F2C137A75F}"/>
    <hyperlink ref="E6" r:id="rId5" xr:uid="{0B9B9796-8CE5-43D7-AF97-E926B6770C8E}"/>
    <hyperlink ref="E7" r:id="rId6" xr:uid="{4186AEA7-ED47-426F-A29C-69DA83A9378D}"/>
    <hyperlink ref="E8" r:id="rId7" xr:uid="{AA0BFFD3-DA66-476A-812A-1712353D2D2E}"/>
    <hyperlink ref="E9" r:id="rId8" xr:uid="{77BABA55-A684-4A2F-9F70-CC96EC882A81}"/>
    <hyperlink ref="E10" r:id="rId9" xr:uid="{453E4A97-1A83-4828-A5AE-C3075AE2F616}"/>
    <hyperlink ref="E11" r:id="rId10" xr:uid="{EA46B408-C9FD-4ED1-A668-F50D6F915EC5}"/>
    <hyperlink ref="E12" r:id="rId11" xr:uid="{908F0139-7140-41DB-818D-ACEEFF219846}"/>
    <hyperlink ref="E13" r:id="rId12" xr:uid="{A7632D84-89F3-4183-8086-B37B5AB52D1B}"/>
    <hyperlink ref="E14" r:id="rId13" xr:uid="{63D43F7C-1F34-4479-9C3D-27A32252A53D}"/>
    <hyperlink ref="E15" r:id="rId14" xr:uid="{7F94AA06-AE69-410C-81D8-BB2B037D3341}"/>
    <hyperlink ref="E16" r:id="rId15" xr:uid="{DE9D6F0A-3133-432B-8648-009FE04E201B}"/>
    <hyperlink ref="E17" r:id="rId16" xr:uid="{B16E0C77-0E76-402A-8681-4C3AAF832EF7}"/>
    <hyperlink ref="E18" r:id="rId17" xr:uid="{CFC568F7-33F5-4669-BF25-45CF83179D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F324-9493-4B86-8BE0-D1FA4EDEC6AF}">
  <dimension ref="A1:J33"/>
  <sheetViews>
    <sheetView workbookViewId="0">
      <selection activeCell="C26" sqref="C26"/>
    </sheetView>
  </sheetViews>
  <sheetFormatPr defaultRowHeight="15" x14ac:dyDescent="0.25"/>
  <cols>
    <col min="2" max="2" width="75.1406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310</v>
      </c>
      <c r="B2" t="s">
        <v>130</v>
      </c>
      <c r="C2" t="s">
        <v>324</v>
      </c>
      <c r="D2" t="s">
        <v>147</v>
      </c>
      <c r="E2" s="3" t="s">
        <v>351</v>
      </c>
      <c r="F2" s="2">
        <v>28.88</v>
      </c>
      <c r="G2">
        <v>1</v>
      </c>
      <c r="H2" s="2">
        <f>F2*G2</f>
        <v>28.88</v>
      </c>
      <c r="I2" t="s">
        <v>168</v>
      </c>
    </row>
    <row r="3" spans="1:10" x14ac:dyDescent="0.25">
      <c r="A3" t="s">
        <v>311</v>
      </c>
      <c r="B3" t="s">
        <v>131</v>
      </c>
      <c r="C3" t="s">
        <v>307</v>
      </c>
      <c r="D3" t="s">
        <v>148</v>
      </c>
      <c r="E3" s="3" t="s">
        <v>159</v>
      </c>
      <c r="F3" s="2">
        <v>17.260000000000002</v>
      </c>
      <c r="G3">
        <v>2</v>
      </c>
      <c r="H3" s="2">
        <f>F3*G3</f>
        <v>34.520000000000003</v>
      </c>
      <c r="I3" t="s">
        <v>169</v>
      </c>
    </row>
    <row r="4" spans="1:10" x14ac:dyDescent="0.25">
      <c r="A4" t="s">
        <v>312</v>
      </c>
      <c r="B4" t="s">
        <v>132</v>
      </c>
      <c r="C4" t="s">
        <v>270</v>
      </c>
      <c r="D4" t="s">
        <v>149</v>
      </c>
      <c r="E4" s="3" t="s">
        <v>160</v>
      </c>
      <c r="F4" s="2">
        <v>2.02</v>
      </c>
      <c r="G4">
        <v>1</v>
      </c>
      <c r="H4" s="2">
        <f t="shared" ref="H4:H13" si="0">F4*G4</f>
        <v>2.02</v>
      </c>
      <c r="I4" t="s">
        <v>170</v>
      </c>
    </row>
    <row r="5" spans="1:10" x14ac:dyDescent="0.25">
      <c r="A5" t="s">
        <v>313</v>
      </c>
      <c r="B5" t="s">
        <v>136</v>
      </c>
      <c r="C5" t="s">
        <v>270</v>
      </c>
      <c r="D5" t="s">
        <v>150</v>
      </c>
      <c r="E5" s="3" t="s">
        <v>161</v>
      </c>
      <c r="F5" s="2">
        <v>1.9</v>
      </c>
      <c r="G5">
        <v>1</v>
      </c>
      <c r="H5" s="2">
        <f t="shared" si="0"/>
        <v>1.9</v>
      </c>
      <c r="I5" t="s">
        <v>171</v>
      </c>
      <c r="J5" t="s">
        <v>134</v>
      </c>
    </row>
    <row r="6" spans="1:10" x14ac:dyDescent="0.25">
      <c r="A6" t="s">
        <v>314</v>
      </c>
      <c r="B6" s="5" t="s">
        <v>133</v>
      </c>
      <c r="C6" t="s">
        <v>270</v>
      </c>
      <c r="D6" t="s">
        <v>151</v>
      </c>
      <c r="E6" s="3" t="s">
        <v>162</v>
      </c>
      <c r="F6" s="2">
        <v>3.98</v>
      </c>
      <c r="G6">
        <v>1</v>
      </c>
      <c r="H6" s="2">
        <f t="shared" si="0"/>
        <v>3.98</v>
      </c>
      <c r="I6" t="s">
        <v>170</v>
      </c>
    </row>
    <row r="7" spans="1:10" x14ac:dyDescent="0.25">
      <c r="A7" t="s">
        <v>315</v>
      </c>
      <c r="B7" s="4" t="s">
        <v>135</v>
      </c>
      <c r="C7" t="s">
        <v>270</v>
      </c>
      <c r="D7" t="s">
        <v>152</v>
      </c>
      <c r="E7" s="3" t="s">
        <v>167</v>
      </c>
      <c r="F7" s="2">
        <v>10.56</v>
      </c>
      <c r="G7">
        <v>1</v>
      </c>
      <c r="H7" s="2">
        <f t="shared" si="0"/>
        <v>10.56</v>
      </c>
      <c r="I7" t="s">
        <v>172</v>
      </c>
      <c r="J7" t="s">
        <v>134</v>
      </c>
    </row>
    <row r="8" spans="1:10" x14ac:dyDescent="0.25">
      <c r="A8" t="s">
        <v>316</v>
      </c>
      <c r="B8" s="4" t="s">
        <v>138</v>
      </c>
      <c r="C8" t="s">
        <v>270</v>
      </c>
      <c r="D8" t="s">
        <v>153</v>
      </c>
      <c r="E8" s="3" t="s">
        <v>163</v>
      </c>
      <c r="F8" s="2">
        <v>3.43</v>
      </c>
      <c r="G8">
        <v>1</v>
      </c>
      <c r="H8" s="2">
        <f t="shared" si="0"/>
        <v>3.43</v>
      </c>
      <c r="I8" t="s">
        <v>171</v>
      </c>
      <c r="J8" t="s">
        <v>134</v>
      </c>
    </row>
    <row r="9" spans="1:10" x14ac:dyDescent="0.25">
      <c r="A9" t="s">
        <v>317</v>
      </c>
      <c r="B9" s="4" t="s">
        <v>137</v>
      </c>
      <c r="C9" t="s">
        <v>270</v>
      </c>
      <c r="D9" t="s">
        <v>154</v>
      </c>
      <c r="E9" s="3" t="s">
        <v>164</v>
      </c>
      <c r="F9" s="2">
        <v>1.94</v>
      </c>
      <c r="G9">
        <v>1</v>
      </c>
      <c r="H9" s="2">
        <f t="shared" si="0"/>
        <v>1.94</v>
      </c>
      <c r="I9" t="s">
        <v>171</v>
      </c>
      <c r="J9" t="s">
        <v>134</v>
      </c>
    </row>
    <row r="10" spans="1:10" x14ac:dyDescent="0.25">
      <c r="A10" t="s">
        <v>318</v>
      </c>
      <c r="B10" s="4" t="s">
        <v>139</v>
      </c>
      <c r="C10" t="s">
        <v>270</v>
      </c>
      <c r="D10" t="s">
        <v>155</v>
      </c>
      <c r="E10" s="3" t="s">
        <v>165</v>
      </c>
      <c r="F10" s="2">
        <v>2.19</v>
      </c>
      <c r="G10">
        <v>1</v>
      </c>
      <c r="H10" s="2">
        <f t="shared" si="0"/>
        <v>2.19</v>
      </c>
      <c r="I10" t="s">
        <v>173</v>
      </c>
      <c r="J10" t="s">
        <v>134</v>
      </c>
    </row>
    <row r="11" spans="1:10" x14ac:dyDescent="0.25">
      <c r="A11" t="s">
        <v>319</v>
      </c>
      <c r="B11" s="4" t="s">
        <v>140</v>
      </c>
      <c r="C11" t="s">
        <v>270</v>
      </c>
      <c r="D11" t="s">
        <v>156</v>
      </c>
      <c r="E11" s="3" t="s">
        <v>166</v>
      </c>
      <c r="F11" s="2">
        <v>2.2799999999999998</v>
      </c>
      <c r="G11">
        <v>1</v>
      </c>
      <c r="H11" s="2">
        <f t="shared" si="0"/>
        <v>2.2799999999999998</v>
      </c>
      <c r="I11" t="s">
        <v>173</v>
      </c>
      <c r="J11" t="s">
        <v>134</v>
      </c>
    </row>
    <row r="12" spans="1:10" x14ac:dyDescent="0.25">
      <c r="A12" t="s">
        <v>320</v>
      </c>
      <c r="B12" s="4" t="s">
        <v>141</v>
      </c>
      <c r="C12" t="s">
        <v>324</v>
      </c>
      <c r="D12" t="s">
        <v>157</v>
      </c>
      <c r="E12" s="3" t="s">
        <v>352</v>
      </c>
      <c r="F12" s="2">
        <v>11.99</v>
      </c>
      <c r="G12">
        <v>1</v>
      </c>
      <c r="H12" s="2">
        <f t="shared" si="0"/>
        <v>11.99</v>
      </c>
      <c r="I12" t="s">
        <v>174</v>
      </c>
    </row>
    <row r="13" spans="1:10" x14ac:dyDescent="0.25">
      <c r="A13" t="s">
        <v>321</v>
      </c>
      <c r="B13" s="4" t="s">
        <v>142</v>
      </c>
      <c r="C13" t="s">
        <v>324</v>
      </c>
      <c r="D13" t="s">
        <v>158</v>
      </c>
      <c r="E13" s="3" t="s">
        <v>353</v>
      </c>
      <c r="F13" s="2">
        <v>8.99</v>
      </c>
      <c r="G13">
        <v>1</v>
      </c>
      <c r="H13" s="2">
        <f t="shared" si="0"/>
        <v>8.99</v>
      </c>
    </row>
    <row r="14" spans="1:10" x14ac:dyDescent="0.25">
      <c r="A14" t="s">
        <v>322</v>
      </c>
      <c r="B14" s="4" t="s">
        <v>143</v>
      </c>
      <c r="C14" t="s">
        <v>271</v>
      </c>
      <c r="D14" t="s">
        <v>146</v>
      </c>
      <c r="E14" s="3"/>
      <c r="F14" s="2" t="s">
        <v>51</v>
      </c>
      <c r="G14">
        <v>1</v>
      </c>
      <c r="H14" s="2" t="s">
        <v>51</v>
      </c>
      <c r="I14" t="s">
        <v>175</v>
      </c>
    </row>
    <row r="15" spans="1:10" x14ac:dyDescent="0.25">
      <c r="A15" t="s">
        <v>323</v>
      </c>
      <c r="B15" s="4" t="s">
        <v>144</v>
      </c>
      <c r="C15" t="s">
        <v>271</v>
      </c>
      <c r="D15" t="s">
        <v>145</v>
      </c>
      <c r="E15" s="3"/>
      <c r="F15" s="2" t="s">
        <v>51</v>
      </c>
      <c r="G15">
        <v>1</v>
      </c>
      <c r="H15" s="2" t="s">
        <v>51</v>
      </c>
      <c r="I15" t="s">
        <v>175</v>
      </c>
    </row>
    <row r="16" spans="1:10" x14ac:dyDescent="0.25">
      <c r="B16" s="4"/>
      <c r="E16" s="3"/>
      <c r="F16" s="2"/>
      <c r="H16" s="2"/>
    </row>
    <row r="17" spans="1:8" x14ac:dyDescent="0.25">
      <c r="A17" s="17" t="s">
        <v>129</v>
      </c>
      <c r="B17" s="17"/>
      <c r="C17" s="17"/>
      <c r="D17" s="17"/>
      <c r="E17" s="17"/>
      <c r="F17" s="17"/>
      <c r="G17" s="17"/>
      <c r="H17" s="2">
        <f>SUM(H2:H15)</f>
        <v>112.68</v>
      </c>
    </row>
    <row r="18" spans="1:8" x14ac:dyDescent="0.25">
      <c r="B18" s="6"/>
      <c r="E18" s="3"/>
      <c r="F18" s="2"/>
      <c r="H18" s="2"/>
    </row>
    <row r="19" spans="1:8" x14ac:dyDescent="0.25">
      <c r="F19" s="2"/>
      <c r="H19" s="2"/>
    </row>
    <row r="20" spans="1:8" x14ac:dyDescent="0.25">
      <c r="B20" s="4"/>
      <c r="F20" s="2"/>
      <c r="H20" s="2"/>
    </row>
    <row r="21" spans="1:8" x14ac:dyDescent="0.25">
      <c r="B21" s="4"/>
      <c r="C21" s="4"/>
    </row>
    <row r="22" spans="1:8" x14ac:dyDescent="0.25">
      <c r="F22" s="2"/>
      <c r="H22" s="2"/>
    </row>
    <row r="23" spans="1:8" x14ac:dyDescent="0.25">
      <c r="F23" s="2"/>
      <c r="H23" s="2"/>
    </row>
    <row r="24" spans="1:8" x14ac:dyDescent="0.25">
      <c r="F24" s="2"/>
      <c r="H24" s="2"/>
    </row>
    <row r="25" spans="1:8" x14ac:dyDescent="0.25">
      <c r="F25" s="2"/>
      <c r="H25" s="2"/>
    </row>
    <row r="26" spans="1:8" x14ac:dyDescent="0.25">
      <c r="F26" s="2"/>
      <c r="H26" s="2"/>
    </row>
    <row r="27" spans="1:8" x14ac:dyDescent="0.25">
      <c r="F27" s="2"/>
      <c r="H27" s="2"/>
    </row>
    <row r="28" spans="1:8" x14ac:dyDescent="0.25">
      <c r="F28" s="2"/>
      <c r="H28" s="2"/>
    </row>
    <row r="29" spans="1:8" x14ac:dyDescent="0.25">
      <c r="F29" s="2"/>
      <c r="H29" s="2"/>
    </row>
    <row r="30" spans="1:8" x14ac:dyDescent="0.25">
      <c r="F30" s="1"/>
      <c r="H30" s="1"/>
    </row>
    <row r="31" spans="1:8" x14ac:dyDescent="0.25">
      <c r="F31" s="1"/>
      <c r="H31" s="1"/>
    </row>
    <row r="32" spans="1:8" x14ac:dyDescent="0.25">
      <c r="F32" s="1"/>
    </row>
    <row r="33" spans="6:6" x14ac:dyDescent="0.25">
      <c r="F33" s="1"/>
    </row>
  </sheetData>
  <mergeCells count="1">
    <mergeCell ref="A17:G17"/>
  </mergeCells>
  <phoneticPr fontId="2" type="noConversion"/>
  <hyperlinks>
    <hyperlink ref="E3" r:id="rId1" xr:uid="{5113B613-8671-4E27-ADE0-07BC502E9086}"/>
    <hyperlink ref="E4" r:id="rId2" xr:uid="{E2DEB978-7601-464C-ADD2-E4A00216F916}"/>
    <hyperlink ref="E5" r:id="rId3" xr:uid="{C860A747-AD76-4C9C-B763-6AC669A609DF}"/>
    <hyperlink ref="E6" r:id="rId4" xr:uid="{11284D53-3DA1-4787-853B-B97E66E21868}"/>
    <hyperlink ref="E7" r:id="rId5" xr:uid="{50903EDD-C7D6-4726-A33A-ABEDCBE69DD4}"/>
    <hyperlink ref="E8" r:id="rId6" xr:uid="{92CA1FF6-A334-4221-9EB9-320E47DBF535}"/>
    <hyperlink ref="E9" r:id="rId7" xr:uid="{1E4D64BA-7EB0-452E-94CC-0C91C8A1201F}"/>
    <hyperlink ref="E10" r:id="rId8" xr:uid="{48A5B4CE-DFC0-4310-BE94-F8213B82C523}"/>
    <hyperlink ref="E11" r:id="rId9" xr:uid="{FFD4A875-0FC0-468F-8E01-E6A4DB232364}"/>
    <hyperlink ref="E2" r:id="rId10" display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xr:uid="{2C127E0D-E35F-4622-87C0-D01E42090603}"/>
    <hyperlink ref="E12" r:id="rId11" display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xr:uid="{C09FED49-DC7E-4171-9170-9A1DC6D1B771}"/>
    <hyperlink ref="E13" r:id="rId12" display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xr:uid="{235E72BF-88BB-4872-A30C-F58C3FFCA135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261-6F0D-4794-9F6E-C24620020E68}">
  <dimension ref="A1:J34"/>
  <sheetViews>
    <sheetView topLeftCell="D1" workbookViewId="0">
      <selection activeCell="A2" sqref="A2:J18"/>
    </sheetView>
  </sheetViews>
  <sheetFormatPr defaultRowHeight="15" x14ac:dyDescent="0.25"/>
  <cols>
    <col min="2" max="2" width="75.140625" customWidth="1"/>
    <col min="3" max="3" width="27.42578125" customWidth="1"/>
    <col min="4" max="4" width="26.85546875" customWidth="1"/>
    <col min="5" max="5" width="45.7109375" customWidth="1"/>
    <col min="9" max="9" width="101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293</v>
      </c>
      <c r="B2" t="s">
        <v>176</v>
      </c>
      <c r="C2" t="s">
        <v>308</v>
      </c>
      <c r="D2" t="s">
        <v>220</v>
      </c>
      <c r="E2" s="3" t="s">
        <v>221</v>
      </c>
      <c r="F2" s="2">
        <v>47.24</v>
      </c>
      <c r="G2">
        <v>1</v>
      </c>
      <c r="H2" s="2">
        <f>F2*G2</f>
        <v>47.24</v>
      </c>
      <c r="I2" t="s">
        <v>217</v>
      </c>
    </row>
    <row r="3" spans="1:10" x14ac:dyDescent="0.25">
      <c r="A3" t="s">
        <v>325</v>
      </c>
      <c r="B3" t="s">
        <v>177</v>
      </c>
      <c r="C3" t="s">
        <v>308</v>
      </c>
      <c r="D3" t="s">
        <v>232</v>
      </c>
      <c r="E3" s="3" t="s">
        <v>233</v>
      </c>
      <c r="F3" s="2">
        <v>39.29</v>
      </c>
      <c r="G3">
        <v>1</v>
      </c>
      <c r="H3" s="2">
        <f>F3*G3</f>
        <v>39.29</v>
      </c>
      <c r="I3" t="s">
        <v>218</v>
      </c>
    </row>
    <row r="4" spans="1:10" x14ac:dyDescent="0.25">
      <c r="A4" t="s">
        <v>326</v>
      </c>
      <c r="B4" t="s">
        <v>178</v>
      </c>
      <c r="C4" t="s">
        <v>308</v>
      </c>
      <c r="D4" t="s">
        <v>234</v>
      </c>
      <c r="E4" s="3" t="s">
        <v>235</v>
      </c>
      <c r="F4" s="2">
        <v>52.31</v>
      </c>
      <c r="G4">
        <v>1</v>
      </c>
      <c r="H4" s="2">
        <f t="shared" ref="H4:H18" si="0">F4*G4</f>
        <v>52.31</v>
      </c>
      <c r="I4" t="s">
        <v>219</v>
      </c>
    </row>
    <row r="5" spans="1:10" x14ac:dyDescent="0.25">
      <c r="A5" t="s">
        <v>327</v>
      </c>
      <c r="B5" t="s">
        <v>66</v>
      </c>
      <c r="C5" t="s">
        <v>307</v>
      </c>
      <c r="D5" t="s">
        <v>85</v>
      </c>
      <c r="E5" s="3" t="s">
        <v>236</v>
      </c>
      <c r="F5" s="2">
        <v>5.38</v>
      </c>
      <c r="G5">
        <v>1</v>
      </c>
      <c r="H5" s="2">
        <f t="shared" si="0"/>
        <v>5.38</v>
      </c>
      <c r="I5" t="s">
        <v>189</v>
      </c>
    </row>
    <row r="6" spans="1:10" x14ac:dyDescent="0.25">
      <c r="A6" t="s">
        <v>328</v>
      </c>
      <c r="B6" s="5" t="s">
        <v>179</v>
      </c>
      <c r="C6" t="s">
        <v>307</v>
      </c>
      <c r="D6" t="s">
        <v>204</v>
      </c>
      <c r="E6" s="3" t="s">
        <v>222</v>
      </c>
      <c r="F6" s="2">
        <v>5.18</v>
      </c>
      <c r="G6">
        <v>1</v>
      </c>
      <c r="H6" s="2">
        <f t="shared" si="0"/>
        <v>5.18</v>
      </c>
      <c r="I6" t="s">
        <v>190</v>
      </c>
    </row>
    <row r="7" spans="1:10" x14ac:dyDescent="0.25">
      <c r="A7" t="s">
        <v>329</v>
      </c>
      <c r="B7" s="6" t="s">
        <v>180</v>
      </c>
      <c r="C7" t="s">
        <v>349</v>
      </c>
      <c r="D7" t="s">
        <v>205</v>
      </c>
      <c r="E7" s="3" t="s">
        <v>223</v>
      </c>
      <c r="F7" s="2">
        <v>10.17</v>
      </c>
      <c r="G7">
        <v>1</v>
      </c>
      <c r="H7" s="2">
        <f t="shared" si="0"/>
        <v>10.17</v>
      </c>
      <c r="I7" t="s">
        <v>191</v>
      </c>
    </row>
    <row r="8" spans="1:10" x14ac:dyDescent="0.25">
      <c r="A8" t="s">
        <v>330</v>
      </c>
      <c r="B8" s="4" t="s">
        <v>181</v>
      </c>
      <c r="C8" t="s">
        <v>270</v>
      </c>
      <c r="D8" t="s">
        <v>206</v>
      </c>
      <c r="E8" s="3" t="s">
        <v>237</v>
      </c>
      <c r="F8" s="2">
        <v>1.27</v>
      </c>
      <c r="G8">
        <v>1</v>
      </c>
      <c r="H8" s="2">
        <f t="shared" si="0"/>
        <v>1.27</v>
      </c>
      <c r="I8" t="s">
        <v>192</v>
      </c>
    </row>
    <row r="9" spans="1:10" x14ac:dyDescent="0.25">
      <c r="A9" t="s">
        <v>331</v>
      </c>
      <c r="B9" s="4" t="s">
        <v>182</v>
      </c>
      <c r="C9" t="s">
        <v>270</v>
      </c>
      <c r="D9" t="s">
        <v>207</v>
      </c>
      <c r="E9" s="3" t="s">
        <v>224</v>
      </c>
      <c r="F9" s="2">
        <v>3.11</v>
      </c>
      <c r="G9">
        <v>2</v>
      </c>
      <c r="H9" s="2">
        <f t="shared" si="0"/>
        <v>6.22</v>
      </c>
      <c r="I9" t="s">
        <v>193</v>
      </c>
    </row>
    <row r="10" spans="1:10" x14ac:dyDescent="0.25">
      <c r="A10" t="s">
        <v>332</v>
      </c>
      <c r="B10" s="4" t="s">
        <v>201</v>
      </c>
      <c r="C10" t="s">
        <v>270</v>
      </c>
      <c r="D10" t="s">
        <v>215</v>
      </c>
      <c r="E10" s="3"/>
      <c r="F10" s="2"/>
      <c r="G10">
        <v>2</v>
      </c>
      <c r="H10" s="2">
        <f t="shared" si="0"/>
        <v>0</v>
      </c>
      <c r="I10" t="s">
        <v>194</v>
      </c>
      <c r="J10" t="s">
        <v>238</v>
      </c>
    </row>
    <row r="11" spans="1:10" x14ac:dyDescent="0.25">
      <c r="A11" t="s">
        <v>333</v>
      </c>
      <c r="B11" s="4" t="s">
        <v>183</v>
      </c>
      <c r="C11" t="s">
        <v>270</v>
      </c>
      <c r="D11" t="s">
        <v>216</v>
      </c>
      <c r="E11" s="3"/>
      <c r="F11" s="2"/>
      <c r="G11">
        <v>8</v>
      </c>
      <c r="H11" s="2">
        <f t="shared" si="0"/>
        <v>0</v>
      </c>
      <c r="I11" t="s">
        <v>195</v>
      </c>
      <c r="J11" t="s">
        <v>238</v>
      </c>
    </row>
    <row r="12" spans="1:10" x14ac:dyDescent="0.25">
      <c r="A12" t="s">
        <v>334</v>
      </c>
      <c r="B12" s="4" t="s">
        <v>184</v>
      </c>
      <c r="C12" t="s">
        <v>270</v>
      </c>
      <c r="D12" t="s">
        <v>208</v>
      </c>
      <c r="E12" s="3" t="s">
        <v>225</v>
      </c>
      <c r="F12" s="2">
        <v>5.5</v>
      </c>
      <c r="G12">
        <v>2</v>
      </c>
      <c r="H12" s="2">
        <f t="shared" si="0"/>
        <v>11</v>
      </c>
      <c r="I12" t="s">
        <v>196</v>
      </c>
    </row>
    <row r="13" spans="1:10" x14ac:dyDescent="0.25">
      <c r="A13" t="s">
        <v>335</v>
      </c>
      <c r="B13" s="4" t="s">
        <v>185</v>
      </c>
      <c r="C13" t="s">
        <v>270</v>
      </c>
      <c r="D13" t="s">
        <v>209</v>
      </c>
      <c r="E13" s="3" t="s">
        <v>226</v>
      </c>
      <c r="F13" s="2">
        <v>3.02</v>
      </c>
      <c r="G13">
        <v>1</v>
      </c>
      <c r="H13" s="2">
        <f t="shared" si="0"/>
        <v>3.02</v>
      </c>
      <c r="I13" t="s">
        <v>196</v>
      </c>
    </row>
    <row r="14" spans="1:10" x14ac:dyDescent="0.25">
      <c r="A14" t="s">
        <v>336</v>
      </c>
      <c r="B14" s="4" t="s">
        <v>202</v>
      </c>
      <c r="C14" t="s">
        <v>270</v>
      </c>
      <c r="D14" t="s">
        <v>210</v>
      </c>
      <c r="E14" s="3" t="s">
        <v>227</v>
      </c>
      <c r="F14" s="2">
        <v>7.08</v>
      </c>
      <c r="G14">
        <v>1</v>
      </c>
      <c r="H14" s="2">
        <f t="shared" si="0"/>
        <v>7.08</v>
      </c>
      <c r="I14" t="s">
        <v>196</v>
      </c>
    </row>
    <row r="15" spans="1:10" x14ac:dyDescent="0.25">
      <c r="A15" t="s">
        <v>337</v>
      </c>
      <c r="B15" s="4" t="s">
        <v>186</v>
      </c>
      <c r="C15" t="s">
        <v>270</v>
      </c>
      <c r="D15" t="s">
        <v>211</v>
      </c>
      <c r="E15" s="3" t="s">
        <v>228</v>
      </c>
      <c r="F15" s="2">
        <v>2.46</v>
      </c>
      <c r="G15">
        <v>8</v>
      </c>
      <c r="H15" s="2">
        <f t="shared" si="0"/>
        <v>19.68</v>
      </c>
      <c r="I15" t="s">
        <v>197</v>
      </c>
      <c r="J15" t="s">
        <v>198</v>
      </c>
    </row>
    <row r="16" spans="1:10" ht="30" x14ac:dyDescent="0.25">
      <c r="A16" t="s">
        <v>338</v>
      </c>
      <c r="B16" s="4" t="s">
        <v>239</v>
      </c>
      <c r="C16" t="s">
        <v>270</v>
      </c>
      <c r="D16" t="s">
        <v>212</v>
      </c>
      <c r="E16" s="3" t="s">
        <v>229</v>
      </c>
      <c r="F16" s="2">
        <v>7.93</v>
      </c>
      <c r="G16">
        <v>1</v>
      </c>
      <c r="H16" s="2">
        <f t="shared" si="0"/>
        <v>7.93</v>
      </c>
      <c r="I16" t="s">
        <v>199</v>
      </c>
    </row>
    <row r="17" spans="1:9" ht="30" x14ac:dyDescent="0.25">
      <c r="A17" t="s">
        <v>339</v>
      </c>
      <c r="B17" s="4" t="s">
        <v>187</v>
      </c>
      <c r="C17" s="4" t="s">
        <v>270</v>
      </c>
      <c r="D17" t="s">
        <v>213</v>
      </c>
      <c r="E17" s="3" t="s">
        <v>230</v>
      </c>
      <c r="F17" s="2">
        <v>1.07</v>
      </c>
      <c r="G17">
        <v>1</v>
      </c>
      <c r="H17" s="2">
        <f t="shared" si="0"/>
        <v>1.07</v>
      </c>
      <c r="I17" t="s">
        <v>200</v>
      </c>
    </row>
    <row r="18" spans="1:9" x14ac:dyDescent="0.25">
      <c r="A18" t="s">
        <v>340</v>
      </c>
      <c r="B18" s="6" t="s">
        <v>188</v>
      </c>
      <c r="C18" t="s">
        <v>270</v>
      </c>
      <c r="D18" s="6" t="s">
        <v>214</v>
      </c>
      <c r="E18" s="7" t="s">
        <v>231</v>
      </c>
      <c r="F18" s="2">
        <v>6.32</v>
      </c>
      <c r="G18">
        <v>1</v>
      </c>
      <c r="H18" s="2">
        <f t="shared" si="0"/>
        <v>6.32</v>
      </c>
      <c r="I18" t="s">
        <v>203</v>
      </c>
    </row>
    <row r="19" spans="1:9" x14ac:dyDescent="0.25">
      <c r="B19" s="4"/>
      <c r="E19" s="3"/>
      <c r="F19" s="2"/>
      <c r="H19" s="2"/>
    </row>
    <row r="20" spans="1:9" x14ac:dyDescent="0.25">
      <c r="B20" s="16" t="s">
        <v>129</v>
      </c>
      <c r="C20" s="16"/>
      <c r="D20" s="16"/>
      <c r="E20" s="16"/>
      <c r="F20" s="16"/>
      <c r="G20" s="16"/>
      <c r="H20" s="2">
        <f>SUM(H2:H18)</f>
        <v>223.16000000000003</v>
      </c>
    </row>
    <row r="21" spans="1:9" x14ac:dyDescent="0.25">
      <c r="B21" s="4"/>
      <c r="C21" s="4"/>
      <c r="F21" s="2"/>
      <c r="H21" s="2"/>
    </row>
    <row r="23" spans="1:9" x14ac:dyDescent="0.25">
      <c r="F23" s="2"/>
      <c r="H23" s="2"/>
    </row>
    <row r="24" spans="1:9" x14ac:dyDescent="0.25">
      <c r="F24" s="2"/>
      <c r="H24" s="2"/>
    </row>
    <row r="25" spans="1:9" x14ac:dyDescent="0.25">
      <c r="F25" s="2"/>
      <c r="H25" s="2"/>
    </row>
    <row r="26" spans="1:9" x14ac:dyDescent="0.25">
      <c r="F26" s="2"/>
      <c r="H26" s="2"/>
    </row>
    <row r="27" spans="1:9" x14ac:dyDescent="0.25">
      <c r="F27" s="2"/>
      <c r="H27" s="2"/>
    </row>
    <row r="28" spans="1:9" x14ac:dyDescent="0.25">
      <c r="F28" s="2"/>
      <c r="H28" s="2"/>
    </row>
    <row r="29" spans="1:9" x14ac:dyDescent="0.25">
      <c r="F29" s="2"/>
      <c r="H29" s="2"/>
    </row>
    <row r="30" spans="1:9" x14ac:dyDescent="0.25">
      <c r="F30" s="2"/>
      <c r="H30" s="2"/>
    </row>
    <row r="31" spans="1:9" x14ac:dyDescent="0.25">
      <c r="F31" s="1"/>
      <c r="H31" s="1"/>
    </row>
    <row r="32" spans="1:9" x14ac:dyDescent="0.25">
      <c r="F32" s="1"/>
      <c r="H32" s="1"/>
    </row>
    <row r="33" spans="6:6" x14ac:dyDescent="0.25">
      <c r="F33" s="1"/>
    </row>
    <row r="34" spans="6:6" x14ac:dyDescent="0.25">
      <c r="F34" s="1"/>
    </row>
  </sheetData>
  <mergeCells count="1">
    <mergeCell ref="B20:G20"/>
  </mergeCells>
  <phoneticPr fontId="2" type="noConversion"/>
  <hyperlinks>
    <hyperlink ref="E2" r:id="rId1" xr:uid="{2D809758-C1CC-45D5-900A-C3EF6E0412BA}"/>
    <hyperlink ref="E3" r:id="rId2" xr:uid="{CDD526F1-AD92-4830-ABB3-B9D0F96EC1A4}"/>
    <hyperlink ref="E4" r:id="rId3" xr:uid="{13266AC4-0171-4882-BAA6-80C92350B34B}"/>
    <hyperlink ref="E5" r:id="rId4" xr:uid="{5CF87E09-BEB1-48B9-B8C2-281EA440532D}"/>
    <hyperlink ref="E6" r:id="rId5" xr:uid="{140979E3-A434-4C95-B8E4-C7611E6D8C18}"/>
    <hyperlink ref="E7" r:id="rId6" xr:uid="{B67AA7ED-97A0-43A2-9747-AE0305ACF2B5}"/>
    <hyperlink ref="E8" r:id="rId7" xr:uid="{B09A7F21-63D5-4615-A912-A68D9450603B}"/>
    <hyperlink ref="E9" r:id="rId8" xr:uid="{58613522-DB82-414B-9D4D-E594CA942773}"/>
    <hyperlink ref="E12" r:id="rId9" xr:uid="{613E0D38-0723-4A00-AC8A-9F4644AA821E}"/>
    <hyperlink ref="E13" r:id="rId10" xr:uid="{0BF1AF00-2235-4883-A68C-F7EAF9F539FD}"/>
    <hyperlink ref="E14" r:id="rId11" xr:uid="{757AAC7F-2D62-45E2-BC76-DE84ABBA9172}"/>
    <hyperlink ref="E15" r:id="rId12" xr:uid="{74BB41D1-375F-4DA1-94ED-7F7346FACB08}"/>
    <hyperlink ref="E16" r:id="rId13" xr:uid="{655E1202-E4D6-4A8E-8D9A-5ECECFAB1BD8}"/>
    <hyperlink ref="E17" r:id="rId14" xr:uid="{D5645D00-B57F-49B9-BD4D-3F636E9949C6}"/>
    <hyperlink ref="E18" r:id="rId15" xr:uid="{813A6051-C912-4C2D-A4C1-E331179145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0099-C79D-465F-9791-AF166052DE65}">
  <dimension ref="A1:J33"/>
  <sheetViews>
    <sheetView topLeftCell="C1" workbookViewId="0">
      <selection activeCell="A2" sqref="A2:I9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341</v>
      </c>
      <c r="B2" t="s">
        <v>261</v>
      </c>
      <c r="C2" t="s">
        <v>307</v>
      </c>
      <c r="D2" t="s">
        <v>252</v>
      </c>
      <c r="E2" s="3" t="s">
        <v>260</v>
      </c>
      <c r="F2" s="2">
        <v>11.27</v>
      </c>
      <c r="G2">
        <v>1</v>
      </c>
      <c r="H2" s="2">
        <f>F2*G2</f>
        <v>11.27</v>
      </c>
      <c r="I2" t="s">
        <v>248</v>
      </c>
    </row>
    <row r="3" spans="1:10" x14ac:dyDescent="0.25">
      <c r="A3" t="s">
        <v>342</v>
      </c>
      <c r="B3" t="s">
        <v>240</v>
      </c>
      <c r="C3" t="s">
        <v>307</v>
      </c>
      <c r="D3" t="s">
        <v>253</v>
      </c>
      <c r="E3" s="3" t="s">
        <v>262</v>
      </c>
      <c r="F3" s="2">
        <v>2.96</v>
      </c>
      <c r="G3">
        <v>1</v>
      </c>
      <c r="H3" s="2">
        <f>F3*G3</f>
        <v>2.96</v>
      </c>
      <c r="I3" t="s">
        <v>247</v>
      </c>
    </row>
    <row r="4" spans="1:10" x14ac:dyDescent="0.25">
      <c r="A4" t="s">
        <v>344</v>
      </c>
      <c r="B4" t="s">
        <v>241</v>
      </c>
      <c r="C4" t="s">
        <v>307</v>
      </c>
      <c r="D4" t="s">
        <v>254</v>
      </c>
      <c r="E4" s="3" t="s">
        <v>263</v>
      </c>
      <c r="F4" s="2">
        <v>4.05</v>
      </c>
      <c r="G4">
        <v>1</v>
      </c>
      <c r="H4" s="2">
        <f t="shared" ref="H4:H9" si="0">F4*G4</f>
        <v>4.05</v>
      </c>
      <c r="I4" t="s">
        <v>248</v>
      </c>
    </row>
    <row r="5" spans="1:10" x14ac:dyDescent="0.25">
      <c r="A5" t="s">
        <v>343</v>
      </c>
      <c r="B5" t="s">
        <v>242</v>
      </c>
      <c r="C5" t="s">
        <v>307</v>
      </c>
      <c r="D5" t="s">
        <v>255</v>
      </c>
      <c r="E5" s="3" t="s">
        <v>264</v>
      </c>
      <c r="F5" s="2">
        <v>4.72</v>
      </c>
      <c r="G5">
        <v>1</v>
      </c>
      <c r="H5" s="2">
        <f t="shared" si="0"/>
        <v>4.72</v>
      </c>
      <c r="I5" t="s">
        <v>249</v>
      </c>
    </row>
    <row r="6" spans="1:10" x14ac:dyDescent="0.25">
      <c r="A6" t="s">
        <v>345</v>
      </c>
      <c r="B6" s="5" t="s">
        <v>243</v>
      </c>
      <c r="C6" t="s">
        <v>307</v>
      </c>
      <c r="D6" t="s">
        <v>256</v>
      </c>
      <c r="E6" s="3" t="s">
        <v>265</v>
      </c>
      <c r="F6" s="2">
        <v>3.32</v>
      </c>
      <c r="G6">
        <v>1</v>
      </c>
      <c r="H6" s="2">
        <f t="shared" si="0"/>
        <v>3.32</v>
      </c>
      <c r="I6" t="s">
        <v>250</v>
      </c>
    </row>
    <row r="7" spans="1:10" ht="30" x14ac:dyDescent="0.25">
      <c r="A7" t="s">
        <v>346</v>
      </c>
      <c r="B7" s="4" t="s">
        <v>244</v>
      </c>
      <c r="C7" t="s">
        <v>307</v>
      </c>
      <c r="D7" t="s">
        <v>257</v>
      </c>
      <c r="E7" s="3" t="s">
        <v>266</v>
      </c>
      <c r="F7" s="2">
        <v>1.4</v>
      </c>
      <c r="G7">
        <v>1</v>
      </c>
      <c r="H7" s="2">
        <f t="shared" si="0"/>
        <v>1.4</v>
      </c>
      <c r="I7" t="s">
        <v>250</v>
      </c>
    </row>
    <row r="8" spans="1:10" x14ac:dyDescent="0.25">
      <c r="A8" t="s">
        <v>347</v>
      </c>
      <c r="B8" s="4" t="s">
        <v>245</v>
      </c>
      <c r="C8" t="s">
        <v>307</v>
      </c>
      <c r="D8" t="s">
        <v>258</v>
      </c>
      <c r="E8" s="3" t="s">
        <v>267</v>
      </c>
      <c r="F8" s="2">
        <v>1.66</v>
      </c>
      <c r="G8">
        <v>1</v>
      </c>
      <c r="H8" s="2">
        <f t="shared" si="0"/>
        <v>1.66</v>
      </c>
      <c r="I8" t="s">
        <v>250</v>
      </c>
    </row>
    <row r="9" spans="1:10" x14ac:dyDescent="0.25">
      <c r="A9" t="s">
        <v>348</v>
      </c>
      <c r="B9" s="4" t="s">
        <v>246</v>
      </c>
      <c r="C9" t="s">
        <v>307</v>
      </c>
      <c r="D9" t="s">
        <v>259</v>
      </c>
      <c r="E9" s="3" t="s">
        <v>268</v>
      </c>
      <c r="F9" s="2">
        <v>1.46</v>
      </c>
      <c r="G9">
        <v>1</v>
      </c>
      <c r="H9" s="2">
        <f t="shared" si="0"/>
        <v>1.46</v>
      </c>
      <c r="I9" t="s">
        <v>251</v>
      </c>
    </row>
    <row r="10" spans="1:10" x14ac:dyDescent="0.25">
      <c r="B10" s="4"/>
      <c r="E10" s="3"/>
      <c r="F10" s="2"/>
      <c r="H10" s="2"/>
    </row>
    <row r="11" spans="1:10" x14ac:dyDescent="0.25">
      <c r="B11" s="16" t="s">
        <v>129</v>
      </c>
      <c r="C11" s="16"/>
      <c r="D11" s="16"/>
      <c r="E11" s="16"/>
      <c r="F11" s="16"/>
      <c r="G11" s="16"/>
      <c r="H11" s="2">
        <f>SUM(H2:H9)</f>
        <v>30.84</v>
      </c>
    </row>
    <row r="12" spans="1:10" x14ac:dyDescent="0.25">
      <c r="B12" s="4"/>
      <c r="F12" s="2"/>
      <c r="H12" s="2"/>
    </row>
    <row r="13" spans="1:10" x14ac:dyDescent="0.25">
      <c r="B13" s="4"/>
      <c r="F13" s="2"/>
      <c r="H13" s="2"/>
    </row>
    <row r="14" spans="1:10" x14ac:dyDescent="0.25">
      <c r="B14" s="4"/>
      <c r="E14" s="3"/>
      <c r="F14" s="2"/>
      <c r="H14" s="2"/>
    </row>
    <row r="15" spans="1:10" x14ac:dyDescent="0.25">
      <c r="B15" s="4"/>
      <c r="E15" s="3"/>
      <c r="F15" s="2"/>
      <c r="H15" s="2"/>
    </row>
    <row r="16" spans="1:10" x14ac:dyDescent="0.25">
      <c r="B16" s="4"/>
      <c r="E16" s="3"/>
      <c r="F16" s="2"/>
      <c r="H16" s="2"/>
    </row>
    <row r="17" spans="2:8" x14ac:dyDescent="0.25">
      <c r="B17" s="6"/>
      <c r="C17" s="6"/>
      <c r="D17" s="6"/>
      <c r="E17" s="6"/>
      <c r="F17" s="2"/>
      <c r="H17" s="2"/>
    </row>
    <row r="18" spans="2:8" x14ac:dyDescent="0.25">
      <c r="B18" s="4"/>
      <c r="E18" s="3"/>
      <c r="F18" s="2"/>
      <c r="H18" s="2"/>
    </row>
    <row r="19" spans="2:8" x14ac:dyDescent="0.25">
      <c r="B19" s="4"/>
      <c r="F19" s="2"/>
      <c r="H19" s="2"/>
    </row>
    <row r="20" spans="2:8" x14ac:dyDescent="0.25">
      <c r="B20" s="4"/>
      <c r="F20" s="2"/>
      <c r="H20" s="2"/>
    </row>
    <row r="21" spans="2:8" x14ac:dyDescent="0.25">
      <c r="C21" s="4"/>
    </row>
    <row r="22" spans="2:8" x14ac:dyDescent="0.25">
      <c r="F22" s="2"/>
      <c r="H22" s="2"/>
    </row>
    <row r="23" spans="2:8" x14ac:dyDescent="0.25">
      <c r="F23" s="2"/>
      <c r="H23" s="2"/>
    </row>
    <row r="24" spans="2:8" x14ac:dyDescent="0.25">
      <c r="F24" s="2"/>
      <c r="H24" s="2"/>
    </row>
    <row r="25" spans="2:8" x14ac:dyDescent="0.25">
      <c r="F25" s="2"/>
      <c r="H25" s="2"/>
    </row>
    <row r="26" spans="2:8" x14ac:dyDescent="0.25">
      <c r="F26" s="2"/>
      <c r="H26" s="2"/>
    </row>
    <row r="27" spans="2:8" x14ac:dyDescent="0.25">
      <c r="F27" s="2"/>
      <c r="H27" s="2"/>
    </row>
    <row r="28" spans="2:8" x14ac:dyDescent="0.25">
      <c r="F28" s="2"/>
      <c r="H28" s="2"/>
    </row>
    <row r="29" spans="2:8" x14ac:dyDescent="0.25">
      <c r="F29" s="2"/>
      <c r="H29" s="2"/>
    </row>
    <row r="30" spans="2:8" x14ac:dyDescent="0.25">
      <c r="F30" s="1"/>
      <c r="H30" s="1"/>
    </row>
    <row r="31" spans="2:8" x14ac:dyDescent="0.25">
      <c r="F31" s="1"/>
      <c r="H31" s="1"/>
    </row>
    <row r="32" spans="2:8" x14ac:dyDescent="0.25">
      <c r="F32" s="1"/>
    </row>
    <row r="33" spans="6:6" x14ac:dyDescent="0.25">
      <c r="F33" s="1"/>
    </row>
  </sheetData>
  <mergeCells count="1">
    <mergeCell ref="B11:G11"/>
  </mergeCells>
  <phoneticPr fontId="2" type="noConversion"/>
  <hyperlinks>
    <hyperlink ref="E2" r:id="rId1" xr:uid="{18AFF4EA-F9C2-42F7-9430-96316A9D2D54}"/>
    <hyperlink ref="E3" r:id="rId2" xr:uid="{5BF008F3-25E5-4648-AF41-5369C946A886}"/>
    <hyperlink ref="E4" r:id="rId3" xr:uid="{0D91743A-EACC-4F5E-B5F3-404F744E93F7}"/>
    <hyperlink ref="E5" r:id="rId4" xr:uid="{E65DDA10-CE8B-4C79-B7C4-87F55B09DFB4}"/>
    <hyperlink ref="E6" r:id="rId5" xr:uid="{A192387A-0778-487E-BCCE-E4C9D338B41F}"/>
    <hyperlink ref="E7" r:id="rId6" xr:uid="{12E40D50-B324-4079-A966-904F1070E10C}"/>
    <hyperlink ref="E8" r:id="rId7" xr:uid="{AF75FF24-8ADF-4F03-BCFD-3CC4DE2B39D0}"/>
    <hyperlink ref="E9" r:id="rId8" xr:uid="{5C148FD3-E61E-475B-986C-B7DBB2E4D7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Propellant Tank</vt:lpstr>
      <vt:lpstr>Fluid System</vt:lpstr>
      <vt:lpstr>Valves</vt:lpstr>
      <vt:lpstr>Thrust Chamber</vt:lpstr>
      <vt:lpstr>Igniter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Armstrong (Student)</dc:creator>
  <cp:lastModifiedBy>William Armstrong (Student)</cp:lastModifiedBy>
  <dcterms:created xsi:type="dcterms:W3CDTF">2025-08-30T23:15:31Z</dcterms:created>
  <dcterms:modified xsi:type="dcterms:W3CDTF">2025-09-10T03:49:29Z</dcterms:modified>
</cp:coreProperties>
</file>