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esktop\模电实验\"/>
    </mc:Choice>
  </mc:AlternateContent>
  <xr:revisionPtr revIDLastSave="0" documentId="13_ncr:1_{263C4FA1-74E9-4911-B13F-C192E58A815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xperimental" sheetId="1" r:id="rId1"/>
    <sheet name="Calculations" sheetId="2" r:id="rId2"/>
    <sheet name="Test Ques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1" i="1" l="1"/>
  <c r="AA12" i="1"/>
  <c r="AA13" i="1"/>
  <c r="AA14" i="1"/>
  <c r="AA15" i="1"/>
  <c r="AA16" i="1"/>
  <c r="AA17" i="1"/>
  <c r="AA18" i="1"/>
  <c r="AA19" i="1"/>
  <c r="AA20" i="1"/>
  <c r="AA10" i="1"/>
  <c r="Z11" i="1"/>
  <c r="Z12" i="1"/>
  <c r="Z13" i="1"/>
  <c r="Z14" i="1"/>
  <c r="Z15" i="1"/>
  <c r="Z16" i="1"/>
  <c r="Z17" i="1"/>
  <c r="Z18" i="1"/>
  <c r="Z19" i="1"/>
  <c r="Z20" i="1"/>
  <c r="Z10" i="1"/>
</calcChain>
</file>

<file path=xl/sharedStrings.xml><?xml version="1.0" encoding="utf-8"?>
<sst xmlns="http://schemas.openxmlformats.org/spreadsheetml/2006/main" count="43" uniqueCount="43">
  <si>
    <t>Table 1</t>
  </si>
  <si>
    <t>Setting</t>
  </si>
  <si>
    <t>Measurement</t>
  </si>
  <si>
    <t>N</t>
  </si>
  <si>
    <t>R1[Ohm]</t>
  </si>
  <si>
    <t>R2[Ohm]</t>
  </si>
  <si>
    <t>V1[V]</t>
  </si>
  <si>
    <t>Gain_theo</t>
  </si>
  <si>
    <t>Gain_exp</t>
  </si>
  <si>
    <t>% Error[%]</t>
  </si>
  <si>
    <t>Parameter</t>
  </si>
  <si>
    <t>Option</t>
  </si>
  <si>
    <t>R1 [Ohm]</t>
  </si>
  <si>
    <t>R2 [Ohm]</t>
  </si>
  <si>
    <t>-E [V]</t>
  </si>
  <si>
    <t>+E [V]</t>
  </si>
  <si>
    <t>~Epp [V]</t>
  </si>
  <si>
    <t>a) -1</t>
  </si>
  <si>
    <t>b) 4</t>
  </si>
  <si>
    <t>c) 3</t>
  </si>
  <si>
    <t>2. What will be the phase difference between the input and output voltages of a noninverting amplifier for a sine wave signal applied to the input?</t>
  </si>
  <si>
    <r>
      <t>a) 0</t>
    </r>
    <r>
      <rPr>
        <sz val="11"/>
        <color indexed="8"/>
        <rFont val="Calibri"/>
        <family val="2"/>
        <charset val="204"/>
      </rPr>
      <t>°</t>
    </r>
  </si>
  <si>
    <r>
      <t>b) 90</t>
    </r>
    <r>
      <rPr>
        <sz val="11"/>
        <color indexed="8"/>
        <rFont val="Calibri"/>
        <family val="2"/>
        <charset val="204"/>
      </rPr>
      <t>°</t>
    </r>
  </si>
  <si>
    <r>
      <t>c) 180</t>
    </r>
    <r>
      <rPr>
        <sz val="11"/>
        <color indexed="8"/>
        <rFont val="Calibri"/>
        <family val="2"/>
        <charset val="204"/>
      </rPr>
      <t>°</t>
    </r>
  </si>
  <si>
    <t>Noninverting Amplifier</t>
  </si>
  <si>
    <t>V2[V]</t>
  </si>
  <si>
    <r>
      <t xml:space="preserve">3 </t>
    </r>
    <r>
      <rPr>
        <b/>
        <sz val="12"/>
        <color indexed="8"/>
        <rFont val="Calibri"/>
        <family val="2"/>
        <charset val="204"/>
      </rPr>
      <t>–</t>
    </r>
    <r>
      <rPr>
        <b/>
        <i/>
        <sz val="12"/>
        <color indexed="8"/>
        <rFont val="Calibri"/>
        <family val="2"/>
        <charset val="204"/>
      </rPr>
      <t xml:space="preserve"> 4</t>
    </r>
  </si>
  <si>
    <r>
      <t xml:space="preserve">1 </t>
    </r>
    <r>
      <rPr>
        <b/>
        <sz val="12"/>
        <color indexed="8"/>
        <rFont val="Calibri"/>
        <family val="2"/>
        <charset val="204"/>
      </rPr>
      <t>–</t>
    </r>
    <r>
      <rPr>
        <b/>
        <i/>
        <sz val="12"/>
        <color indexed="8"/>
        <rFont val="Calibri"/>
        <family val="2"/>
        <charset val="204"/>
      </rPr>
      <t xml:space="preserve"> 10</t>
    </r>
  </si>
  <si>
    <r>
      <t xml:space="preserve">0 </t>
    </r>
    <r>
      <rPr>
        <b/>
        <sz val="12"/>
        <color indexed="8"/>
        <rFont val="Calibri"/>
        <family val="2"/>
        <charset val="204"/>
      </rPr>
      <t>–</t>
    </r>
    <r>
      <rPr>
        <b/>
        <i/>
        <sz val="12"/>
        <color indexed="8"/>
        <rFont val="Calibri"/>
        <family val="2"/>
        <charset val="204"/>
      </rPr>
      <t xml:space="preserve"> -5</t>
    </r>
  </si>
  <si>
    <r>
      <t xml:space="preserve">0 </t>
    </r>
    <r>
      <rPr>
        <b/>
        <sz val="12"/>
        <color indexed="8"/>
        <rFont val="Calibri"/>
        <family val="2"/>
        <charset val="204"/>
      </rPr>
      <t>–</t>
    </r>
    <r>
      <rPr>
        <b/>
        <i/>
        <sz val="12"/>
        <color indexed="8"/>
        <rFont val="Calibri"/>
        <family val="2"/>
        <charset val="204"/>
      </rPr>
      <t xml:space="preserve"> 5</t>
    </r>
  </si>
  <si>
    <r>
      <t>1. What will be a noninverting amplifier’s gain if R</t>
    </r>
    <r>
      <rPr>
        <sz val="8"/>
        <color indexed="8"/>
        <rFont val="Calibri"/>
        <family val="2"/>
        <charset val="204"/>
      </rPr>
      <t>1</t>
    </r>
    <r>
      <rPr>
        <sz val="11"/>
        <color theme="1"/>
        <rFont val="宋体"/>
        <family val="2"/>
        <charset val="204"/>
        <scheme val="minor"/>
      </rPr>
      <t>=3kOhm and R</t>
    </r>
    <r>
      <rPr>
        <sz val="8"/>
        <color indexed="8"/>
        <rFont val="Calibri"/>
        <family val="2"/>
        <charset val="204"/>
      </rPr>
      <t>fb</t>
    </r>
    <r>
      <rPr>
        <sz val="11"/>
        <color theme="1"/>
        <rFont val="宋体"/>
        <family val="2"/>
        <charset val="204"/>
        <scheme val="minor"/>
      </rPr>
      <t>=9kOhm?</t>
    </r>
  </si>
  <si>
    <t>f [kHz]</t>
  </si>
  <si>
    <t>Calculation</t>
  </si>
  <si>
    <t>78  123</t>
  </si>
  <si>
    <t>2. Noninverting Amplifier</t>
  </si>
  <si>
    <t>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,</t>
    <phoneticPr fontId="9" type="noConversion"/>
  </si>
  <si>
    <t>N</t>
    <phoneticPr fontId="9" type="noConversion"/>
  </si>
  <si>
    <t>R1(Ohm)</t>
    <phoneticPr fontId="9" type="noConversion"/>
  </si>
  <si>
    <t>R2(Ohm)</t>
    <phoneticPr fontId="9" type="noConversion"/>
  </si>
  <si>
    <t>V1 DC(V)</t>
    <phoneticPr fontId="9" type="noConversion"/>
  </si>
  <si>
    <t>V2 DC(V)</t>
    <phoneticPr fontId="9" type="noConversion"/>
  </si>
  <si>
    <t>Error(%)</t>
    <phoneticPr fontId="9" type="noConversion"/>
  </si>
  <si>
    <t>V2理论(V)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</si>
</sst>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family val="2"/>
      <charset val="204"/>
      <scheme val="minor"/>
    </font>
    <font>
      <b/>
      <sz val="12"/>
      <color indexed="8"/>
      <name val="Calibri"/>
      <family val="2"/>
      <charset val="204"/>
    </font>
    <font>
      <b/>
      <i/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color indexed="8"/>
      <name val="Calibri"/>
      <family val="2"/>
      <charset val="204"/>
    </font>
    <font>
      <sz val="11"/>
      <color theme="0"/>
      <name val="宋体"/>
      <family val="2"/>
      <charset val="204"/>
      <scheme val="minor"/>
    </font>
    <font>
      <b/>
      <i/>
      <sz val="12"/>
      <color rgb="FF000000"/>
      <name val="宋体"/>
      <family val="2"/>
      <charset val="204"/>
      <scheme val="minor"/>
    </font>
    <font>
      <b/>
      <sz val="11"/>
      <name val="宋体"/>
      <family val="2"/>
      <charset val="204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Alignment="1" applyProtection="1">
      <alignment vertical="center"/>
      <protection locked="0"/>
    </xf>
    <xf numFmtId="2" fontId="0" fillId="2" borderId="1" xfId="0" applyNumberFormat="1" applyFill="1" applyBorder="1" applyAlignment="1" applyProtection="1">
      <alignment vertical="center"/>
      <protection locked="0"/>
    </xf>
    <xf numFmtId="2" fontId="0" fillId="2" borderId="2" xfId="0" applyNumberFormat="1" applyFill="1" applyBorder="1" applyAlignment="1" applyProtection="1">
      <alignment vertical="center"/>
      <protection locked="0"/>
    </xf>
    <xf numFmtId="0" fontId="6" fillId="0" borderId="0" xfId="0" applyFont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0" fillId="0" borderId="6" xfId="0" applyBorder="1" applyProtection="1">
      <protection locked="0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22" fontId="0" fillId="0" borderId="0" xfId="0" applyNumberFormat="1" applyProtection="1">
      <protection locked="0"/>
    </xf>
    <xf numFmtId="0" fontId="10" fillId="0" borderId="11" xfId="0" applyFont="1" applyBorder="1" applyProtection="1">
      <protection locked="0"/>
    </xf>
    <xf numFmtId="0" fontId="11" fillId="0" borderId="11" xfId="0" applyFont="1" applyBorder="1" applyProtection="1">
      <protection locked="0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10" fontId="0" fillId="0" borderId="0" xfId="0" applyNumberFormat="1"/>
    <xf numFmtId="10" fontId="11" fillId="0" borderId="11" xfId="0" applyNumberFormat="1" applyFont="1" applyBorder="1" applyProtection="1"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22860</xdr:colOff>
          <xdr:row>3</xdr:row>
          <xdr:rowOff>30480</xdr:rowOff>
        </xdr:from>
        <xdr:to>
          <xdr:col>6</xdr:col>
          <xdr:colOff>464820</xdr:colOff>
          <xdr:row>3</xdr:row>
          <xdr:rowOff>1356360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20"/>
  <sheetViews>
    <sheetView showGridLines="0" tabSelected="1" workbookViewId="0">
      <selection activeCell="AF19" sqref="AF19"/>
    </sheetView>
  </sheetViews>
  <sheetFormatPr defaultColWidth="9.109375" defaultRowHeight="14.4" x14ac:dyDescent="0.25"/>
  <cols>
    <col min="1" max="4" width="10" style="1" customWidth="1"/>
    <col min="5" max="5" width="10.109375" style="1" customWidth="1"/>
    <col min="6" max="25" width="0" style="1" hidden="1" customWidth="1"/>
    <col min="26" max="26" width="9.109375" style="1"/>
    <col min="27" max="27" width="9.109375" style="31"/>
    <col min="28" max="28" width="3.6640625" style="1" customWidth="1"/>
    <col min="29" max="29" width="9.109375" style="1"/>
    <col min="30" max="30" width="12.109375" style="1" bestFit="1" customWidth="1"/>
    <col min="31" max="16384" width="9.109375" style="1"/>
  </cols>
  <sheetData>
    <row r="1" spans="1:34" x14ac:dyDescent="0.25">
      <c r="A1" s="1" t="s">
        <v>34</v>
      </c>
    </row>
    <row r="2" spans="1:34" ht="15" thickBot="1" x14ac:dyDescent="0.3">
      <c r="A2" s="1" t="s">
        <v>33</v>
      </c>
    </row>
    <row r="3" spans="1:34" ht="20.100000000000001" customHeight="1" thickBot="1" x14ac:dyDescent="0.3">
      <c r="A3" s="18">
        <v>45240.727754629632</v>
      </c>
      <c r="AD3" s="12" t="s">
        <v>10</v>
      </c>
      <c r="AE3" s="21" t="s">
        <v>11</v>
      </c>
      <c r="AF3" s="22"/>
      <c r="AG3" s="22"/>
      <c r="AH3" s="23"/>
    </row>
    <row r="4" spans="1:34" ht="20.100000000000001" customHeight="1" thickBot="1" x14ac:dyDescent="0.3">
      <c r="AD4" s="6"/>
      <c r="AE4" s="7">
        <v>1</v>
      </c>
      <c r="AF4" s="7">
        <v>2</v>
      </c>
      <c r="AG4" s="7">
        <v>3</v>
      </c>
      <c r="AH4" s="7">
        <v>4</v>
      </c>
    </row>
    <row r="5" spans="1:34" ht="20.100000000000001" customHeight="1" thickBot="1" x14ac:dyDescent="0.3">
      <c r="AD5" s="13" t="s">
        <v>12</v>
      </c>
      <c r="AE5" s="7">
        <v>10000</v>
      </c>
      <c r="AF5" s="5">
        <v>5100</v>
      </c>
      <c r="AG5" s="8">
        <v>1000</v>
      </c>
      <c r="AH5" s="7">
        <v>5100</v>
      </c>
    </row>
    <row r="6" spans="1:34" ht="20.100000000000001" customHeight="1" thickBot="1" x14ac:dyDescent="0.3">
      <c r="AD6" s="13" t="s">
        <v>13</v>
      </c>
      <c r="AE6" s="7">
        <v>10000</v>
      </c>
      <c r="AF6" s="9">
        <v>5100</v>
      </c>
      <c r="AG6" s="10">
        <v>5100</v>
      </c>
      <c r="AH6" s="7">
        <v>10000</v>
      </c>
    </row>
    <row r="7" spans="1:34" ht="20.100000000000001" customHeight="1" thickBot="1" x14ac:dyDescent="0.3">
      <c r="AD7" s="13" t="s">
        <v>14</v>
      </c>
      <c r="AE7" s="21" t="s">
        <v>28</v>
      </c>
      <c r="AF7" s="22"/>
      <c r="AG7" s="22"/>
      <c r="AH7" s="24"/>
    </row>
    <row r="8" spans="1:34" ht="20.100000000000001" customHeight="1" thickBot="1" x14ac:dyDescent="0.3">
      <c r="A8" s="19" t="s">
        <v>35</v>
      </c>
      <c r="B8" s="19"/>
      <c r="C8" s="19"/>
      <c r="D8" s="19"/>
      <c r="E8" s="19"/>
      <c r="AD8" s="13" t="s">
        <v>15</v>
      </c>
      <c r="AE8" s="21" t="s">
        <v>29</v>
      </c>
      <c r="AF8" s="22"/>
      <c r="AG8" s="22"/>
      <c r="AH8" s="24"/>
    </row>
    <row r="9" spans="1:34" ht="20.100000000000001" customHeight="1" thickBot="1" x14ac:dyDescent="0.3">
      <c r="A9" s="19" t="s">
        <v>36</v>
      </c>
      <c r="B9" s="19" t="s">
        <v>37</v>
      </c>
      <c r="C9" s="19" t="s">
        <v>38</v>
      </c>
      <c r="D9" s="19" t="s">
        <v>39</v>
      </c>
      <c r="E9" s="19" t="s">
        <v>40</v>
      </c>
      <c r="Z9" s="20" t="s">
        <v>42</v>
      </c>
      <c r="AA9" s="32" t="s">
        <v>41</v>
      </c>
      <c r="AD9" s="13" t="s">
        <v>31</v>
      </c>
      <c r="AE9" s="21" t="s">
        <v>26</v>
      </c>
      <c r="AF9" s="22"/>
      <c r="AG9" s="22"/>
      <c r="AH9" s="24"/>
    </row>
    <row r="10" spans="1:34" ht="20.100000000000001" customHeight="1" thickBot="1" x14ac:dyDescent="0.3">
      <c r="A10" s="20">
        <v>0</v>
      </c>
      <c r="B10" s="20">
        <v>10000</v>
      </c>
      <c r="C10" s="20">
        <v>10000</v>
      </c>
      <c r="D10" s="20">
        <v>-0.47522999999999999</v>
      </c>
      <c r="E10" s="20">
        <v>-0.94349499999999997</v>
      </c>
      <c r="Z10" s="20">
        <f>2*D10</f>
        <v>-0.95045999999999997</v>
      </c>
      <c r="AA10" s="32">
        <f>(1-E10/Z10)</f>
        <v>7.3280306377964122E-3</v>
      </c>
      <c r="AD10" s="13" t="s">
        <v>16</v>
      </c>
      <c r="AE10" s="21" t="s">
        <v>27</v>
      </c>
      <c r="AF10" s="22"/>
      <c r="AG10" s="22"/>
      <c r="AH10" s="24"/>
    </row>
    <row r="11" spans="1:34" x14ac:dyDescent="0.25">
      <c r="A11" s="20">
        <v>1</v>
      </c>
      <c r="B11" s="20">
        <v>10000</v>
      </c>
      <c r="C11" s="20">
        <v>10000</v>
      </c>
      <c r="D11" s="20">
        <v>-1.000521</v>
      </c>
      <c r="E11" s="20">
        <v>-1.986669</v>
      </c>
      <c r="Z11" s="20">
        <f t="shared" ref="Z11:Z20" si="0">2*D11</f>
        <v>-2.001042</v>
      </c>
      <c r="AA11" s="32">
        <f t="shared" ref="AA11:AA20" si="1">(1-E11/Z11)</f>
        <v>7.1827577831949929E-3</v>
      </c>
    </row>
    <row r="12" spans="1:34" x14ac:dyDescent="0.25">
      <c r="A12" s="20">
        <v>2</v>
      </c>
      <c r="B12" s="20">
        <v>10000</v>
      </c>
      <c r="C12" s="20">
        <v>10000</v>
      </c>
      <c r="D12" s="20">
        <v>-2.0108519999999999</v>
      </c>
      <c r="E12" s="20">
        <v>-3.9921769999999999</v>
      </c>
      <c r="Z12" s="20">
        <f t="shared" si="0"/>
        <v>-4.0217039999999997</v>
      </c>
      <c r="AA12" s="32">
        <f t="shared" si="1"/>
        <v>7.3419127812489604E-3</v>
      </c>
    </row>
    <row r="13" spans="1:34" x14ac:dyDescent="0.25">
      <c r="A13" s="20">
        <v>3</v>
      </c>
      <c r="B13" s="20">
        <v>10000</v>
      </c>
      <c r="C13" s="20">
        <v>10000</v>
      </c>
      <c r="D13" s="20">
        <v>-2.9987149999999998</v>
      </c>
      <c r="E13" s="20">
        <v>-5.9535729999999996</v>
      </c>
      <c r="Z13" s="20">
        <f t="shared" si="0"/>
        <v>-5.9974299999999996</v>
      </c>
      <c r="AA13" s="32">
        <f t="shared" si="1"/>
        <v>7.312632244144579E-3</v>
      </c>
    </row>
    <row r="14" spans="1:34" x14ac:dyDescent="0.25">
      <c r="A14" s="20">
        <v>4</v>
      </c>
      <c r="B14" s="20">
        <v>10000</v>
      </c>
      <c r="C14" s="20">
        <v>10000</v>
      </c>
      <c r="D14" s="20">
        <v>-4.0065359999999997</v>
      </c>
      <c r="E14" s="20">
        <v>-7.9545070000000004</v>
      </c>
      <c r="Z14" s="20">
        <f t="shared" si="0"/>
        <v>-8.0130719999999993</v>
      </c>
      <c r="AA14" s="32">
        <f t="shared" si="1"/>
        <v>7.3086826126108617E-3</v>
      </c>
    </row>
    <row r="15" spans="1:34" x14ac:dyDescent="0.25">
      <c r="A15" s="20">
        <v>5</v>
      </c>
      <c r="B15" s="20">
        <v>10000</v>
      </c>
      <c r="C15" s="20">
        <v>10000</v>
      </c>
      <c r="D15" s="20">
        <v>-4.9964079999999997</v>
      </c>
      <c r="E15" s="20">
        <v>-9.0157790000000002</v>
      </c>
      <c r="Z15" s="20">
        <f t="shared" si="0"/>
        <v>-9.9928159999999995</v>
      </c>
      <c r="AA15" s="32">
        <f t="shared" si="1"/>
        <v>9.777394079906998E-2</v>
      </c>
    </row>
    <row r="16" spans="1:34" x14ac:dyDescent="0.25">
      <c r="A16" s="20">
        <v>6</v>
      </c>
      <c r="B16" s="20">
        <v>10000</v>
      </c>
      <c r="C16" s="20">
        <v>10000</v>
      </c>
      <c r="D16" s="20">
        <v>0.99686399999999997</v>
      </c>
      <c r="E16" s="20">
        <v>1.9787650000000001</v>
      </c>
      <c r="Z16" s="20">
        <f t="shared" si="0"/>
        <v>1.9937279999999999</v>
      </c>
      <c r="AA16" s="32">
        <f t="shared" si="1"/>
        <v>7.5050357922443744E-3</v>
      </c>
    </row>
    <row r="17" spans="1:27" x14ac:dyDescent="0.25">
      <c r="A17" s="20">
        <v>7</v>
      </c>
      <c r="B17" s="20">
        <v>10000</v>
      </c>
      <c r="C17" s="20">
        <v>10000</v>
      </c>
      <c r="D17" s="20">
        <v>2.0019140000000002</v>
      </c>
      <c r="E17" s="20">
        <v>3.9740790000000001</v>
      </c>
      <c r="Z17" s="20">
        <f t="shared" si="0"/>
        <v>4.0038280000000004</v>
      </c>
      <c r="AA17" s="32">
        <f t="shared" si="1"/>
        <v>7.4301393566357232E-3</v>
      </c>
    </row>
    <row r="18" spans="1:27" x14ac:dyDescent="0.25">
      <c r="A18" s="20">
        <v>8</v>
      </c>
      <c r="B18" s="20">
        <v>10000</v>
      </c>
      <c r="C18" s="20">
        <v>10000</v>
      </c>
      <c r="D18" s="20">
        <v>2.9955050000000001</v>
      </c>
      <c r="E18" s="20">
        <v>5.9467629999999998</v>
      </c>
      <c r="Z18" s="20">
        <f t="shared" si="0"/>
        <v>5.9910100000000002</v>
      </c>
      <c r="AA18" s="32">
        <f t="shared" si="1"/>
        <v>7.3855660397830203E-3</v>
      </c>
    </row>
    <row r="19" spans="1:27" x14ac:dyDescent="0.25">
      <c r="A19" s="20">
        <v>9</v>
      </c>
      <c r="B19" s="20">
        <v>10000</v>
      </c>
      <c r="C19" s="20">
        <v>10000</v>
      </c>
      <c r="D19" s="20">
        <v>3.9941620000000002</v>
      </c>
      <c r="E19" s="20">
        <v>7.929392</v>
      </c>
      <c r="Z19" s="20">
        <f t="shared" si="0"/>
        <v>7.9883240000000004</v>
      </c>
      <c r="AA19" s="32">
        <f t="shared" si="1"/>
        <v>7.377267121363662E-3</v>
      </c>
    </row>
    <row r="20" spans="1:27" x14ac:dyDescent="0.25">
      <c r="A20" s="20">
        <v>10</v>
      </c>
      <c r="B20" s="20">
        <v>10000</v>
      </c>
      <c r="C20" s="20">
        <v>10000</v>
      </c>
      <c r="D20" s="20">
        <v>3.993995</v>
      </c>
      <c r="E20" s="20">
        <v>7.929081</v>
      </c>
      <c r="Z20" s="20">
        <f t="shared" si="0"/>
        <v>7.9879899999999999</v>
      </c>
      <c r="AA20" s="32">
        <f t="shared" si="1"/>
        <v>7.3746962627644352E-3</v>
      </c>
    </row>
  </sheetData>
  <sheetProtection formatCells="0" formatColumns="0" formatRows="0" insertColumns="0" insertRows="0" insertHyperlinks="0" deleteColumns="0" deleteRows="0" sort="0" autoFilter="0" pivotTables="0"/>
  <mergeCells count="5">
    <mergeCell ref="AE3:AH3"/>
    <mergeCell ref="AE7:AH7"/>
    <mergeCell ref="AE8:AH8"/>
    <mergeCell ref="AE9:AH9"/>
    <mergeCell ref="AE10:AH10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5"/>
  <sheetViews>
    <sheetView showGridLines="0" workbookViewId="0"/>
  </sheetViews>
  <sheetFormatPr defaultColWidth="9.109375" defaultRowHeight="14.4" x14ac:dyDescent="0.25"/>
  <cols>
    <col min="1" max="6" width="9.109375" style="1"/>
    <col min="7" max="7" width="10.21875" style="1" bestFit="1" customWidth="1"/>
    <col min="8" max="8" width="9.33203125" style="1" bestFit="1" customWidth="1"/>
    <col min="9" max="9" width="10.21875" style="1" bestFit="1" customWidth="1"/>
    <col min="10" max="16384" width="9.109375" style="1"/>
  </cols>
  <sheetData>
    <row r="1" spans="1:9" x14ac:dyDescent="0.25">
      <c r="A1" s="17" t="s">
        <v>24</v>
      </c>
    </row>
    <row r="2" spans="1:9" ht="15" thickBot="1" x14ac:dyDescent="0.3"/>
    <row r="3" spans="1:9" ht="15" thickBot="1" x14ac:dyDescent="0.3">
      <c r="B3" t="s">
        <v>0</v>
      </c>
      <c r="C3" s="25" t="s">
        <v>1</v>
      </c>
      <c r="D3" s="26"/>
      <c r="E3" s="25" t="s">
        <v>2</v>
      </c>
      <c r="F3" s="26"/>
      <c r="G3" s="27" t="s">
        <v>32</v>
      </c>
      <c r="H3" s="28"/>
      <c r="I3" s="29"/>
    </row>
    <row r="4" spans="1:9" ht="15" thickBot="1" x14ac:dyDescent="0.3">
      <c r="B4" s="14" t="s">
        <v>3</v>
      </c>
      <c r="C4" s="14" t="s">
        <v>4</v>
      </c>
      <c r="D4" s="14" t="s">
        <v>5</v>
      </c>
      <c r="E4" s="14" t="s">
        <v>6</v>
      </c>
      <c r="F4" s="14" t="s">
        <v>25</v>
      </c>
      <c r="G4" s="14" t="s">
        <v>7</v>
      </c>
      <c r="H4" s="15" t="s">
        <v>8</v>
      </c>
      <c r="I4" s="15" t="s">
        <v>9</v>
      </c>
    </row>
    <row r="5" spans="1:9" x14ac:dyDescent="0.25">
      <c r="B5" s="2">
        <v>1</v>
      </c>
      <c r="C5" s="2"/>
      <c r="D5" s="2"/>
      <c r="E5" s="3"/>
      <c r="F5" s="3"/>
      <c r="G5" s="3"/>
      <c r="H5" s="4"/>
      <c r="I5" s="4"/>
    </row>
  </sheetData>
  <sheetProtection password="CE28" sheet="1" formatCells="0" formatRows="0" insertRows="0" insertHyperlinks="0" deleteRows="0" sort="0" autoFilter="0" pivotTables="0"/>
  <mergeCells count="3">
    <mergeCell ref="C3:D3"/>
    <mergeCell ref="E3:F3"/>
    <mergeCell ref="G3:I3"/>
  </mergeCells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3:F11"/>
  <sheetViews>
    <sheetView showGridLines="0" workbookViewId="0"/>
  </sheetViews>
  <sheetFormatPr defaultColWidth="9.109375" defaultRowHeight="14.4" x14ac:dyDescent="0.25"/>
  <cols>
    <col min="1" max="16384" width="9.109375" style="1"/>
  </cols>
  <sheetData>
    <row r="3" spans="2:6" ht="37.5" customHeight="1" x14ac:dyDescent="0.25">
      <c r="B3" s="30" t="s">
        <v>30</v>
      </c>
      <c r="C3" s="30"/>
      <c r="D3" s="30"/>
      <c r="E3" s="30"/>
      <c r="F3" s="30"/>
    </row>
    <row r="4" spans="2:6" ht="119.25" customHeight="1" x14ac:dyDescent="0.25">
      <c r="B4" s="16"/>
      <c r="C4"/>
      <c r="D4" s="16"/>
      <c r="E4" s="16"/>
      <c r="F4" s="16"/>
    </row>
    <row r="5" spans="2:6" ht="15" thickBot="1" x14ac:dyDescent="0.3">
      <c r="B5" t="s">
        <v>17</v>
      </c>
      <c r="D5" t="s">
        <v>18</v>
      </c>
      <c r="F5" t="s">
        <v>19</v>
      </c>
    </row>
    <row r="6" spans="2:6" ht="15" thickBot="1" x14ac:dyDescent="0.3">
      <c r="B6" s="11"/>
      <c r="D6" s="11"/>
      <c r="F6" s="11"/>
    </row>
    <row r="8" spans="2:6" ht="63.75" customHeight="1" x14ac:dyDescent="0.25">
      <c r="B8" s="30" t="s">
        <v>20</v>
      </c>
      <c r="C8" s="30"/>
      <c r="D8" s="30"/>
      <c r="E8" s="30"/>
      <c r="F8" s="30"/>
    </row>
    <row r="9" spans="2:6" x14ac:dyDescent="0.25">
      <c r="B9" s="16"/>
      <c r="C9" s="16"/>
      <c r="D9" s="16"/>
      <c r="E9" s="16"/>
      <c r="F9" s="16"/>
    </row>
    <row r="10" spans="2:6" ht="15.6" thickBot="1" x14ac:dyDescent="0.35">
      <c r="B10" t="s">
        <v>21</v>
      </c>
      <c r="D10" t="s">
        <v>22</v>
      </c>
      <c r="F10" t="s">
        <v>23</v>
      </c>
    </row>
    <row r="11" spans="2:6" ht="15" thickBot="1" x14ac:dyDescent="0.3">
      <c r="B11" s="11"/>
      <c r="D11" s="11"/>
      <c r="F11" s="11"/>
    </row>
  </sheetData>
  <sheetProtection password="CE28" sheet="1" objects="1" scenarios="1"/>
  <mergeCells count="2">
    <mergeCell ref="B3:F3"/>
    <mergeCell ref="B8:F8"/>
  </mergeCells>
  <phoneticPr fontId="9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autoPict="0" r:id="rId5">
            <anchor moveWithCells="1" sizeWithCells="1">
              <from>
                <xdr:col>1</xdr:col>
                <xdr:colOff>22860</xdr:colOff>
                <xdr:row>3</xdr:row>
                <xdr:rowOff>30480</xdr:rowOff>
              </from>
              <to>
                <xdr:col>6</xdr:col>
                <xdr:colOff>464820</xdr:colOff>
                <xdr:row>3</xdr:row>
                <xdr:rowOff>1356360</xdr:rowOff>
              </to>
            </anchor>
          </objectPr>
        </oleObject>
      </mc:Choice>
      <mc:Fallback>
        <oleObject progId="Visio.Drawing.11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Experimental</vt:lpstr>
      <vt:lpstr>Calculations</vt:lpstr>
      <vt:lpstr>Test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Xiao Ming</cp:lastModifiedBy>
  <dcterms:created xsi:type="dcterms:W3CDTF">2015-04-16T11:22:24Z</dcterms:created>
  <dcterms:modified xsi:type="dcterms:W3CDTF">2023-11-10T17:19:21Z</dcterms:modified>
</cp:coreProperties>
</file>