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ing\Desktop\MING\东方夜雀食堂\"/>
    </mc:Choice>
  </mc:AlternateContent>
  <xr:revisionPtr revIDLastSave="0" documentId="13_ncr:1_{095E6F9D-0A40-4D84-B988-10F028FCD096}" xr6:coauthVersionLast="47" xr6:coauthVersionMax="47" xr10:uidLastSave="{00000000-0000-0000-0000-000000000000}"/>
  <bookViews>
    <workbookView xWindow="-110" yWindow="-110" windowWidth="19420" windowHeight="11500" activeTab="3" xr2:uid="{00000000-000D-0000-FFFF-FFFF00000000}"/>
  </bookViews>
  <sheets>
    <sheet name="Sheet1" sheetId="15" r:id="rId1"/>
    <sheet name="稀客" sheetId="6" r:id="rId2"/>
    <sheet name="普客" sheetId="2" r:id="rId3"/>
    <sheet name="料理" sheetId="3" r:id="rId4"/>
    <sheet name="食材" sheetId="4" r:id="rId5"/>
    <sheet name="酒水" sheetId="5" r:id="rId6"/>
    <sheet name="食材merchant_data" sheetId="8" r:id="rId7"/>
    <sheet name="酒水merchant_data" sheetId="7" r:id="rId8"/>
    <sheet name="customer_rare_map" sheetId="14" r:id="rId9"/>
    <sheet name="recipe_map" sheetId="9" r:id="rId10"/>
    <sheet name="customer_normal_map" sheetId="13" r:id="rId11"/>
    <sheet name="ingredient_map" sheetId="10" r:id="rId12"/>
    <sheet name="beverage_map" sheetId="12" r:id="rId13"/>
  </sheets>
  <definedNames>
    <definedName name="_xlnm._FilterDatabase" localSheetId="3" hidden="1">料理!$C$1:$C$165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8" i="8" l="1"/>
  <c r="P58" i="8" s="1"/>
  <c r="N3" i="7"/>
  <c r="N4" i="7"/>
  <c r="N5" i="7"/>
  <c r="N6" i="7"/>
  <c r="N7" i="7"/>
  <c r="N8" i="7"/>
  <c r="N10" i="7"/>
  <c r="N11" i="7"/>
  <c r="N12" i="7"/>
  <c r="N13" i="7"/>
  <c r="N14" i="7"/>
  <c r="N15" i="7"/>
  <c r="N16" i="7"/>
  <c r="N18" i="7"/>
  <c r="N19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40" i="7"/>
  <c r="N41" i="7"/>
  <c r="N42" i="7"/>
  <c r="N43" i="7"/>
  <c r="N44" i="7"/>
  <c r="N45" i="7"/>
  <c r="N46" i="7"/>
  <c r="N47" i="7"/>
  <c r="N2" i="7"/>
  <c r="C2" i="7"/>
  <c r="D2" i="5" s="1"/>
  <c r="D6" i="8"/>
  <c r="P6" i="8" s="1"/>
  <c r="D3" i="8"/>
  <c r="P3" i="8" s="1"/>
  <c r="D8" i="8"/>
  <c r="P8" i="8" s="1"/>
  <c r="D10" i="8"/>
  <c r="P10" i="8" s="1"/>
  <c r="D11" i="8"/>
  <c r="P11" i="8" s="1"/>
  <c r="D39" i="8"/>
  <c r="P39" i="8" s="1"/>
  <c r="D28" i="8"/>
  <c r="P28" i="8" s="1"/>
  <c r="D45" i="8"/>
  <c r="P45" i="8" s="1"/>
  <c r="D21" i="8"/>
  <c r="P21" i="8" s="1"/>
  <c r="D9" i="8"/>
  <c r="P9" i="8" s="1"/>
  <c r="D51" i="8"/>
  <c r="P51" i="8" s="1"/>
  <c r="D42" i="8"/>
  <c r="P42" i="8" s="1"/>
  <c r="D55" i="8"/>
  <c r="P55" i="8" s="1"/>
  <c r="D14" i="8"/>
  <c r="D29" i="8"/>
  <c r="P29" i="8" s="1"/>
  <c r="D20" i="8"/>
  <c r="P20" i="8" s="1"/>
  <c r="D30" i="8"/>
  <c r="P30" i="8" s="1"/>
  <c r="D43" i="8"/>
  <c r="P43" i="8" s="1"/>
  <c r="D34" i="8"/>
  <c r="P34" i="8" s="1"/>
  <c r="D18" i="8"/>
  <c r="P18" i="8" s="1"/>
  <c r="D15" i="8"/>
  <c r="P15" i="8" s="1"/>
  <c r="D19" i="8"/>
  <c r="P19" i="8" s="1"/>
  <c r="D12" i="8"/>
  <c r="P12" i="8" s="1"/>
  <c r="D49" i="8"/>
  <c r="P49" i="8" s="1"/>
  <c r="D50" i="8"/>
  <c r="P50" i="8" s="1"/>
  <c r="D53" i="8"/>
  <c r="P53" i="8" s="1"/>
  <c r="D31" i="8"/>
  <c r="P31" i="8" s="1"/>
  <c r="D26" i="8"/>
  <c r="P26" i="8" s="1"/>
  <c r="D54" i="8"/>
  <c r="P54" i="8" s="1"/>
  <c r="D56" i="8"/>
  <c r="P56" i="8" s="1"/>
  <c r="D2" i="8"/>
  <c r="P2" i="8" s="1"/>
  <c r="D35" i="8"/>
  <c r="P35" i="8" s="1"/>
  <c r="D52" i="8"/>
  <c r="P52" i="8" s="1"/>
  <c r="D41" i="8"/>
  <c r="P41" i="8" s="1"/>
  <c r="D36" i="8"/>
  <c r="P36" i="8" s="1"/>
  <c r="D27" i="8"/>
  <c r="P27" i="8" s="1"/>
  <c r="D60" i="8"/>
  <c r="P60" i="8" s="1"/>
  <c r="D32" i="8"/>
  <c r="P32" i="8" s="1"/>
  <c r="D44" i="8"/>
  <c r="P44" i="8" s="1"/>
  <c r="D24" i="8"/>
  <c r="P24" i="8" s="1"/>
  <c r="D33" i="8"/>
  <c r="P33" i="8" s="1"/>
  <c r="D46" i="8"/>
  <c r="P46" i="8" s="1"/>
  <c r="F60" i="4" s="1"/>
  <c r="D25" i="8"/>
  <c r="P25" i="8" s="1"/>
  <c r="P62" i="8"/>
  <c r="D4" i="8"/>
  <c r="P4" i="8" s="1"/>
  <c r="P61" i="8"/>
  <c r="D13" i="8"/>
  <c r="P13" i="8" s="1"/>
  <c r="P63" i="8"/>
  <c r="D37" i="8"/>
  <c r="P37" i="8" s="1"/>
  <c r="D48" i="8"/>
  <c r="P48" i="8" s="1"/>
  <c r="D38" i="8"/>
  <c r="P38" i="8" s="1"/>
  <c r="D22" i="8"/>
  <c r="P22" i="8" s="1"/>
  <c r="D5" i="8"/>
  <c r="P5" i="8" s="1"/>
  <c r="D47" i="8"/>
  <c r="P47" i="8" s="1"/>
  <c r="D40" i="8"/>
  <c r="P40" i="8" s="1"/>
  <c r="D57" i="8"/>
  <c r="P57" i="8" s="1"/>
  <c r="D16" i="8"/>
  <c r="P16" i="8" s="1"/>
  <c r="D59" i="8"/>
  <c r="P59" i="8" s="1"/>
  <c r="D7" i="8"/>
  <c r="P7" i="8" s="1"/>
  <c r="D23" i="8"/>
  <c r="P23" i="8" s="1"/>
  <c r="D17" i="8"/>
  <c r="P17" i="8" s="1"/>
  <c r="P14" i="8"/>
  <c r="B2" i="6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2" i="7"/>
  <c r="C59" i="8"/>
  <c r="C22" i="8"/>
  <c r="C38" i="8"/>
  <c r="C7" i="8"/>
  <c r="C57" i="8"/>
  <c r="C5" i="8"/>
  <c r="C23" i="8"/>
  <c r="C47" i="8"/>
  <c r="C40" i="8"/>
  <c r="C20" i="8"/>
  <c r="C43" i="8"/>
  <c r="C30" i="8"/>
  <c r="C14" i="8"/>
  <c r="C34" i="8"/>
  <c r="C29" i="8"/>
  <c r="C51" i="8"/>
  <c r="C17" i="8"/>
  <c r="C6" i="8"/>
  <c r="C39" i="8"/>
  <c r="C3" i="8"/>
  <c r="C9" i="8"/>
  <c r="C8" i="8"/>
  <c r="C21" i="8"/>
  <c r="C10" i="8"/>
  <c r="C42" i="8"/>
  <c r="C45" i="8"/>
  <c r="C55" i="8"/>
  <c r="C11" i="8"/>
  <c r="C28" i="8"/>
  <c r="C12" i="8"/>
  <c r="C53" i="8"/>
  <c r="C32" i="8"/>
  <c r="C44" i="8"/>
  <c r="C24" i="8"/>
  <c r="C33" i="8"/>
  <c r="C2" i="8"/>
  <c r="C31" i="8"/>
  <c r="C36" i="8"/>
  <c r="C46" i="8"/>
  <c r="C49" i="8"/>
  <c r="C15" i="8"/>
  <c r="C50" i="8"/>
  <c r="C19" i="8"/>
  <c r="C25" i="8"/>
  <c r="C62" i="8"/>
  <c r="C4" i="8"/>
  <c r="C58" i="8"/>
  <c r="C60" i="8"/>
  <c r="C26" i="8"/>
  <c r="C54" i="8"/>
  <c r="C18" i="8"/>
  <c r="C61" i="8"/>
  <c r="C13" i="8"/>
  <c r="C63" i="8"/>
  <c r="C37" i="8"/>
  <c r="C35" i="8"/>
  <c r="C48" i="8"/>
  <c r="C56" i="8"/>
  <c r="C52" i="8"/>
  <c r="C27" i="8"/>
  <c r="C41" i="8"/>
  <c r="C16" i="8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2" i="5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2" i="4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2" i="3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2" i="2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C47" i="7"/>
  <c r="C46" i="7"/>
  <c r="C45" i="7"/>
  <c r="C44" i="7"/>
  <c r="C43" i="7"/>
  <c r="C42" i="7"/>
  <c r="C41" i="7"/>
  <c r="C40" i="7"/>
  <c r="C39" i="7"/>
  <c r="N39" i="7" s="1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N20" i="7" s="1"/>
  <c r="C19" i="7"/>
  <c r="C18" i="7"/>
  <c r="C17" i="7"/>
  <c r="N17" i="7" s="1"/>
  <c r="C16" i="7"/>
  <c r="C15" i="7"/>
  <c r="C14" i="7"/>
  <c r="C13" i="7"/>
  <c r="C12" i="7"/>
  <c r="C11" i="7"/>
  <c r="C10" i="7"/>
  <c r="C9" i="7"/>
  <c r="N9" i="7" s="1"/>
  <c r="C8" i="7"/>
  <c r="C7" i="7"/>
  <c r="C6" i="7"/>
  <c r="C5" i="7"/>
  <c r="C4" i="7"/>
  <c r="C3" i="7"/>
  <c r="F57" i="4" l="1"/>
  <c r="D47" i="5"/>
  <c r="D46" i="5"/>
  <c r="D45" i="5"/>
  <c r="D44" i="5"/>
  <c r="D43" i="5"/>
  <c r="D30" i="5"/>
  <c r="D29" i="5"/>
  <c r="D22" i="5"/>
  <c r="D21" i="5"/>
  <c r="D20" i="5"/>
  <c r="D19" i="5"/>
  <c r="D18" i="5"/>
  <c r="D17" i="5"/>
  <c r="D16" i="5"/>
  <c r="D14" i="5"/>
  <c r="D13" i="5"/>
  <c r="D11" i="5"/>
  <c r="D10" i="5"/>
  <c r="D9" i="5"/>
  <c r="D8" i="5"/>
  <c r="D7" i="5"/>
  <c r="D6" i="5"/>
  <c r="D5" i="5"/>
  <c r="D4" i="5"/>
  <c r="D3" i="5"/>
  <c r="F36" i="4"/>
  <c r="F50" i="4"/>
  <c r="F4" i="4"/>
  <c r="F39" i="4"/>
  <c r="F31" i="4"/>
  <c r="F17" i="4"/>
  <c r="F12" i="4"/>
  <c r="F63" i="4"/>
  <c r="F53" i="4"/>
  <c r="F43" i="4"/>
  <c r="F54" i="4"/>
  <c r="F62" i="4"/>
  <c r="F24" i="4"/>
  <c r="F37" i="4"/>
  <c r="F44" i="4"/>
  <c r="F26" i="4"/>
  <c r="F9" i="4"/>
  <c r="F35" i="4"/>
  <c r="F52" i="4"/>
  <c r="F2" i="4"/>
  <c r="F18" i="4"/>
  <c r="F21" i="4"/>
  <c r="F14" i="4"/>
  <c r="F13" i="4"/>
  <c r="F16" i="4"/>
  <c r="F15" i="4"/>
  <c r="F6" i="4"/>
  <c r="F27" i="4"/>
  <c r="F33" i="4"/>
  <c r="F48" i="4"/>
  <c r="F34" i="4"/>
  <c r="F45" i="4"/>
  <c r="F38" i="4"/>
  <c r="F55" i="4"/>
  <c r="F29" i="4"/>
  <c r="F20" i="4"/>
  <c r="F56" i="4"/>
  <c r="F32" i="4"/>
  <c r="F28" i="4"/>
  <c r="F23" i="4"/>
  <c r="F46" i="4"/>
  <c r="F61" i="4"/>
  <c r="F59" i="4"/>
  <c r="F49" i="4"/>
  <c r="F19" i="4"/>
  <c r="F51" i="4"/>
  <c r="F58" i="4"/>
  <c r="F25" i="4"/>
  <c r="F22" i="4"/>
  <c r="F30" i="4"/>
  <c r="F8" i="4"/>
  <c r="F10" i="4"/>
  <c r="F11" i="4"/>
  <c r="F5" i="4"/>
  <c r="F3" i="4"/>
  <c r="F7" i="4"/>
  <c r="F47" i="4"/>
  <c r="F41" i="4"/>
  <c r="F42" i="4"/>
  <c r="F40" i="4"/>
  <c r="D41" i="5"/>
  <c r="D35" i="5"/>
  <c r="D32" i="5"/>
  <c r="D26" i="5"/>
  <c r="D23" i="5"/>
  <c r="D42" i="5"/>
  <c r="D40" i="5"/>
  <c r="D38" i="5"/>
  <c r="D37" i="5"/>
  <c r="D34" i="5"/>
  <c r="D31" i="5"/>
  <c r="D28" i="5"/>
  <c r="D25" i="5"/>
  <c r="D15" i="5"/>
  <c r="D12" i="5"/>
  <c r="D39" i="5"/>
  <c r="D36" i="5"/>
  <c r="D33" i="5"/>
  <c r="D27" i="5"/>
  <c r="D24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5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  <bk>
      <extLst>
        <ext uri="{3e2802c4-a4d2-4d8b-9148-e3be6c30e623}">
          <xlrd:rvb i="303"/>
        </ext>
      </extLst>
    </bk>
    <bk>
      <extLst>
        <ext uri="{3e2802c4-a4d2-4d8b-9148-e3be6c30e623}">
          <xlrd:rvb i="304"/>
        </ext>
      </extLst>
    </bk>
    <bk>
      <extLst>
        <ext uri="{3e2802c4-a4d2-4d8b-9148-e3be6c30e623}">
          <xlrd:rvb i="305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07"/>
        </ext>
      </extLst>
    </bk>
    <bk>
      <extLst>
        <ext uri="{3e2802c4-a4d2-4d8b-9148-e3be6c30e623}">
          <xlrd:rvb i="308"/>
        </ext>
      </extLst>
    </bk>
    <bk>
      <extLst>
        <ext uri="{3e2802c4-a4d2-4d8b-9148-e3be6c30e623}">
          <xlrd:rvb i="309"/>
        </ext>
      </extLst>
    </bk>
    <bk>
      <extLst>
        <ext uri="{3e2802c4-a4d2-4d8b-9148-e3be6c30e623}">
          <xlrd:rvb i="310"/>
        </ext>
      </extLst>
    </bk>
    <bk>
      <extLst>
        <ext uri="{3e2802c4-a4d2-4d8b-9148-e3be6c30e623}">
          <xlrd:rvb i="311"/>
        </ext>
      </extLst>
    </bk>
    <bk>
      <extLst>
        <ext uri="{3e2802c4-a4d2-4d8b-9148-e3be6c30e623}">
          <xlrd:rvb i="312"/>
        </ext>
      </extLst>
    </bk>
    <bk>
      <extLst>
        <ext uri="{3e2802c4-a4d2-4d8b-9148-e3be6c30e623}">
          <xlrd:rvb i="313"/>
        </ext>
      </extLst>
    </bk>
    <bk>
      <extLst>
        <ext uri="{3e2802c4-a4d2-4d8b-9148-e3be6c30e623}">
          <xlrd:rvb i="314"/>
        </ext>
      </extLst>
    </bk>
    <bk>
      <extLst>
        <ext uri="{3e2802c4-a4d2-4d8b-9148-e3be6c30e623}">
          <xlrd:rvb i="315"/>
        </ext>
      </extLst>
    </bk>
    <bk>
      <extLst>
        <ext uri="{3e2802c4-a4d2-4d8b-9148-e3be6c30e623}">
          <xlrd:rvb i="316"/>
        </ext>
      </extLst>
    </bk>
    <bk>
      <extLst>
        <ext uri="{3e2802c4-a4d2-4d8b-9148-e3be6c30e623}">
          <xlrd:rvb i="317"/>
        </ext>
      </extLst>
    </bk>
    <bk>
      <extLst>
        <ext uri="{3e2802c4-a4d2-4d8b-9148-e3be6c30e623}">
          <xlrd:rvb i="318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20"/>
        </ext>
      </extLst>
    </bk>
    <bk>
      <extLst>
        <ext uri="{3e2802c4-a4d2-4d8b-9148-e3be6c30e623}">
          <xlrd:rvb i="321"/>
        </ext>
      </extLst>
    </bk>
    <bk>
      <extLst>
        <ext uri="{3e2802c4-a4d2-4d8b-9148-e3be6c30e623}">
          <xlrd:rvb i="322"/>
        </ext>
      </extLst>
    </bk>
    <bk>
      <extLst>
        <ext uri="{3e2802c4-a4d2-4d8b-9148-e3be6c30e623}">
          <xlrd:rvb i="323"/>
        </ext>
      </extLst>
    </bk>
    <bk>
      <extLst>
        <ext uri="{3e2802c4-a4d2-4d8b-9148-e3be6c30e623}">
          <xlrd:rvb i="324"/>
        </ext>
      </extLst>
    </bk>
    <bk>
      <extLst>
        <ext uri="{3e2802c4-a4d2-4d8b-9148-e3be6c30e623}">
          <xlrd:rvb i="325"/>
        </ext>
      </extLst>
    </bk>
    <bk>
      <extLst>
        <ext uri="{3e2802c4-a4d2-4d8b-9148-e3be6c30e623}">
          <xlrd:rvb i="326"/>
        </ext>
      </extLst>
    </bk>
    <bk>
      <extLst>
        <ext uri="{3e2802c4-a4d2-4d8b-9148-e3be6c30e623}">
          <xlrd:rvb i="327"/>
        </ext>
      </extLst>
    </bk>
    <bk>
      <extLst>
        <ext uri="{3e2802c4-a4d2-4d8b-9148-e3be6c30e623}">
          <xlrd:rvb i="328"/>
        </ext>
      </extLst>
    </bk>
    <bk>
      <extLst>
        <ext uri="{3e2802c4-a4d2-4d8b-9148-e3be6c30e623}">
          <xlrd:rvb i="329"/>
        </ext>
      </extLst>
    </bk>
    <bk>
      <extLst>
        <ext uri="{3e2802c4-a4d2-4d8b-9148-e3be6c30e623}">
          <xlrd:rvb i="330"/>
        </ext>
      </extLst>
    </bk>
    <bk>
      <extLst>
        <ext uri="{3e2802c4-a4d2-4d8b-9148-e3be6c30e623}">
          <xlrd:rvb i="331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33"/>
        </ext>
      </extLst>
    </bk>
    <bk>
      <extLst>
        <ext uri="{3e2802c4-a4d2-4d8b-9148-e3be6c30e623}">
          <xlrd:rvb i="334"/>
        </ext>
      </extLst>
    </bk>
    <bk>
      <extLst>
        <ext uri="{3e2802c4-a4d2-4d8b-9148-e3be6c30e623}">
          <xlrd:rvb i="335"/>
        </ext>
      </extLst>
    </bk>
    <bk>
      <extLst>
        <ext uri="{3e2802c4-a4d2-4d8b-9148-e3be6c30e623}">
          <xlrd:rvb i="336"/>
        </ext>
      </extLst>
    </bk>
    <bk>
      <extLst>
        <ext uri="{3e2802c4-a4d2-4d8b-9148-e3be6c30e623}">
          <xlrd:rvb i="337"/>
        </ext>
      </extLst>
    </bk>
    <bk>
      <extLst>
        <ext uri="{3e2802c4-a4d2-4d8b-9148-e3be6c30e623}">
          <xlrd:rvb i="338"/>
        </ext>
      </extLst>
    </bk>
    <bk>
      <extLst>
        <ext uri="{3e2802c4-a4d2-4d8b-9148-e3be6c30e623}">
          <xlrd:rvb i="339"/>
        </ext>
      </extLst>
    </bk>
    <bk>
      <extLst>
        <ext uri="{3e2802c4-a4d2-4d8b-9148-e3be6c30e623}">
          <xlrd:rvb i="340"/>
        </ext>
      </extLst>
    </bk>
    <bk>
      <extLst>
        <ext uri="{3e2802c4-a4d2-4d8b-9148-e3be6c30e623}">
          <xlrd:rvb i="341"/>
        </ext>
      </extLst>
    </bk>
    <bk>
      <extLst>
        <ext uri="{3e2802c4-a4d2-4d8b-9148-e3be6c30e623}">
          <xlrd:rvb i="342"/>
        </ext>
      </extLst>
    </bk>
    <bk>
      <extLst>
        <ext uri="{3e2802c4-a4d2-4d8b-9148-e3be6c30e623}">
          <xlrd:rvb i="343"/>
        </ext>
      </extLst>
    </bk>
    <bk>
      <extLst>
        <ext uri="{3e2802c4-a4d2-4d8b-9148-e3be6c30e623}">
          <xlrd:rvb i="344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46"/>
        </ext>
      </extLst>
    </bk>
    <bk>
      <extLst>
        <ext uri="{3e2802c4-a4d2-4d8b-9148-e3be6c30e623}">
          <xlrd:rvb i="347"/>
        </ext>
      </extLst>
    </bk>
    <bk>
      <extLst>
        <ext uri="{3e2802c4-a4d2-4d8b-9148-e3be6c30e623}">
          <xlrd:rvb i="348"/>
        </ext>
      </extLst>
    </bk>
    <bk>
      <extLst>
        <ext uri="{3e2802c4-a4d2-4d8b-9148-e3be6c30e623}">
          <xlrd:rvb i="349"/>
        </ext>
      </extLst>
    </bk>
    <bk>
      <extLst>
        <ext uri="{3e2802c4-a4d2-4d8b-9148-e3be6c30e623}">
          <xlrd:rvb i="350"/>
        </ext>
      </extLst>
    </bk>
    <bk>
      <extLst>
        <ext uri="{3e2802c4-a4d2-4d8b-9148-e3be6c30e623}">
          <xlrd:rvb i="351"/>
        </ext>
      </extLst>
    </bk>
    <bk>
      <extLst>
        <ext uri="{3e2802c4-a4d2-4d8b-9148-e3be6c30e623}">
          <xlrd:rvb i="352"/>
        </ext>
      </extLst>
    </bk>
    <bk>
      <extLst>
        <ext uri="{3e2802c4-a4d2-4d8b-9148-e3be6c30e623}">
          <xlrd:rvb i="353"/>
        </ext>
      </extLst>
    </bk>
    <bk>
      <extLst>
        <ext uri="{3e2802c4-a4d2-4d8b-9148-e3be6c30e623}">
          <xlrd:rvb i="354"/>
        </ext>
      </extLst>
    </bk>
    <bk>
      <extLst>
        <ext uri="{3e2802c4-a4d2-4d8b-9148-e3be6c30e623}">
          <xlrd:rvb i="355"/>
        </ext>
      </extLst>
    </bk>
    <bk>
      <extLst>
        <ext uri="{3e2802c4-a4d2-4d8b-9148-e3be6c30e623}">
          <xlrd:rvb i="356"/>
        </ext>
      </extLst>
    </bk>
    <bk>
      <extLst>
        <ext uri="{3e2802c4-a4d2-4d8b-9148-e3be6c30e623}">
          <xlrd:rvb i="357"/>
        </ext>
      </extLst>
    </bk>
    <bk>
      <extLst>
        <ext uri="{3e2802c4-a4d2-4d8b-9148-e3be6c30e623}">
          <xlrd:rvb i="358"/>
        </ext>
      </extLst>
    </bk>
    <bk>
      <extLst>
        <ext uri="{3e2802c4-a4d2-4d8b-9148-e3be6c30e623}">
          <xlrd:rvb i="359"/>
        </ext>
      </extLst>
    </bk>
    <bk>
      <extLst>
        <ext uri="{3e2802c4-a4d2-4d8b-9148-e3be6c30e623}">
          <xlrd:rvb i="360"/>
        </ext>
      </extLst>
    </bk>
    <bk>
      <extLst>
        <ext uri="{3e2802c4-a4d2-4d8b-9148-e3be6c30e623}">
          <xlrd:rvb i="361"/>
        </ext>
      </extLst>
    </bk>
    <bk>
      <extLst>
        <ext uri="{3e2802c4-a4d2-4d8b-9148-e3be6c30e623}">
          <xlrd:rvb i="362"/>
        </ext>
      </extLst>
    </bk>
    <bk>
      <extLst>
        <ext uri="{3e2802c4-a4d2-4d8b-9148-e3be6c30e623}">
          <xlrd:rvb i="363"/>
        </ext>
      </extLst>
    </bk>
    <bk>
      <extLst>
        <ext uri="{3e2802c4-a4d2-4d8b-9148-e3be6c30e623}">
          <xlrd:rvb i="364"/>
        </ext>
      </extLst>
    </bk>
    <bk>
      <extLst>
        <ext uri="{3e2802c4-a4d2-4d8b-9148-e3be6c30e623}">
          <xlrd:rvb i="365"/>
        </ext>
      </extLst>
    </bk>
    <bk>
      <extLst>
        <ext uri="{3e2802c4-a4d2-4d8b-9148-e3be6c30e623}">
          <xlrd:rvb i="366"/>
        </ext>
      </extLst>
    </bk>
    <bk>
      <extLst>
        <ext uri="{3e2802c4-a4d2-4d8b-9148-e3be6c30e623}">
          <xlrd:rvb i="367"/>
        </ext>
      </extLst>
    </bk>
    <bk>
      <extLst>
        <ext uri="{3e2802c4-a4d2-4d8b-9148-e3be6c30e623}">
          <xlrd:rvb i="368"/>
        </ext>
      </extLst>
    </bk>
    <bk>
      <extLst>
        <ext uri="{3e2802c4-a4d2-4d8b-9148-e3be6c30e623}">
          <xlrd:rvb i="369"/>
        </ext>
      </extLst>
    </bk>
    <bk>
      <extLst>
        <ext uri="{3e2802c4-a4d2-4d8b-9148-e3be6c30e623}">
          <xlrd:rvb i="370"/>
        </ext>
      </extLst>
    </bk>
    <bk>
      <extLst>
        <ext uri="{3e2802c4-a4d2-4d8b-9148-e3be6c30e623}">
          <xlrd:rvb i="371"/>
        </ext>
      </extLst>
    </bk>
    <bk>
      <extLst>
        <ext uri="{3e2802c4-a4d2-4d8b-9148-e3be6c30e623}">
          <xlrd:rvb i="372"/>
        </ext>
      </extLst>
    </bk>
    <bk>
      <extLst>
        <ext uri="{3e2802c4-a4d2-4d8b-9148-e3be6c30e623}">
          <xlrd:rvb i="373"/>
        </ext>
      </extLst>
    </bk>
    <bk>
      <extLst>
        <ext uri="{3e2802c4-a4d2-4d8b-9148-e3be6c30e623}">
          <xlrd:rvb i="374"/>
        </ext>
      </extLst>
    </bk>
    <bk>
      <extLst>
        <ext uri="{3e2802c4-a4d2-4d8b-9148-e3be6c30e623}">
          <xlrd:rvb i="375"/>
        </ext>
      </extLst>
    </bk>
    <bk>
      <extLst>
        <ext uri="{3e2802c4-a4d2-4d8b-9148-e3be6c30e623}">
          <xlrd:rvb i="376"/>
        </ext>
      </extLst>
    </bk>
    <bk>
      <extLst>
        <ext uri="{3e2802c4-a4d2-4d8b-9148-e3be6c30e623}">
          <xlrd:rvb i="377"/>
        </ext>
      </extLst>
    </bk>
    <bk>
      <extLst>
        <ext uri="{3e2802c4-a4d2-4d8b-9148-e3be6c30e623}">
          <xlrd:rvb i="378"/>
        </ext>
      </extLst>
    </bk>
    <bk>
      <extLst>
        <ext uri="{3e2802c4-a4d2-4d8b-9148-e3be6c30e623}">
          <xlrd:rvb i="379"/>
        </ext>
      </extLst>
    </bk>
    <bk>
      <extLst>
        <ext uri="{3e2802c4-a4d2-4d8b-9148-e3be6c30e623}">
          <xlrd:rvb i="380"/>
        </ext>
      </extLst>
    </bk>
    <bk>
      <extLst>
        <ext uri="{3e2802c4-a4d2-4d8b-9148-e3be6c30e623}">
          <xlrd:rvb i="381"/>
        </ext>
      </extLst>
    </bk>
    <bk>
      <extLst>
        <ext uri="{3e2802c4-a4d2-4d8b-9148-e3be6c30e623}">
          <xlrd:rvb i="382"/>
        </ext>
      </extLst>
    </bk>
    <bk>
      <extLst>
        <ext uri="{3e2802c4-a4d2-4d8b-9148-e3be6c30e623}">
          <xlrd:rvb i="383"/>
        </ext>
      </extLst>
    </bk>
    <bk>
      <extLst>
        <ext uri="{3e2802c4-a4d2-4d8b-9148-e3be6c30e623}">
          <xlrd:rvb i="384"/>
        </ext>
      </extLst>
    </bk>
    <bk>
      <extLst>
        <ext uri="{3e2802c4-a4d2-4d8b-9148-e3be6c30e623}">
          <xlrd:rvb i="385"/>
        </ext>
      </extLst>
    </bk>
    <bk>
      <extLst>
        <ext uri="{3e2802c4-a4d2-4d8b-9148-e3be6c30e623}">
          <xlrd:rvb i="386"/>
        </ext>
      </extLst>
    </bk>
    <bk>
      <extLst>
        <ext uri="{3e2802c4-a4d2-4d8b-9148-e3be6c30e623}">
          <xlrd:rvb i="387"/>
        </ext>
      </extLst>
    </bk>
    <bk>
      <extLst>
        <ext uri="{3e2802c4-a4d2-4d8b-9148-e3be6c30e623}">
          <xlrd:rvb i="388"/>
        </ext>
      </extLst>
    </bk>
    <bk>
      <extLst>
        <ext uri="{3e2802c4-a4d2-4d8b-9148-e3be6c30e623}">
          <xlrd:rvb i="389"/>
        </ext>
      </extLst>
    </bk>
    <bk>
      <extLst>
        <ext uri="{3e2802c4-a4d2-4d8b-9148-e3be6c30e623}">
          <xlrd:rvb i="390"/>
        </ext>
      </extLst>
    </bk>
    <bk>
      <extLst>
        <ext uri="{3e2802c4-a4d2-4d8b-9148-e3be6c30e623}">
          <xlrd:rvb i="391"/>
        </ext>
      </extLst>
    </bk>
    <bk>
      <extLst>
        <ext uri="{3e2802c4-a4d2-4d8b-9148-e3be6c30e623}">
          <xlrd:rvb i="392"/>
        </ext>
      </extLst>
    </bk>
    <bk>
      <extLst>
        <ext uri="{3e2802c4-a4d2-4d8b-9148-e3be6c30e623}">
          <xlrd:rvb i="393"/>
        </ext>
      </extLst>
    </bk>
    <bk>
      <extLst>
        <ext uri="{3e2802c4-a4d2-4d8b-9148-e3be6c30e623}">
          <xlrd:rvb i="394"/>
        </ext>
      </extLst>
    </bk>
    <bk>
      <extLst>
        <ext uri="{3e2802c4-a4d2-4d8b-9148-e3be6c30e623}">
          <xlrd:rvb i="395"/>
        </ext>
      </extLst>
    </bk>
    <bk>
      <extLst>
        <ext uri="{3e2802c4-a4d2-4d8b-9148-e3be6c30e623}">
          <xlrd:rvb i="396"/>
        </ext>
      </extLst>
    </bk>
    <bk>
      <extLst>
        <ext uri="{3e2802c4-a4d2-4d8b-9148-e3be6c30e623}">
          <xlrd:rvb i="397"/>
        </ext>
      </extLst>
    </bk>
    <bk>
      <extLst>
        <ext uri="{3e2802c4-a4d2-4d8b-9148-e3be6c30e623}">
          <xlrd:rvb i="398"/>
        </ext>
      </extLst>
    </bk>
    <bk>
      <extLst>
        <ext uri="{3e2802c4-a4d2-4d8b-9148-e3be6c30e623}">
          <xlrd:rvb i="399"/>
        </ext>
      </extLst>
    </bk>
    <bk>
      <extLst>
        <ext uri="{3e2802c4-a4d2-4d8b-9148-e3be6c30e623}">
          <xlrd:rvb i="400"/>
        </ext>
      </extLst>
    </bk>
    <bk>
      <extLst>
        <ext uri="{3e2802c4-a4d2-4d8b-9148-e3be6c30e623}">
          <xlrd:rvb i="401"/>
        </ext>
      </extLst>
    </bk>
    <bk>
      <extLst>
        <ext uri="{3e2802c4-a4d2-4d8b-9148-e3be6c30e623}">
          <xlrd:rvb i="402"/>
        </ext>
      </extLst>
    </bk>
    <bk>
      <extLst>
        <ext uri="{3e2802c4-a4d2-4d8b-9148-e3be6c30e623}">
          <xlrd:rvb i="403"/>
        </ext>
      </extLst>
    </bk>
    <bk>
      <extLst>
        <ext uri="{3e2802c4-a4d2-4d8b-9148-e3be6c30e623}">
          <xlrd:rvb i="404"/>
        </ext>
      </extLst>
    </bk>
    <bk>
      <extLst>
        <ext uri="{3e2802c4-a4d2-4d8b-9148-e3be6c30e623}">
          <xlrd:rvb i="405"/>
        </ext>
      </extLst>
    </bk>
    <bk>
      <extLst>
        <ext uri="{3e2802c4-a4d2-4d8b-9148-e3be6c30e623}">
          <xlrd:rvb i="406"/>
        </ext>
      </extLst>
    </bk>
    <bk>
      <extLst>
        <ext uri="{3e2802c4-a4d2-4d8b-9148-e3be6c30e623}">
          <xlrd:rvb i="407"/>
        </ext>
      </extLst>
    </bk>
    <bk>
      <extLst>
        <ext uri="{3e2802c4-a4d2-4d8b-9148-e3be6c30e623}">
          <xlrd:rvb i="408"/>
        </ext>
      </extLst>
    </bk>
    <bk>
      <extLst>
        <ext uri="{3e2802c4-a4d2-4d8b-9148-e3be6c30e623}">
          <xlrd:rvb i="409"/>
        </ext>
      </extLst>
    </bk>
    <bk>
      <extLst>
        <ext uri="{3e2802c4-a4d2-4d8b-9148-e3be6c30e623}">
          <xlrd:rvb i="410"/>
        </ext>
      </extLst>
    </bk>
    <bk>
      <extLst>
        <ext uri="{3e2802c4-a4d2-4d8b-9148-e3be6c30e623}">
          <xlrd:rvb i="411"/>
        </ext>
      </extLst>
    </bk>
    <bk>
      <extLst>
        <ext uri="{3e2802c4-a4d2-4d8b-9148-e3be6c30e623}">
          <xlrd:rvb i="412"/>
        </ext>
      </extLst>
    </bk>
    <bk>
      <extLst>
        <ext uri="{3e2802c4-a4d2-4d8b-9148-e3be6c30e623}">
          <xlrd:rvb i="413"/>
        </ext>
      </extLst>
    </bk>
    <bk>
      <extLst>
        <ext uri="{3e2802c4-a4d2-4d8b-9148-e3be6c30e623}">
          <xlrd:rvb i="414"/>
        </ext>
      </extLst>
    </bk>
    <bk>
      <extLst>
        <ext uri="{3e2802c4-a4d2-4d8b-9148-e3be6c30e623}">
          <xlrd:rvb i="415"/>
        </ext>
      </extLst>
    </bk>
    <bk>
      <extLst>
        <ext uri="{3e2802c4-a4d2-4d8b-9148-e3be6c30e623}">
          <xlrd:rvb i="416"/>
        </ext>
      </extLst>
    </bk>
    <bk>
      <extLst>
        <ext uri="{3e2802c4-a4d2-4d8b-9148-e3be6c30e623}">
          <xlrd:rvb i="417"/>
        </ext>
      </extLst>
    </bk>
    <bk>
      <extLst>
        <ext uri="{3e2802c4-a4d2-4d8b-9148-e3be6c30e623}">
          <xlrd:rvb i="418"/>
        </ext>
      </extLst>
    </bk>
    <bk>
      <extLst>
        <ext uri="{3e2802c4-a4d2-4d8b-9148-e3be6c30e623}">
          <xlrd:rvb i="419"/>
        </ext>
      </extLst>
    </bk>
    <bk>
      <extLst>
        <ext uri="{3e2802c4-a4d2-4d8b-9148-e3be6c30e623}">
          <xlrd:rvb i="420"/>
        </ext>
      </extLst>
    </bk>
    <bk>
      <extLst>
        <ext uri="{3e2802c4-a4d2-4d8b-9148-e3be6c30e623}">
          <xlrd:rvb i="421"/>
        </ext>
      </extLst>
    </bk>
    <bk>
      <extLst>
        <ext uri="{3e2802c4-a4d2-4d8b-9148-e3be6c30e623}">
          <xlrd:rvb i="422"/>
        </ext>
      </extLst>
    </bk>
    <bk>
      <extLst>
        <ext uri="{3e2802c4-a4d2-4d8b-9148-e3be6c30e623}">
          <xlrd:rvb i="423"/>
        </ext>
      </extLst>
    </bk>
    <bk>
      <extLst>
        <ext uri="{3e2802c4-a4d2-4d8b-9148-e3be6c30e623}">
          <xlrd:rvb i="424"/>
        </ext>
      </extLst>
    </bk>
    <bk>
      <extLst>
        <ext uri="{3e2802c4-a4d2-4d8b-9148-e3be6c30e623}">
          <xlrd:rvb i="425"/>
        </ext>
      </extLst>
    </bk>
    <bk>
      <extLst>
        <ext uri="{3e2802c4-a4d2-4d8b-9148-e3be6c30e623}">
          <xlrd:rvb i="426"/>
        </ext>
      </extLst>
    </bk>
    <bk>
      <extLst>
        <ext uri="{3e2802c4-a4d2-4d8b-9148-e3be6c30e623}">
          <xlrd:rvb i="427"/>
        </ext>
      </extLst>
    </bk>
    <bk>
      <extLst>
        <ext uri="{3e2802c4-a4d2-4d8b-9148-e3be6c30e623}">
          <xlrd:rvb i="428"/>
        </ext>
      </extLst>
    </bk>
    <bk>
      <extLst>
        <ext uri="{3e2802c4-a4d2-4d8b-9148-e3be6c30e623}">
          <xlrd:rvb i="429"/>
        </ext>
      </extLst>
    </bk>
    <bk>
      <extLst>
        <ext uri="{3e2802c4-a4d2-4d8b-9148-e3be6c30e623}">
          <xlrd:rvb i="430"/>
        </ext>
      </extLst>
    </bk>
    <bk>
      <extLst>
        <ext uri="{3e2802c4-a4d2-4d8b-9148-e3be6c30e623}">
          <xlrd:rvb i="431"/>
        </ext>
      </extLst>
    </bk>
    <bk>
      <extLst>
        <ext uri="{3e2802c4-a4d2-4d8b-9148-e3be6c30e623}">
          <xlrd:rvb i="432"/>
        </ext>
      </extLst>
    </bk>
    <bk>
      <extLst>
        <ext uri="{3e2802c4-a4d2-4d8b-9148-e3be6c30e623}">
          <xlrd:rvb i="433"/>
        </ext>
      </extLst>
    </bk>
    <bk>
      <extLst>
        <ext uri="{3e2802c4-a4d2-4d8b-9148-e3be6c30e623}">
          <xlrd:rvb i="434"/>
        </ext>
      </extLst>
    </bk>
    <bk>
      <extLst>
        <ext uri="{3e2802c4-a4d2-4d8b-9148-e3be6c30e623}">
          <xlrd:rvb i="435"/>
        </ext>
      </extLst>
    </bk>
    <bk>
      <extLst>
        <ext uri="{3e2802c4-a4d2-4d8b-9148-e3be6c30e623}">
          <xlrd:rvb i="436"/>
        </ext>
      </extLst>
    </bk>
    <bk>
      <extLst>
        <ext uri="{3e2802c4-a4d2-4d8b-9148-e3be6c30e623}">
          <xlrd:rvb i="437"/>
        </ext>
      </extLst>
    </bk>
    <bk>
      <extLst>
        <ext uri="{3e2802c4-a4d2-4d8b-9148-e3be6c30e623}">
          <xlrd:rvb i="438"/>
        </ext>
      </extLst>
    </bk>
    <bk>
      <extLst>
        <ext uri="{3e2802c4-a4d2-4d8b-9148-e3be6c30e623}">
          <xlrd:rvb i="439"/>
        </ext>
      </extLst>
    </bk>
    <bk>
      <extLst>
        <ext uri="{3e2802c4-a4d2-4d8b-9148-e3be6c30e623}">
          <xlrd:rvb i="440"/>
        </ext>
      </extLst>
    </bk>
    <bk>
      <extLst>
        <ext uri="{3e2802c4-a4d2-4d8b-9148-e3be6c30e623}">
          <xlrd:rvb i="441"/>
        </ext>
      </extLst>
    </bk>
    <bk>
      <extLst>
        <ext uri="{3e2802c4-a4d2-4d8b-9148-e3be6c30e623}">
          <xlrd:rvb i="442"/>
        </ext>
      </extLst>
    </bk>
    <bk>
      <extLst>
        <ext uri="{3e2802c4-a4d2-4d8b-9148-e3be6c30e623}">
          <xlrd:rvb i="443"/>
        </ext>
      </extLst>
    </bk>
    <bk>
      <extLst>
        <ext uri="{3e2802c4-a4d2-4d8b-9148-e3be6c30e623}">
          <xlrd:rvb i="444"/>
        </ext>
      </extLst>
    </bk>
    <bk>
      <extLst>
        <ext uri="{3e2802c4-a4d2-4d8b-9148-e3be6c30e623}">
          <xlrd:rvb i="445"/>
        </ext>
      </extLst>
    </bk>
    <bk>
      <extLst>
        <ext uri="{3e2802c4-a4d2-4d8b-9148-e3be6c30e623}">
          <xlrd:rvb i="446"/>
        </ext>
      </extLst>
    </bk>
    <bk>
      <extLst>
        <ext uri="{3e2802c4-a4d2-4d8b-9148-e3be6c30e623}">
          <xlrd:rvb i="447"/>
        </ext>
      </extLst>
    </bk>
    <bk>
      <extLst>
        <ext uri="{3e2802c4-a4d2-4d8b-9148-e3be6c30e623}">
          <xlrd:rvb i="448"/>
        </ext>
      </extLst>
    </bk>
    <bk>
      <extLst>
        <ext uri="{3e2802c4-a4d2-4d8b-9148-e3be6c30e623}">
          <xlrd:rvb i="449"/>
        </ext>
      </extLst>
    </bk>
    <bk>
      <extLst>
        <ext uri="{3e2802c4-a4d2-4d8b-9148-e3be6c30e623}">
          <xlrd:rvb i="450"/>
        </ext>
      </extLst>
    </bk>
    <bk>
      <extLst>
        <ext uri="{3e2802c4-a4d2-4d8b-9148-e3be6c30e623}">
          <xlrd:rvb i="451"/>
        </ext>
      </extLst>
    </bk>
    <bk>
      <extLst>
        <ext uri="{3e2802c4-a4d2-4d8b-9148-e3be6c30e623}">
          <xlrd:rvb i="452"/>
        </ext>
      </extLst>
    </bk>
    <bk>
      <extLst>
        <ext uri="{3e2802c4-a4d2-4d8b-9148-e3be6c30e623}">
          <xlrd:rvb i="453"/>
        </ext>
      </extLst>
    </bk>
    <bk>
      <extLst>
        <ext uri="{3e2802c4-a4d2-4d8b-9148-e3be6c30e623}">
          <xlrd:rvb i="454"/>
        </ext>
      </extLst>
    </bk>
    <bk>
      <extLst>
        <ext uri="{3e2802c4-a4d2-4d8b-9148-e3be6c30e623}">
          <xlrd:rvb i="455"/>
        </ext>
      </extLst>
    </bk>
    <bk>
      <extLst>
        <ext uri="{3e2802c4-a4d2-4d8b-9148-e3be6c30e623}">
          <xlrd:rvb i="456"/>
        </ext>
      </extLst>
    </bk>
    <bk>
      <extLst>
        <ext uri="{3e2802c4-a4d2-4d8b-9148-e3be6c30e623}">
          <xlrd:rvb i="457"/>
        </ext>
      </extLst>
    </bk>
    <bk>
      <extLst>
        <ext uri="{3e2802c4-a4d2-4d8b-9148-e3be6c30e623}">
          <xlrd:rvb i="458"/>
        </ext>
      </extLst>
    </bk>
    <bk>
      <extLst>
        <ext uri="{3e2802c4-a4d2-4d8b-9148-e3be6c30e623}">
          <xlrd:rvb i="459"/>
        </ext>
      </extLst>
    </bk>
    <bk>
      <extLst>
        <ext uri="{3e2802c4-a4d2-4d8b-9148-e3be6c30e623}">
          <xlrd:rvb i="460"/>
        </ext>
      </extLst>
    </bk>
    <bk>
      <extLst>
        <ext uri="{3e2802c4-a4d2-4d8b-9148-e3be6c30e623}">
          <xlrd:rvb i="461"/>
        </ext>
      </extLst>
    </bk>
    <bk>
      <extLst>
        <ext uri="{3e2802c4-a4d2-4d8b-9148-e3be6c30e623}">
          <xlrd:rvb i="462"/>
        </ext>
      </extLst>
    </bk>
    <bk>
      <extLst>
        <ext uri="{3e2802c4-a4d2-4d8b-9148-e3be6c30e623}">
          <xlrd:rvb i="463"/>
        </ext>
      </extLst>
    </bk>
    <bk>
      <extLst>
        <ext uri="{3e2802c4-a4d2-4d8b-9148-e3be6c30e623}">
          <xlrd:rvb i="464"/>
        </ext>
      </extLst>
    </bk>
    <bk>
      <extLst>
        <ext uri="{3e2802c4-a4d2-4d8b-9148-e3be6c30e623}">
          <xlrd:rvb i="465"/>
        </ext>
      </extLst>
    </bk>
    <bk>
      <extLst>
        <ext uri="{3e2802c4-a4d2-4d8b-9148-e3be6c30e623}">
          <xlrd:rvb i="466"/>
        </ext>
      </extLst>
    </bk>
    <bk>
      <extLst>
        <ext uri="{3e2802c4-a4d2-4d8b-9148-e3be6c30e623}">
          <xlrd:rvb i="467"/>
        </ext>
      </extLst>
    </bk>
    <bk>
      <extLst>
        <ext uri="{3e2802c4-a4d2-4d8b-9148-e3be6c30e623}">
          <xlrd:rvb i="468"/>
        </ext>
      </extLst>
    </bk>
    <bk>
      <extLst>
        <ext uri="{3e2802c4-a4d2-4d8b-9148-e3be6c30e623}">
          <xlrd:rvb i="469"/>
        </ext>
      </extLst>
    </bk>
    <bk>
      <extLst>
        <ext uri="{3e2802c4-a4d2-4d8b-9148-e3be6c30e623}">
          <xlrd:rvb i="470"/>
        </ext>
      </extLst>
    </bk>
    <bk>
      <extLst>
        <ext uri="{3e2802c4-a4d2-4d8b-9148-e3be6c30e623}">
          <xlrd:rvb i="471"/>
        </ext>
      </extLst>
    </bk>
    <bk>
      <extLst>
        <ext uri="{3e2802c4-a4d2-4d8b-9148-e3be6c30e623}">
          <xlrd:rvb i="472"/>
        </ext>
      </extLst>
    </bk>
    <bk>
      <extLst>
        <ext uri="{3e2802c4-a4d2-4d8b-9148-e3be6c30e623}">
          <xlrd:rvb i="473"/>
        </ext>
      </extLst>
    </bk>
    <bk>
      <extLst>
        <ext uri="{3e2802c4-a4d2-4d8b-9148-e3be6c30e623}">
          <xlrd:rvb i="474"/>
        </ext>
      </extLst>
    </bk>
    <bk>
      <extLst>
        <ext uri="{3e2802c4-a4d2-4d8b-9148-e3be6c30e623}">
          <xlrd:rvb i="475"/>
        </ext>
      </extLst>
    </bk>
    <bk>
      <extLst>
        <ext uri="{3e2802c4-a4d2-4d8b-9148-e3be6c30e623}">
          <xlrd:rvb i="476"/>
        </ext>
      </extLst>
    </bk>
    <bk>
      <extLst>
        <ext uri="{3e2802c4-a4d2-4d8b-9148-e3be6c30e623}">
          <xlrd:rvb i="477"/>
        </ext>
      </extLst>
    </bk>
    <bk>
      <extLst>
        <ext uri="{3e2802c4-a4d2-4d8b-9148-e3be6c30e623}">
          <xlrd:rvb i="478"/>
        </ext>
      </extLst>
    </bk>
    <bk>
      <extLst>
        <ext uri="{3e2802c4-a4d2-4d8b-9148-e3be6c30e623}">
          <xlrd:rvb i="479"/>
        </ext>
      </extLst>
    </bk>
    <bk>
      <extLst>
        <ext uri="{3e2802c4-a4d2-4d8b-9148-e3be6c30e623}">
          <xlrd:rvb i="480"/>
        </ext>
      </extLst>
    </bk>
    <bk>
      <extLst>
        <ext uri="{3e2802c4-a4d2-4d8b-9148-e3be6c30e623}">
          <xlrd:rvb i="481"/>
        </ext>
      </extLst>
    </bk>
    <bk>
      <extLst>
        <ext uri="{3e2802c4-a4d2-4d8b-9148-e3be6c30e623}">
          <xlrd:rvb i="482"/>
        </ext>
      </extLst>
    </bk>
    <bk>
      <extLst>
        <ext uri="{3e2802c4-a4d2-4d8b-9148-e3be6c30e623}">
          <xlrd:rvb i="483"/>
        </ext>
      </extLst>
    </bk>
    <bk>
      <extLst>
        <ext uri="{3e2802c4-a4d2-4d8b-9148-e3be6c30e623}">
          <xlrd:rvb i="484"/>
        </ext>
      </extLst>
    </bk>
    <bk>
      <extLst>
        <ext uri="{3e2802c4-a4d2-4d8b-9148-e3be6c30e623}">
          <xlrd:rvb i="485"/>
        </ext>
      </extLst>
    </bk>
    <bk>
      <extLst>
        <ext uri="{3e2802c4-a4d2-4d8b-9148-e3be6c30e623}">
          <xlrd:rvb i="486"/>
        </ext>
      </extLst>
    </bk>
    <bk>
      <extLst>
        <ext uri="{3e2802c4-a4d2-4d8b-9148-e3be6c30e623}">
          <xlrd:rvb i="487"/>
        </ext>
      </extLst>
    </bk>
    <bk>
      <extLst>
        <ext uri="{3e2802c4-a4d2-4d8b-9148-e3be6c30e623}">
          <xlrd:rvb i="488"/>
        </ext>
      </extLst>
    </bk>
    <bk>
      <extLst>
        <ext uri="{3e2802c4-a4d2-4d8b-9148-e3be6c30e623}">
          <xlrd:rvb i="489"/>
        </ext>
      </extLst>
    </bk>
    <bk>
      <extLst>
        <ext uri="{3e2802c4-a4d2-4d8b-9148-e3be6c30e623}">
          <xlrd:rvb i="490"/>
        </ext>
      </extLst>
    </bk>
    <bk>
      <extLst>
        <ext uri="{3e2802c4-a4d2-4d8b-9148-e3be6c30e623}">
          <xlrd:rvb i="491"/>
        </ext>
      </extLst>
    </bk>
    <bk>
      <extLst>
        <ext uri="{3e2802c4-a4d2-4d8b-9148-e3be6c30e623}">
          <xlrd:rvb i="492"/>
        </ext>
      </extLst>
    </bk>
    <bk>
      <extLst>
        <ext uri="{3e2802c4-a4d2-4d8b-9148-e3be6c30e623}">
          <xlrd:rvb i="493"/>
        </ext>
      </extLst>
    </bk>
    <bk>
      <extLst>
        <ext uri="{3e2802c4-a4d2-4d8b-9148-e3be6c30e623}">
          <xlrd:rvb i="494"/>
        </ext>
      </extLst>
    </bk>
    <bk>
      <extLst>
        <ext uri="{3e2802c4-a4d2-4d8b-9148-e3be6c30e623}">
          <xlrd:rvb i="495"/>
        </ext>
      </extLst>
    </bk>
    <bk>
      <extLst>
        <ext uri="{3e2802c4-a4d2-4d8b-9148-e3be6c30e623}">
          <xlrd:rvb i="496"/>
        </ext>
      </extLst>
    </bk>
    <bk>
      <extLst>
        <ext uri="{3e2802c4-a4d2-4d8b-9148-e3be6c30e623}">
          <xlrd:rvb i="497"/>
        </ext>
      </extLst>
    </bk>
    <bk>
      <extLst>
        <ext uri="{3e2802c4-a4d2-4d8b-9148-e3be6c30e623}">
          <xlrd:rvb i="498"/>
        </ext>
      </extLst>
    </bk>
    <bk>
      <extLst>
        <ext uri="{3e2802c4-a4d2-4d8b-9148-e3be6c30e623}">
          <xlrd:rvb i="499"/>
        </ext>
      </extLst>
    </bk>
    <bk>
      <extLst>
        <ext uri="{3e2802c4-a4d2-4d8b-9148-e3be6c30e623}">
          <xlrd:rvb i="500"/>
        </ext>
      </extLst>
    </bk>
    <bk>
      <extLst>
        <ext uri="{3e2802c4-a4d2-4d8b-9148-e3be6c30e623}">
          <xlrd:rvb i="501"/>
        </ext>
      </extLst>
    </bk>
    <bk>
      <extLst>
        <ext uri="{3e2802c4-a4d2-4d8b-9148-e3be6c30e623}">
          <xlrd:rvb i="502"/>
        </ext>
      </extLst>
    </bk>
    <bk>
      <extLst>
        <ext uri="{3e2802c4-a4d2-4d8b-9148-e3be6c30e623}">
          <xlrd:rvb i="503"/>
        </ext>
      </extLst>
    </bk>
    <bk>
      <extLst>
        <ext uri="{3e2802c4-a4d2-4d8b-9148-e3be6c30e623}">
          <xlrd:rvb i="504"/>
        </ext>
      </extLst>
    </bk>
    <bk>
      <extLst>
        <ext uri="{3e2802c4-a4d2-4d8b-9148-e3be6c30e623}">
          <xlrd:rvb i="505"/>
        </ext>
      </extLst>
    </bk>
    <bk>
      <extLst>
        <ext uri="{3e2802c4-a4d2-4d8b-9148-e3be6c30e623}">
          <xlrd:rvb i="506"/>
        </ext>
      </extLst>
    </bk>
    <bk>
      <extLst>
        <ext uri="{3e2802c4-a4d2-4d8b-9148-e3be6c30e623}">
          <xlrd:rvb i="507"/>
        </ext>
      </extLst>
    </bk>
    <bk>
      <extLst>
        <ext uri="{3e2802c4-a4d2-4d8b-9148-e3be6c30e623}">
          <xlrd:rvb i="508"/>
        </ext>
      </extLst>
    </bk>
    <bk>
      <extLst>
        <ext uri="{3e2802c4-a4d2-4d8b-9148-e3be6c30e623}">
          <xlrd:rvb i="509"/>
        </ext>
      </extLst>
    </bk>
    <bk>
      <extLst>
        <ext uri="{3e2802c4-a4d2-4d8b-9148-e3be6c30e623}">
          <xlrd:rvb i="510"/>
        </ext>
      </extLst>
    </bk>
    <bk>
      <extLst>
        <ext uri="{3e2802c4-a4d2-4d8b-9148-e3be6c30e623}">
          <xlrd:rvb i="511"/>
        </ext>
      </extLst>
    </bk>
    <bk>
      <extLst>
        <ext uri="{3e2802c4-a4d2-4d8b-9148-e3be6c30e623}">
          <xlrd:rvb i="512"/>
        </ext>
      </extLst>
    </bk>
    <bk>
      <extLst>
        <ext uri="{3e2802c4-a4d2-4d8b-9148-e3be6c30e623}">
          <xlrd:rvb i="513"/>
        </ext>
      </extLst>
    </bk>
    <bk>
      <extLst>
        <ext uri="{3e2802c4-a4d2-4d8b-9148-e3be6c30e623}">
          <xlrd:rvb i="514"/>
        </ext>
      </extLst>
    </bk>
    <bk>
      <extLst>
        <ext uri="{3e2802c4-a4d2-4d8b-9148-e3be6c30e623}">
          <xlrd:rvb i="515"/>
        </ext>
      </extLst>
    </bk>
    <bk>
      <extLst>
        <ext uri="{3e2802c4-a4d2-4d8b-9148-e3be6c30e623}">
          <xlrd:rvb i="516"/>
        </ext>
      </extLst>
    </bk>
    <bk>
      <extLst>
        <ext uri="{3e2802c4-a4d2-4d8b-9148-e3be6c30e623}">
          <xlrd:rvb i="517"/>
        </ext>
      </extLst>
    </bk>
    <bk>
      <extLst>
        <ext uri="{3e2802c4-a4d2-4d8b-9148-e3be6c30e623}">
          <xlrd:rvb i="518"/>
        </ext>
      </extLst>
    </bk>
    <bk>
      <extLst>
        <ext uri="{3e2802c4-a4d2-4d8b-9148-e3be6c30e623}">
          <xlrd:rvb i="519"/>
        </ext>
      </extLst>
    </bk>
    <bk>
      <extLst>
        <ext uri="{3e2802c4-a4d2-4d8b-9148-e3be6c30e623}">
          <xlrd:rvb i="520"/>
        </ext>
      </extLst>
    </bk>
    <bk>
      <extLst>
        <ext uri="{3e2802c4-a4d2-4d8b-9148-e3be6c30e623}">
          <xlrd:rvb i="521"/>
        </ext>
      </extLst>
    </bk>
    <bk>
      <extLst>
        <ext uri="{3e2802c4-a4d2-4d8b-9148-e3be6c30e623}">
          <xlrd:rvb i="522"/>
        </ext>
      </extLst>
    </bk>
    <bk>
      <extLst>
        <ext uri="{3e2802c4-a4d2-4d8b-9148-e3be6c30e623}">
          <xlrd:rvb i="523"/>
        </ext>
      </extLst>
    </bk>
    <bk>
      <extLst>
        <ext uri="{3e2802c4-a4d2-4d8b-9148-e3be6c30e623}">
          <xlrd:rvb i="524"/>
        </ext>
      </extLst>
    </bk>
    <bk>
      <extLst>
        <ext uri="{3e2802c4-a4d2-4d8b-9148-e3be6c30e623}">
          <xlrd:rvb i="525"/>
        </ext>
      </extLst>
    </bk>
    <bk>
      <extLst>
        <ext uri="{3e2802c4-a4d2-4d8b-9148-e3be6c30e623}">
          <xlrd:rvb i="526"/>
        </ext>
      </extLst>
    </bk>
    <bk>
      <extLst>
        <ext uri="{3e2802c4-a4d2-4d8b-9148-e3be6c30e623}">
          <xlrd:rvb i="527"/>
        </ext>
      </extLst>
    </bk>
    <bk>
      <extLst>
        <ext uri="{3e2802c4-a4d2-4d8b-9148-e3be6c30e623}">
          <xlrd:rvb i="528"/>
        </ext>
      </extLst>
    </bk>
    <bk>
      <extLst>
        <ext uri="{3e2802c4-a4d2-4d8b-9148-e3be6c30e623}">
          <xlrd:rvb i="529"/>
        </ext>
      </extLst>
    </bk>
    <bk>
      <extLst>
        <ext uri="{3e2802c4-a4d2-4d8b-9148-e3be6c30e623}">
          <xlrd:rvb i="530"/>
        </ext>
      </extLst>
    </bk>
    <bk>
      <extLst>
        <ext uri="{3e2802c4-a4d2-4d8b-9148-e3be6c30e623}">
          <xlrd:rvb i="531"/>
        </ext>
      </extLst>
    </bk>
    <bk>
      <extLst>
        <ext uri="{3e2802c4-a4d2-4d8b-9148-e3be6c30e623}">
          <xlrd:rvb i="532"/>
        </ext>
      </extLst>
    </bk>
    <bk>
      <extLst>
        <ext uri="{3e2802c4-a4d2-4d8b-9148-e3be6c30e623}">
          <xlrd:rvb i="533"/>
        </ext>
      </extLst>
    </bk>
    <bk>
      <extLst>
        <ext uri="{3e2802c4-a4d2-4d8b-9148-e3be6c30e623}">
          <xlrd:rvb i="534"/>
        </ext>
      </extLst>
    </bk>
    <bk>
      <extLst>
        <ext uri="{3e2802c4-a4d2-4d8b-9148-e3be6c30e623}">
          <xlrd:rvb i="535"/>
        </ext>
      </extLst>
    </bk>
    <bk>
      <extLst>
        <ext uri="{3e2802c4-a4d2-4d8b-9148-e3be6c30e623}">
          <xlrd:rvb i="536"/>
        </ext>
      </extLst>
    </bk>
    <bk>
      <extLst>
        <ext uri="{3e2802c4-a4d2-4d8b-9148-e3be6c30e623}">
          <xlrd:rvb i="537"/>
        </ext>
      </extLst>
    </bk>
    <bk>
      <extLst>
        <ext uri="{3e2802c4-a4d2-4d8b-9148-e3be6c30e623}">
          <xlrd:rvb i="538"/>
        </ext>
      </extLst>
    </bk>
    <bk>
      <extLst>
        <ext uri="{3e2802c4-a4d2-4d8b-9148-e3be6c30e623}">
          <xlrd:rvb i="539"/>
        </ext>
      </extLst>
    </bk>
    <bk>
      <extLst>
        <ext uri="{3e2802c4-a4d2-4d8b-9148-e3be6c30e623}">
          <xlrd:rvb i="540"/>
        </ext>
      </extLst>
    </bk>
    <bk>
      <extLst>
        <ext uri="{3e2802c4-a4d2-4d8b-9148-e3be6c30e623}">
          <xlrd:rvb i="541"/>
        </ext>
      </extLst>
    </bk>
    <bk>
      <extLst>
        <ext uri="{3e2802c4-a4d2-4d8b-9148-e3be6c30e623}">
          <xlrd:rvb i="542"/>
        </ext>
      </extLst>
    </bk>
    <bk>
      <extLst>
        <ext uri="{3e2802c4-a4d2-4d8b-9148-e3be6c30e623}">
          <xlrd:rvb i="543"/>
        </ext>
      </extLst>
    </bk>
    <bk>
      <extLst>
        <ext uri="{3e2802c4-a4d2-4d8b-9148-e3be6c30e623}">
          <xlrd:rvb i="544"/>
        </ext>
      </extLst>
    </bk>
    <bk>
      <extLst>
        <ext uri="{3e2802c4-a4d2-4d8b-9148-e3be6c30e623}">
          <xlrd:rvb i="545"/>
        </ext>
      </extLst>
    </bk>
    <bk>
      <extLst>
        <ext uri="{3e2802c4-a4d2-4d8b-9148-e3be6c30e623}">
          <xlrd:rvb i="546"/>
        </ext>
      </extLst>
    </bk>
    <bk>
      <extLst>
        <ext uri="{3e2802c4-a4d2-4d8b-9148-e3be6c30e623}">
          <xlrd:rvb i="547"/>
        </ext>
      </extLst>
    </bk>
    <bk>
      <extLst>
        <ext uri="{3e2802c4-a4d2-4d8b-9148-e3be6c30e623}">
          <xlrd:rvb i="548"/>
        </ext>
      </extLst>
    </bk>
    <bk>
      <extLst>
        <ext uri="{3e2802c4-a4d2-4d8b-9148-e3be6c30e623}">
          <xlrd:rvb i="549"/>
        </ext>
      </extLst>
    </bk>
    <bk>
      <extLst>
        <ext uri="{3e2802c4-a4d2-4d8b-9148-e3be6c30e623}">
          <xlrd:rvb i="550"/>
        </ext>
      </extLst>
    </bk>
    <bk>
      <extLst>
        <ext uri="{3e2802c4-a4d2-4d8b-9148-e3be6c30e623}">
          <xlrd:rvb i="551"/>
        </ext>
      </extLst>
    </bk>
    <bk>
      <extLst>
        <ext uri="{3e2802c4-a4d2-4d8b-9148-e3be6c30e623}">
          <xlrd:rvb i="552"/>
        </ext>
      </extLst>
    </bk>
    <bk>
      <extLst>
        <ext uri="{3e2802c4-a4d2-4d8b-9148-e3be6c30e623}">
          <xlrd:rvb i="553"/>
        </ext>
      </extLst>
    </bk>
    <bk>
      <extLst>
        <ext uri="{3e2802c4-a4d2-4d8b-9148-e3be6c30e623}">
          <xlrd:rvb i="554"/>
        </ext>
      </extLst>
    </bk>
    <bk>
      <extLst>
        <ext uri="{3e2802c4-a4d2-4d8b-9148-e3be6c30e623}">
          <xlrd:rvb i="555"/>
        </ext>
      </extLst>
    </bk>
    <bk>
      <extLst>
        <ext uri="{3e2802c4-a4d2-4d8b-9148-e3be6c30e623}">
          <xlrd:rvb i="556"/>
        </ext>
      </extLst>
    </bk>
    <bk>
      <extLst>
        <ext uri="{3e2802c4-a4d2-4d8b-9148-e3be6c30e623}">
          <xlrd:rvb i="557"/>
        </ext>
      </extLst>
    </bk>
    <bk>
      <extLst>
        <ext uri="{3e2802c4-a4d2-4d8b-9148-e3be6c30e623}">
          <xlrd:rvb i="558"/>
        </ext>
      </extLst>
    </bk>
    <bk>
      <extLst>
        <ext uri="{3e2802c4-a4d2-4d8b-9148-e3be6c30e623}">
          <xlrd:rvb i="559"/>
        </ext>
      </extLst>
    </bk>
    <bk>
      <extLst>
        <ext uri="{3e2802c4-a4d2-4d8b-9148-e3be6c30e623}">
          <xlrd:rvb i="560"/>
        </ext>
      </extLst>
    </bk>
    <bk>
      <extLst>
        <ext uri="{3e2802c4-a4d2-4d8b-9148-e3be6c30e623}">
          <xlrd:rvb i="561"/>
        </ext>
      </extLst>
    </bk>
    <bk>
      <extLst>
        <ext uri="{3e2802c4-a4d2-4d8b-9148-e3be6c30e623}">
          <xlrd:rvb i="562"/>
        </ext>
      </extLst>
    </bk>
    <bk>
      <extLst>
        <ext uri="{3e2802c4-a4d2-4d8b-9148-e3be6c30e623}">
          <xlrd:rvb i="563"/>
        </ext>
      </extLst>
    </bk>
    <bk>
      <extLst>
        <ext uri="{3e2802c4-a4d2-4d8b-9148-e3be6c30e623}">
          <xlrd:rvb i="564"/>
        </ext>
      </extLst>
    </bk>
    <bk>
      <extLst>
        <ext uri="{3e2802c4-a4d2-4d8b-9148-e3be6c30e623}">
          <xlrd:rvb i="565"/>
        </ext>
      </extLst>
    </bk>
    <bk>
      <extLst>
        <ext uri="{3e2802c4-a4d2-4d8b-9148-e3be6c30e623}">
          <xlrd:rvb i="566"/>
        </ext>
      </extLst>
    </bk>
    <bk>
      <extLst>
        <ext uri="{3e2802c4-a4d2-4d8b-9148-e3be6c30e623}">
          <xlrd:rvb i="567"/>
        </ext>
      </extLst>
    </bk>
    <bk>
      <extLst>
        <ext uri="{3e2802c4-a4d2-4d8b-9148-e3be6c30e623}">
          <xlrd:rvb i="568"/>
        </ext>
      </extLst>
    </bk>
    <bk>
      <extLst>
        <ext uri="{3e2802c4-a4d2-4d8b-9148-e3be6c30e623}">
          <xlrd:rvb i="569"/>
        </ext>
      </extLst>
    </bk>
    <bk>
      <extLst>
        <ext uri="{3e2802c4-a4d2-4d8b-9148-e3be6c30e623}">
          <xlrd:rvb i="570"/>
        </ext>
      </extLst>
    </bk>
    <bk>
      <extLst>
        <ext uri="{3e2802c4-a4d2-4d8b-9148-e3be6c30e623}">
          <xlrd:rvb i="571"/>
        </ext>
      </extLst>
    </bk>
    <bk>
      <extLst>
        <ext uri="{3e2802c4-a4d2-4d8b-9148-e3be6c30e623}">
          <xlrd:rvb i="572"/>
        </ext>
      </extLst>
    </bk>
    <bk>
      <extLst>
        <ext uri="{3e2802c4-a4d2-4d8b-9148-e3be6c30e623}">
          <xlrd:rvb i="573"/>
        </ext>
      </extLst>
    </bk>
    <bk>
      <extLst>
        <ext uri="{3e2802c4-a4d2-4d8b-9148-e3be6c30e623}">
          <xlrd:rvb i="574"/>
        </ext>
      </extLst>
    </bk>
    <bk>
      <extLst>
        <ext uri="{3e2802c4-a4d2-4d8b-9148-e3be6c30e623}">
          <xlrd:rvb i="575"/>
        </ext>
      </extLst>
    </bk>
    <bk>
      <extLst>
        <ext uri="{3e2802c4-a4d2-4d8b-9148-e3be6c30e623}">
          <xlrd:rvb i="576"/>
        </ext>
      </extLst>
    </bk>
    <bk>
      <extLst>
        <ext uri="{3e2802c4-a4d2-4d8b-9148-e3be6c30e623}">
          <xlrd:rvb i="577"/>
        </ext>
      </extLst>
    </bk>
    <bk>
      <extLst>
        <ext uri="{3e2802c4-a4d2-4d8b-9148-e3be6c30e623}">
          <xlrd:rvb i="578"/>
        </ext>
      </extLst>
    </bk>
    <bk>
      <extLst>
        <ext uri="{3e2802c4-a4d2-4d8b-9148-e3be6c30e623}">
          <xlrd:rvb i="579"/>
        </ext>
      </extLst>
    </bk>
    <bk>
      <extLst>
        <ext uri="{3e2802c4-a4d2-4d8b-9148-e3be6c30e623}">
          <xlrd:rvb i="580"/>
        </ext>
      </extLst>
    </bk>
    <bk>
      <extLst>
        <ext uri="{3e2802c4-a4d2-4d8b-9148-e3be6c30e623}">
          <xlrd:rvb i="581"/>
        </ext>
      </extLst>
    </bk>
    <bk>
      <extLst>
        <ext uri="{3e2802c4-a4d2-4d8b-9148-e3be6c30e623}">
          <xlrd:rvb i="582"/>
        </ext>
      </extLst>
    </bk>
    <bk>
      <extLst>
        <ext uri="{3e2802c4-a4d2-4d8b-9148-e3be6c30e623}">
          <xlrd:rvb i="583"/>
        </ext>
      </extLst>
    </bk>
    <bk>
      <extLst>
        <ext uri="{3e2802c4-a4d2-4d8b-9148-e3be6c30e623}">
          <xlrd:rvb i="584"/>
        </ext>
      </extLst>
    </bk>
    <bk>
      <extLst>
        <ext uri="{3e2802c4-a4d2-4d8b-9148-e3be6c30e623}">
          <xlrd:rvb i="585"/>
        </ext>
      </extLst>
    </bk>
    <bk>
      <extLst>
        <ext uri="{3e2802c4-a4d2-4d8b-9148-e3be6c30e623}">
          <xlrd:rvb i="586"/>
        </ext>
      </extLst>
    </bk>
    <bk>
      <extLst>
        <ext uri="{3e2802c4-a4d2-4d8b-9148-e3be6c30e623}">
          <xlrd:rvb i="587"/>
        </ext>
      </extLst>
    </bk>
    <bk>
      <extLst>
        <ext uri="{3e2802c4-a4d2-4d8b-9148-e3be6c30e623}">
          <xlrd:rvb i="588"/>
        </ext>
      </extLst>
    </bk>
    <bk>
      <extLst>
        <ext uri="{3e2802c4-a4d2-4d8b-9148-e3be6c30e623}">
          <xlrd:rvb i="589"/>
        </ext>
      </extLst>
    </bk>
    <bk>
      <extLst>
        <ext uri="{3e2802c4-a4d2-4d8b-9148-e3be6c30e623}">
          <xlrd:rvb i="590"/>
        </ext>
      </extLst>
    </bk>
    <bk>
      <extLst>
        <ext uri="{3e2802c4-a4d2-4d8b-9148-e3be6c30e623}">
          <xlrd:rvb i="591"/>
        </ext>
      </extLst>
    </bk>
    <bk>
      <extLst>
        <ext uri="{3e2802c4-a4d2-4d8b-9148-e3be6c30e623}">
          <xlrd:rvb i="592"/>
        </ext>
      </extLst>
    </bk>
    <bk>
      <extLst>
        <ext uri="{3e2802c4-a4d2-4d8b-9148-e3be6c30e623}">
          <xlrd:rvb i="593"/>
        </ext>
      </extLst>
    </bk>
    <bk>
      <extLst>
        <ext uri="{3e2802c4-a4d2-4d8b-9148-e3be6c30e623}">
          <xlrd:rvb i="594"/>
        </ext>
      </extLst>
    </bk>
    <bk>
      <extLst>
        <ext uri="{3e2802c4-a4d2-4d8b-9148-e3be6c30e623}">
          <xlrd:rvb i="595"/>
        </ext>
      </extLst>
    </bk>
    <bk>
      <extLst>
        <ext uri="{3e2802c4-a4d2-4d8b-9148-e3be6c30e623}">
          <xlrd:rvb i="596"/>
        </ext>
      </extLst>
    </bk>
    <bk>
      <extLst>
        <ext uri="{3e2802c4-a4d2-4d8b-9148-e3be6c30e623}">
          <xlrd:rvb i="597"/>
        </ext>
      </extLst>
    </bk>
    <bk>
      <extLst>
        <ext uri="{3e2802c4-a4d2-4d8b-9148-e3be6c30e623}">
          <xlrd:rvb i="598"/>
        </ext>
      </extLst>
    </bk>
    <bk>
      <extLst>
        <ext uri="{3e2802c4-a4d2-4d8b-9148-e3be6c30e623}">
          <xlrd:rvb i="599"/>
        </ext>
      </extLst>
    </bk>
    <bk>
      <extLst>
        <ext uri="{3e2802c4-a4d2-4d8b-9148-e3be6c30e623}">
          <xlrd:rvb i="600"/>
        </ext>
      </extLst>
    </bk>
    <bk>
      <extLst>
        <ext uri="{3e2802c4-a4d2-4d8b-9148-e3be6c30e623}">
          <xlrd:rvb i="601"/>
        </ext>
      </extLst>
    </bk>
    <bk>
      <extLst>
        <ext uri="{3e2802c4-a4d2-4d8b-9148-e3be6c30e623}">
          <xlrd:rvb i="602"/>
        </ext>
      </extLst>
    </bk>
    <bk>
      <extLst>
        <ext uri="{3e2802c4-a4d2-4d8b-9148-e3be6c30e623}">
          <xlrd:rvb i="603"/>
        </ext>
      </extLst>
    </bk>
    <bk>
      <extLst>
        <ext uri="{3e2802c4-a4d2-4d8b-9148-e3be6c30e623}">
          <xlrd:rvb i="604"/>
        </ext>
      </extLst>
    </bk>
    <bk>
      <extLst>
        <ext uri="{3e2802c4-a4d2-4d8b-9148-e3be6c30e623}">
          <xlrd:rvb i="605"/>
        </ext>
      </extLst>
    </bk>
    <bk>
      <extLst>
        <ext uri="{3e2802c4-a4d2-4d8b-9148-e3be6c30e623}">
          <xlrd:rvb i="606"/>
        </ext>
      </extLst>
    </bk>
    <bk>
      <extLst>
        <ext uri="{3e2802c4-a4d2-4d8b-9148-e3be6c30e623}">
          <xlrd:rvb i="607"/>
        </ext>
      </extLst>
    </bk>
    <bk>
      <extLst>
        <ext uri="{3e2802c4-a4d2-4d8b-9148-e3be6c30e623}">
          <xlrd:rvb i="608"/>
        </ext>
      </extLst>
    </bk>
    <bk>
      <extLst>
        <ext uri="{3e2802c4-a4d2-4d8b-9148-e3be6c30e623}">
          <xlrd:rvb i="609"/>
        </ext>
      </extLst>
    </bk>
    <bk>
      <extLst>
        <ext uri="{3e2802c4-a4d2-4d8b-9148-e3be6c30e623}">
          <xlrd:rvb i="610"/>
        </ext>
      </extLst>
    </bk>
    <bk>
      <extLst>
        <ext uri="{3e2802c4-a4d2-4d8b-9148-e3be6c30e623}">
          <xlrd:rvb i="611"/>
        </ext>
      </extLst>
    </bk>
    <bk>
      <extLst>
        <ext uri="{3e2802c4-a4d2-4d8b-9148-e3be6c30e623}">
          <xlrd:rvb i="612"/>
        </ext>
      </extLst>
    </bk>
    <bk>
      <extLst>
        <ext uri="{3e2802c4-a4d2-4d8b-9148-e3be6c30e623}">
          <xlrd:rvb i="613"/>
        </ext>
      </extLst>
    </bk>
    <bk>
      <extLst>
        <ext uri="{3e2802c4-a4d2-4d8b-9148-e3be6c30e623}">
          <xlrd:rvb i="614"/>
        </ext>
      </extLst>
    </bk>
    <bk>
      <extLst>
        <ext uri="{3e2802c4-a4d2-4d8b-9148-e3be6c30e623}">
          <xlrd:rvb i="615"/>
        </ext>
      </extLst>
    </bk>
    <bk>
      <extLst>
        <ext uri="{3e2802c4-a4d2-4d8b-9148-e3be6c30e623}">
          <xlrd:rvb i="616"/>
        </ext>
      </extLst>
    </bk>
    <bk>
      <extLst>
        <ext uri="{3e2802c4-a4d2-4d8b-9148-e3be6c30e623}">
          <xlrd:rvb i="617"/>
        </ext>
      </extLst>
    </bk>
    <bk>
      <extLst>
        <ext uri="{3e2802c4-a4d2-4d8b-9148-e3be6c30e623}">
          <xlrd:rvb i="618"/>
        </ext>
      </extLst>
    </bk>
    <bk>
      <extLst>
        <ext uri="{3e2802c4-a4d2-4d8b-9148-e3be6c30e623}">
          <xlrd:rvb i="619"/>
        </ext>
      </extLst>
    </bk>
    <bk>
      <extLst>
        <ext uri="{3e2802c4-a4d2-4d8b-9148-e3be6c30e623}">
          <xlrd:rvb i="620"/>
        </ext>
      </extLst>
    </bk>
    <bk>
      <extLst>
        <ext uri="{3e2802c4-a4d2-4d8b-9148-e3be6c30e623}">
          <xlrd:rvb i="621"/>
        </ext>
      </extLst>
    </bk>
    <bk>
      <extLst>
        <ext uri="{3e2802c4-a4d2-4d8b-9148-e3be6c30e623}">
          <xlrd:rvb i="622"/>
        </ext>
      </extLst>
    </bk>
    <bk>
      <extLst>
        <ext uri="{3e2802c4-a4d2-4d8b-9148-e3be6c30e623}">
          <xlrd:rvb i="623"/>
        </ext>
      </extLst>
    </bk>
    <bk>
      <extLst>
        <ext uri="{3e2802c4-a4d2-4d8b-9148-e3be6c30e623}">
          <xlrd:rvb i="624"/>
        </ext>
      </extLst>
    </bk>
    <bk>
      <extLst>
        <ext uri="{3e2802c4-a4d2-4d8b-9148-e3be6c30e623}">
          <xlrd:rvb i="625"/>
        </ext>
      </extLst>
    </bk>
    <bk>
      <extLst>
        <ext uri="{3e2802c4-a4d2-4d8b-9148-e3be6c30e623}">
          <xlrd:rvb i="626"/>
        </ext>
      </extLst>
    </bk>
    <bk>
      <extLst>
        <ext uri="{3e2802c4-a4d2-4d8b-9148-e3be6c30e623}">
          <xlrd:rvb i="627"/>
        </ext>
      </extLst>
    </bk>
    <bk>
      <extLst>
        <ext uri="{3e2802c4-a4d2-4d8b-9148-e3be6c30e623}">
          <xlrd:rvb i="628"/>
        </ext>
      </extLst>
    </bk>
    <bk>
      <extLst>
        <ext uri="{3e2802c4-a4d2-4d8b-9148-e3be6c30e623}">
          <xlrd:rvb i="629"/>
        </ext>
      </extLst>
    </bk>
    <bk>
      <extLst>
        <ext uri="{3e2802c4-a4d2-4d8b-9148-e3be6c30e623}">
          <xlrd:rvb i="630"/>
        </ext>
      </extLst>
    </bk>
    <bk>
      <extLst>
        <ext uri="{3e2802c4-a4d2-4d8b-9148-e3be6c30e623}">
          <xlrd:rvb i="631"/>
        </ext>
      </extLst>
    </bk>
    <bk>
      <extLst>
        <ext uri="{3e2802c4-a4d2-4d8b-9148-e3be6c30e623}">
          <xlrd:rvb i="632"/>
        </ext>
      </extLst>
    </bk>
    <bk>
      <extLst>
        <ext uri="{3e2802c4-a4d2-4d8b-9148-e3be6c30e623}">
          <xlrd:rvb i="633"/>
        </ext>
      </extLst>
    </bk>
    <bk>
      <extLst>
        <ext uri="{3e2802c4-a4d2-4d8b-9148-e3be6c30e623}">
          <xlrd:rvb i="634"/>
        </ext>
      </extLst>
    </bk>
    <bk>
      <extLst>
        <ext uri="{3e2802c4-a4d2-4d8b-9148-e3be6c30e623}">
          <xlrd:rvb i="635"/>
        </ext>
      </extLst>
    </bk>
    <bk>
      <extLst>
        <ext uri="{3e2802c4-a4d2-4d8b-9148-e3be6c30e623}">
          <xlrd:rvb i="636"/>
        </ext>
      </extLst>
    </bk>
    <bk>
      <extLst>
        <ext uri="{3e2802c4-a4d2-4d8b-9148-e3be6c30e623}">
          <xlrd:rvb i="637"/>
        </ext>
      </extLst>
    </bk>
    <bk>
      <extLst>
        <ext uri="{3e2802c4-a4d2-4d8b-9148-e3be6c30e623}">
          <xlrd:rvb i="638"/>
        </ext>
      </extLst>
    </bk>
    <bk>
      <extLst>
        <ext uri="{3e2802c4-a4d2-4d8b-9148-e3be6c30e623}">
          <xlrd:rvb i="639"/>
        </ext>
      </extLst>
    </bk>
    <bk>
      <extLst>
        <ext uri="{3e2802c4-a4d2-4d8b-9148-e3be6c30e623}">
          <xlrd:rvb i="640"/>
        </ext>
      </extLst>
    </bk>
    <bk>
      <extLst>
        <ext uri="{3e2802c4-a4d2-4d8b-9148-e3be6c30e623}">
          <xlrd:rvb i="641"/>
        </ext>
      </extLst>
    </bk>
    <bk>
      <extLst>
        <ext uri="{3e2802c4-a4d2-4d8b-9148-e3be6c30e623}">
          <xlrd:rvb i="642"/>
        </ext>
      </extLst>
    </bk>
    <bk>
      <extLst>
        <ext uri="{3e2802c4-a4d2-4d8b-9148-e3be6c30e623}">
          <xlrd:rvb i="643"/>
        </ext>
      </extLst>
    </bk>
    <bk>
      <extLst>
        <ext uri="{3e2802c4-a4d2-4d8b-9148-e3be6c30e623}">
          <xlrd:rvb i="644"/>
        </ext>
      </extLst>
    </bk>
    <bk>
      <extLst>
        <ext uri="{3e2802c4-a4d2-4d8b-9148-e3be6c30e623}">
          <xlrd:rvb i="645"/>
        </ext>
      </extLst>
    </bk>
    <bk>
      <extLst>
        <ext uri="{3e2802c4-a4d2-4d8b-9148-e3be6c30e623}">
          <xlrd:rvb i="646"/>
        </ext>
      </extLst>
    </bk>
    <bk>
      <extLst>
        <ext uri="{3e2802c4-a4d2-4d8b-9148-e3be6c30e623}">
          <xlrd:rvb i="647"/>
        </ext>
      </extLst>
    </bk>
    <bk>
      <extLst>
        <ext uri="{3e2802c4-a4d2-4d8b-9148-e3be6c30e623}">
          <xlrd:rvb i="648"/>
        </ext>
      </extLst>
    </bk>
    <bk>
      <extLst>
        <ext uri="{3e2802c4-a4d2-4d8b-9148-e3be6c30e623}">
          <xlrd:rvb i="649"/>
        </ext>
      </extLst>
    </bk>
    <bk>
      <extLst>
        <ext uri="{3e2802c4-a4d2-4d8b-9148-e3be6c30e623}">
          <xlrd:rvb i="650"/>
        </ext>
      </extLst>
    </bk>
    <bk>
      <extLst>
        <ext uri="{3e2802c4-a4d2-4d8b-9148-e3be6c30e623}">
          <xlrd:rvb i="651"/>
        </ext>
      </extLst>
    </bk>
    <bk>
      <extLst>
        <ext uri="{3e2802c4-a4d2-4d8b-9148-e3be6c30e623}">
          <xlrd:rvb i="652"/>
        </ext>
      </extLst>
    </bk>
    <bk>
      <extLst>
        <ext uri="{3e2802c4-a4d2-4d8b-9148-e3be6c30e623}">
          <xlrd:rvb i="653"/>
        </ext>
      </extLst>
    </bk>
    <bk>
      <extLst>
        <ext uri="{3e2802c4-a4d2-4d8b-9148-e3be6c30e623}">
          <xlrd:rvb i="654"/>
        </ext>
      </extLst>
    </bk>
    <bk>
      <extLst>
        <ext uri="{3e2802c4-a4d2-4d8b-9148-e3be6c30e623}">
          <xlrd:rvb i="655"/>
        </ext>
      </extLst>
    </bk>
    <bk>
      <extLst>
        <ext uri="{3e2802c4-a4d2-4d8b-9148-e3be6c30e623}">
          <xlrd:rvb i="656"/>
        </ext>
      </extLst>
    </bk>
    <bk>
      <extLst>
        <ext uri="{3e2802c4-a4d2-4d8b-9148-e3be6c30e623}">
          <xlrd:rvb i="657"/>
        </ext>
      </extLst>
    </bk>
    <bk>
      <extLst>
        <ext uri="{3e2802c4-a4d2-4d8b-9148-e3be6c30e623}">
          <xlrd:rvb i="658"/>
        </ext>
      </extLst>
    </bk>
    <bk>
      <extLst>
        <ext uri="{3e2802c4-a4d2-4d8b-9148-e3be6c30e623}">
          <xlrd:rvb i="659"/>
        </ext>
      </extLst>
    </bk>
    <bk>
      <extLst>
        <ext uri="{3e2802c4-a4d2-4d8b-9148-e3be6c30e623}">
          <xlrd:rvb i="660"/>
        </ext>
      </extLst>
    </bk>
    <bk>
      <extLst>
        <ext uri="{3e2802c4-a4d2-4d8b-9148-e3be6c30e623}">
          <xlrd:rvb i="661"/>
        </ext>
      </extLst>
    </bk>
    <bk>
      <extLst>
        <ext uri="{3e2802c4-a4d2-4d8b-9148-e3be6c30e623}">
          <xlrd:rvb i="662"/>
        </ext>
      </extLst>
    </bk>
    <bk>
      <extLst>
        <ext uri="{3e2802c4-a4d2-4d8b-9148-e3be6c30e623}">
          <xlrd:rvb i="663"/>
        </ext>
      </extLst>
    </bk>
    <bk>
      <extLst>
        <ext uri="{3e2802c4-a4d2-4d8b-9148-e3be6c30e623}">
          <xlrd:rvb i="664"/>
        </ext>
      </extLst>
    </bk>
    <bk>
      <extLst>
        <ext uri="{3e2802c4-a4d2-4d8b-9148-e3be6c30e623}">
          <xlrd:rvb i="665"/>
        </ext>
      </extLst>
    </bk>
    <bk>
      <extLst>
        <ext uri="{3e2802c4-a4d2-4d8b-9148-e3be6c30e623}">
          <xlrd:rvb i="666"/>
        </ext>
      </extLst>
    </bk>
    <bk>
      <extLst>
        <ext uri="{3e2802c4-a4d2-4d8b-9148-e3be6c30e623}">
          <xlrd:rvb i="667"/>
        </ext>
      </extLst>
    </bk>
    <bk>
      <extLst>
        <ext uri="{3e2802c4-a4d2-4d8b-9148-e3be6c30e623}">
          <xlrd:rvb i="668"/>
        </ext>
      </extLst>
    </bk>
    <bk>
      <extLst>
        <ext uri="{3e2802c4-a4d2-4d8b-9148-e3be6c30e623}">
          <xlrd:rvb i="669"/>
        </ext>
      </extLst>
    </bk>
    <bk>
      <extLst>
        <ext uri="{3e2802c4-a4d2-4d8b-9148-e3be6c30e623}">
          <xlrd:rvb i="670"/>
        </ext>
      </extLst>
    </bk>
    <bk>
      <extLst>
        <ext uri="{3e2802c4-a4d2-4d8b-9148-e3be6c30e623}">
          <xlrd:rvb i="671"/>
        </ext>
      </extLst>
    </bk>
    <bk>
      <extLst>
        <ext uri="{3e2802c4-a4d2-4d8b-9148-e3be6c30e623}">
          <xlrd:rvb i="672"/>
        </ext>
      </extLst>
    </bk>
    <bk>
      <extLst>
        <ext uri="{3e2802c4-a4d2-4d8b-9148-e3be6c30e623}">
          <xlrd:rvb i="673"/>
        </ext>
      </extLst>
    </bk>
    <bk>
      <extLst>
        <ext uri="{3e2802c4-a4d2-4d8b-9148-e3be6c30e623}">
          <xlrd:rvb i="674"/>
        </ext>
      </extLst>
    </bk>
    <bk>
      <extLst>
        <ext uri="{3e2802c4-a4d2-4d8b-9148-e3be6c30e623}">
          <xlrd:rvb i="675"/>
        </ext>
      </extLst>
    </bk>
    <bk>
      <extLst>
        <ext uri="{3e2802c4-a4d2-4d8b-9148-e3be6c30e623}">
          <xlrd:rvb i="676"/>
        </ext>
      </extLst>
    </bk>
    <bk>
      <extLst>
        <ext uri="{3e2802c4-a4d2-4d8b-9148-e3be6c30e623}">
          <xlrd:rvb i="677"/>
        </ext>
      </extLst>
    </bk>
    <bk>
      <extLst>
        <ext uri="{3e2802c4-a4d2-4d8b-9148-e3be6c30e623}">
          <xlrd:rvb i="678"/>
        </ext>
      </extLst>
    </bk>
    <bk>
      <extLst>
        <ext uri="{3e2802c4-a4d2-4d8b-9148-e3be6c30e623}">
          <xlrd:rvb i="679"/>
        </ext>
      </extLst>
    </bk>
    <bk>
      <extLst>
        <ext uri="{3e2802c4-a4d2-4d8b-9148-e3be6c30e623}">
          <xlrd:rvb i="680"/>
        </ext>
      </extLst>
    </bk>
    <bk>
      <extLst>
        <ext uri="{3e2802c4-a4d2-4d8b-9148-e3be6c30e623}">
          <xlrd:rvb i="681"/>
        </ext>
      </extLst>
    </bk>
    <bk>
      <extLst>
        <ext uri="{3e2802c4-a4d2-4d8b-9148-e3be6c30e623}">
          <xlrd:rvb i="682"/>
        </ext>
      </extLst>
    </bk>
    <bk>
      <extLst>
        <ext uri="{3e2802c4-a4d2-4d8b-9148-e3be6c30e623}">
          <xlrd:rvb i="683"/>
        </ext>
      </extLst>
    </bk>
    <bk>
      <extLst>
        <ext uri="{3e2802c4-a4d2-4d8b-9148-e3be6c30e623}">
          <xlrd:rvb i="684"/>
        </ext>
      </extLst>
    </bk>
    <bk>
      <extLst>
        <ext uri="{3e2802c4-a4d2-4d8b-9148-e3be6c30e623}">
          <xlrd:rvb i="685"/>
        </ext>
      </extLst>
    </bk>
    <bk>
      <extLst>
        <ext uri="{3e2802c4-a4d2-4d8b-9148-e3be6c30e623}">
          <xlrd:rvb i="686"/>
        </ext>
      </extLst>
    </bk>
    <bk>
      <extLst>
        <ext uri="{3e2802c4-a4d2-4d8b-9148-e3be6c30e623}">
          <xlrd:rvb i="687"/>
        </ext>
      </extLst>
    </bk>
    <bk>
      <extLst>
        <ext uri="{3e2802c4-a4d2-4d8b-9148-e3be6c30e623}">
          <xlrd:rvb i="688"/>
        </ext>
      </extLst>
    </bk>
    <bk>
      <extLst>
        <ext uri="{3e2802c4-a4d2-4d8b-9148-e3be6c30e623}">
          <xlrd:rvb i="689"/>
        </ext>
      </extLst>
    </bk>
    <bk>
      <extLst>
        <ext uri="{3e2802c4-a4d2-4d8b-9148-e3be6c30e623}">
          <xlrd:rvb i="690"/>
        </ext>
      </extLst>
    </bk>
    <bk>
      <extLst>
        <ext uri="{3e2802c4-a4d2-4d8b-9148-e3be6c30e623}">
          <xlrd:rvb i="691"/>
        </ext>
      </extLst>
    </bk>
    <bk>
      <extLst>
        <ext uri="{3e2802c4-a4d2-4d8b-9148-e3be6c30e623}">
          <xlrd:rvb i="692"/>
        </ext>
      </extLst>
    </bk>
    <bk>
      <extLst>
        <ext uri="{3e2802c4-a4d2-4d8b-9148-e3be6c30e623}">
          <xlrd:rvb i="693"/>
        </ext>
      </extLst>
    </bk>
    <bk>
      <extLst>
        <ext uri="{3e2802c4-a4d2-4d8b-9148-e3be6c30e623}">
          <xlrd:rvb i="694"/>
        </ext>
      </extLst>
    </bk>
    <bk>
      <extLst>
        <ext uri="{3e2802c4-a4d2-4d8b-9148-e3be6c30e623}">
          <xlrd:rvb i="695"/>
        </ext>
      </extLst>
    </bk>
    <bk>
      <extLst>
        <ext uri="{3e2802c4-a4d2-4d8b-9148-e3be6c30e623}">
          <xlrd:rvb i="696"/>
        </ext>
      </extLst>
    </bk>
    <bk>
      <extLst>
        <ext uri="{3e2802c4-a4d2-4d8b-9148-e3be6c30e623}">
          <xlrd:rvb i="697"/>
        </ext>
      </extLst>
    </bk>
    <bk>
      <extLst>
        <ext uri="{3e2802c4-a4d2-4d8b-9148-e3be6c30e623}">
          <xlrd:rvb i="698"/>
        </ext>
      </extLst>
    </bk>
    <bk>
      <extLst>
        <ext uri="{3e2802c4-a4d2-4d8b-9148-e3be6c30e623}">
          <xlrd:rvb i="699"/>
        </ext>
      </extLst>
    </bk>
    <bk>
      <extLst>
        <ext uri="{3e2802c4-a4d2-4d8b-9148-e3be6c30e623}">
          <xlrd:rvb i="700"/>
        </ext>
      </extLst>
    </bk>
    <bk>
      <extLst>
        <ext uri="{3e2802c4-a4d2-4d8b-9148-e3be6c30e623}">
          <xlrd:rvb i="701"/>
        </ext>
      </extLst>
    </bk>
    <bk>
      <extLst>
        <ext uri="{3e2802c4-a4d2-4d8b-9148-e3be6c30e623}">
          <xlrd:rvb i="702"/>
        </ext>
      </extLst>
    </bk>
    <bk>
      <extLst>
        <ext uri="{3e2802c4-a4d2-4d8b-9148-e3be6c30e623}">
          <xlrd:rvb i="703"/>
        </ext>
      </extLst>
    </bk>
    <bk>
      <extLst>
        <ext uri="{3e2802c4-a4d2-4d8b-9148-e3be6c30e623}">
          <xlrd:rvb i="704"/>
        </ext>
      </extLst>
    </bk>
    <bk>
      <extLst>
        <ext uri="{3e2802c4-a4d2-4d8b-9148-e3be6c30e623}">
          <xlrd:rvb i="705"/>
        </ext>
      </extLst>
    </bk>
    <bk>
      <extLst>
        <ext uri="{3e2802c4-a4d2-4d8b-9148-e3be6c30e623}">
          <xlrd:rvb i="706"/>
        </ext>
      </extLst>
    </bk>
    <bk>
      <extLst>
        <ext uri="{3e2802c4-a4d2-4d8b-9148-e3be6c30e623}">
          <xlrd:rvb i="707"/>
        </ext>
      </extLst>
    </bk>
    <bk>
      <extLst>
        <ext uri="{3e2802c4-a4d2-4d8b-9148-e3be6c30e623}">
          <xlrd:rvb i="708"/>
        </ext>
      </extLst>
    </bk>
    <bk>
      <extLst>
        <ext uri="{3e2802c4-a4d2-4d8b-9148-e3be6c30e623}">
          <xlrd:rvb i="709"/>
        </ext>
      </extLst>
    </bk>
    <bk>
      <extLst>
        <ext uri="{3e2802c4-a4d2-4d8b-9148-e3be6c30e623}">
          <xlrd:rvb i="710"/>
        </ext>
      </extLst>
    </bk>
    <bk>
      <extLst>
        <ext uri="{3e2802c4-a4d2-4d8b-9148-e3be6c30e623}">
          <xlrd:rvb i="711"/>
        </ext>
      </extLst>
    </bk>
    <bk>
      <extLst>
        <ext uri="{3e2802c4-a4d2-4d8b-9148-e3be6c30e623}">
          <xlrd:rvb i="712"/>
        </ext>
      </extLst>
    </bk>
    <bk>
      <extLst>
        <ext uri="{3e2802c4-a4d2-4d8b-9148-e3be6c30e623}">
          <xlrd:rvb i="713"/>
        </ext>
      </extLst>
    </bk>
    <bk>
      <extLst>
        <ext uri="{3e2802c4-a4d2-4d8b-9148-e3be6c30e623}">
          <xlrd:rvb i="714"/>
        </ext>
      </extLst>
    </bk>
    <bk>
      <extLst>
        <ext uri="{3e2802c4-a4d2-4d8b-9148-e3be6c30e623}">
          <xlrd:rvb i="715"/>
        </ext>
      </extLst>
    </bk>
    <bk>
      <extLst>
        <ext uri="{3e2802c4-a4d2-4d8b-9148-e3be6c30e623}">
          <xlrd:rvb i="716"/>
        </ext>
      </extLst>
    </bk>
    <bk>
      <extLst>
        <ext uri="{3e2802c4-a4d2-4d8b-9148-e3be6c30e623}">
          <xlrd:rvb i="717"/>
        </ext>
      </extLst>
    </bk>
    <bk>
      <extLst>
        <ext uri="{3e2802c4-a4d2-4d8b-9148-e3be6c30e623}">
          <xlrd:rvb i="718"/>
        </ext>
      </extLst>
    </bk>
    <bk>
      <extLst>
        <ext uri="{3e2802c4-a4d2-4d8b-9148-e3be6c30e623}">
          <xlrd:rvb i="719"/>
        </ext>
      </extLst>
    </bk>
    <bk>
      <extLst>
        <ext uri="{3e2802c4-a4d2-4d8b-9148-e3be6c30e623}">
          <xlrd:rvb i="720"/>
        </ext>
      </extLst>
    </bk>
    <bk>
      <extLst>
        <ext uri="{3e2802c4-a4d2-4d8b-9148-e3be6c30e623}">
          <xlrd:rvb i="721"/>
        </ext>
      </extLst>
    </bk>
    <bk>
      <extLst>
        <ext uri="{3e2802c4-a4d2-4d8b-9148-e3be6c30e623}">
          <xlrd:rvb i="722"/>
        </ext>
      </extLst>
    </bk>
    <bk>
      <extLst>
        <ext uri="{3e2802c4-a4d2-4d8b-9148-e3be6c30e623}">
          <xlrd:rvb i="723"/>
        </ext>
      </extLst>
    </bk>
    <bk>
      <extLst>
        <ext uri="{3e2802c4-a4d2-4d8b-9148-e3be6c30e623}">
          <xlrd:rvb i="724"/>
        </ext>
      </extLst>
    </bk>
    <bk>
      <extLst>
        <ext uri="{3e2802c4-a4d2-4d8b-9148-e3be6c30e623}">
          <xlrd:rvb i="725"/>
        </ext>
      </extLst>
    </bk>
    <bk>
      <extLst>
        <ext uri="{3e2802c4-a4d2-4d8b-9148-e3be6c30e623}">
          <xlrd:rvb i="726"/>
        </ext>
      </extLst>
    </bk>
    <bk>
      <extLst>
        <ext uri="{3e2802c4-a4d2-4d8b-9148-e3be6c30e623}">
          <xlrd:rvb i="727"/>
        </ext>
      </extLst>
    </bk>
    <bk>
      <extLst>
        <ext uri="{3e2802c4-a4d2-4d8b-9148-e3be6c30e623}">
          <xlrd:rvb i="728"/>
        </ext>
      </extLst>
    </bk>
    <bk>
      <extLst>
        <ext uri="{3e2802c4-a4d2-4d8b-9148-e3be6c30e623}">
          <xlrd:rvb i="729"/>
        </ext>
      </extLst>
    </bk>
    <bk>
      <extLst>
        <ext uri="{3e2802c4-a4d2-4d8b-9148-e3be6c30e623}">
          <xlrd:rvb i="730"/>
        </ext>
      </extLst>
    </bk>
    <bk>
      <extLst>
        <ext uri="{3e2802c4-a4d2-4d8b-9148-e3be6c30e623}">
          <xlrd:rvb i="731"/>
        </ext>
      </extLst>
    </bk>
    <bk>
      <extLst>
        <ext uri="{3e2802c4-a4d2-4d8b-9148-e3be6c30e623}">
          <xlrd:rvb i="732"/>
        </ext>
      </extLst>
    </bk>
    <bk>
      <extLst>
        <ext uri="{3e2802c4-a4d2-4d8b-9148-e3be6c30e623}">
          <xlrd:rvb i="733"/>
        </ext>
      </extLst>
    </bk>
    <bk>
      <extLst>
        <ext uri="{3e2802c4-a4d2-4d8b-9148-e3be6c30e623}">
          <xlrd:rvb i="734"/>
        </ext>
      </extLst>
    </bk>
    <bk>
      <extLst>
        <ext uri="{3e2802c4-a4d2-4d8b-9148-e3be6c30e623}">
          <xlrd:rvb i="735"/>
        </ext>
      </extLst>
    </bk>
    <bk>
      <extLst>
        <ext uri="{3e2802c4-a4d2-4d8b-9148-e3be6c30e623}">
          <xlrd:rvb i="736"/>
        </ext>
      </extLst>
    </bk>
    <bk>
      <extLst>
        <ext uri="{3e2802c4-a4d2-4d8b-9148-e3be6c30e623}">
          <xlrd:rvb i="737"/>
        </ext>
      </extLst>
    </bk>
    <bk>
      <extLst>
        <ext uri="{3e2802c4-a4d2-4d8b-9148-e3be6c30e623}">
          <xlrd:rvb i="738"/>
        </ext>
      </extLst>
    </bk>
    <bk>
      <extLst>
        <ext uri="{3e2802c4-a4d2-4d8b-9148-e3be6c30e623}">
          <xlrd:rvb i="739"/>
        </ext>
      </extLst>
    </bk>
    <bk>
      <extLst>
        <ext uri="{3e2802c4-a4d2-4d8b-9148-e3be6c30e623}">
          <xlrd:rvb i="740"/>
        </ext>
      </extLst>
    </bk>
    <bk>
      <extLst>
        <ext uri="{3e2802c4-a4d2-4d8b-9148-e3be6c30e623}">
          <xlrd:rvb i="741"/>
        </ext>
      </extLst>
    </bk>
    <bk>
      <extLst>
        <ext uri="{3e2802c4-a4d2-4d8b-9148-e3be6c30e623}">
          <xlrd:rvb i="742"/>
        </ext>
      </extLst>
    </bk>
    <bk>
      <extLst>
        <ext uri="{3e2802c4-a4d2-4d8b-9148-e3be6c30e623}">
          <xlrd:rvb i="743"/>
        </ext>
      </extLst>
    </bk>
    <bk>
      <extLst>
        <ext uri="{3e2802c4-a4d2-4d8b-9148-e3be6c30e623}">
          <xlrd:rvb i="744"/>
        </ext>
      </extLst>
    </bk>
    <bk>
      <extLst>
        <ext uri="{3e2802c4-a4d2-4d8b-9148-e3be6c30e623}">
          <xlrd:rvb i="745"/>
        </ext>
      </extLst>
    </bk>
    <bk>
      <extLst>
        <ext uri="{3e2802c4-a4d2-4d8b-9148-e3be6c30e623}">
          <xlrd:rvb i="746"/>
        </ext>
      </extLst>
    </bk>
    <bk>
      <extLst>
        <ext uri="{3e2802c4-a4d2-4d8b-9148-e3be6c30e623}">
          <xlrd:rvb i="747"/>
        </ext>
      </extLst>
    </bk>
    <bk>
      <extLst>
        <ext uri="{3e2802c4-a4d2-4d8b-9148-e3be6c30e623}">
          <xlrd:rvb i="748"/>
        </ext>
      </extLst>
    </bk>
    <bk>
      <extLst>
        <ext uri="{3e2802c4-a4d2-4d8b-9148-e3be6c30e623}">
          <xlrd:rvb i="749"/>
        </ext>
      </extLst>
    </bk>
  </futureMetadata>
  <valueMetadata count="750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  <bk>
      <rc t="1" v="234"/>
    </bk>
    <bk>
      <rc t="1" v="235"/>
    </bk>
    <bk>
      <rc t="1" v="236"/>
    </bk>
    <bk>
      <rc t="1" v="237"/>
    </bk>
    <bk>
      <rc t="1" v="238"/>
    </bk>
    <bk>
      <rc t="1" v="239"/>
    </bk>
    <bk>
      <rc t="1" v="240"/>
    </bk>
    <bk>
      <rc t="1" v="241"/>
    </bk>
    <bk>
      <rc t="1" v="242"/>
    </bk>
    <bk>
      <rc t="1" v="243"/>
    </bk>
    <bk>
      <rc t="1" v="244"/>
    </bk>
    <bk>
      <rc t="1" v="245"/>
    </bk>
    <bk>
      <rc t="1" v="246"/>
    </bk>
    <bk>
      <rc t="1" v="247"/>
    </bk>
    <bk>
      <rc t="1" v="248"/>
    </bk>
    <bk>
      <rc t="1" v="249"/>
    </bk>
    <bk>
      <rc t="1" v="250"/>
    </bk>
    <bk>
      <rc t="1" v="251"/>
    </bk>
    <bk>
      <rc t="1" v="252"/>
    </bk>
    <bk>
      <rc t="1" v="253"/>
    </bk>
    <bk>
      <rc t="1" v="254"/>
    </bk>
    <bk>
      <rc t="1" v="255"/>
    </bk>
    <bk>
      <rc t="1" v="256"/>
    </bk>
    <bk>
      <rc t="1" v="257"/>
    </bk>
    <bk>
      <rc t="1" v="258"/>
    </bk>
    <bk>
      <rc t="1" v="259"/>
    </bk>
    <bk>
      <rc t="1" v="260"/>
    </bk>
    <bk>
      <rc t="1" v="261"/>
    </bk>
    <bk>
      <rc t="1" v="262"/>
    </bk>
    <bk>
      <rc t="1" v="263"/>
    </bk>
    <bk>
      <rc t="1" v="264"/>
    </bk>
    <bk>
      <rc t="1" v="265"/>
    </bk>
    <bk>
      <rc t="1" v="266"/>
    </bk>
    <bk>
      <rc t="1" v="267"/>
    </bk>
    <bk>
      <rc t="1" v="268"/>
    </bk>
    <bk>
      <rc t="1" v="269"/>
    </bk>
    <bk>
      <rc t="1" v="270"/>
    </bk>
    <bk>
      <rc t="1" v="271"/>
    </bk>
    <bk>
      <rc t="1" v="272"/>
    </bk>
    <bk>
      <rc t="1" v="273"/>
    </bk>
    <bk>
      <rc t="1" v="274"/>
    </bk>
    <bk>
      <rc t="1" v="275"/>
    </bk>
    <bk>
      <rc t="1" v="276"/>
    </bk>
    <bk>
      <rc t="1" v="277"/>
    </bk>
    <bk>
      <rc t="1" v="278"/>
    </bk>
    <bk>
      <rc t="1" v="279"/>
    </bk>
    <bk>
      <rc t="1" v="280"/>
    </bk>
    <bk>
      <rc t="1" v="281"/>
    </bk>
    <bk>
      <rc t="1" v="282"/>
    </bk>
    <bk>
      <rc t="1" v="283"/>
    </bk>
    <bk>
      <rc t="1" v="284"/>
    </bk>
    <bk>
      <rc t="1" v="285"/>
    </bk>
    <bk>
      <rc t="1" v="286"/>
    </bk>
    <bk>
      <rc t="1" v="287"/>
    </bk>
    <bk>
      <rc t="1" v="288"/>
    </bk>
    <bk>
      <rc t="1" v="289"/>
    </bk>
    <bk>
      <rc t="1" v="290"/>
    </bk>
    <bk>
      <rc t="1" v="291"/>
    </bk>
    <bk>
      <rc t="1" v="292"/>
    </bk>
    <bk>
      <rc t="1" v="293"/>
    </bk>
    <bk>
      <rc t="1" v="294"/>
    </bk>
    <bk>
      <rc t="1" v="295"/>
    </bk>
    <bk>
      <rc t="1" v="296"/>
    </bk>
    <bk>
      <rc t="1" v="297"/>
    </bk>
    <bk>
      <rc t="1" v="298"/>
    </bk>
    <bk>
      <rc t="1" v="299"/>
    </bk>
    <bk>
      <rc t="1" v="300"/>
    </bk>
    <bk>
      <rc t="1" v="301"/>
    </bk>
    <bk>
      <rc t="1" v="302"/>
    </bk>
    <bk>
      <rc t="1" v="303"/>
    </bk>
    <bk>
      <rc t="1" v="304"/>
    </bk>
    <bk>
      <rc t="1" v="305"/>
    </bk>
    <bk>
      <rc t="1" v="306"/>
    </bk>
    <bk>
      <rc t="1" v="307"/>
    </bk>
    <bk>
      <rc t="1" v="308"/>
    </bk>
    <bk>
      <rc t="1" v="309"/>
    </bk>
    <bk>
      <rc t="1" v="310"/>
    </bk>
    <bk>
      <rc t="1" v="311"/>
    </bk>
    <bk>
      <rc t="1" v="312"/>
    </bk>
    <bk>
      <rc t="1" v="313"/>
    </bk>
    <bk>
      <rc t="1" v="314"/>
    </bk>
    <bk>
      <rc t="1" v="315"/>
    </bk>
    <bk>
      <rc t="1" v="316"/>
    </bk>
    <bk>
      <rc t="1" v="317"/>
    </bk>
    <bk>
      <rc t="1" v="318"/>
    </bk>
    <bk>
      <rc t="1" v="319"/>
    </bk>
    <bk>
      <rc t="1" v="320"/>
    </bk>
    <bk>
      <rc t="1" v="321"/>
    </bk>
    <bk>
      <rc t="1" v="322"/>
    </bk>
    <bk>
      <rc t="1" v="323"/>
    </bk>
    <bk>
      <rc t="1" v="324"/>
    </bk>
    <bk>
      <rc t="1" v="325"/>
    </bk>
    <bk>
      <rc t="1" v="326"/>
    </bk>
    <bk>
      <rc t="1" v="327"/>
    </bk>
    <bk>
      <rc t="1" v="328"/>
    </bk>
    <bk>
      <rc t="1" v="329"/>
    </bk>
    <bk>
      <rc t="1" v="330"/>
    </bk>
    <bk>
      <rc t="1" v="331"/>
    </bk>
    <bk>
      <rc t="1" v="332"/>
    </bk>
    <bk>
      <rc t="1" v="333"/>
    </bk>
    <bk>
      <rc t="1" v="334"/>
    </bk>
    <bk>
      <rc t="1" v="335"/>
    </bk>
    <bk>
      <rc t="1" v="336"/>
    </bk>
    <bk>
      <rc t="1" v="337"/>
    </bk>
    <bk>
      <rc t="1" v="338"/>
    </bk>
    <bk>
      <rc t="1" v="339"/>
    </bk>
    <bk>
      <rc t="1" v="340"/>
    </bk>
    <bk>
      <rc t="1" v="341"/>
    </bk>
    <bk>
      <rc t="1" v="342"/>
    </bk>
    <bk>
      <rc t="1" v="343"/>
    </bk>
    <bk>
      <rc t="1" v="344"/>
    </bk>
    <bk>
      <rc t="1" v="345"/>
    </bk>
    <bk>
      <rc t="1" v="346"/>
    </bk>
    <bk>
      <rc t="1" v="347"/>
    </bk>
    <bk>
      <rc t="1" v="348"/>
    </bk>
    <bk>
      <rc t="1" v="349"/>
    </bk>
    <bk>
      <rc t="1" v="350"/>
    </bk>
    <bk>
      <rc t="1" v="351"/>
    </bk>
    <bk>
      <rc t="1" v="352"/>
    </bk>
    <bk>
      <rc t="1" v="353"/>
    </bk>
    <bk>
      <rc t="1" v="354"/>
    </bk>
    <bk>
      <rc t="1" v="355"/>
    </bk>
    <bk>
      <rc t="1" v="356"/>
    </bk>
    <bk>
      <rc t="1" v="357"/>
    </bk>
    <bk>
      <rc t="1" v="358"/>
    </bk>
    <bk>
      <rc t="1" v="359"/>
    </bk>
    <bk>
      <rc t="1" v="360"/>
    </bk>
    <bk>
      <rc t="1" v="361"/>
    </bk>
    <bk>
      <rc t="1" v="362"/>
    </bk>
    <bk>
      <rc t="1" v="363"/>
    </bk>
    <bk>
      <rc t="1" v="364"/>
    </bk>
    <bk>
      <rc t="1" v="365"/>
    </bk>
    <bk>
      <rc t="1" v="366"/>
    </bk>
    <bk>
      <rc t="1" v="367"/>
    </bk>
    <bk>
      <rc t="1" v="368"/>
    </bk>
    <bk>
      <rc t="1" v="369"/>
    </bk>
    <bk>
      <rc t="1" v="370"/>
    </bk>
    <bk>
      <rc t="1" v="371"/>
    </bk>
    <bk>
      <rc t="1" v="372"/>
    </bk>
    <bk>
      <rc t="1" v="373"/>
    </bk>
    <bk>
      <rc t="1" v="374"/>
    </bk>
    <bk>
      <rc t="1" v="375"/>
    </bk>
    <bk>
      <rc t="1" v="376"/>
    </bk>
    <bk>
      <rc t="1" v="377"/>
    </bk>
    <bk>
      <rc t="1" v="378"/>
    </bk>
    <bk>
      <rc t="1" v="379"/>
    </bk>
    <bk>
      <rc t="1" v="380"/>
    </bk>
    <bk>
      <rc t="1" v="381"/>
    </bk>
    <bk>
      <rc t="1" v="382"/>
    </bk>
    <bk>
      <rc t="1" v="383"/>
    </bk>
    <bk>
      <rc t="1" v="384"/>
    </bk>
    <bk>
      <rc t="1" v="385"/>
    </bk>
    <bk>
      <rc t="1" v="386"/>
    </bk>
    <bk>
      <rc t="1" v="387"/>
    </bk>
    <bk>
      <rc t="1" v="388"/>
    </bk>
    <bk>
      <rc t="1" v="389"/>
    </bk>
    <bk>
      <rc t="1" v="390"/>
    </bk>
    <bk>
      <rc t="1" v="391"/>
    </bk>
    <bk>
      <rc t="1" v="392"/>
    </bk>
    <bk>
      <rc t="1" v="393"/>
    </bk>
    <bk>
      <rc t="1" v="394"/>
    </bk>
    <bk>
      <rc t="1" v="395"/>
    </bk>
    <bk>
      <rc t="1" v="396"/>
    </bk>
    <bk>
      <rc t="1" v="397"/>
    </bk>
    <bk>
      <rc t="1" v="398"/>
    </bk>
    <bk>
      <rc t="1" v="399"/>
    </bk>
    <bk>
      <rc t="1" v="400"/>
    </bk>
    <bk>
      <rc t="1" v="401"/>
    </bk>
    <bk>
      <rc t="1" v="402"/>
    </bk>
    <bk>
      <rc t="1" v="403"/>
    </bk>
    <bk>
      <rc t="1" v="404"/>
    </bk>
    <bk>
      <rc t="1" v="405"/>
    </bk>
    <bk>
      <rc t="1" v="406"/>
    </bk>
    <bk>
      <rc t="1" v="407"/>
    </bk>
    <bk>
      <rc t="1" v="408"/>
    </bk>
    <bk>
      <rc t="1" v="409"/>
    </bk>
    <bk>
      <rc t="1" v="410"/>
    </bk>
    <bk>
      <rc t="1" v="411"/>
    </bk>
    <bk>
      <rc t="1" v="412"/>
    </bk>
    <bk>
      <rc t="1" v="413"/>
    </bk>
    <bk>
      <rc t="1" v="414"/>
    </bk>
    <bk>
      <rc t="1" v="415"/>
    </bk>
    <bk>
      <rc t="1" v="416"/>
    </bk>
    <bk>
      <rc t="1" v="417"/>
    </bk>
    <bk>
      <rc t="1" v="418"/>
    </bk>
    <bk>
      <rc t="1" v="419"/>
    </bk>
    <bk>
      <rc t="1" v="420"/>
    </bk>
    <bk>
      <rc t="1" v="421"/>
    </bk>
    <bk>
      <rc t="1" v="422"/>
    </bk>
    <bk>
      <rc t="1" v="423"/>
    </bk>
    <bk>
      <rc t="1" v="424"/>
    </bk>
    <bk>
      <rc t="1" v="425"/>
    </bk>
    <bk>
      <rc t="1" v="426"/>
    </bk>
    <bk>
      <rc t="1" v="427"/>
    </bk>
    <bk>
      <rc t="1" v="428"/>
    </bk>
    <bk>
      <rc t="1" v="429"/>
    </bk>
    <bk>
      <rc t="1" v="430"/>
    </bk>
    <bk>
      <rc t="1" v="431"/>
    </bk>
    <bk>
      <rc t="1" v="432"/>
    </bk>
    <bk>
      <rc t="1" v="433"/>
    </bk>
    <bk>
      <rc t="1" v="434"/>
    </bk>
    <bk>
      <rc t="1" v="435"/>
    </bk>
    <bk>
      <rc t="1" v="436"/>
    </bk>
    <bk>
      <rc t="1" v="437"/>
    </bk>
    <bk>
      <rc t="1" v="438"/>
    </bk>
    <bk>
      <rc t="1" v="439"/>
    </bk>
    <bk>
      <rc t="1" v="440"/>
    </bk>
    <bk>
      <rc t="1" v="441"/>
    </bk>
    <bk>
      <rc t="1" v="442"/>
    </bk>
    <bk>
      <rc t="1" v="443"/>
    </bk>
    <bk>
      <rc t="1" v="444"/>
    </bk>
    <bk>
      <rc t="1" v="445"/>
    </bk>
    <bk>
      <rc t="1" v="446"/>
    </bk>
    <bk>
      <rc t="1" v="447"/>
    </bk>
    <bk>
      <rc t="1" v="448"/>
    </bk>
    <bk>
      <rc t="1" v="449"/>
    </bk>
    <bk>
      <rc t="1" v="450"/>
    </bk>
    <bk>
      <rc t="1" v="451"/>
    </bk>
    <bk>
      <rc t="1" v="452"/>
    </bk>
    <bk>
      <rc t="1" v="453"/>
    </bk>
    <bk>
      <rc t="1" v="454"/>
    </bk>
    <bk>
      <rc t="1" v="455"/>
    </bk>
    <bk>
      <rc t="1" v="456"/>
    </bk>
    <bk>
      <rc t="1" v="457"/>
    </bk>
    <bk>
      <rc t="1" v="458"/>
    </bk>
    <bk>
      <rc t="1" v="459"/>
    </bk>
    <bk>
      <rc t="1" v="460"/>
    </bk>
    <bk>
      <rc t="1" v="461"/>
    </bk>
    <bk>
      <rc t="1" v="462"/>
    </bk>
    <bk>
      <rc t="1" v="463"/>
    </bk>
    <bk>
      <rc t="1" v="464"/>
    </bk>
    <bk>
      <rc t="1" v="465"/>
    </bk>
    <bk>
      <rc t="1" v="466"/>
    </bk>
    <bk>
      <rc t="1" v="467"/>
    </bk>
    <bk>
      <rc t="1" v="468"/>
    </bk>
    <bk>
      <rc t="1" v="469"/>
    </bk>
    <bk>
      <rc t="1" v="470"/>
    </bk>
    <bk>
      <rc t="1" v="471"/>
    </bk>
    <bk>
      <rc t="1" v="472"/>
    </bk>
    <bk>
      <rc t="1" v="473"/>
    </bk>
    <bk>
      <rc t="1" v="474"/>
    </bk>
    <bk>
      <rc t="1" v="475"/>
    </bk>
    <bk>
      <rc t="1" v="476"/>
    </bk>
    <bk>
      <rc t="1" v="477"/>
    </bk>
    <bk>
      <rc t="1" v="478"/>
    </bk>
    <bk>
      <rc t="1" v="479"/>
    </bk>
    <bk>
      <rc t="1" v="480"/>
    </bk>
    <bk>
      <rc t="1" v="481"/>
    </bk>
    <bk>
      <rc t="1" v="482"/>
    </bk>
    <bk>
      <rc t="1" v="483"/>
    </bk>
    <bk>
      <rc t="1" v="484"/>
    </bk>
    <bk>
      <rc t="1" v="485"/>
    </bk>
    <bk>
      <rc t="1" v="486"/>
    </bk>
    <bk>
      <rc t="1" v="487"/>
    </bk>
    <bk>
      <rc t="1" v="488"/>
    </bk>
    <bk>
      <rc t="1" v="489"/>
    </bk>
    <bk>
      <rc t="1" v="490"/>
    </bk>
    <bk>
      <rc t="1" v="491"/>
    </bk>
    <bk>
      <rc t="1" v="492"/>
    </bk>
    <bk>
      <rc t="1" v="493"/>
    </bk>
    <bk>
      <rc t="1" v="494"/>
    </bk>
    <bk>
      <rc t="1" v="495"/>
    </bk>
    <bk>
      <rc t="1" v="496"/>
    </bk>
    <bk>
      <rc t="1" v="497"/>
    </bk>
    <bk>
      <rc t="1" v="498"/>
    </bk>
    <bk>
      <rc t="1" v="499"/>
    </bk>
    <bk>
      <rc t="1" v="500"/>
    </bk>
    <bk>
      <rc t="1" v="501"/>
    </bk>
    <bk>
      <rc t="1" v="502"/>
    </bk>
    <bk>
      <rc t="1" v="503"/>
    </bk>
    <bk>
      <rc t="1" v="504"/>
    </bk>
    <bk>
      <rc t="1" v="505"/>
    </bk>
    <bk>
      <rc t="1" v="506"/>
    </bk>
    <bk>
      <rc t="1" v="507"/>
    </bk>
    <bk>
      <rc t="1" v="508"/>
    </bk>
    <bk>
      <rc t="1" v="509"/>
    </bk>
    <bk>
      <rc t="1" v="510"/>
    </bk>
    <bk>
      <rc t="1" v="511"/>
    </bk>
    <bk>
      <rc t="1" v="512"/>
    </bk>
    <bk>
      <rc t="1" v="513"/>
    </bk>
    <bk>
      <rc t="1" v="514"/>
    </bk>
    <bk>
      <rc t="1" v="515"/>
    </bk>
    <bk>
      <rc t="1" v="516"/>
    </bk>
    <bk>
      <rc t="1" v="517"/>
    </bk>
    <bk>
      <rc t="1" v="518"/>
    </bk>
    <bk>
      <rc t="1" v="519"/>
    </bk>
    <bk>
      <rc t="1" v="520"/>
    </bk>
    <bk>
      <rc t="1" v="521"/>
    </bk>
    <bk>
      <rc t="1" v="522"/>
    </bk>
    <bk>
      <rc t="1" v="523"/>
    </bk>
    <bk>
      <rc t="1" v="524"/>
    </bk>
    <bk>
      <rc t="1" v="525"/>
    </bk>
    <bk>
      <rc t="1" v="526"/>
    </bk>
    <bk>
      <rc t="1" v="527"/>
    </bk>
    <bk>
      <rc t="1" v="528"/>
    </bk>
    <bk>
      <rc t="1" v="529"/>
    </bk>
    <bk>
      <rc t="1" v="530"/>
    </bk>
    <bk>
      <rc t="1" v="531"/>
    </bk>
    <bk>
      <rc t="1" v="532"/>
    </bk>
    <bk>
      <rc t="1" v="533"/>
    </bk>
    <bk>
      <rc t="1" v="534"/>
    </bk>
    <bk>
      <rc t="1" v="535"/>
    </bk>
    <bk>
      <rc t="1" v="536"/>
    </bk>
    <bk>
      <rc t="1" v="537"/>
    </bk>
    <bk>
      <rc t="1" v="538"/>
    </bk>
    <bk>
      <rc t="1" v="539"/>
    </bk>
    <bk>
      <rc t="1" v="540"/>
    </bk>
    <bk>
      <rc t="1" v="541"/>
    </bk>
    <bk>
      <rc t="1" v="542"/>
    </bk>
    <bk>
      <rc t="1" v="543"/>
    </bk>
    <bk>
      <rc t="1" v="544"/>
    </bk>
    <bk>
      <rc t="1" v="545"/>
    </bk>
    <bk>
      <rc t="1" v="546"/>
    </bk>
    <bk>
      <rc t="1" v="547"/>
    </bk>
    <bk>
      <rc t="1" v="548"/>
    </bk>
    <bk>
      <rc t="1" v="549"/>
    </bk>
    <bk>
      <rc t="1" v="550"/>
    </bk>
    <bk>
      <rc t="1" v="551"/>
    </bk>
    <bk>
      <rc t="1" v="552"/>
    </bk>
    <bk>
      <rc t="1" v="553"/>
    </bk>
    <bk>
      <rc t="1" v="554"/>
    </bk>
    <bk>
      <rc t="1" v="555"/>
    </bk>
    <bk>
      <rc t="1" v="556"/>
    </bk>
    <bk>
      <rc t="1" v="557"/>
    </bk>
    <bk>
      <rc t="1" v="558"/>
    </bk>
    <bk>
      <rc t="1" v="559"/>
    </bk>
    <bk>
      <rc t="1" v="560"/>
    </bk>
    <bk>
      <rc t="1" v="561"/>
    </bk>
    <bk>
      <rc t="1" v="562"/>
    </bk>
    <bk>
      <rc t="1" v="563"/>
    </bk>
    <bk>
      <rc t="1" v="564"/>
    </bk>
    <bk>
      <rc t="1" v="565"/>
    </bk>
    <bk>
      <rc t="1" v="566"/>
    </bk>
    <bk>
      <rc t="1" v="567"/>
    </bk>
    <bk>
      <rc t="1" v="568"/>
    </bk>
    <bk>
      <rc t="1" v="569"/>
    </bk>
    <bk>
      <rc t="1" v="570"/>
    </bk>
    <bk>
      <rc t="1" v="571"/>
    </bk>
    <bk>
      <rc t="1" v="572"/>
    </bk>
    <bk>
      <rc t="1" v="573"/>
    </bk>
    <bk>
      <rc t="1" v="574"/>
    </bk>
    <bk>
      <rc t="1" v="575"/>
    </bk>
    <bk>
      <rc t="1" v="576"/>
    </bk>
    <bk>
      <rc t="1" v="577"/>
    </bk>
    <bk>
      <rc t="1" v="578"/>
    </bk>
    <bk>
      <rc t="1" v="579"/>
    </bk>
    <bk>
      <rc t="1" v="580"/>
    </bk>
    <bk>
      <rc t="1" v="581"/>
    </bk>
    <bk>
      <rc t="1" v="582"/>
    </bk>
    <bk>
      <rc t="1" v="583"/>
    </bk>
    <bk>
      <rc t="1" v="584"/>
    </bk>
    <bk>
      <rc t="1" v="585"/>
    </bk>
    <bk>
      <rc t="1" v="586"/>
    </bk>
    <bk>
      <rc t="1" v="587"/>
    </bk>
    <bk>
      <rc t="1" v="588"/>
    </bk>
    <bk>
      <rc t="1" v="589"/>
    </bk>
    <bk>
      <rc t="1" v="590"/>
    </bk>
    <bk>
      <rc t="1" v="591"/>
    </bk>
    <bk>
      <rc t="1" v="592"/>
    </bk>
    <bk>
      <rc t="1" v="593"/>
    </bk>
    <bk>
      <rc t="1" v="594"/>
    </bk>
    <bk>
      <rc t="1" v="595"/>
    </bk>
    <bk>
      <rc t="1" v="596"/>
    </bk>
    <bk>
      <rc t="1" v="597"/>
    </bk>
    <bk>
      <rc t="1" v="598"/>
    </bk>
    <bk>
      <rc t="1" v="599"/>
    </bk>
    <bk>
      <rc t="1" v="600"/>
    </bk>
    <bk>
      <rc t="1" v="601"/>
    </bk>
    <bk>
      <rc t="1" v="602"/>
    </bk>
    <bk>
      <rc t="1" v="603"/>
    </bk>
    <bk>
      <rc t="1" v="604"/>
    </bk>
    <bk>
      <rc t="1" v="605"/>
    </bk>
    <bk>
      <rc t="1" v="606"/>
    </bk>
    <bk>
      <rc t="1" v="607"/>
    </bk>
    <bk>
      <rc t="1" v="608"/>
    </bk>
    <bk>
      <rc t="1" v="609"/>
    </bk>
    <bk>
      <rc t="1" v="610"/>
    </bk>
    <bk>
      <rc t="1" v="611"/>
    </bk>
    <bk>
      <rc t="1" v="612"/>
    </bk>
    <bk>
      <rc t="1" v="613"/>
    </bk>
    <bk>
      <rc t="1" v="614"/>
    </bk>
    <bk>
      <rc t="1" v="615"/>
    </bk>
    <bk>
      <rc t="1" v="616"/>
    </bk>
    <bk>
      <rc t="1" v="617"/>
    </bk>
    <bk>
      <rc t="1" v="618"/>
    </bk>
    <bk>
      <rc t="1" v="619"/>
    </bk>
    <bk>
      <rc t="1" v="620"/>
    </bk>
    <bk>
      <rc t="1" v="621"/>
    </bk>
    <bk>
      <rc t="1" v="622"/>
    </bk>
    <bk>
      <rc t="1" v="623"/>
    </bk>
    <bk>
      <rc t="1" v="624"/>
    </bk>
    <bk>
      <rc t="1" v="625"/>
    </bk>
    <bk>
      <rc t="1" v="626"/>
    </bk>
    <bk>
      <rc t="1" v="627"/>
    </bk>
    <bk>
      <rc t="1" v="628"/>
    </bk>
    <bk>
      <rc t="1" v="629"/>
    </bk>
    <bk>
      <rc t="1" v="630"/>
    </bk>
    <bk>
      <rc t="1" v="631"/>
    </bk>
    <bk>
      <rc t="1" v="632"/>
    </bk>
    <bk>
      <rc t="1" v="633"/>
    </bk>
    <bk>
      <rc t="1" v="634"/>
    </bk>
    <bk>
      <rc t="1" v="635"/>
    </bk>
    <bk>
      <rc t="1" v="636"/>
    </bk>
    <bk>
      <rc t="1" v="637"/>
    </bk>
    <bk>
      <rc t="1" v="638"/>
    </bk>
    <bk>
      <rc t="1" v="639"/>
    </bk>
    <bk>
      <rc t="1" v="640"/>
    </bk>
    <bk>
      <rc t="1" v="641"/>
    </bk>
    <bk>
      <rc t="1" v="642"/>
    </bk>
    <bk>
      <rc t="1" v="643"/>
    </bk>
    <bk>
      <rc t="1" v="644"/>
    </bk>
    <bk>
      <rc t="1" v="645"/>
    </bk>
    <bk>
      <rc t="1" v="646"/>
    </bk>
    <bk>
      <rc t="1" v="647"/>
    </bk>
    <bk>
      <rc t="1" v="648"/>
    </bk>
    <bk>
      <rc t="1" v="649"/>
    </bk>
    <bk>
      <rc t="1" v="650"/>
    </bk>
    <bk>
      <rc t="1" v="651"/>
    </bk>
    <bk>
      <rc t="1" v="652"/>
    </bk>
    <bk>
      <rc t="1" v="653"/>
    </bk>
    <bk>
      <rc t="1" v="654"/>
    </bk>
    <bk>
      <rc t="1" v="655"/>
    </bk>
    <bk>
      <rc t="1" v="656"/>
    </bk>
    <bk>
      <rc t="1" v="657"/>
    </bk>
    <bk>
      <rc t="1" v="658"/>
    </bk>
    <bk>
      <rc t="1" v="659"/>
    </bk>
    <bk>
      <rc t="1" v="660"/>
    </bk>
    <bk>
      <rc t="1" v="661"/>
    </bk>
    <bk>
      <rc t="1" v="662"/>
    </bk>
    <bk>
      <rc t="1" v="663"/>
    </bk>
    <bk>
      <rc t="1" v="664"/>
    </bk>
    <bk>
      <rc t="1" v="665"/>
    </bk>
    <bk>
      <rc t="1" v="666"/>
    </bk>
    <bk>
      <rc t="1" v="667"/>
    </bk>
    <bk>
      <rc t="1" v="668"/>
    </bk>
    <bk>
      <rc t="1" v="669"/>
    </bk>
    <bk>
      <rc t="1" v="670"/>
    </bk>
    <bk>
      <rc t="1" v="671"/>
    </bk>
    <bk>
      <rc t="1" v="672"/>
    </bk>
    <bk>
      <rc t="1" v="673"/>
    </bk>
    <bk>
      <rc t="1" v="674"/>
    </bk>
    <bk>
      <rc t="1" v="675"/>
    </bk>
    <bk>
      <rc t="1" v="676"/>
    </bk>
    <bk>
      <rc t="1" v="677"/>
    </bk>
    <bk>
      <rc t="1" v="678"/>
    </bk>
    <bk>
      <rc t="1" v="679"/>
    </bk>
    <bk>
      <rc t="1" v="680"/>
    </bk>
    <bk>
      <rc t="1" v="681"/>
    </bk>
    <bk>
      <rc t="1" v="682"/>
    </bk>
    <bk>
      <rc t="1" v="683"/>
    </bk>
    <bk>
      <rc t="1" v="684"/>
    </bk>
    <bk>
      <rc t="1" v="685"/>
    </bk>
    <bk>
      <rc t="1" v="686"/>
    </bk>
    <bk>
      <rc t="1" v="687"/>
    </bk>
    <bk>
      <rc t="1" v="688"/>
    </bk>
    <bk>
      <rc t="1" v="689"/>
    </bk>
    <bk>
      <rc t="1" v="690"/>
    </bk>
    <bk>
      <rc t="1" v="691"/>
    </bk>
    <bk>
      <rc t="1" v="692"/>
    </bk>
    <bk>
      <rc t="1" v="693"/>
    </bk>
    <bk>
      <rc t="1" v="694"/>
    </bk>
    <bk>
      <rc t="1" v="695"/>
    </bk>
    <bk>
      <rc t="1" v="696"/>
    </bk>
    <bk>
      <rc t="1" v="697"/>
    </bk>
    <bk>
      <rc t="1" v="698"/>
    </bk>
    <bk>
      <rc t="1" v="699"/>
    </bk>
    <bk>
      <rc t="1" v="700"/>
    </bk>
    <bk>
      <rc t="1" v="701"/>
    </bk>
    <bk>
      <rc t="1" v="702"/>
    </bk>
    <bk>
      <rc t="1" v="703"/>
    </bk>
    <bk>
      <rc t="1" v="704"/>
    </bk>
    <bk>
      <rc t="1" v="705"/>
    </bk>
    <bk>
      <rc t="1" v="706"/>
    </bk>
    <bk>
      <rc t="1" v="707"/>
    </bk>
    <bk>
      <rc t="1" v="708"/>
    </bk>
    <bk>
      <rc t="1" v="709"/>
    </bk>
    <bk>
      <rc t="1" v="710"/>
    </bk>
    <bk>
      <rc t="1" v="711"/>
    </bk>
    <bk>
      <rc t="1" v="712"/>
    </bk>
    <bk>
      <rc t="1" v="713"/>
    </bk>
    <bk>
      <rc t="1" v="714"/>
    </bk>
    <bk>
      <rc t="1" v="715"/>
    </bk>
    <bk>
      <rc t="1" v="716"/>
    </bk>
    <bk>
      <rc t="1" v="717"/>
    </bk>
    <bk>
      <rc t="1" v="718"/>
    </bk>
    <bk>
      <rc t="1" v="719"/>
    </bk>
    <bk>
      <rc t="1" v="720"/>
    </bk>
    <bk>
      <rc t="1" v="721"/>
    </bk>
    <bk>
      <rc t="1" v="722"/>
    </bk>
    <bk>
      <rc t="1" v="723"/>
    </bk>
    <bk>
      <rc t="1" v="724"/>
    </bk>
    <bk>
      <rc t="1" v="725"/>
    </bk>
    <bk>
      <rc t="1" v="726"/>
    </bk>
    <bk>
      <rc t="1" v="727"/>
    </bk>
    <bk>
      <rc t="1" v="728"/>
    </bk>
    <bk>
      <rc t="1" v="729"/>
    </bk>
    <bk>
      <rc t="1" v="730"/>
    </bk>
    <bk>
      <rc t="1" v="731"/>
    </bk>
    <bk>
      <rc t="1" v="732"/>
    </bk>
    <bk>
      <rc t="1" v="733"/>
    </bk>
    <bk>
      <rc t="1" v="734"/>
    </bk>
    <bk>
      <rc t="1" v="735"/>
    </bk>
    <bk>
      <rc t="1" v="736"/>
    </bk>
    <bk>
      <rc t="1" v="737"/>
    </bk>
    <bk>
      <rc t="1" v="738"/>
    </bk>
    <bk>
      <rc t="1" v="739"/>
    </bk>
    <bk>
      <rc t="1" v="740"/>
    </bk>
    <bk>
      <rc t="1" v="741"/>
    </bk>
    <bk>
      <rc t="1" v="742"/>
    </bk>
    <bk>
      <rc t="1" v="743"/>
    </bk>
    <bk>
      <rc t="1" v="744"/>
    </bk>
    <bk>
      <rc t="1" v="745"/>
    </bk>
    <bk>
      <rc t="1" v="746"/>
    </bk>
    <bk>
      <rc t="1" v="747"/>
    </bk>
    <bk>
      <rc t="1" v="748"/>
    </bk>
    <bk>
      <rc t="1" v="749"/>
    </bk>
  </valueMetadata>
</metadata>
</file>

<file path=xl/sharedStrings.xml><?xml version="1.0" encoding="utf-8"?>
<sst xmlns="http://schemas.openxmlformats.org/spreadsheetml/2006/main" count="3416" uniqueCount="2430">
  <si>
    <t>小小的甜蜜「毒药」</t>
  </si>
  <si>
    <t>石锅竹笋炖肉</t>
  </si>
  <si>
    <t>薜茘</t>
  </si>
  <si>
    <t>西兰花</t>
  </si>
  <si>
    <t>猫咪可露丽</t>
  </si>
  <si>
    <t>噗噗哟果</t>
  </si>
  <si>
    <t>强效辣椒素</t>
  </si>
  <si>
    <t>铃仙</t>
  </si>
  <si>
    <t>name</t>
  </si>
  <si>
    <t>无酒精</t>
  </si>
  <si>
    <t>一击☆必杀</t>
  </si>
  <si>
    <t>烧烤架</t>
  </si>
  <si>
    <t>肉、重油、饱腹、山珍、力量涌现、烧烤、昂贵</t>
  </si>
  <si>
    <t>野猪肉、鹿肉、洋葱</t>
  </si>
  <si>
    <t>七色羊羹</t>
  </si>
  <si>
    <t>蒸锅</t>
  </si>
  <si>
    <t>高级、甜、适合拍照、文化底蕴、不可思议、梦幻、果味、昂贵</t>
  </si>
  <si>
    <t>海苔、葡萄、露水、幻昙华</t>
  </si>
  <si>
    <t>三文鱼天妇罗</t>
  </si>
  <si>
    <t>油锅</t>
  </si>
  <si>
    <t>水产、高级、重油、鲜、小巧</t>
  </si>
  <si>
    <t>三文鱼、黄油、鸡蛋、面粉</t>
  </si>
  <si>
    <t>不死鸟</t>
  </si>
  <si>
    <t>高级、传说、西式、适合拍照、烧烤、燃起来了、昂贵</t>
  </si>
  <si>
    <t>面粉、蜂蜜、土豆、洋葱、萝卜</t>
  </si>
  <si>
    <t>丧气芝士条</t>
  </si>
  <si>
    <t>下酒、咸、鲜、特产</t>
  </si>
  <si>
    <t>芝士、白果、白果</t>
  </si>
  <si>
    <t>二天一流</t>
  </si>
  <si>
    <t>肉、高级、山珍、文化底蕴、烧烤、燃起来了、昂贵</t>
  </si>
  <si>
    <t>黑毛猪肉、野猪肉</t>
  </si>
  <si>
    <t>家常</t>
  </si>
  <si>
    <t>云山棉花糖</t>
  </si>
  <si>
    <t>甜、不可思议、特产、果味</t>
  </si>
  <si>
    <t>蜂蜜、桃子</t>
  </si>
  <si>
    <t>肉、咸</t>
  </si>
  <si>
    <t>什锦天妇罗</t>
  </si>
  <si>
    <t>肉、家常、重油、下酒、和风、招牌、力量涌现、菌类、昂贵</t>
  </si>
  <si>
    <t>黑毛猪肉、松露、八目鳗、月光草</t>
  </si>
  <si>
    <t>仰望天花板派</t>
  </si>
  <si>
    <t>下酒、海味、招牌、适合拍照、猎奇、特产、昂贵</t>
  </si>
  <si>
    <t>鳟鱼、面粉、桃子</t>
  </si>
  <si>
    <t>肉</t>
  </si>
  <si>
    <t>兜甲蒸糕</t>
  </si>
  <si>
    <t>高级、饱腹、鲜、生、招牌、适合拍照、力量涌现、猎奇、特产、昂贵</t>
  </si>
  <si>
    <t>面粉、黑毛猪肉、蜂蜜、蝉蜕</t>
  </si>
  <si>
    <t>全肉盛宴</t>
  </si>
  <si>
    <t>肉、高级、下酒、山珍、咸、适合拍照、灼热、大份、昂贵</t>
  </si>
  <si>
    <t>野猪肉、鹿肉、黑毛猪肉、和牛</t>
  </si>
  <si>
    <t>养心粥</t>
  </si>
  <si>
    <t>煮锅</t>
  </si>
  <si>
    <t>清淡、甜、特产</t>
  </si>
  <si>
    <t>银耳、莲子</t>
  </si>
  <si>
    <t>冷豆腐</t>
  </si>
  <si>
    <t>料理台</t>
  </si>
  <si>
    <t>素、家常、清淡、下酒、小巧</t>
  </si>
  <si>
    <t>萝卜、豆腐</t>
  </si>
  <si>
    <t>凉菜雕花</t>
  </si>
  <si>
    <t>素、清淡、适合拍照、凉爽</t>
  </si>
  <si>
    <t>萝卜</t>
  </si>
  <si>
    <t>肉、灼热</t>
  </si>
  <si>
    <t>分子蛋</t>
  </si>
  <si>
    <t>素、高级、清淡、甜、不可思议、小巧、昂贵</t>
  </si>
  <si>
    <t>可可豆、南瓜、奶油</t>
  </si>
  <si>
    <t>山珍</t>
  </si>
  <si>
    <t>刺身拼盘</t>
  </si>
  <si>
    <t>水产、高级、和风、生、适合拍照、昂贵</t>
  </si>
  <si>
    <t>三文鱼、金枪鱼</t>
  </si>
  <si>
    <t>灼热</t>
  </si>
  <si>
    <t>力量汤</t>
  </si>
  <si>
    <t>肉、山珍、灼热、力量涌现、汤羹</t>
  </si>
  <si>
    <t>海苔、野猪肉</t>
  </si>
  <si>
    <t>凉爽、小巧</t>
  </si>
  <si>
    <t>北极甜虾蜜桃色拉</t>
  </si>
  <si>
    <t>水产、素、清淡、甜、适合拍照、不可思议、果味</t>
  </si>
  <si>
    <t>桃子、冰块、虾</t>
  </si>
  <si>
    <t>华光玉煎包</t>
  </si>
  <si>
    <t>肉、高级、传说、中华、菌类、梦幻、昂贵</t>
  </si>
  <si>
    <t>蘑菇、黑毛猪肉</t>
  </si>
  <si>
    <t>南瓜虾盅</t>
  </si>
  <si>
    <t>水产、清淡、饱腹、鲜、甜、适合拍照、特产</t>
  </si>
  <si>
    <t>南瓜、虾、豆腐</t>
  </si>
  <si>
    <t>司康饼</t>
  </si>
  <si>
    <t>饱腹、西式、实惠</t>
  </si>
  <si>
    <t>黄油、面粉</t>
  </si>
  <si>
    <t>土豆可乐饼</t>
  </si>
  <si>
    <t>素、家常、重油</t>
  </si>
  <si>
    <t>土豆</t>
  </si>
  <si>
    <t>凉爽</t>
  </si>
  <si>
    <t>圣白莲子糕</t>
  </si>
  <si>
    <t>素、清淡、适合拍照、小巧、特产</t>
  </si>
  <si>
    <t>白果、莲子、面粉、黄油</t>
  </si>
  <si>
    <t>辣</t>
  </si>
  <si>
    <t>地狱激辛警告！</t>
  </si>
  <si>
    <t>肉、重油、咸、适合拍照、灼热、力量涌现、猎奇、辣、昂贵</t>
  </si>
  <si>
    <t>辣椒、辣椒、辣椒、芝士、牛肉</t>
  </si>
  <si>
    <t>素、清淡</t>
  </si>
  <si>
    <t>大奢宴</t>
  </si>
  <si>
    <t>肉、水产、高级、饱腹、山珍、昂贵</t>
  </si>
  <si>
    <t>黑毛猪肉、和牛、河豚</t>
  </si>
  <si>
    <t>大江户船祭</t>
  </si>
  <si>
    <t>水产、高级、传说、下酒、海味、和风、鲜、生、招牌、适合拍照、文化底蕴、昂贵</t>
  </si>
  <si>
    <t>三文鱼、金枪鱼、极上金枪鱼、鳟鱼、冰块</t>
  </si>
  <si>
    <t>大阪烧</t>
  </si>
  <si>
    <t>和风、招牌、适合拍照、小巧</t>
  </si>
  <si>
    <t>面粉、鸡蛋、萝卜</t>
  </si>
  <si>
    <t>天师板栗焖菇</t>
  </si>
  <si>
    <t>素、家常、中华、菌类、特产</t>
  </si>
  <si>
    <t>板栗、蘑菇、松露</t>
  </si>
  <si>
    <t>太极八卦鱼肚</t>
  </si>
  <si>
    <t>水产、高级、清淡、鲜、凉爽、文化底蕴、昂贵</t>
  </si>
  <si>
    <t>极上金枪鱼、蘑菇、萝卜、鸡蛋、白果</t>
  </si>
  <si>
    <t>奶油炖菜</t>
  </si>
  <si>
    <t>素、西式、菌类、汤羹</t>
  </si>
  <si>
    <t>蘑菇、洋葱、黄油</t>
  </si>
  <si>
    <t>奶油焗蟹</t>
  </si>
  <si>
    <t>高级、下酒、海味、鲜、招牌、适合拍照、昂贵</t>
  </si>
  <si>
    <t>奶油、螃蟹</t>
  </si>
  <si>
    <t>奶香蘑菇汤</t>
  </si>
  <si>
    <t>家常、适合拍照、菌类</t>
  </si>
  <si>
    <t>蘑菇、土豆、奶油</t>
  </si>
  <si>
    <t>高级、甜、适合拍照、小巧、梦幻、昂贵</t>
  </si>
  <si>
    <t>幻昙华、奶油、葡萄、白果</t>
  </si>
  <si>
    <t>岩浆</t>
  </si>
  <si>
    <t>肉、水产、高级、饱腹、灼热、力量涌现、菌类、昂贵</t>
  </si>
  <si>
    <t>牛肉、和牛、河豚、松露</t>
  </si>
  <si>
    <t>巨人玉子烧</t>
  </si>
  <si>
    <t>高级、饱腹、和风、甜、力量涌现</t>
  </si>
  <si>
    <t>面粉、面粉、鸡蛋、鸡蛋</t>
  </si>
  <si>
    <t>下酒</t>
  </si>
  <si>
    <t>幻想佛跳墙</t>
  </si>
  <si>
    <t>肉、水产、高级、传说、山珍、中华、适合拍照、力量涌现、文化底蕴、菌类、特产、昂贵</t>
  </si>
  <si>
    <t>和牛、极上金枪鱼、黑毛猪肉、河豚、松露</t>
  </si>
  <si>
    <t>幻想星莲船</t>
  </si>
  <si>
    <t>高级、鲜、生、招牌、适合拍照、凉爽、不可思议、梦幻、特产、昂贵</t>
  </si>
  <si>
    <t>南瓜、莲子、金枪鱼、并蒂莲、月光草</t>
  </si>
  <si>
    <t>猎奇</t>
  </si>
  <si>
    <t>幻想风靡</t>
  </si>
  <si>
    <t>肉、重油、饱腹、生、招牌、适合拍照、力量涌现、昂贵</t>
  </si>
  <si>
    <t>洋葱、野猪肉、牛肉、松露、西红柿</t>
  </si>
  <si>
    <t>清淡、凉爽</t>
  </si>
  <si>
    <t>幻昙花糕</t>
  </si>
  <si>
    <t>高级、传说、甜、适合拍照、不可思议、梦幻、昂贵</t>
  </si>
  <si>
    <t>幻昙华、露水</t>
  </si>
  <si>
    <t>肉、水产</t>
  </si>
  <si>
    <t>幽梦</t>
  </si>
  <si>
    <t>高级、清淡、西式、甜、适合拍照、凉爽、梦幻、昂贵</t>
  </si>
  <si>
    <t>鲜花、幻昙华、月光草、露水、奶油</t>
  </si>
  <si>
    <t>肉、水产、下酒</t>
  </si>
  <si>
    <t>惊吓！大冒险</t>
  </si>
  <si>
    <t>适合拍照、力量涌现、猎奇、不可思议、梦幻、特产、昂贵</t>
  </si>
  <si>
    <t>蘑菇、幻昙华、蜂蜜、奶油</t>
  </si>
  <si>
    <t>惠灵顿牛排</t>
  </si>
  <si>
    <t>肉、高级、传说、山珍、西式、昂贵</t>
  </si>
  <si>
    <t>和牛、面粉、鸡蛋、黄油、松露</t>
  </si>
  <si>
    <t>甜、凉爽</t>
  </si>
  <si>
    <t>意式烩饭</t>
  </si>
  <si>
    <t>饱腹、西式、鲜、菌类、昂贵</t>
  </si>
  <si>
    <t>洋葱、蘑菇、竹笋、黄油</t>
  </si>
  <si>
    <t>甜</t>
  </si>
  <si>
    <t>手握寿司</t>
  </si>
  <si>
    <t>水产、清淡、和风、鲜、生、文化底蕴</t>
  </si>
  <si>
    <t>拔丝地瓜</t>
  </si>
  <si>
    <t>素、家常、饱腹、甜</t>
  </si>
  <si>
    <t>地瓜、蜂蜜</t>
  </si>
  <si>
    <t>生</t>
  </si>
  <si>
    <t>拟尻子玉</t>
  </si>
  <si>
    <t>传说、下酒、灼热、猎奇、小巧、梦幻、昂贵</t>
  </si>
  <si>
    <t>鹿肉、松露、蝉蜕</t>
  </si>
  <si>
    <t>提神布丁</t>
  </si>
  <si>
    <t>甜、凉爽、力量涌现、小巧、果味、酸</t>
  </si>
  <si>
    <t>葡萄、葡萄、柠檬</t>
  </si>
  <si>
    <t>重油、咸</t>
  </si>
  <si>
    <t>无意识妖怪慕斯</t>
  </si>
  <si>
    <t>高级、西式、甜、适合拍照、梦幻</t>
  </si>
  <si>
    <t>豆腐、黄油、蜂蜜、洋葱</t>
  </si>
  <si>
    <t>普通小蛋糕</t>
  </si>
  <si>
    <t>高级、甜、适合拍照、文化底蕴、果味</t>
  </si>
  <si>
    <t>鸡蛋、葡萄、奶油</t>
  </si>
  <si>
    <t>月之恋人</t>
  </si>
  <si>
    <t>甜、适合拍照、小巧、特产、昂贵</t>
  </si>
  <si>
    <t>黄油、面粉、鸡蛋、月光草</t>
  </si>
  <si>
    <t>肉、水产、素</t>
  </si>
  <si>
    <t>月光团子</t>
  </si>
  <si>
    <t>和风、甜、不可思议、特产、昂贵</t>
  </si>
  <si>
    <t>月光草、糯米</t>
  </si>
  <si>
    <t>肉、水产、咸、鲜</t>
  </si>
  <si>
    <t>月饼</t>
  </si>
  <si>
    <t>饱腹、中华、甜、文化底蕴、不可思议、小巧</t>
  </si>
  <si>
    <t>月光草、面粉</t>
  </si>
  <si>
    <t>杂炊</t>
  </si>
  <si>
    <t>肉、家常、鲜、灼热</t>
  </si>
  <si>
    <t>海苔、豆腐、鳟鱼</t>
  </si>
  <si>
    <t>松子糕</t>
  </si>
  <si>
    <t>清淡、特产</t>
  </si>
  <si>
    <t>糯米、松子</t>
  </si>
  <si>
    <t>桃花琉璃卷</t>
  </si>
  <si>
    <t>高级、和风、甜、适合拍照、小巧、梦幻、特产</t>
  </si>
  <si>
    <t>桃子、红豆、薜茘</t>
  </si>
  <si>
    <t>肉、饱腹、猎奇、菌类</t>
  </si>
  <si>
    <t>桃花羹</t>
  </si>
  <si>
    <t>素、甜、适合拍照、凉爽、果味、汤羹</t>
  </si>
  <si>
    <t>桃子、冰块、露水</t>
  </si>
  <si>
    <t>梅子茶泡饭</t>
  </si>
  <si>
    <t>家常、和风</t>
  </si>
  <si>
    <t>梅子、海苔</t>
  </si>
  <si>
    <t>樱花布丁</t>
  </si>
  <si>
    <t>甜、适合拍照、凉爽、小巧、特产、果味</t>
  </si>
  <si>
    <t>樱落雪</t>
  </si>
  <si>
    <t>水产、高级、海味、和风、生、适合拍照、小巧</t>
  </si>
  <si>
    <t>极上金枪鱼</t>
  </si>
  <si>
    <t>重油</t>
  </si>
  <si>
    <t>毒瘴花园</t>
  </si>
  <si>
    <t>水产、招牌、猎奇、毒</t>
  </si>
  <si>
    <t>河豚、梅子、八目鳗、白果</t>
  </si>
  <si>
    <t>比斯开湾饼干</t>
  </si>
  <si>
    <t>饱腹、咸、灼热</t>
  </si>
  <si>
    <t>面粉、芝士</t>
  </si>
  <si>
    <t>酸</t>
  </si>
  <si>
    <t>毛玉三色冰激凌</t>
  </si>
  <si>
    <t>西式、甜、适合拍照、凉爽、梦幻、昂贵</t>
  </si>
  <si>
    <t>露水、豆腐、蜂蜜、鸡蛋</t>
  </si>
  <si>
    <t>毛玉熔岩豆腐</t>
  </si>
  <si>
    <t>素、中华、鲜、适合拍照、不可思议、昂贵</t>
  </si>
  <si>
    <t>豆腐、辣椒、牛肉、洋葱</t>
  </si>
  <si>
    <t>水煮鱼</t>
  </si>
  <si>
    <t>水产、中华、灼热、辣、燃起来了、昂贵</t>
  </si>
  <si>
    <t>鳟鱼、辣椒</t>
  </si>
  <si>
    <t>肉、甜、凉爽、果味</t>
  </si>
  <si>
    <t>水饺</t>
  </si>
  <si>
    <t>素、家常、中华、文化底蕴</t>
  </si>
  <si>
    <t>面粉</t>
  </si>
  <si>
    <t>汉宫藏娇</t>
  </si>
  <si>
    <t>水产、高级、传说、中华、猎奇、文化底蕴、汤羹、昂贵</t>
  </si>
  <si>
    <t>八目鳗、豆腐、螃蟹、竹子、露水</t>
  </si>
  <si>
    <t>汤圆</t>
  </si>
  <si>
    <t>糯米</t>
  </si>
  <si>
    <t>油豆腐</t>
  </si>
  <si>
    <t>素、家常、重油、和风、实惠</t>
  </si>
  <si>
    <t>豆腐</t>
  </si>
  <si>
    <t>流水素面</t>
  </si>
  <si>
    <t>素、清淡、凉爽、不可思议</t>
  </si>
  <si>
    <t>面粉、竹子</t>
  </si>
  <si>
    <t>海盗熏肉</t>
  </si>
  <si>
    <t>肉、传说、力量涌现、特产、大份</t>
  </si>
  <si>
    <t>牛肉、黑盐、辣椒、蜂蜜</t>
  </si>
  <si>
    <t>海胆信玄饼</t>
  </si>
  <si>
    <t>水产、高级、凉爽、小巧、梦幻、昂贵</t>
  </si>
  <si>
    <t>海胆、金枪鱼、银耳、露水</t>
  </si>
  <si>
    <t>饱腹</t>
  </si>
  <si>
    <t>海胆刺身</t>
  </si>
  <si>
    <t>高级、海味、甜、适合拍照、不可思议、小巧、特产、昂贵</t>
  </si>
  <si>
    <t>海胆、露水</t>
  </si>
  <si>
    <t>海胆蒸蛋</t>
  </si>
  <si>
    <t>海味、鲜、适合拍照、昂贵</t>
  </si>
  <si>
    <t>海胆、鸡蛋</t>
  </si>
  <si>
    <t>海鲜味噌汤</t>
  </si>
  <si>
    <t>素、家常、汤羹、实惠</t>
  </si>
  <si>
    <t>海苔</t>
  </si>
  <si>
    <t>温暖饭团</t>
  </si>
  <si>
    <t>水产、素、家常、饱腹、和风、灼热</t>
  </si>
  <si>
    <t>洋葱、鳟鱼</t>
  </si>
  <si>
    <t>火星</t>
  </si>
  <si>
    <t>水产、高级、传说、海味、适合拍照、文化底蕴、不可思议、果味、昂贵</t>
  </si>
  <si>
    <t>薜茘、葡萄、螃蟹、露水</t>
  </si>
  <si>
    <t>炒肉丝</t>
  </si>
  <si>
    <t>肉、家常、重油、下酒、中华、实惠</t>
  </si>
  <si>
    <t>猪肉</t>
  </si>
  <si>
    <t>炙猪肉饭团</t>
  </si>
  <si>
    <t>肉、家常、饱腹、和风、实惠</t>
  </si>
  <si>
    <t>炸八目鳗</t>
  </si>
  <si>
    <t>水产、重油、招牌</t>
  </si>
  <si>
    <t>八目鳗</t>
  </si>
  <si>
    <t>炸猪肉排</t>
  </si>
  <si>
    <t>肉、家常、重油、饱腹</t>
  </si>
  <si>
    <t>炸番茄条</t>
  </si>
  <si>
    <t>猎奇、不可思议、小巧</t>
  </si>
  <si>
    <t>西红柿、土豆</t>
  </si>
  <si>
    <t>水产</t>
  </si>
  <si>
    <t>炸虾天妇罗</t>
  </si>
  <si>
    <t>重油、下酒</t>
  </si>
  <si>
    <t>虾、面粉</t>
  </si>
  <si>
    <t>清淡</t>
  </si>
  <si>
    <t>烤八目鳗</t>
  </si>
  <si>
    <t>水产、招牌、烧烤</t>
  </si>
  <si>
    <t>肉、素</t>
  </si>
  <si>
    <t>烤地瓜</t>
  </si>
  <si>
    <t>家常、饱腹、甜</t>
  </si>
  <si>
    <t>地瓜</t>
  </si>
  <si>
    <t>烤蘑菇</t>
  </si>
  <si>
    <t>素、咸、灼热、菌类、烧烤、实惠</t>
  </si>
  <si>
    <t>蘑菇</t>
  </si>
  <si>
    <t>热松饼</t>
  </si>
  <si>
    <t>饱腹、西式、甜</t>
  </si>
  <si>
    <t>蜂蜜、面粉、鸡蛋</t>
  </si>
  <si>
    <t>煮豆腐</t>
  </si>
  <si>
    <t>素、家常、清淡</t>
  </si>
  <si>
    <t>燃尽布丁</t>
  </si>
  <si>
    <t>甜、招牌、凉爽、力量涌现、小巧、梦幻、果味、酸、昂贵</t>
  </si>
  <si>
    <t>葡萄、蜂蜜、柠檬、柠檬</t>
  </si>
  <si>
    <t>牛肉盖浇饭</t>
  </si>
  <si>
    <t>肉、家常、饱腹</t>
  </si>
  <si>
    <t>牛肉</t>
  </si>
  <si>
    <t>牛肉鸳鸯火锅</t>
  </si>
  <si>
    <t>肉、家常、山珍、中华、灼热、力量涌现、菌类、辣、昂贵</t>
  </si>
  <si>
    <t>辣椒、萝卜、松露、牛肉、和牛</t>
  </si>
  <si>
    <t>凉爽、梦幻</t>
  </si>
  <si>
    <t>狮子头</t>
  </si>
  <si>
    <t>肉、下酒、鲜、招牌、特产</t>
  </si>
  <si>
    <t>水产、饱腹</t>
  </si>
  <si>
    <t>猩红恶魔蛋糕</t>
  </si>
  <si>
    <t>西式、甜、适合拍照、猎奇、梦幻</t>
  </si>
  <si>
    <t>露水、南瓜、土豆、蜂蜜</t>
  </si>
  <si>
    <t>猪肉盖浇饭</t>
  </si>
  <si>
    <t>猪肉鳟鱼熏</t>
  </si>
  <si>
    <t>肉、水产、家常、烧烤</t>
  </si>
  <si>
    <t>鳟鱼、猪肉</t>
  </si>
  <si>
    <t>猪鹿蝶</t>
  </si>
  <si>
    <t>肉、高级、适合拍照、文化底蕴、昂贵</t>
  </si>
  <si>
    <t>野猪肉、鹿肉、月光草</t>
  </si>
  <si>
    <t>饱腹、甜、适合拍照</t>
  </si>
  <si>
    <t>可可豆、面粉、鸡蛋</t>
  </si>
  <si>
    <t>猫咪戏水</t>
  </si>
  <si>
    <t>素、甜、适合拍照、凉爽、不可思议、梦幻、昂贵</t>
  </si>
  <si>
    <t>桃子、薜茘、奶油、面粉、可可豆</t>
  </si>
  <si>
    <t>下酒、灼热</t>
  </si>
  <si>
    <t>猫咪披萨</t>
  </si>
  <si>
    <t>饱腹、西式、适合拍照、菌类、昂贵</t>
  </si>
  <si>
    <t>蘑菇、洋葱、西兰花、野猪肉</t>
  </si>
  <si>
    <t>猫饭</t>
  </si>
  <si>
    <t>水产、鲜、小巧</t>
  </si>
  <si>
    <t>鳟鱼、露水、面粉</t>
  </si>
  <si>
    <t>班尼迪克蛋</t>
  </si>
  <si>
    <t>饱腹、西式、生、小巧</t>
  </si>
  <si>
    <t>鸡蛋、竹笋、黄油、面粉</t>
  </si>
  <si>
    <t>甜、果味</t>
  </si>
  <si>
    <t>生命之源</t>
  </si>
  <si>
    <t>高级、传说、清淡、生、菌类、不可思议、汤羹、昂贵</t>
  </si>
  <si>
    <t>可可豆、银耳、南瓜、露水</t>
  </si>
  <si>
    <t>疯帽子茶会</t>
  </si>
  <si>
    <t>西式、甜、适合拍照、菌类、不可思议、梦幻、特产、昂贵</t>
  </si>
  <si>
    <t>可可豆、奶油、面粉、蘑菇、西兰花</t>
  </si>
  <si>
    <t>瘦马团子</t>
  </si>
  <si>
    <t>饱腹、适合拍照、猎奇、文化底蕴</t>
  </si>
  <si>
    <t>糯米、糯米</t>
  </si>
  <si>
    <t>白果萝卜排骨汤</t>
  </si>
  <si>
    <t>肉、中华、灼热、汤羹、昂贵</t>
  </si>
  <si>
    <t>白果、萝卜、猪肉</t>
  </si>
  <si>
    <t>白桃生八桥</t>
  </si>
  <si>
    <t>和风、甜、果味</t>
  </si>
  <si>
    <t>糯米、桃子</t>
  </si>
  <si>
    <t>白雪</t>
  </si>
  <si>
    <t>肉、水产、高级、和风、文化底蕴、昂贵</t>
  </si>
  <si>
    <t>河豚、八目鳗、海苔</t>
  </si>
  <si>
    <t>白鹿贞松</t>
  </si>
  <si>
    <t>肉、高级、山珍、文化底蕴、特产、昂贵</t>
  </si>
  <si>
    <t>鹿肉、白果、松子</t>
  </si>
  <si>
    <t>真·海鲜味噌汤</t>
  </si>
  <si>
    <t>水产、家常、清淡、汤羹</t>
  </si>
  <si>
    <t>三文鱼、鳟鱼</t>
  </si>
  <si>
    <t>竹子、竹笋、牛肉</t>
  </si>
  <si>
    <t>秘制小鱼干</t>
  </si>
  <si>
    <t>水产、咸、鲜、小巧</t>
  </si>
  <si>
    <t>鳟鱼</t>
  </si>
  <si>
    <t>秘制鲜菌煲</t>
  </si>
  <si>
    <t>和风、鲜、菌类、特产、昂贵</t>
  </si>
  <si>
    <t>松露、蘑菇、露水</t>
  </si>
  <si>
    <t>章鱼烧</t>
  </si>
  <si>
    <t>水产、饱腹、招牌、适合拍照、小巧</t>
  </si>
  <si>
    <t>面粉、海苔、章鱼</t>
  </si>
  <si>
    <t>竹取姬</t>
  </si>
  <si>
    <t>肉、高级、传说、和风、适合拍照、文化底蕴、特产、昂贵</t>
  </si>
  <si>
    <t>竹子、竹笋、松露、白果、黑毛猪肉</t>
  </si>
  <si>
    <t>竹笋炒肉</t>
  </si>
  <si>
    <t>肉、家常、下酒</t>
  </si>
  <si>
    <t>竹笋、猪肉</t>
  </si>
  <si>
    <t>竹筒烧醉虾</t>
  </si>
  <si>
    <t>水产、鲜、生、猎奇</t>
  </si>
  <si>
    <t>竹子、虾、西兰花</t>
  </si>
  <si>
    <t>竹筒粉蒸肉</t>
  </si>
  <si>
    <t>肉、家常、山珍、昂贵</t>
  </si>
  <si>
    <t>竹子、露水、黑毛猪肉</t>
  </si>
  <si>
    <t>竹筒蒸蛋</t>
  </si>
  <si>
    <t>家常、清淡、菌类</t>
  </si>
  <si>
    <t>竹子、鸡蛋、海苔、蘑菇</t>
  </si>
  <si>
    <t>红烧鳗鱼</t>
  </si>
  <si>
    <t>水产、素、重油、鲜、招牌</t>
  </si>
  <si>
    <t>洋葱、八目鳗</t>
  </si>
  <si>
    <t>红豆大福</t>
  </si>
  <si>
    <t>和风、甜、小巧</t>
  </si>
  <si>
    <t>红豆、糯米</t>
  </si>
  <si>
    <t>绝叫关东煮</t>
  </si>
  <si>
    <t>肉、高级、饱腹、鲜、灼热、力量涌现、特产、辣、大份、昂贵</t>
  </si>
  <si>
    <t>辣椒、辣椒、牛肉、萝卜、豆腐</t>
  </si>
  <si>
    <t>绿野仙菇</t>
  </si>
  <si>
    <t>清淡、文化底蕴、菌类、特产</t>
  </si>
  <si>
    <t>香椿、蘑菇</t>
  </si>
  <si>
    <t>罗汉上素</t>
  </si>
  <si>
    <t>素、高级、清淡、鲜、凉爽、文化底蕴、梦幻、特产、昂贵</t>
  </si>
  <si>
    <t>幻昙华、竹笋、松露、松子、莲子</t>
  </si>
  <si>
    <t>肉、辣</t>
  </si>
  <si>
    <t>翠竹迎春</t>
  </si>
  <si>
    <t>高级、山珍、招牌、适合拍照、文化底蕴、昂贵</t>
  </si>
  <si>
    <t>黄瓜、鸡蛋、萝卜、鹿肉、月光草</t>
  </si>
  <si>
    <t>猎奇、菌类</t>
  </si>
  <si>
    <t>胡辣汤</t>
  </si>
  <si>
    <t>家常、中华、灼热、汤羹、辣、燃起来了</t>
  </si>
  <si>
    <t>辣椒、牛肉、豆腐</t>
  </si>
  <si>
    <t>能量串</t>
  </si>
  <si>
    <t>肉、饱腹、烧烤</t>
  </si>
  <si>
    <t>牛肉、洋葱、南瓜</t>
  </si>
  <si>
    <t>脆旋风</t>
  </si>
  <si>
    <t>饱腹、生、猎奇、特产</t>
  </si>
  <si>
    <t>面粉、蜂蜜、蝉蜕</t>
  </si>
  <si>
    <t>腌黄瓜</t>
  </si>
  <si>
    <t>素、下酒、咸、小巧、实惠</t>
  </si>
  <si>
    <t>黄瓜、黑盐</t>
  </si>
  <si>
    <t>臭豆腐</t>
  </si>
  <si>
    <t>素、中华、猎奇、辣</t>
  </si>
  <si>
    <t>豆腐、辣椒</t>
  </si>
  <si>
    <t>至尊海鲜面</t>
  </si>
  <si>
    <t>水产、家常、高级、饱腹、海味、鲜、昂贵</t>
  </si>
  <si>
    <t>极上金枪鱼、海苔、章鱼、螃蟹、虾</t>
  </si>
  <si>
    <t>芝士蛋</t>
  </si>
  <si>
    <t>重油、咸、鲜、生</t>
  </si>
  <si>
    <t>鸡蛋、芝士</t>
  </si>
  <si>
    <t>花鸟风月</t>
  </si>
  <si>
    <t>高级、不可思议、梦幻、特产、昂贵</t>
  </si>
  <si>
    <t>鲜花、月光草、奶油</t>
  </si>
  <si>
    <t>重油、灼热</t>
  </si>
  <si>
    <t>荷塘月色</t>
  </si>
  <si>
    <t>高级、清淡、中华、甜、适合拍照、凉爽、文化底蕴、昂贵</t>
  </si>
  <si>
    <t>葡萄、薜茘、奶油、银耳</t>
  </si>
  <si>
    <t>肉、下酒、灼热、猎奇</t>
  </si>
  <si>
    <t>荷花鱼米盏</t>
  </si>
  <si>
    <t>水产、传说、清淡、中华、文化底蕴、不可思议、梦幻、昂贵</t>
  </si>
  <si>
    <t>极上金枪鱼、并蒂莲、莲子、露水</t>
  </si>
  <si>
    <t>蓬莱玉枝</t>
  </si>
  <si>
    <t>肉、高级、传说、文化底蕴、烧烤、昂贵</t>
  </si>
  <si>
    <t>竹子、猪肉、三文鱼、和牛、鹿肉</t>
  </si>
  <si>
    <t>蔬菜专辑</t>
  </si>
  <si>
    <t>素、清淡、生、凉爽</t>
  </si>
  <si>
    <t>土豆、洋葱、南瓜</t>
  </si>
  <si>
    <t>肉、水产、灼热</t>
  </si>
  <si>
    <t>蘑女的舞踏烩</t>
  </si>
  <si>
    <t>水产、重油、咸、鲜、适合拍照、灼热、菌类、辣、昂贵</t>
  </si>
  <si>
    <t>蘑菇、虾、章鱼、辣椒</t>
  </si>
  <si>
    <t>蘑菇肉片</t>
  </si>
  <si>
    <t>肉、家常、重油、菌类</t>
  </si>
  <si>
    <t>蘑菇、猪肉</t>
  </si>
  <si>
    <t>蜜桃红烧肉</t>
  </si>
  <si>
    <t>肉、下酒、不可思议、果味</t>
  </si>
  <si>
    <t>蜂蜜、桃子、猪肉</t>
  </si>
  <si>
    <t>蜜汁叉烧</t>
  </si>
  <si>
    <t>肉、重油、中华、甜、不可思议、昂贵</t>
  </si>
  <si>
    <t>猪肉、蜂蜜</t>
  </si>
  <si>
    <t>蜜饯栗子</t>
  </si>
  <si>
    <t>甜、小巧、特产</t>
  </si>
  <si>
    <t>蜂蜜、板栗</t>
  </si>
  <si>
    <t>诗礼银杏</t>
  </si>
  <si>
    <t>素、中华、甜、文化底蕴</t>
  </si>
  <si>
    <t>白果、蜂蜜</t>
  </si>
  <si>
    <t>咸</t>
  </si>
  <si>
    <t>豆腐味噌</t>
  </si>
  <si>
    <t>素、家常、清淡、和风、汤羹</t>
  </si>
  <si>
    <t>豆腐锅</t>
  </si>
  <si>
    <t>素、清淡、和风、灼热、实惠</t>
  </si>
  <si>
    <t>豚骨拉面</t>
  </si>
  <si>
    <t>肉、家常、饱腹、咸</t>
  </si>
  <si>
    <t>猪肉、鸡蛋、海苔</t>
  </si>
  <si>
    <t>赛熊掌</t>
  </si>
  <si>
    <t>肉、水产、高级、山珍、鲜、力量涌现、不可思议、昂贵</t>
  </si>
  <si>
    <t>黑毛猪肉、竹笋、河豚</t>
  </si>
  <si>
    <t>逆转天地！</t>
  </si>
  <si>
    <t>山珍、凉爽、猎奇、菌类、不可思议、梦幻、燃起来了、昂贵</t>
  </si>
  <si>
    <t>竹子、鲜花、梅子、黑毛猪肉、松露</t>
  </si>
  <si>
    <t>野味加农</t>
  </si>
  <si>
    <t>肉、重油、饱腹、山珍、灼热、昂贵</t>
  </si>
  <si>
    <t>土豆、南瓜、黑毛猪肉</t>
  </si>
  <si>
    <t>铜锣烧</t>
  </si>
  <si>
    <t>素、和风、甜、特产</t>
  </si>
  <si>
    <t>红豆、鸡蛋、面粉</t>
  </si>
  <si>
    <t>长发公主</t>
  </si>
  <si>
    <t>水产、饱腹、适合拍照</t>
  </si>
  <si>
    <t>南瓜、虾</t>
  </si>
  <si>
    <t>阴郁水果派</t>
  </si>
  <si>
    <t>咸、鲜、特产、果味、酸</t>
  </si>
  <si>
    <t>柠檬、葡萄、芝士</t>
  </si>
  <si>
    <t>露水煮蛋</t>
  </si>
  <si>
    <t>清淡、生、实惠</t>
  </si>
  <si>
    <t>露水、鸡蛋</t>
  </si>
  <si>
    <t>肉、水产、重油</t>
  </si>
  <si>
    <t>饭团</t>
  </si>
  <si>
    <t>素、家常、饱腹、和风、实惠</t>
  </si>
  <si>
    <t>香椿煎饼</t>
  </si>
  <si>
    <t>招牌、特产</t>
  </si>
  <si>
    <t>香椿、鸡蛋</t>
  </si>
  <si>
    <t>香炸蝉蜕</t>
  </si>
  <si>
    <t>重油、猎奇、实惠</t>
  </si>
  <si>
    <t>蝉蜕</t>
  </si>
  <si>
    <t>香煎三文鱼</t>
  </si>
  <si>
    <t>肉、西式、鲜</t>
  </si>
  <si>
    <t>三文鱼、竹笋</t>
  </si>
  <si>
    <t>香煎双菇肉卷</t>
  </si>
  <si>
    <t>肉、家常、重油、下酒、招牌、灼热、菌类、昂贵</t>
  </si>
  <si>
    <t>猪肉、蘑菇、松露</t>
  </si>
  <si>
    <t>鱼跃龙门</t>
  </si>
  <si>
    <t>肉、水产、高级、海味、中华、鲜、甜、文化底蕴、菌类、梦幻、大份、昂贵</t>
  </si>
  <si>
    <t>极上金枪鱼、鹿肉、蜂蜜、月光草、松露</t>
  </si>
  <si>
    <t>鳗鱼嫩蛋丼</t>
  </si>
  <si>
    <t>水产、生、招牌</t>
  </si>
  <si>
    <t>八目鳗、鸡蛋</t>
  </si>
  <si>
    <t>麻婆豆腐</t>
  </si>
  <si>
    <t>素、中华、灼热、辣</t>
  </si>
  <si>
    <t>豆腐、猪肉、辣椒</t>
  </si>
  <si>
    <t>甜、凉爽、果味</t>
  </si>
  <si>
    <t>麻薯</t>
  </si>
  <si>
    <t>黄油牛排</t>
  </si>
  <si>
    <t>肉、重油、饱腹、西式</t>
  </si>
  <si>
    <t>和牛、黄油</t>
  </si>
  <si>
    <t>黄金酥鱼饼</t>
  </si>
  <si>
    <t>水产、重油、下酒、力量涌现</t>
  </si>
  <si>
    <t>鳟鱼、面粉、蜂蜜</t>
  </si>
  <si>
    <t>黑暗物质</t>
  </si>
  <si>
    <t>龙吟桃子</t>
  </si>
  <si>
    <t>高级、传说、清淡、甜、凉爽、不可思议、特产、果味、昂贵</t>
  </si>
  <si>
    <t>可可豆、桃子、桃子、桃子、桃子</t>
  </si>
  <si>
    <t>肉、海味、生、猎奇、菌类</t>
  </si>
  <si>
    <t>海鲜</t>
  </si>
  <si>
    <t>三文鱼</t>
  </si>
  <si>
    <t>水产、高级、鲜</t>
  </si>
  <si>
    <t>水产、鲜、招牌</t>
  </si>
  <si>
    <t>其他</t>
  </si>
  <si>
    <t>冰块</t>
  </si>
  <si>
    <t>蔬菜</t>
  </si>
  <si>
    <t>南瓜</t>
  </si>
  <si>
    <t>素、饱腹</t>
  </si>
  <si>
    <t>可可豆</t>
  </si>
  <si>
    <t>甜、不可思议</t>
  </si>
  <si>
    <t>肉类</t>
  </si>
  <si>
    <t>和牛</t>
  </si>
  <si>
    <t>肉、高级、传说</t>
  </si>
  <si>
    <t>天罚</t>
  </si>
  <si>
    <t>素、家常</t>
  </si>
  <si>
    <t>奶油</t>
  </si>
  <si>
    <t>家常、西式、甜</t>
  </si>
  <si>
    <t>并蒂莲</t>
  </si>
  <si>
    <t>高级、传说、清淡、文化底蕴、梦幻</t>
  </si>
  <si>
    <t>幻昙华</t>
  </si>
  <si>
    <t>高级、传说、不可思议、梦幻</t>
  </si>
  <si>
    <t>月光草</t>
  </si>
  <si>
    <t>清淡、文化底蕴、不可思议、梦幻</t>
  </si>
  <si>
    <t>松子</t>
  </si>
  <si>
    <t>高级、清淡、招牌</t>
  </si>
  <si>
    <t>松露</t>
  </si>
  <si>
    <t>素、高级、传说、山珍、鲜、菌类</t>
  </si>
  <si>
    <t>板栗</t>
  </si>
  <si>
    <t>水产、高级、传说、海味、鲜</t>
  </si>
  <si>
    <t>柠檬</t>
  </si>
  <si>
    <t>果味、酸</t>
  </si>
  <si>
    <t>桃子</t>
  </si>
  <si>
    <t>梅子</t>
  </si>
  <si>
    <t>咸、小巧</t>
  </si>
  <si>
    <t>河豚</t>
  </si>
  <si>
    <t>水产、海味、鲜</t>
  </si>
  <si>
    <t>洋葱</t>
  </si>
  <si>
    <t>素、鲜</t>
  </si>
  <si>
    <t>海胆</t>
  </si>
  <si>
    <t>白果</t>
  </si>
  <si>
    <t>适合拍照</t>
  </si>
  <si>
    <t>章鱼</t>
  </si>
  <si>
    <t>竹子</t>
  </si>
  <si>
    <t>竹笋</t>
  </si>
  <si>
    <t>红豆</t>
  </si>
  <si>
    <t>芝士</t>
  </si>
  <si>
    <t>高级、咸、鲜</t>
  </si>
  <si>
    <t>莲子</t>
  </si>
  <si>
    <t>清淡、招牌、文化底蕴</t>
  </si>
  <si>
    <t>素、下酒</t>
  </si>
  <si>
    <t>葡萄</t>
  </si>
  <si>
    <t>素、鲜、菌类</t>
  </si>
  <si>
    <t>虾</t>
  </si>
  <si>
    <t>水产、鲜</t>
  </si>
  <si>
    <t>蜂蜜</t>
  </si>
  <si>
    <t>螃蟹</t>
  </si>
  <si>
    <t>西红柿</t>
  </si>
  <si>
    <t>素</t>
  </si>
  <si>
    <t>辣椒</t>
  </si>
  <si>
    <t>野猪肉</t>
  </si>
  <si>
    <t>金枪鱼</t>
  </si>
  <si>
    <t>招牌、适合拍照、不可思议、特产</t>
  </si>
  <si>
    <t>银耳</t>
  </si>
  <si>
    <t>清淡、菌类</t>
  </si>
  <si>
    <t>露水</t>
  </si>
  <si>
    <t>香椿</t>
  </si>
  <si>
    <t>素、毒</t>
  </si>
  <si>
    <t>鲜花</t>
  </si>
  <si>
    <t>适合拍照、梦幻</t>
  </si>
  <si>
    <t>鸡蛋</t>
  </si>
  <si>
    <t>鹿肉</t>
  </si>
  <si>
    <t>黄油</t>
  </si>
  <si>
    <t>黄瓜</t>
  </si>
  <si>
    <t>黑毛猪肉</t>
  </si>
  <si>
    <t>肉、传说、山珍</t>
  </si>
  <si>
    <t>黑盐</t>
  </si>
  <si>
    <t>“大冰棍儿！”</t>
  </si>
  <si>
    <t>无酒精、甘、现代、提神</t>
  </si>
  <si>
    <t>伶人醉</t>
  </si>
  <si>
    <t>低酒精、直饮、水果、甘、古典</t>
  </si>
  <si>
    <t>冬酿</t>
  </si>
  <si>
    <t>低酒精、可加冰、可加热、甘、古典</t>
  </si>
  <si>
    <t>冰山毛玉冻柠</t>
  </si>
  <si>
    <t>无酒精、可加冰、直饮、水果、甘、气泡、提神</t>
  </si>
  <si>
    <t>十四夜</t>
  </si>
  <si>
    <t>中酒精、可加冰、可加热、清酒、甘、古典</t>
  </si>
  <si>
    <t>卫星冰咖啡</t>
  </si>
  <si>
    <t>无酒精、苦、现代、提神</t>
  </si>
  <si>
    <t>古明地冰激凌</t>
  </si>
  <si>
    <t>无酒精、水果、甘、现代</t>
  </si>
  <si>
    <t>古法奶油冰沙</t>
  </si>
  <si>
    <t>无酒精、可加冰、甘、古典</t>
  </si>
  <si>
    <t>咖啡</t>
  </si>
  <si>
    <t>无酒精、可加冰、可加热、苦、现代、提神</t>
  </si>
  <si>
    <t>大吟酿</t>
  </si>
  <si>
    <t>中酒精、可加冰、清酒、直饮、水果、甘、古典</t>
  </si>
  <si>
    <t>天地无用</t>
  </si>
  <si>
    <t>高酒精、烧酒</t>
  </si>
  <si>
    <t>天狗踊</t>
  </si>
  <si>
    <t>高酒精、可加冰、可加热、清酒、直饮</t>
  </si>
  <si>
    <t>太空啤酒</t>
  </si>
  <si>
    <t>中酒精、啤酒、水果、现代</t>
  </si>
  <si>
    <t>妖精雨露</t>
  </si>
  <si>
    <t>无酒精、可加冰、甘</t>
  </si>
  <si>
    <t>尼格罗尼</t>
  </si>
  <si>
    <t>中酒精、可加冰、鸡尾酒、西洋酒、水果、苦</t>
  </si>
  <si>
    <t>教父</t>
  </si>
  <si>
    <t>高酒精、可加冰、鸡尾酒、西洋酒、苦、古典</t>
  </si>
  <si>
    <t>日月星</t>
  </si>
  <si>
    <t>中酒精、可加冰、可加热、清酒、直饮</t>
  </si>
  <si>
    <t>晓</t>
  </si>
  <si>
    <t>高酒精、可加冰、西洋酒、直饮</t>
  </si>
  <si>
    <t>普通健身茶</t>
  </si>
  <si>
    <t>中酒精、利口酒、苦、气泡</t>
  </si>
  <si>
    <t>月面火箭</t>
  </si>
  <si>
    <t>无酒精、可加冰、气泡、现代</t>
  </si>
  <si>
    <t>杨枝甘露</t>
  </si>
  <si>
    <t>无酒精、可加冰、水果</t>
  </si>
  <si>
    <t>果味High Ball</t>
  </si>
  <si>
    <t>低酒精、可加冰、鸡尾酒、西洋酒、水果、甘、苦</t>
  </si>
  <si>
    <t>果味SOUR</t>
  </si>
  <si>
    <t>低酒精、可加冰、烧酒、鸡尾酒、水果、甘、苦</t>
  </si>
  <si>
    <t>梅酒</t>
  </si>
  <si>
    <t>中酒精、可加冰、可加热、利口酒、水果</t>
  </si>
  <si>
    <t>气保健</t>
  </si>
  <si>
    <t>无酒精、直饮、甘、提神</t>
  </si>
  <si>
    <t>水獭祭</t>
  </si>
  <si>
    <t>波子汽水</t>
  </si>
  <si>
    <t>无酒精、气泡、现代</t>
  </si>
  <si>
    <t>海的女儿</t>
  </si>
  <si>
    <t>低酒精、辛、气泡、古典</t>
  </si>
  <si>
    <t>淇</t>
  </si>
  <si>
    <t>低酒精、可加冰、清酒、鸡尾酒、甘、辛、苦、气泡</t>
  </si>
  <si>
    <t>火鼠裘</t>
  </si>
  <si>
    <t>高酒精、可加热、烧酒、辛</t>
  </si>
  <si>
    <t>牛奶</t>
  </si>
  <si>
    <t>无酒精、直饮</t>
  </si>
  <si>
    <t>猩红恶魔</t>
  </si>
  <si>
    <t>低酒精、可加冰、鸡尾酒、西洋酒</t>
  </si>
  <si>
    <t>玉露茶</t>
  </si>
  <si>
    <t>无酒精、可加热、古典</t>
  </si>
  <si>
    <t>神之麦</t>
  </si>
  <si>
    <t>中酒精、可加冰、可加热、烧酒、直饮</t>
  </si>
  <si>
    <t>红柚果汁</t>
  </si>
  <si>
    <t>无酒精、水果</t>
  </si>
  <si>
    <t>红雾</t>
  </si>
  <si>
    <t>中酒精、可加热、西洋酒</t>
  </si>
  <si>
    <t>红魔馆红茶</t>
  </si>
  <si>
    <t>无酒精、可加热、水果、提神</t>
  </si>
  <si>
    <t>绿茶</t>
  </si>
  <si>
    <t>莫吉托爆浆球</t>
  </si>
  <si>
    <t>低酒精、鸡尾酒、气泡、现代</t>
  </si>
  <si>
    <t>超ZUN啤酒</t>
  </si>
  <si>
    <t>低酒精、可加冰、啤酒、苦</t>
  </si>
  <si>
    <t>阿芙加朵</t>
  </si>
  <si>
    <t>无酒精、可加冰、甘、苦、提神</t>
  </si>
  <si>
    <t>雀酒</t>
  </si>
  <si>
    <t>中酒精、可加冰、可加热、清酒、辛</t>
  </si>
  <si>
    <t>风祝</t>
  </si>
  <si>
    <t>中酒精、可加冰、鸡尾酒、甘、现代</t>
  </si>
  <si>
    <t>鬼杀</t>
  </si>
  <si>
    <t>高酒精、可加冰、烧酒、辛、古典</t>
  </si>
  <si>
    <t>魔界咖啡</t>
  </si>
  <si>
    <t>高酒精、可加热、西洋酒、提神</t>
  </si>
  <si>
    <t>麒麟</t>
  </si>
  <si>
    <t>中酒精、啤酒、直饮</t>
  </si>
  <si>
    <t>quatitity1</t>
  </si>
  <si>
    <t>莉格露</t>
    <phoneticPr fontId="1" type="noConversion"/>
  </si>
  <si>
    <t>200－400</t>
    <phoneticPr fontId="1" type="noConversion"/>
  </si>
  <si>
    <t>肉、甜、生、猎奇</t>
    <phoneticPr fontId="1" type="noConversion"/>
  </si>
  <si>
    <t>素、清淡、凉爽</t>
    <phoneticPr fontId="1" type="noConversion"/>
  </si>
  <si>
    <t>低酒精、可加冰</t>
    <phoneticPr fontId="1" type="noConversion"/>
  </si>
  <si>
    <t>妖怪兽道、魔法森林、太阳花田</t>
    <phoneticPr fontId="1" type="noConversion"/>
  </si>
  <si>
    <t>rare</t>
    <phoneticPr fontId="1" type="noConversion"/>
  </si>
  <si>
    <t>露米娅</t>
    <phoneticPr fontId="1" type="noConversion"/>
  </si>
  <si>
    <t>150－350</t>
    <phoneticPr fontId="1" type="noConversion"/>
  </si>
  <si>
    <t>肉、饱腹、生、招牌、猎奇、流行·喜爱</t>
    <phoneticPr fontId="1" type="noConversion"/>
  </si>
  <si>
    <t>下酒、昂贵、流行·厌恶</t>
    <phoneticPr fontId="1" type="noConversion"/>
  </si>
  <si>
    <t>苦、气泡</t>
    <phoneticPr fontId="1" type="noConversion"/>
  </si>
  <si>
    <t>妖怪兽道、魔法森林</t>
    <phoneticPr fontId="1" type="noConversion"/>
  </si>
  <si>
    <t>橙</t>
    <phoneticPr fontId="1" type="noConversion"/>
  </si>
  <si>
    <t>400－600</t>
    <phoneticPr fontId="1" type="noConversion"/>
  </si>
  <si>
    <t>肉、水产、重油、甜、烧烤、流行·喜爱</t>
    <phoneticPr fontId="1" type="noConversion"/>
  </si>
  <si>
    <t>素、灼热、猎奇、流行·厌恶</t>
    <phoneticPr fontId="1" type="noConversion"/>
  </si>
  <si>
    <t>水果、辛</t>
    <phoneticPr fontId="1" type="noConversion"/>
  </si>
  <si>
    <t>妖怪兽道</t>
    <phoneticPr fontId="1" type="noConversion"/>
  </si>
  <si>
    <t>稗田阿求</t>
    <phoneticPr fontId="1" type="noConversion"/>
  </si>
  <si>
    <t>500－800</t>
    <phoneticPr fontId="1" type="noConversion"/>
  </si>
  <si>
    <t>高级、清淡、和风、甜、文化底蕴、汤羹、流行·喜爱</t>
    <phoneticPr fontId="1" type="noConversion"/>
  </si>
  <si>
    <t>重油、咸、灼热、流行·厌恶</t>
    <phoneticPr fontId="1" type="noConversion"/>
  </si>
  <si>
    <t>可加热、清酒</t>
    <phoneticPr fontId="1" type="noConversion"/>
  </si>
  <si>
    <t>人间之里、命莲寺</t>
    <phoneticPr fontId="1" type="noConversion"/>
  </si>
  <si>
    <t>上白泽慧音</t>
    <phoneticPr fontId="1" type="noConversion"/>
  </si>
  <si>
    <t>400－800</t>
    <phoneticPr fontId="1" type="noConversion"/>
  </si>
  <si>
    <t>素、家常、清淡、和风、中华、文化底蕴、流行·喜爱</t>
    <phoneticPr fontId="1" type="noConversion"/>
  </si>
  <si>
    <t>重油、咸、大份、流行·厌恶</t>
    <phoneticPr fontId="1" type="noConversion"/>
  </si>
  <si>
    <t>烧酒、清酒、利口酒</t>
    <phoneticPr fontId="1" type="noConversion"/>
  </si>
  <si>
    <t>人间之里、魔法森林、命莲寺</t>
    <phoneticPr fontId="1" type="noConversion"/>
  </si>
  <si>
    <t>茨木华扇</t>
    <phoneticPr fontId="1" type="noConversion"/>
  </si>
  <si>
    <t>家常、下酒、和风、文化底蕴</t>
    <phoneticPr fontId="1" type="noConversion"/>
  </si>
  <si>
    <t>生、辣、实惠</t>
    <phoneticPr fontId="1" type="noConversion"/>
  </si>
  <si>
    <t>中酒精、直饮、古典</t>
    <phoneticPr fontId="1" type="noConversion"/>
  </si>
  <si>
    <t>人间之里、旧地狱、神灵庙</t>
    <phoneticPr fontId="1" type="noConversion"/>
  </si>
  <si>
    <t>博丽灵梦</t>
    <phoneticPr fontId="1" type="noConversion"/>
  </si>
  <si>
    <t>150－300</t>
    <phoneticPr fontId="1" type="noConversion"/>
  </si>
  <si>
    <t>高级、饱腹、甜、不可思议、实惠、流行·喜爱</t>
    <phoneticPr fontId="1" type="noConversion"/>
  </si>
  <si>
    <t>无酒精、低酒精、可加热</t>
    <phoneticPr fontId="1" type="noConversion"/>
  </si>
  <si>
    <t>博丽神社、妖怪兽道、人间之里、魔法森林、妖怪之山</t>
    <phoneticPr fontId="1" type="noConversion"/>
  </si>
  <si>
    <t>伊吹萃香</t>
    <phoneticPr fontId="1" type="noConversion"/>
  </si>
  <si>
    <t>600－800</t>
    <phoneticPr fontId="1" type="noConversion"/>
  </si>
  <si>
    <t>肉、下酒、和风、力量涌现、小巧、流行·喜爱</t>
    <phoneticPr fontId="1" type="noConversion"/>
  </si>
  <si>
    <t>重油、流行·厌恶</t>
    <phoneticPr fontId="1" type="noConversion"/>
  </si>
  <si>
    <t>高酒精、直饮</t>
    <phoneticPr fontId="1" type="noConversion"/>
  </si>
  <si>
    <t>博丽神社、妖怪之山、辉针城</t>
    <phoneticPr fontId="1" type="noConversion"/>
  </si>
  <si>
    <t>比那名居天子</t>
    <phoneticPr fontId="1" type="noConversion"/>
  </si>
  <si>
    <t>2000－3000</t>
    <phoneticPr fontId="1" type="noConversion"/>
  </si>
  <si>
    <t>素、传说、清淡、甜、适合拍照、果味、昂贵、流行·厌恶</t>
    <phoneticPr fontId="1" type="noConversion"/>
  </si>
  <si>
    <t>肉、家常、重油、流行·喜爱</t>
    <phoneticPr fontId="1" type="noConversion"/>
  </si>
  <si>
    <t>高酒精、鸡尾酒</t>
    <phoneticPr fontId="1" type="noConversion"/>
  </si>
  <si>
    <t>博丽神社、妖怪之山、旧地狱、神灵庙、太阳花田</t>
    <phoneticPr fontId="1" type="noConversion"/>
  </si>
  <si>
    <t>雾雨魔理沙</t>
    <phoneticPr fontId="1" type="noConversion"/>
  </si>
  <si>
    <t>3000－5000</t>
    <phoneticPr fontId="1" type="noConversion"/>
  </si>
  <si>
    <t>传说、重油、和风、灼热、菌类、流行·喜爱</t>
    <phoneticPr fontId="1" type="noConversion"/>
  </si>
  <si>
    <t>猎奇、流行·厌恶</t>
    <phoneticPr fontId="1" type="noConversion"/>
  </si>
  <si>
    <t>魔法森林、妖怪兽道、人间之里、博丽神社、红魔馆、迷途竹林、妖怪之山、旧地狱、地灵殿、命莲寺、神灵庙、太阳花田、辉针城、月之都、魔界</t>
    <phoneticPr fontId="1" type="noConversion"/>
  </si>
  <si>
    <t>红美铃</t>
    <phoneticPr fontId="1" type="noConversion"/>
  </si>
  <si>
    <t>肉、饱腹、中华、力量涌现、流行·喜爱</t>
    <phoneticPr fontId="1" type="noConversion"/>
  </si>
  <si>
    <t>西式、猎奇、果味、流行·厌恶</t>
    <phoneticPr fontId="1" type="noConversion"/>
  </si>
  <si>
    <t>可加热、古典、提神</t>
    <phoneticPr fontId="1" type="noConversion"/>
  </si>
  <si>
    <t>红魔馆</t>
    <phoneticPr fontId="1" type="noConversion"/>
  </si>
  <si>
    <t>琪露诺</t>
    <phoneticPr fontId="1" type="noConversion"/>
  </si>
  <si>
    <t>100－200</t>
    <phoneticPr fontId="1" type="noConversion"/>
  </si>
  <si>
    <t>甜、适合拍照、凉爽、猎奇、流行·厌恶</t>
    <phoneticPr fontId="1" type="noConversion"/>
  </si>
  <si>
    <t>下酒、文化底蕴、昂贵、流行·喜爱</t>
    <phoneticPr fontId="1" type="noConversion"/>
  </si>
  <si>
    <t>可加冰、水果、甘</t>
    <phoneticPr fontId="1" type="noConversion"/>
  </si>
  <si>
    <t>红魔馆、妖怪之山</t>
    <phoneticPr fontId="1" type="noConversion"/>
  </si>
  <si>
    <t>帕秋莉</t>
    <phoneticPr fontId="1" type="noConversion"/>
  </si>
  <si>
    <t>600－1000</t>
    <phoneticPr fontId="1" type="noConversion"/>
  </si>
  <si>
    <t>高级、西式、甜、适合拍照、梦幻</t>
    <phoneticPr fontId="1" type="noConversion"/>
  </si>
  <si>
    <t>咸、生、灼热、猎奇</t>
    <phoneticPr fontId="1" type="noConversion"/>
  </si>
  <si>
    <t>鸡尾酒、利口酒、气泡</t>
    <phoneticPr fontId="1" type="noConversion"/>
  </si>
  <si>
    <t>红魔馆、魔法森林、地灵殿</t>
    <phoneticPr fontId="1" type="noConversion"/>
  </si>
  <si>
    <t>藤原妹红</t>
    <phoneticPr fontId="1" type="noConversion"/>
  </si>
  <si>
    <t>300－600</t>
    <phoneticPr fontId="1" type="noConversion"/>
  </si>
  <si>
    <t>灼热、果味、烧烤、燃起来了、辣</t>
    <phoneticPr fontId="1" type="noConversion"/>
  </si>
  <si>
    <t>高级、不可思议、昂贵</t>
    <phoneticPr fontId="1" type="noConversion"/>
  </si>
  <si>
    <t>烧酒、辛、苦</t>
    <phoneticPr fontId="1" type="noConversion"/>
  </si>
  <si>
    <t>迷途竹林、妖怪兽道</t>
    <phoneticPr fontId="1" type="noConversion"/>
  </si>
  <si>
    <t>蓬莱山辉夜</t>
    <phoneticPr fontId="1" type="noConversion"/>
  </si>
  <si>
    <t>1000－1500</t>
    <phoneticPr fontId="1" type="noConversion"/>
  </si>
  <si>
    <t>传说、和风、文化底蕴、不可思议、流行·喜爱</t>
    <phoneticPr fontId="1" type="noConversion"/>
  </si>
  <si>
    <t>招牌、猎奇、大份、流行·厌恶</t>
    <phoneticPr fontId="1" type="noConversion"/>
  </si>
  <si>
    <t>清酒、古典、现代</t>
    <phoneticPr fontId="1" type="noConversion"/>
  </si>
  <si>
    <t>迷途竹林、辉针城</t>
    <phoneticPr fontId="1" type="noConversion"/>
  </si>
  <si>
    <t>因幡帝</t>
    <phoneticPr fontId="1" type="noConversion"/>
  </si>
  <si>
    <t>传说、甜、凉爽、小巧、梦幻、流行·喜爱</t>
    <phoneticPr fontId="1" type="noConversion"/>
  </si>
  <si>
    <t>重油、山珍、猎奇、流行·厌恶</t>
    <phoneticPr fontId="1" type="noConversion"/>
  </si>
  <si>
    <t>无酒精、水果、甘</t>
    <phoneticPr fontId="1" type="noConversion"/>
  </si>
  <si>
    <t>迷途竹林</t>
    <phoneticPr fontId="1" type="noConversion"/>
  </si>
  <si>
    <t>河城荷取</t>
    <phoneticPr fontId="1" type="noConversion"/>
  </si>
  <si>
    <t>400－500</t>
    <phoneticPr fontId="1" type="noConversion"/>
  </si>
  <si>
    <t>水产、高级、下酒、咸、招牌、猎奇</t>
    <phoneticPr fontId="1" type="noConversion"/>
  </si>
  <si>
    <t>素、山珍、文化底蕴</t>
    <phoneticPr fontId="1" type="noConversion"/>
  </si>
  <si>
    <t>中酒精、高酒精、清酒、直饮</t>
    <phoneticPr fontId="1" type="noConversion"/>
  </si>
  <si>
    <t>妖怪之山</t>
    <phoneticPr fontId="1" type="noConversion"/>
  </si>
  <si>
    <t>犬走椛</t>
    <phoneticPr fontId="1" type="noConversion"/>
  </si>
  <si>
    <t>300－400</t>
    <phoneticPr fontId="1" type="noConversion"/>
  </si>
  <si>
    <t>肉、重油、下酒、山珍、大份</t>
    <phoneticPr fontId="1" type="noConversion"/>
  </si>
  <si>
    <t>素、清淡、猎奇</t>
    <phoneticPr fontId="1" type="noConversion"/>
  </si>
  <si>
    <t>中酒精、高酒精、直饮</t>
    <phoneticPr fontId="1" type="noConversion"/>
  </si>
  <si>
    <t>东风谷早苗</t>
    <phoneticPr fontId="1" type="noConversion"/>
  </si>
  <si>
    <t>家常、和风、甜、适合拍照、梦幻、流行·喜爱</t>
    <phoneticPr fontId="1" type="noConversion"/>
  </si>
  <si>
    <t>重油、生、灼热、猎奇</t>
    <phoneticPr fontId="1" type="noConversion"/>
  </si>
  <si>
    <t>无酒精、低酒精、清酒、直饮、水果、甘、苦、气泡、现代</t>
    <phoneticPr fontId="1" type="noConversion"/>
  </si>
  <si>
    <t>魔法森林、妖怪之山、命莲寺、神灵庙</t>
    <phoneticPr fontId="1" type="noConversion"/>
  </si>
  <si>
    <t>爱丽丝</t>
    <phoneticPr fontId="1" type="noConversion"/>
  </si>
  <si>
    <t>家常、高级、西式、甜、文化底蕴</t>
    <phoneticPr fontId="1" type="noConversion"/>
  </si>
  <si>
    <t>肉、重油、饱腹、猎奇</t>
    <phoneticPr fontId="1" type="noConversion"/>
  </si>
  <si>
    <t>低酒精、西洋酒、现代</t>
    <phoneticPr fontId="1" type="noConversion"/>
  </si>
  <si>
    <t>魔法森林、太阳花田</t>
    <phoneticPr fontId="1" type="noConversion"/>
  </si>
  <si>
    <t>矢田寺成美</t>
    <phoneticPr fontId="1" type="noConversion"/>
  </si>
  <si>
    <t>清淡、山珍、和风、文化底蕴、特产</t>
    <phoneticPr fontId="1" type="noConversion"/>
  </si>
  <si>
    <t>重油、饱腹</t>
    <phoneticPr fontId="1" type="noConversion"/>
  </si>
  <si>
    <t>低酒精、中酒精、可加冰、直饮、古典</t>
    <phoneticPr fontId="1" type="noConversion"/>
  </si>
  <si>
    <t>魔法森林、命莲寺</t>
    <phoneticPr fontId="1" type="noConversion"/>
  </si>
  <si>
    <t>黑谷山女</t>
    <phoneticPr fontId="1" type="noConversion"/>
  </si>
  <si>
    <t>250－400</t>
    <phoneticPr fontId="1" type="noConversion"/>
  </si>
  <si>
    <t>鲜、甜、生、适合拍照、猎奇、流行·喜爱</t>
    <phoneticPr fontId="1" type="noConversion"/>
  </si>
  <si>
    <t>重油、咸、灼热</t>
    <phoneticPr fontId="1" type="noConversion"/>
  </si>
  <si>
    <t>低酒精、中酒精、啤酒、甘</t>
    <phoneticPr fontId="1" type="noConversion"/>
  </si>
  <si>
    <t>旧地狱、妖怪兽道、红魔馆、魔法森林、妖怪之山</t>
    <phoneticPr fontId="1" type="noConversion"/>
  </si>
  <si>
    <t>水桥帕露西</t>
    <phoneticPr fontId="1" type="noConversion"/>
  </si>
  <si>
    <t>肉、咸、鲜、果味、辣、酸、流行·厌恶</t>
    <phoneticPr fontId="1" type="noConversion"/>
  </si>
  <si>
    <t>甜、流行·喜爱</t>
    <phoneticPr fontId="1" type="noConversion"/>
  </si>
  <si>
    <t>无酒精、可加热、直饮、辛、苦</t>
    <phoneticPr fontId="1" type="noConversion"/>
  </si>
  <si>
    <t>旧地狱</t>
    <phoneticPr fontId="1" type="noConversion"/>
  </si>
  <si>
    <t>星熊勇仪</t>
    <phoneticPr fontId="1" type="noConversion"/>
  </si>
  <si>
    <t>传说、下酒、和风、招牌、力量涌现、燃起来了、大份、流行·喜爱</t>
    <phoneticPr fontId="1" type="noConversion"/>
  </si>
  <si>
    <t>素、猎奇、小巧</t>
    <phoneticPr fontId="1" type="noConversion"/>
  </si>
  <si>
    <t>高酒精、清酒、啤酒、古典</t>
    <phoneticPr fontId="1" type="noConversion"/>
  </si>
  <si>
    <t>旧地狱、博丽神社、妖怪之山、地灵殿</t>
    <phoneticPr fontId="1" type="noConversion"/>
  </si>
  <si>
    <t>古明地觉</t>
    <phoneticPr fontId="1" type="noConversion"/>
  </si>
  <si>
    <t>500－600</t>
    <phoneticPr fontId="1" type="noConversion"/>
  </si>
  <si>
    <t>家常、甜、力量涌现、小巧、梦幻、特产</t>
    <phoneticPr fontId="1" type="noConversion"/>
  </si>
  <si>
    <t>肉、山珍、灼热、猎奇、大份</t>
    <phoneticPr fontId="1" type="noConversion"/>
  </si>
  <si>
    <t>无酒精、苦、气泡、提神</t>
    <phoneticPr fontId="1" type="noConversion"/>
  </si>
  <si>
    <t>地灵殿、人间之里、博丽神社、红魔馆、迷途竹林、魔法森林</t>
    <phoneticPr fontId="1" type="noConversion"/>
  </si>
  <si>
    <t>火焰猫燐</t>
    <phoneticPr fontId="1" type="noConversion"/>
  </si>
  <si>
    <t>500－700</t>
    <phoneticPr fontId="1" type="noConversion"/>
  </si>
  <si>
    <t>水产、海味、鲜、甜、猎奇、梦幻、流行·喜爱</t>
    <phoneticPr fontId="1" type="noConversion"/>
  </si>
  <si>
    <t>生、灼热</t>
    <phoneticPr fontId="1" type="noConversion"/>
  </si>
  <si>
    <t>低酒精、清酒、水果</t>
    <phoneticPr fontId="1" type="noConversion"/>
  </si>
  <si>
    <t>地灵殿、人间之里、博丽神社、妖怪之山、旧地狱、命莲寺、神灵庙</t>
    <phoneticPr fontId="1" type="noConversion"/>
  </si>
  <si>
    <t>灵乌路空</t>
    <phoneticPr fontId="1" type="noConversion"/>
  </si>
  <si>
    <t>肉、重油、咸、灼热、力量涌现、辣</t>
    <phoneticPr fontId="1" type="noConversion"/>
  </si>
  <si>
    <t>清淡、菌类</t>
    <phoneticPr fontId="1" type="noConversion"/>
  </si>
  <si>
    <t>中酒精、可加热、鸡尾酒</t>
    <phoneticPr fontId="1" type="noConversion"/>
  </si>
  <si>
    <t>地灵殿、妖怪之山</t>
    <phoneticPr fontId="1" type="noConversion"/>
  </si>
  <si>
    <t>多多良小伞</t>
    <phoneticPr fontId="1" type="noConversion"/>
  </si>
  <si>
    <t>家常、饱腹、甜、适合拍照、力量涌现、猎奇、不可思议、流行·喜爱</t>
    <phoneticPr fontId="1" type="noConversion"/>
  </si>
  <si>
    <t>灼热、汤羹、辣</t>
    <phoneticPr fontId="1" type="noConversion"/>
  </si>
  <si>
    <t>中酒精、可加冰、水果、古典</t>
    <phoneticPr fontId="1" type="noConversion"/>
  </si>
  <si>
    <t>命莲寺、辉针城</t>
    <phoneticPr fontId="1" type="noConversion"/>
  </si>
  <si>
    <t>村纱水蜜</t>
    <phoneticPr fontId="1" type="noConversion"/>
  </si>
  <si>
    <t>肉、高级、饱腹、咸、鲜、力量涌现、特产</t>
    <phoneticPr fontId="1" type="noConversion"/>
  </si>
  <si>
    <t>素、猎奇、小巧、酸</t>
    <phoneticPr fontId="1" type="noConversion"/>
  </si>
  <si>
    <t>高酒精、可加冰、西洋酒、辛</t>
    <phoneticPr fontId="1" type="noConversion"/>
  </si>
  <si>
    <t>命莲寺</t>
    <phoneticPr fontId="1" type="noConversion"/>
  </si>
  <si>
    <t>封兽鵺</t>
    <phoneticPr fontId="1" type="noConversion"/>
  </si>
  <si>
    <t>300－500</t>
    <phoneticPr fontId="1" type="noConversion"/>
  </si>
  <si>
    <t>肉、鲜、生、招牌、适合拍照、猎奇、不可思议、特产、流行·厌恶</t>
    <phoneticPr fontId="1" type="noConversion"/>
  </si>
  <si>
    <t>西式、酸、流行·喜爱</t>
    <phoneticPr fontId="1" type="noConversion"/>
  </si>
  <si>
    <t>可加热、烧酒、直饮、古典</t>
    <phoneticPr fontId="1" type="noConversion"/>
  </si>
  <si>
    <t>物部布都</t>
    <phoneticPr fontId="1" type="noConversion"/>
  </si>
  <si>
    <t>600－900</t>
    <phoneticPr fontId="1" type="noConversion"/>
  </si>
  <si>
    <t>高级、传说、清淡、山珍、和风、燃起来了、流行·喜爱</t>
    <phoneticPr fontId="1" type="noConversion"/>
  </si>
  <si>
    <t>西式、生、流行·厌恶</t>
    <phoneticPr fontId="1" type="noConversion"/>
  </si>
  <si>
    <t>中酒精、可加热、直饮、气泡</t>
    <phoneticPr fontId="1" type="noConversion"/>
  </si>
  <si>
    <t>神灵庙</t>
    <phoneticPr fontId="1" type="noConversion"/>
  </si>
  <si>
    <t>霍青娥</t>
    <phoneticPr fontId="1" type="noConversion"/>
  </si>
  <si>
    <t>400－900</t>
    <phoneticPr fontId="1" type="noConversion"/>
  </si>
  <si>
    <t>素、传说、中华、甜、不可思议、小巧、特产、流行·喜爱</t>
    <phoneticPr fontId="1" type="noConversion"/>
  </si>
  <si>
    <t>低酒精、清酒、水果、现代</t>
    <phoneticPr fontId="1" type="noConversion"/>
  </si>
  <si>
    <t>苏我屠自古</t>
    <phoneticPr fontId="1" type="noConversion"/>
  </si>
  <si>
    <t>家常、重油、饱腹、和风、招牌、力量涌现、烧烤</t>
    <phoneticPr fontId="1" type="noConversion"/>
  </si>
  <si>
    <t>甜、凉爽</t>
    <phoneticPr fontId="1" type="noConversion"/>
  </si>
  <si>
    <t>高酒精、烧酒、啤酒、苦</t>
    <phoneticPr fontId="1" type="noConversion"/>
  </si>
  <si>
    <t>射命丸文</t>
    <phoneticPr fontId="1" type="noConversion"/>
  </si>
  <si>
    <t>肉、家常、下酒、和风、招牌、适合拍照、流行·喜爱</t>
    <phoneticPr fontId="1" type="noConversion"/>
  </si>
  <si>
    <t>西式、流行·厌恶</t>
    <phoneticPr fontId="1" type="noConversion"/>
  </si>
  <si>
    <t>高酒精、可加冰、烧酒、提神</t>
    <phoneticPr fontId="1" type="noConversion"/>
  </si>
  <si>
    <t>太阳花田、妖怪兽道、人间之里、博丽神社、红魔馆、迷途竹林、魔法森林、妖怪之山、旧地狱、地灵殿、命莲寺、神灵庙、辉针城、月之都、魔界</t>
    <phoneticPr fontId="1" type="noConversion"/>
  </si>
  <si>
    <t>梅蒂欣</t>
    <phoneticPr fontId="1" type="noConversion"/>
  </si>
  <si>
    <t>甜、招牌、适合拍照、凉爽、菌类、小巧、梦幻、毒</t>
    <phoneticPr fontId="1" type="noConversion"/>
  </si>
  <si>
    <t>文化底蕴</t>
    <phoneticPr fontId="1" type="noConversion"/>
  </si>
  <si>
    <t>无酒精、水果、甘、苦</t>
    <phoneticPr fontId="1" type="noConversion"/>
  </si>
  <si>
    <t>太阳花田</t>
    <phoneticPr fontId="1" type="noConversion"/>
  </si>
  <si>
    <t>风见幽香</t>
    <phoneticPr fontId="1" type="noConversion"/>
  </si>
  <si>
    <t>1200－1800</t>
    <phoneticPr fontId="1" type="noConversion"/>
  </si>
  <si>
    <t>高级、传说、清淡、西式、不可思议、梦幻、特产、流行·喜爱</t>
    <phoneticPr fontId="1" type="noConversion"/>
  </si>
  <si>
    <t>饱腹、和风、咸、灼热</t>
    <phoneticPr fontId="1" type="noConversion"/>
  </si>
  <si>
    <t>鸡尾酒、西洋酒、利口酒、现代</t>
    <phoneticPr fontId="1" type="noConversion"/>
  </si>
  <si>
    <t>鬼人正邪</t>
    <phoneticPr fontId="1" type="noConversion"/>
  </si>
  <si>
    <t>重油、下酒、灼热、力量涌现、猎奇、不可思议、燃起来了、流行·厌恶</t>
    <phoneticPr fontId="1" type="noConversion"/>
  </si>
  <si>
    <t>高级、流行·喜爱</t>
    <phoneticPr fontId="1" type="noConversion"/>
  </si>
  <si>
    <t>中酒精、烧酒、直饮、辛</t>
    <phoneticPr fontId="1" type="noConversion"/>
  </si>
  <si>
    <t>辉针城</t>
    <phoneticPr fontId="1" type="noConversion"/>
  </si>
  <si>
    <t>少名针妙丸</t>
    <phoneticPr fontId="1" type="noConversion"/>
  </si>
  <si>
    <t>600－1200</t>
    <phoneticPr fontId="1" type="noConversion"/>
  </si>
  <si>
    <t>传说、和风、甜、适合拍照、文化底蕴、小巧、燃起来了、流行·喜爱</t>
    <phoneticPr fontId="1" type="noConversion"/>
  </si>
  <si>
    <t>西式、大份</t>
    <phoneticPr fontId="1" type="noConversion"/>
  </si>
  <si>
    <t>低酒精、可加热、气泡、古典</t>
    <phoneticPr fontId="1" type="noConversion"/>
  </si>
  <si>
    <t>今泉影狼</t>
    <phoneticPr fontId="1" type="noConversion"/>
  </si>
  <si>
    <t>肉、家常、山珍、和风、适合拍照、凉爽、流行·喜爱</t>
    <phoneticPr fontId="1" type="noConversion"/>
  </si>
  <si>
    <t>灼热</t>
    <phoneticPr fontId="1" type="noConversion"/>
  </si>
  <si>
    <t>中酒精、可加冰、清酒、直饮</t>
    <phoneticPr fontId="1" type="noConversion"/>
  </si>
  <si>
    <t>铃仙</t>
    <phoneticPr fontId="1" type="noConversion"/>
  </si>
  <si>
    <t>200－350</t>
    <phoneticPr fontId="1" type="noConversion"/>
  </si>
  <si>
    <t>家常、山珍、海味、中华、甜、小巧、特产</t>
    <phoneticPr fontId="1" type="noConversion"/>
  </si>
  <si>
    <t>不可思议、昂贵</t>
    <phoneticPr fontId="1" type="noConversion"/>
  </si>
  <si>
    <t>高酒精、可加热、烧酒、啤酒、苦</t>
    <phoneticPr fontId="1" type="noConversion"/>
  </si>
  <si>
    <t>月之都</t>
    <phoneticPr fontId="1" type="noConversion"/>
  </si>
  <si>
    <t>绵月丰姬</t>
    <phoneticPr fontId="1" type="noConversion"/>
  </si>
  <si>
    <t>1200－1500</t>
    <phoneticPr fontId="1" type="noConversion"/>
  </si>
  <si>
    <t>素、高级、和风、甜、凉爽、文化底蕴、果味、流行·喜爱</t>
    <phoneticPr fontId="1" type="noConversion"/>
  </si>
  <si>
    <t>山珍、咸、力量涌现</t>
    <phoneticPr fontId="1" type="noConversion"/>
  </si>
  <si>
    <t>高酒精、可加冰、清酒、水果、古典</t>
    <phoneticPr fontId="1" type="noConversion"/>
  </si>
  <si>
    <t>绵月依姬</t>
    <phoneticPr fontId="1" type="noConversion"/>
  </si>
  <si>
    <t>1000－1200</t>
    <phoneticPr fontId="1" type="noConversion"/>
  </si>
  <si>
    <t>高级、传说、清淡、中华、灼热、力量涌现、文化底蕴、小巧</t>
    <phoneticPr fontId="1" type="noConversion"/>
  </si>
  <si>
    <t>山珍、菌类</t>
    <phoneticPr fontId="1" type="noConversion"/>
  </si>
  <si>
    <t>可加热、烧酒、直饮、辛、提神</t>
    <phoneticPr fontId="1" type="noConversion"/>
  </si>
  <si>
    <t>爱莲</t>
    <phoneticPr fontId="1" type="noConversion"/>
  </si>
  <si>
    <t>家常、饱腹、西式、甜、凉爽、梦幻、流行·喜爱</t>
    <phoneticPr fontId="1" type="noConversion"/>
  </si>
  <si>
    <t>水产、重油、生</t>
    <phoneticPr fontId="1" type="noConversion"/>
  </si>
  <si>
    <t>低酒精、可加热、啤酒、甘、古典</t>
    <phoneticPr fontId="1" type="noConversion"/>
  </si>
  <si>
    <t>魔界</t>
    <phoneticPr fontId="1" type="noConversion"/>
  </si>
  <si>
    <t>魅魔</t>
    <phoneticPr fontId="1" type="noConversion"/>
  </si>
  <si>
    <t>水产、山珍、鲜、生、力量涌现、猎奇、菌类</t>
    <phoneticPr fontId="1" type="noConversion"/>
  </si>
  <si>
    <t>高级、清淡</t>
    <phoneticPr fontId="1" type="noConversion"/>
  </si>
  <si>
    <t>高酒精、可加冰、烧酒、西洋酒、辛</t>
    <phoneticPr fontId="1" type="noConversion"/>
  </si>
  <si>
    <t>露易兹</t>
    <phoneticPr fontId="1" type="noConversion"/>
  </si>
  <si>
    <t>800－1000</t>
    <phoneticPr fontId="1" type="noConversion"/>
  </si>
  <si>
    <t>水产、西式、甜、适合拍照、小巧、特产、流行·喜爱</t>
    <phoneticPr fontId="1" type="noConversion"/>
  </si>
  <si>
    <t>中酒精、可加冰、鸡尾酒、啤酒、现代</t>
    <phoneticPr fontId="1" type="noConversion"/>
  </si>
  <si>
    <t>魔界、妖怪兽道、人间之里、博丽神社、红魔馆、迷途竹林、魔法森林、妖怪之山、命莲寺、神灵庙、太阳花田、辉针城</t>
    <phoneticPr fontId="1" type="noConversion"/>
  </si>
  <si>
    <t>森近霖之助</t>
    <phoneticPr fontId="1" type="noConversion"/>
  </si>
  <si>
    <t>家常、饱腹、鲜、流行·喜爱</t>
    <phoneticPr fontId="1" type="noConversion"/>
  </si>
  <si>
    <t>重油、下酒、猎奇、流行·厌恶</t>
    <phoneticPr fontId="1" type="noConversion"/>
  </si>
  <si>
    <t>烧酒、啤酒</t>
    <phoneticPr fontId="1" type="noConversion"/>
  </si>
  <si>
    <t>人间之里、魔法森林、太阳花田</t>
    <phoneticPr fontId="1" type="noConversion"/>
  </si>
  <si>
    <t>蕾米莉亚</t>
    <phoneticPr fontId="1" type="noConversion"/>
  </si>
  <si>
    <t>4950－5000</t>
    <phoneticPr fontId="1" type="noConversion"/>
  </si>
  <si>
    <t>高级、传说、西式、甜、生、流行·喜爱</t>
    <phoneticPr fontId="1" type="noConversion"/>
  </si>
  <si>
    <t>咸、辣、酸、实惠</t>
    <phoneticPr fontId="1" type="noConversion"/>
  </si>
  <si>
    <t>高酒精、西洋酒、水果、甘、古典</t>
    <phoneticPr fontId="1" type="noConversion"/>
  </si>
  <si>
    <t>博丽神社、红魔馆</t>
    <phoneticPr fontId="1" type="noConversion"/>
  </si>
  <si>
    <t>魂魄妖梦</t>
    <phoneticPr fontId="1" type="noConversion"/>
  </si>
  <si>
    <t>家常、清淡、鲜、力量涌现</t>
    <phoneticPr fontId="1" type="noConversion"/>
  </si>
  <si>
    <t>重油、咸、猎奇</t>
    <phoneticPr fontId="1" type="noConversion"/>
  </si>
  <si>
    <t>无酒精、可加热、水果</t>
    <phoneticPr fontId="1" type="noConversion"/>
  </si>
  <si>
    <t>妖怪兽道、人间之里、博丽神社、迷途竹林</t>
    <phoneticPr fontId="1" type="noConversion"/>
  </si>
  <si>
    <t>西行寺幽幽子</t>
    <phoneticPr fontId="1" type="noConversion"/>
  </si>
  <si>
    <t>1500－2000</t>
    <phoneticPr fontId="1" type="noConversion"/>
  </si>
  <si>
    <t>肉、水产、高级、传说、饱腹、和风、中华、大份</t>
    <phoneticPr fontId="1" type="noConversion"/>
  </si>
  <si>
    <t>素、清淡、小巧</t>
    <phoneticPr fontId="1" type="noConversion"/>
  </si>
  <si>
    <t>高酒精、可加冰、鸡尾酒</t>
    <phoneticPr fontId="1" type="noConversion"/>
  </si>
  <si>
    <t>博丽神社、红魔馆、迷途竹林、神灵庙</t>
    <phoneticPr fontId="1" type="noConversion"/>
  </si>
  <si>
    <t>萌澄果</t>
    <phoneticPr fontId="1" type="noConversion"/>
  </si>
  <si>
    <t>1200－1600</t>
    <phoneticPr fontId="1" type="noConversion"/>
  </si>
  <si>
    <t>肉、水产、甜、梦幻、流行·喜爱</t>
    <phoneticPr fontId="1" type="noConversion"/>
  </si>
  <si>
    <t>灼热、猎奇、流行·厌恶</t>
    <phoneticPr fontId="1" type="noConversion"/>
  </si>
  <si>
    <t>可加冰、水果、甘、辛</t>
    <phoneticPr fontId="1" type="noConversion"/>
  </si>
  <si>
    <t>妖怪兽道、人间之里、博丽神社、红魔馆、迷途竹林、魔法森林、妖怪之山、命莲寺、神灵庙、太阳花田、辉针城、月之都、魔界</t>
    <phoneticPr fontId="1" type="noConversion"/>
  </si>
  <si>
    <t>蹦蹦跳跳的三妖精</t>
    <phoneticPr fontId="1" type="noConversion"/>
  </si>
  <si>
    <t>家常、甜、凉爽、菌类、小巧、梦幻、流行·喜爱</t>
    <phoneticPr fontId="1" type="noConversion"/>
  </si>
  <si>
    <t>生、灼热、猎奇、流行·厌恶</t>
    <phoneticPr fontId="1" type="noConversion"/>
  </si>
  <si>
    <t>妖怪兽道、人间之里、博丽神社、红魔馆、迷途竹林、妖怪之山</t>
    <phoneticPr fontId="1" type="noConversion"/>
  </si>
  <si>
    <t>冴月麟</t>
    <phoneticPr fontId="1" type="noConversion"/>
  </si>
  <si>
    <t>水产、家常、中华、辣、流行·喜爱</t>
    <phoneticPr fontId="1" type="noConversion"/>
  </si>
  <si>
    <t>重油、下酒、生</t>
    <phoneticPr fontId="1" type="noConversion"/>
  </si>
  <si>
    <t>无酒精、甘、气泡</t>
    <phoneticPr fontId="1" type="noConversion"/>
  </si>
  <si>
    <t>妖怪兽道、人间之里、博丽神社、红魔馆、迷途竹林</t>
    <phoneticPr fontId="1" type="noConversion"/>
  </si>
  <si>
    <t>立空汐</t>
    <phoneticPr fontId="1" type="noConversion"/>
  </si>
  <si>
    <t>肉、下酒、山珍、和风、力量涌现、昂贵、流行·厌恶</t>
    <phoneticPr fontId="1" type="noConversion"/>
  </si>
  <si>
    <t>素、清淡、流行·喜爱</t>
    <phoneticPr fontId="1" type="noConversion"/>
  </si>
  <si>
    <t>高酒精、可加冰、可加热</t>
    <phoneticPr fontId="1" type="noConversion"/>
  </si>
  <si>
    <t>妖怪兽道、博丽神社、红魔馆、迷途竹林、妖怪之山</t>
    <phoneticPr fontId="1" type="noConversion"/>
  </si>
  <si>
    <t>时焉侑</t>
    <phoneticPr fontId="1" type="noConversion"/>
  </si>
  <si>
    <t>1300－1800</t>
    <phoneticPr fontId="1" type="noConversion"/>
  </si>
  <si>
    <t>传说、下酒、西式、中华、文化底蕴、特产</t>
    <phoneticPr fontId="1" type="noConversion"/>
  </si>
  <si>
    <t>水产、重油、饱腹</t>
    <phoneticPr fontId="1" type="noConversion"/>
  </si>
  <si>
    <t>中酒精、可加冰、鸡尾酒、西洋酒</t>
    <phoneticPr fontId="1" type="noConversion"/>
  </si>
  <si>
    <t>人间之里、博丽神社</t>
    <phoneticPr fontId="1" type="noConversion"/>
  </si>
  <si>
    <t>饕餮尤魔</t>
    <phoneticPr fontId="1" type="noConversion"/>
  </si>
  <si>
    <t>9999－9999</t>
    <phoneticPr fontId="1" type="noConversion"/>
  </si>
  <si>
    <t>肉、高级、传说、饱腹、鲜、生、力量涌现、不可思议、大份</t>
    <phoneticPr fontId="1" type="noConversion"/>
  </si>
  <si>
    <t>高酒精、烧酒、直饮、辛</t>
    <phoneticPr fontId="1" type="noConversion"/>
  </si>
  <si>
    <t>妖怪之山、妖怪兽道、博丽神社、红魔馆、魔法森林、迷途竹林、旧地狱、地灵殿、命莲寺、神灵庙、太阳花田、辉针城、月之都、魔界</t>
    <phoneticPr fontId="1" type="noConversion"/>
  </si>
  <si>
    <t>古明地恋</t>
    <phoneticPr fontId="1" type="noConversion"/>
  </si>
  <si>
    <t>800－1200</t>
    <phoneticPr fontId="1" type="noConversion"/>
  </si>
  <si>
    <t>咸、甜、生、猎奇、不可思议、梦幻、流行·厌恶</t>
    <phoneticPr fontId="1" type="noConversion"/>
  </si>
  <si>
    <t>高酒精、烧酒、苦、气泡</t>
    <phoneticPr fontId="1" type="noConversion"/>
  </si>
  <si>
    <t>地灵殿、妖怪兽道、人间之里、博丽神社、红魔馆、迷途竹林、魔法森林、妖怪之山、旧地狱、命莲寺、神灵庙、太阳花田、辉针城、月之都、魔界</t>
    <phoneticPr fontId="1" type="noConversion"/>
  </si>
  <si>
    <t>二岩猯藏</t>
    <phoneticPr fontId="1" type="noConversion"/>
  </si>
  <si>
    <t>肉、水产、家常、传说、下酒、和风、果味、流行·喜爱</t>
    <phoneticPr fontId="1" type="noConversion"/>
  </si>
  <si>
    <t>灼热、辣</t>
    <phoneticPr fontId="1" type="noConversion"/>
  </si>
  <si>
    <t>高酒精、可加热、烧酒、古典</t>
    <phoneticPr fontId="1" type="noConversion"/>
  </si>
  <si>
    <t>妖怪兽道、人间之里、博丽神社、命莲寺、神灵庙</t>
    <phoneticPr fontId="1" type="noConversion"/>
  </si>
  <si>
    <t>八云紫</t>
    <phoneticPr fontId="1" type="noConversion"/>
  </si>
  <si>
    <t>4000－6000</t>
    <phoneticPr fontId="1" type="noConversion"/>
  </si>
  <si>
    <t>家常、高级、传说、适合拍照、凉爽、猎奇、汤羹</t>
    <phoneticPr fontId="1" type="noConversion"/>
  </si>
  <si>
    <t>饱腹、菌类</t>
    <phoneticPr fontId="1" type="noConversion"/>
  </si>
  <si>
    <t>中酒精、高酒精、烧酒、古典</t>
    <phoneticPr fontId="1" type="noConversion"/>
  </si>
  <si>
    <t>妖怪兽道、人间之里、红魔馆、迷途竹林、魔法森林、妖怪之山、旧地狱、地灵殿、命莲寺、神灵庙、太阳花田、辉针城、月之都、魔界</t>
    <phoneticPr fontId="1" type="noConversion"/>
  </si>
  <si>
    <t>妖怪兔</t>
    <phoneticPr fontId="1" type="noConversion"/>
  </si>
  <si>
    <t>家常、咸、鲜、甜、招牌、凉爽、力量涌现、果味、流行·喜爱</t>
    <phoneticPr fontId="1" type="noConversion"/>
  </si>
  <si>
    <t>无酒精</t>
    <phoneticPr fontId="1" type="noConversion"/>
  </si>
  <si>
    <t>妖怪兽道、红魔馆、迷途竹林、魔法森林、妖怪之山、地灵殿</t>
    <phoneticPr fontId="1" type="noConversion"/>
  </si>
  <si>
    <t>normal</t>
    <phoneticPr fontId="1" type="noConversion"/>
  </si>
  <si>
    <t>妖怪猫</t>
    <phoneticPr fontId="1" type="noConversion"/>
  </si>
  <si>
    <t>肉、海味、中华、招牌、凉爽、流行·喜爱</t>
    <phoneticPr fontId="1" type="noConversion"/>
  </si>
  <si>
    <t>可加冰、啤酒、苦</t>
    <phoneticPr fontId="1" type="noConversion"/>
  </si>
  <si>
    <t>妖怪兽道、博丽神社、红魔馆、迷途竹林、魔法森林、妖怪之山、地灵殿</t>
    <phoneticPr fontId="1" type="noConversion"/>
  </si>
  <si>
    <t>妖怪狸</t>
    <phoneticPr fontId="1" type="noConversion"/>
  </si>
  <si>
    <t>肉、重油、饱腹、山珍、咸、招牌、流行·喜爱</t>
    <phoneticPr fontId="1" type="noConversion"/>
  </si>
  <si>
    <t>甘、辛</t>
    <phoneticPr fontId="1" type="noConversion"/>
  </si>
  <si>
    <t>妖怪兽道、博丽神社、红魔馆、迷途竹林、魔法森林、妖怪之山、命莲寺</t>
    <phoneticPr fontId="1" type="noConversion"/>
  </si>
  <si>
    <t>妖怪狐</t>
    <phoneticPr fontId="1" type="noConversion"/>
  </si>
  <si>
    <t>肉、和风、中华、招牌、小巧、流行·喜爱</t>
    <phoneticPr fontId="1" type="noConversion"/>
  </si>
  <si>
    <t>直饮</t>
    <phoneticPr fontId="1" type="noConversion"/>
  </si>
  <si>
    <t>妖怪兽道、红魔馆、迷途竹林、妖怪之山、旧地狱</t>
    <phoneticPr fontId="1" type="noConversion"/>
  </si>
  <si>
    <t>蟒蛇精</t>
    <phoneticPr fontId="1" type="noConversion"/>
  </si>
  <si>
    <t>肉、下酒、山珍、力量涌现、流行·喜爱</t>
    <phoneticPr fontId="1" type="noConversion"/>
  </si>
  <si>
    <t>烧酒、清酒</t>
    <phoneticPr fontId="1" type="noConversion"/>
  </si>
  <si>
    <t>妖怪兽道、妖怪之山、旧地狱</t>
    <phoneticPr fontId="1" type="noConversion"/>
  </si>
  <si>
    <t>人类小孩</t>
    <phoneticPr fontId="1" type="noConversion"/>
  </si>
  <si>
    <t>肉、家常、饱腹、中华、咸、甜、招牌、凉爽、流行·喜爱</t>
    <phoneticPr fontId="1" type="noConversion"/>
  </si>
  <si>
    <t>人间之里</t>
    <phoneticPr fontId="1" type="noConversion"/>
  </si>
  <si>
    <t>人类男性</t>
    <phoneticPr fontId="1" type="noConversion"/>
  </si>
  <si>
    <t>肉、下酒、和风、咸、鲜、灼热、文化底蕴、流行·喜爱</t>
    <phoneticPr fontId="1" type="noConversion"/>
  </si>
  <si>
    <t>可加热、烧酒</t>
    <phoneticPr fontId="1" type="noConversion"/>
  </si>
  <si>
    <t>人间之里、命莲寺、神灵庙</t>
    <phoneticPr fontId="1" type="noConversion"/>
  </si>
  <si>
    <t>人类女性</t>
    <phoneticPr fontId="1" type="noConversion"/>
  </si>
  <si>
    <t>水产、高级、咸、鲜、招牌、凉爽、流行·喜爱</t>
    <phoneticPr fontId="1" type="noConversion"/>
  </si>
  <si>
    <t>可加冰</t>
    <phoneticPr fontId="1" type="noConversion"/>
  </si>
  <si>
    <t>人间之里、博丽神社、命莲寺、神灵庙</t>
    <phoneticPr fontId="1" type="noConversion"/>
  </si>
  <si>
    <t>人类长者</t>
    <phoneticPr fontId="1" type="noConversion"/>
  </si>
  <si>
    <t>高级、招牌、适合拍照、灼热、流行·喜爱</t>
    <phoneticPr fontId="1" type="noConversion"/>
  </si>
  <si>
    <t>低酒精</t>
    <phoneticPr fontId="1" type="noConversion"/>
  </si>
  <si>
    <t>人间之里、博丽神社、神灵庙</t>
    <phoneticPr fontId="1" type="noConversion"/>
  </si>
  <si>
    <t>左卫门</t>
    <phoneticPr fontId="1" type="noConversion"/>
  </si>
  <si>
    <t>高级、生、力量涌现、猎奇、流行·喜爱</t>
    <phoneticPr fontId="1" type="noConversion"/>
  </si>
  <si>
    <t>高酒精</t>
    <phoneticPr fontId="1" type="noConversion"/>
  </si>
  <si>
    <t>座敷童子</t>
    <phoneticPr fontId="1" type="noConversion"/>
  </si>
  <si>
    <t>山珍、和风、甜、生、招牌、凉爽、流行·喜爱</t>
    <phoneticPr fontId="1" type="noConversion"/>
  </si>
  <si>
    <t>无酒精、低酒精</t>
    <phoneticPr fontId="1" type="noConversion"/>
  </si>
  <si>
    <t>博丽神社</t>
    <phoneticPr fontId="1" type="noConversion"/>
  </si>
  <si>
    <t>河童</t>
    <phoneticPr fontId="1" type="noConversion"/>
  </si>
  <si>
    <t>高级、海味、招牌、灼热、猎奇、小巧、大份、流行·喜爱</t>
    <phoneticPr fontId="1" type="noConversion"/>
  </si>
  <si>
    <t>甘</t>
    <phoneticPr fontId="1" type="noConversion"/>
  </si>
  <si>
    <t>博丽神社、红魔馆、魔法森林、妖怪之山</t>
    <phoneticPr fontId="1" type="noConversion"/>
  </si>
  <si>
    <t>地精</t>
    <phoneticPr fontId="1" type="noConversion"/>
  </si>
  <si>
    <t>高级、重油、山珍、凉爽、灼热、力量涌现、流行·喜爱</t>
    <phoneticPr fontId="1" type="noConversion"/>
  </si>
  <si>
    <t>清酒、西洋酒</t>
    <phoneticPr fontId="1" type="noConversion"/>
  </si>
  <si>
    <t>鸦天狗</t>
    <phoneticPr fontId="1" type="noConversion"/>
  </si>
  <si>
    <t>高级、招牌、适合拍照、菌类、流行·喜爱</t>
    <phoneticPr fontId="1" type="noConversion"/>
  </si>
  <si>
    <t>博丽神社、红魔馆、迷途竹林、妖怪之山</t>
    <phoneticPr fontId="1" type="noConversion"/>
  </si>
  <si>
    <t>妖精</t>
    <phoneticPr fontId="1" type="noConversion"/>
  </si>
  <si>
    <t>鲜、甜、适合拍照、菌类、梦幻、特产、果味、流行·喜爱</t>
    <phoneticPr fontId="1" type="noConversion"/>
  </si>
  <si>
    <t>直饮、水果、甘、气泡</t>
    <phoneticPr fontId="1" type="noConversion"/>
  </si>
  <si>
    <t>红魔馆、迷途竹林、魔法森林</t>
    <phoneticPr fontId="1" type="noConversion"/>
  </si>
  <si>
    <t>白狼天狗</t>
    <phoneticPr fontId="1" type="noConversion"/>
  </si>
  <si>
    <t>肉、重油、饱腹、山珍、咸、鲜、生、招牌、特产、流行·喜爱</t>
    <phoneticPr fontId="1" type="noConversion"/>
  </si>
  <si>
    <t>中酒精、高酒精、烧酒、清酒</t>
    <phoneticPr fontId="1" type="noConversion"/>
  </si>
  <si>
    <t>山姥</t>
    <phoneticPr fontId="1" type="noConversion"/>
  </si>
  <si>
    <t>肉、家常、高级、饱腹、鲜、力量涌现、猎奇、流行·喜爱</t>
    <phoneticPr fontId="1" type="noConversion"/>
  </si>
  <si>
    <t>高酒精、烧酒、直饮、古典</t>
    <phoneticPr fontId="1" type="noConversion"/>
  </si>
  <si>
    <t>山童</t>
    <phoneticPr fontId="1" type="noConversion"/>
  </si>
  <si>
    <t>高级、山珍、招牌、灼热、猎奇、小巧、大份、流行·喜爱</t>
    <phoneticPr fontId="1" type="noConversion"/>
  </si>
  <si>
    <t>中酒精、苦</t>
    <phoneticPr fontId="1" type="noConversion"/>
  </si>
  <si>
    <t>魔法使</t>
    <phoneticPr fontId="1" type="noConversion"/>
  </si>
  <si>
    <t>素、家常、高级、传说、清淡、西式、鲜、适合拍照、凉爽、流行·喜爱</t>
    <phoneticPr fontId="1" type="noConversion"/>
  </si>
  <si>
    <t>可加热、鸡尾酒、西洋酒、提神</t>
    <phoneticPr fontId="1" type="noConversion"/>
  </si>
  <si>
    <t>魔法森林</t>
    <phoneticPr fontId="1" type="noConversion"/>
  </si>
  <si>
    <t>森之妖精</t>
    <phoneticPr fontId="1" type="noConversion"/>
  </si>
  <si>
    <t>家常、和风、中华、鲜、甜、招牌、凉爽、小巧、梦幻、流行·喜爱</t>
    <phoneticPr fontId="1" type="noConversion"/>
  </si>
  <si>
    <t>无酒精、低酒精、清酒、水果、甘</t>
    <phoneticPr fontId="1" type="noConversion"/>
  </si>
  <si>
    <t>迷之人形</t>
    <phoneticPr fontId="1" type="noConversion"/>
  </si>
  <si>
    <t>家常、咸、生、适合拍照、猎奇、菌类、小巧、梦幻、流行·喜爱</t>
    <phoneticPr fontId="1" type="noConversion"/>
  </si>
  <si>
    <t>水果、苦、气泡、提神</t>
    <phoneticPr fontId="1" type="noConversion"/>
  </si>
  <si>
    <t>土蜘蛛</t>
    <phoneticPr fontId="1" type="noConversion"/>
  </si>
  <si>
    <t>肉、重油、饱腹、山珍、鲜、甜、生、猎奇、大份、流行·喜爱</t>
    <phoneticPr fontId="1" type="noConversion"/>
  </si>
  <si>
    <t>中酒精、可加冰、利口酒、直饮、甘、苦、现代</t>
    <phoneticPr fontId="1" type="noConversion"/>
  </si>
  <si>
    <t>鬼</t>
    <phoneticPr fontId="1" type="noConversion"/>
  </si>
  <si>
    <t>肉、高级、传说、下酒、鲜、力量涌现、特产、燃起来了、流行·喜爱</t>
    <phoneticPr fontId="1" type="noConversion"/>
  </si>
  <si>
    <t>中酒精、高酒精、烧酒、直饮</t>
    <phoneticPr fontId="1" type="noConversion"/>
  </si>
  <si>
    <t>骨女</t>
    <phoneticPr fontId="1" type="noConversion"/>
  </si>
  <si>
    <t>素、清淡、鲜、生、凉爽、猎奇、菌类、酸、流行·喜爱</t>
    <phoneticPr fontId="1" type="noConversion"/>
  </si>
  <si>
    <t>低酒精、可加热、啤酒、水果、苦</t>
    <phoneticPr fontId="1" type="noConversion"/>
  </si>
  <si>
    <t>地狱鸦</t>
    <phoneticPr fontId="1" type="noConversion"/>
  </si>
  <si>
    <t>肉、家常、山珍、海味、咸、小巧、燃起来了、酸、流行·喜爱</t>
    <phoneticPr fontId="1" type="noConversion"/>
  </si>
  <si>
    <t>中酒精、可加热、啤酒、辛、苦</t>
    <phoneticPr fontId="1" type="noConversion"/>
  </si>
  <si>
    <t>地灵殿</t>
    <phoneticPr fontId="1" type="noConversion"/>
  </si>
  <si>
    <t>姑获鸟</t>
    <phoneticPr fontId="1" type="noConversion"/>
  </si>
  <si>
    <t>水产、家常、清淡、鲜、猎奇、文化底蕴、酸、流行·喜爱</t>
    <phoneticPr fontId="1" type="noConversion"/>
  </si>
  <si>
    <t>低酒精、可加热、烧酒、苦</t>
    <phoneticPr fontId="1" type="noConversion"/>
  </si>
  <si>
    <t>豹女</t>
    <phoneticPr fontId="1" type="noConversion"/>
  </si>
  <si>
    <t>肉、高级、重油、山珍、海味、生、灼热、特产、流行·喜爱</t>
    <phoneticPr fontId="1" type="noConversion"/>
  </si>
  <si>
    <t>中酒精、高酒精、直饮、辛</t>
    <phoneticPr fontId="1" type="noConversion"/>
  </si>
  <si>
    <t>僧侣</t>
    <phoneticPr fontId="1" type="noConversion"/>
  </si>
  <si>
    <t>肉、家常、下酒、山珍、力量涌现、流行·喜爱</t>
    <phoneticPr fontId="1" type="noConversion"/>
  </si>
  <si>
    <t>中酒精、高酒精、可加热、烧酒、古典</t>
    <phoneticPr fontId="1" type="noConversion"/>
  </si>
  <si>
    <t>妖怪鼠</t>
    <phoneticPr fontId="1" type="noConversion"/>
  </si>
  <si>
    <t>家常、高级、梦幻、果味、大份、流行·喜爱</t>
    <phoneticPr fontId="1" type="noConversion"/>
  </si>
  <si>
    <t>鸡尾酒、利口酒、水果、甘、现代</t>
    <phoneticPr fontId="1" type="noConversion"/>
  </si>
  <si>
    <t>八尺大人</t>
    <phoneticPr fontId="1" type="noConversion"/>
  </si>
  <si>
    <t>和风、西式、鲜、适合拍照、凉爽、流行·喜爱</t>
    <phoneticPr fontId="1" type="noConversion"/>
  </si>
  <si>
    <t>低酒精、可加冰、鸡尾酒、西洋酒、利口酒</t>
    <phoneticPr fontId="1" type="noConversion"/>
  </si>
  <si>
    <t>道士</t>
    <phoneticPr fontId="1" type="noConversion"/>
  </si>
  <si>
    <t>家常、清淡、山珍、招牌、小巧、特产、流行·喜爱</t>
    <phoneticPr fontId="1" type="noConversion"/>
  </si>
  <si>
    <t>低酒精、苦、现代、提神</t>
    <phoneticPr fontId="1" type="noConversion"/>
  </si>
  <si>
    <t>僵尸</t>
    <phoneticPr fontId="1" type="noConversion"/>
  </si>
  <si>
    <t>昂贵、实惠、大份、肉、水产、素、家常、高级、传说、重油、清淡、下酒、饱腹、山珍、海味、和风、西式、中华、咸、鲜、甜、生、招牌、适合拍照、凉爽、灼热、力量涌现、猎奇、文化底蕴、菌类、不可思议、小巧、梦幻、特产、果味、汤羹、烧烤、辣、燃起来了、酸、毒、流行·喜爱、流行·厌恶</t>
    <phoneticPr fontId="1" type="noConversion"/>
  </si>
  <si>
    <t>无酒精、低酒精、中酒精、高酒精、可加冰、可加热、烧酒、清酒、鸡尾酒、西洋酒、利口酒、啤酒、直饮、水果、甘、辛、苦、气泡、古典、现代、提神</t>
    <phoneticPr fontId="1" type="noConversion"/>
  </si>
  <si>
    <t>仙人</t>
    <phoneticPr fontId="1" type="noConversion"/>
  </si>
  <si>
    <t>素、高级、清淡、小巧、梦幻、果味、流行·喜爱</t>
    <phoneticPr fontId="1" type="noConversion"/>
  </si>
  <si>
    <t>低酒精、清酒、水果、甘、气泡、古典</t>
    <phoneticPr fontId="1" type="noConversion"/>
  </si>
  <si>
    <t>小人族</t>
    <phoneticPr fontId="1" type="noConversion"/>
  </si>
  <si>
    <t>传说、和风、力量涌现、小巧、梦幻、燃起来了、流行·喜爱</t>
    <phoneticPr fontId="1" type="noConversion"/>
  </si>
  <si>
    <t>可加冰、可加热、啤酒、甘、古典</t>
    <phoneticPr fontId="1" type="noConversion"/>
  </si>
  <si>
    <t>不良少年</t>
    <phoneticPr fontId="1" type="noConversion"/>
  </si>
  <si>
    <t>家常、下酒、饱腹、和风、力量涌现、流行·喜爱</t>
    <phoneticPr fontId="1" type="noConversion"/>
  </si>
  <si>
    <t>高酒精、可加热、烧酒、啤酒、苦、提神</t>
    <phoneticPr fontId="1" type="noConversion"/>
  </si>
  <si>
    <t>不良少女</t>
    <phoneticPr fontId="1" type="noConversion"/>
  </si>
  <si>
    <t>家常、高级、和风、适合拍照、灼热、流行·喜爱</t>
    <phoneticPr fontId="1" type="noConversion"/>
  </si>
  <si>
    <t>中酒精、啤酒、水果、气泡、现代</t>
    <phoneticPr fontId="1" type="noConversion"/>
  </si>
  <si>
    <t>玩具兵</t>
    <phoneticPr fontId="1" type="noConversion"/>
  </si>
  <si>
    <t>海味、西式、招牌、凉爽、不可思议、流行·喜爱</t>
    <phoneticPr fontId="1" type="noConversion"/>
  </si>
  <si>
    <t>西洋酒、利口酒、直饮、现代</t>
    <phoneticPr fontId="1" type="noConversion"/>
  </si>
  <si>
    <t>铃兰花精</t>
    <phoneticPr fontId="1" type="noConversion"/>
  </si>
  <si>
    <t>下酒、生、小巧、梦幻、毒、流行·喜爱</t>
    <phoneticPr fontId="1" type="noConversion"/>
  </si>
  <si>
    <t>中酒精、直饮、辛、气泡</t>
    <phoneticPr fontId="1" type="noConversion"/>
  </si>
  <si>
    <t>太阳花精</t>
    <phoneticPr fontId="1" type="noConversion"/>
  </si>
  <si>
    <t>鲜、甜、力量涌现、不可思议、特产、流行·喜爱</t>
    <phoneticPr fontId="1" type="noConversion"/>
  </si>
  <si>
    <t>利口酒、水果、甘、气泡</t>
    <phoneticPr fontId="1" type="noConversion"/>
  </si>
  <si>
    <t>玫瑰花精</t>
    <phoneticPr fontId="1" type="noConversion"/>
  </si>
  <si>
    <t>高级、西式、招牌、适合拍照、小巧、流行·喜爱</t>
    <phoneticPr fontId="1" type="noConversion"/>
  </si>
  <si>
    <t>低酒精、鸡尾酒、甘、现代</t>
    <phoneticPr fontId="1" type="noConversion"/>
  </si>
  <si>
    <t>影女</t>
    <phoneticPr fontId="1" type="noConversion"/>
  </si>
  <si>
    <t>家常、和风、生、凉爽、猎奇、不可思议、流行·喜爱</t>
    <phoneticPr fontId="1" type="noConversion"/>
  </si>
  <si>
    <t>高酒精、可加冰、苦、古典、提神</t>
    <phoneticPr fontId="1" type="noConversion"/>
  </si>
  <si>
    <t>纸牌兵</t>
    <phoneticPr fontId="1" type="noConversion"/>
  </si>
  <si>
    <t>家常、重油、饱腹、咸、招牌、凉爽、流行·喜爱</t>
    <phoneticPr fontId="1" type="noConversion"/>
  </si>
  <si>
    <t>中酒精、可加热、苦、提神</t>
    <phoneticPr fontId="1" type="noConversion"/>
  </si>
  <si>
    <t>小丑</t>
    <phoneticPr fontId="1" type="noConversion"/>
  </si>
  <si>
    <t>高级、下酒、生、适合拍照、猎奇、菌类、流行·喜爱</t>
    <phoneticPr fontId="1" type="noConversion"/>
  </si>
  <si>
    <t>可加冰、利口酒、直饮、辛</t>
    <phoneticPr fontId="1" type="noConversion"/>
  </si>
  <si>
    <t>疯帽匠</t>
    <phoneticPr fontId="1" type="noConversion"/>
  </si>
  <si>
    <t>西式、适合拍照、猎奇、菌类、不可思议、梦幻、流行·喜爱</t>
    <phoneticPr fontId="1" type="noConversion"/>
  </si>
  <si>
    <t>高酒精、西洋酒、现代、提神</t>
    <phoneticPr fontId="1" type="noConversion"/>
  </si>
  <si>
    <t>月人</t>
    <phoneticPr fontId="1" type="noConversion"/>
  </si>
  <si>
    <t>传说、清淡、海味、中华、不可思议、梦幻、流行·喜爱</t>
    <phoneticPr fontId="1" type="noConversion"/>
  </si>
  <si>
    <t>清酒、鸡尾酒、水果、气泡、现代</t>
    <phoneticPr fontId="1" type="noConversion"/>
  </si>
  <si>
    <t>捣药兔</t>
    <phoneticPr fontId="1" type="noConversion"/>
  </si>
  <si>
    <t>饱腹、山珍、和风、中华、甜、凉爽、流行·喜爱</t>
    <phoneticPr fontId="1" type="noConversion"/>
  </si>
  <si>
    <t>中酒精、烧酒、啤酒、甘、提神</t>
    <phoneticPr fontId="1" type="noConversion"/>
  </si>
  <si>
    <t>月之使者</t>
    <phoneticPr fontId="1" type="noConversion"/>
  </si>
  <si>
    <t>传说、饱腹、西式、招牌、力量涌现、特产、流行·喜爱</t>
    <phoneticPr fontId="1" type="noConversion"/>
  </si>
  <si>
    <t>无酒精、可加热、苦、现代、提神</t>
    <phoneticPr fontId="1" type="noConversion"/>
  </si>
  <si>
    <t>id</t>
  </si>
  <si>
    <t>file</t>
  </si>
  <si>
    <t>url</t>
  </si>
  <si>
    <t>recipe/000_海鲜味噌汤.png</t>
  </si>
  <si>
    <t>recipe/001_豆腐味噌.png</t>
  </si>
  <si>
    <t>recipe/002_力量汤.png</t>
  </si>
  <si>
    <t>recipe/003_猪肉鳟鱼熏.png</t>
  </si>
  <si>
    <t>recipe/004_烤八目鳗.png</t>
  </si>
  <si>
    <t>recipe/005_能量串.png</t>
  </si>
  <si>
    <t>recipe/006_二天一流.png</t>
  </si>
  <si>
    <t>recipe/007_饭团.png</t>
  </si>
  <si>
    <t>recipe/008_炙猪肉饭团.png</t>
  </si>
  <si>
    <t>recipe/009_温暖饭团.png</t>
  </si>
  <si>
    <t>recipe/010_樱落雪.png</t>
  </si>
  <si>
    <t>recipe/011_炒肉丝.png</t>
  </si>
  <si>
    <t>recipe/012_冷豆腐.png</t>
  </si>
  <si>
    <t>recipe/013_红烧鳗鱼.png</t>
  </si>
  <si>
    <t>recipe/014_土豆可乐饼.png</t>
  </si>
  <si>
    <t>recipe/015_野味加农.png</t>
  </si>
  <si>
    <t>recipe/016_猪肉盖浇饭.png</t>
  </si>
  <si>
    <t>recipe/017_牛肉盖浇饭.png</t>
  </si>
  <si>
    <t>recipe/018_炸八目鳗.png</t>
  </si>
  <si>
    <t>recipe/019_蔬菜专辑.png</t>
  </si>
  <si>
    <t>recipe/020_白雪.png</t>
  </si>
  <si>
    <t>recipe/021_豆腐锅.png</t>
  </si>
  <si>
    <t>recipe/022_杂炊.png</t>
  </si>
  <si>
    <t>recipe/023_刺身拼盘.png</t>
  </si>
  <si>
    <t>recipe/024_大奢宴.png</t>
  </si>
  <si>
    <t>recipe/025_豚骨拉面.png</t>
  </si>
  <si>
    <t>recipe/026_岩浆.png</t>
  </si>
  <si>
    <t>recipe/027_香炸蝉蜕.png</t>
  </si>
  <si>
    <t>recipe/028_露水煮蛋.png</t>
  </si>
  <si>
    <t>recipe/029_幻昙花糕.png</t>
  </si>
  <si>
    <t>recipe/030_赛熊掌.png</t>
  </si>
  <si>
    <t>recipe/031_秘制小鱼干.png</t>
  </si>
  <si>
    <t>recipe/032_凉菜雕花.png</t>
  </si>
  <si>
    <t>recipe/033_桃花羹.png</t>
  </si>
  <si>
    <t>recipe/034_北极甜虾蜜桃色拉.png</t>
  </si>
  <si>
    <t>recipe/035_油豆腐.png</t>
  </si>
  <si>
    <t>recipe/036_诗礼银杏.png</t>
  </si>
  <si>
    <t>recipe/037_真·海鲜味噌汤.png</t>
  </si>
  <si>
    <t>recipe/038_烤蘑菇.png</t>
  </si>
  <si>
    <t>recipe/039_煮豆腐.png</t>
  </si>
  <si>
    <t>recipe/040_炸猪肉排.png</t>
  </si>
  <si>
    <t>recipe/041_黄油牛排.png</t>
  </si>
  <si>
    <t>recipe/042_意式烩饭.png</t>
  </si>
  <si>
    <t>recipe/043_惠灵顿牛排.png</t>
  </si>
  <si>
    <t>recipe/044_班尼迪克蛋.png</t>
  </si>
  <si>
    <t>recipe/045_热松饼.png</t>
  </si>
  <si>
    <t>recipe/046_司康饼.png</t>
  </si>
  <si>
    <t>recipe/047_香煎三文鱼.png</t>
  </si>
  <si>
    <t>recipe/048_奶油炖菜.png</t>
  </si>
  <si>
    <t>recipe/049_蜜汁叉烧.png</t>
  </si>
  <si>
    <t>recipe/050_白果萝卜排骨汤.png</t>
  </si>
  <si>
    <t>recipe/051_竹取姬.png</t>
  </si>
  <si>
    <t>recipe/052_不死鸟.png</t>
  </si>
  <si>
    <t>recipe/053_月光团子.png</t>
  </si>
  <si>
    <t>recipe/054_麻薯.png</t>
  </si>
  <si>
    <t>recipe/055_白桃生八桥.png</t>
  </si>
  <si>
    <t>recipe/056_月之恋人.png</t>
  </si>
  <si>
    <t>recipe/057_猪鹿蝶.png</t>
  </si>
  <si>
    <t>recipe/058_流水素面.png</t>
  </si>
  <si>
    <t>recipe/059_竹笋炒肉.png</t>
  </si>
  <si>
    <t>recipe/060_竹筒蒸蛋.png</t>
  </si>
  <si>
    <t>recipe/061_蓬莱玉枝.png</t>
  </si>
  <si>
    <t>recipe/062_臭豆腐.png</t>
  </si>
  <si>
    <t>recipe/063_华光玉煎包.png</t>
  </si>
  <si>
    <t>recipe/064_麻婆豆腐.png</t>
  </si>
  <si>
    <t>recipe/065_水煮鱼.png</t>
  </si>
  <si>
    <t>recipe/066_月饼.png</t>
  </si>
  <si>
    <t>recipe/067_毛玉三色冰激凌.png</t>
  </si>
  <si>
    <t>recipe/068_毛玉熔岩豆腐.png</t>
  </si>
  <si>
    <t>recipe/069_猩红恶魔蛋糕.png</t>
  </si>
  <si>
    <t>recipe/070_无意识妖怪慕斯.png</t>
  </si>
  <si>
    <t>recipe/071_水饺.png</t>
  </si>
  <si>
    <t>recipe/072_汤圆.png</t>
  </si>
  <si>
    <t>recipe/073_炸虾天妇罗.png</t>
  </si>
  <si>
    <t>recipe/074_黄金酥鱼饼.png</t>
  </si>
  <si>
    <t>recipe/075_全肉盛宴.png</t>
  </si>
  <si>
    <t>recipe/076_腌黄瓜.png</t>
  </si>
  <si>
    <t>recipe/077_奶油焗蟹.png</t>
  </si>
  <si>
    <t>recipe/078_拟尻子玉.png</t>
  </si>
  <si>
    <t>recipe/079_大阪烧.png</t>
  </si>
  <si>
    <t>recipe/080_章鱼烧.png</t>
  </si>
  <si>
    <t>recipe/081_海胆刺身.png</t>
  </si>
  <si>
    <t>recipe/082_蘑菇肉片.png</t>
  </si>
  <si>
    <t>recipe/083_秘制鲜菌煲.png</t>
  </si>
  <si>
    <t>recipe/084_蘑女的舞踏烩.png</t>
  </si>
  <si>
    <t>recipe/085_奶香蘑菇汤.png</t>
  </si>
  <si>
    <t>recipe/086_普通小蛋糕.png</t>
  </si>
  <si>
    <t>recipe/087_七色羊羹.png</t>
  </si>
  <si>
    <t>recipe/088_手握寿司.png</t>
  </si>
  <si>
    <t>recipe/089_南瓜虾盅.png</t>
  </si>
  <si>
    <t>recipe/090_幻想佛跳墙.png</t>
  </si>
  <si>
    <t>recipe/091_丧气芝士条.png</t>
  </si>
  <si>
    <t>recipe/092_阴郁水果派.png</t>
  </si>
  <si>
    <t>recipe/093_绝叫关东煮.png</t>
  </si>
  <si>
    <t>recipe/094_脆旋风.png</t>
  </si>
  <si>
    <t>recipe/095_仰望天花板派.png</t>
  </si>
  <si>
    <t>recipe/096_兜甲蒸糕.png</t>
  </si>
  <si>
    <t>recipe/097_狮子头.png</t>
  </si>
  <si>
    <t>recipe/098_巨人玉子烧.png</t>
  </si>
  <si>
    <t>recipe/099_大江户船祭.png</t>
  </si>
  <si>
    <t>recipe/100_樱花布丁.png</t>
  </si>
  <si>
    <t>recipe/101_提神布丁.png</t>
  </si>
  <si>
    <t>recipe/102_燃尽布丁.png</t>
  </si>
  <si>
    <t>recipe/103_猫饭.png</t>
  </si>
  <si>
    <t>recipe/104_三文鱼天妇罗.png</t>
  </si>
  <si>
    <t>recipe/105_鱼跃龙门.png</t>
  </si>
  <si>
    <t>recipe/106_芝士蛋.png</t>
  </si>
  <si>
    <t>recipe/107_一击☆必杀.png</t>
  </si>
  <si>
    <t>recipe/108_地狱激辛警告！.png</t>
  </si>
  <si>
    <t>recipe/109_烤地瓜.png</t>
  </si>
  <si>
    <t>recipe/110_瘦马团子.png</t>
  </si>
  <si>
    <t>recipe/111_惊吓！大冒险.png</t>
  </si>
  <si>
    <t>recipe/112_比斯开湾饼干.png</t>
  </si>
  <si>
    <t>recipe/113_海盗熏肉.png</t>
  </si>
  <si>
    <t>recipe/114_罗汉上素.png</t>
  </si>
  <si>
    <t>recipe/115_云山棉花糖.png</t>
  </si>
  <si>
    <t>recipe/116_圣白莲子糕.png</t>
  </si>
  <si>
    <t>recipe/117_幻想星莲船.png</t>
  </si>
  <si>
    <t>recipe/118_松子糕.png</t>
  </si>
  <si>
    <t>recipe/119_白鹿贞松.png</t>
  </si>
  <si>
    <t>recipe/120_太极八卦鱼肚.png</t>
  </si>
  <si>
    <t>recipe/121_蜜饯栗子.png</t>
  </si>
  <si>
    <t>recipe/122_天师板栗焖菇.png</t>
  </si>
  <si>
    <t>recipe/123_荷花鱼米盏.png</t>
  </si>
  <si>
    <t>recipe/124_拔丝地瓜.png</t>
  </si>
  <si>
    <t>recipe/125_香煎双菇肉卷.png</t>
  </si>
  <si>
    <t>recipe/126_什锦天妇罗.png</t>
  </si>
  <si>
    <t>recipe/127_炸番茄条.png</t>
  </si>
  <si>
    <t>recipe/128_蜜桃红烧肉.png</t>
  </si>
  <si>
    <t>recipe/129_逆转天地！.png</t>
  </si>
  <si>
    <t>recipe/130_红豆大福.png</t>
  </si>
  <si>
    <t>recipe/131_铜锣烧.png</t>
  </si>
  <si>
    <t>recipe/132_汉宫藏娇.png</t>
  </si>
  <si>
    <t>recipe/133_石锅竹笋炖肉.png</t>
  </si>
  <si>
    <t>recipe/134_竹筒粉蒸肉.png</t>
  </si>
  <si>
    <t>recipe/135_翠竹迎春.png</t>
  </si>
  <si>
    <t>recipe/136_梅子茶泡饭.png</t>
  </si>
  <si>
    <t>recipe/137_海胆蒸蛋.png</t>
  </si>
  <si>
    <t>recipe/138_幻想风靡.png</t>
  </si>
  <si>
    <t>recipe/139_绿野仙菇.png</t>
  </si>
  <si>
    <t>recipe/140_花鸟风月.png</t>
  </si>
  <si>
    <t>recipe/141_幽梦.png</t>
  </si>
  <si>
    <t>recipe/142_香椿煎饼.png</t>
  </si>
  <si>
    <t>recipe/143_毒瘴花园.png</t>
  </si>
  <si>
    <t>recipe/144_小小的甜蜜「毒药」.png</t>
  </si>
  <si>
    <t>recipe/145_鳗鱼嫩蛋丼.png</t>
  </si>
  <si>
    <t>recipe/146_竹筒烧醉虾.png</t>
  </si>
  <si>
    <t>recipe/147_牛肉鸳鸯火锅.png</t>
  </si>
  <si>
    <t>recipe/148_猫咪可露丽.png</t>
  </si>
  <si>
    <t>recipe/149_猫咪披萨.png</t>
  </si>
  <si>
    <t>recipe/150_猫咪戏水.png</t>
  </si>
  <si>
    <t>recipe/151_长发公主.png</t>
  </si>
  <si>
    <t>recipe/152_海胆信玄饼.png</t>
  </si>
  <si>
    <t>recipe/153_疯帽子茶会.png</t>
  </si>
  <si>
    <t>recipe/154_桃花琉璃卷.png</t>
  </si>
  <si>
    <t>recipe/155_荷塘月色.png</t>
  </si>
  <si>
    <t>recipe/156_龙吟桃子.png</t>
  </si>
  <si>
    <t>recipe/157_分子蛋.png</t>
  </si>
  <si>
    <t>recipe/158_生命之源.png</t>
  </si>
  <si>
    <t>recipe/159_火星.png</t>
  </si>
  <si>
    <t>recipe/160_养心粥.png</t>
  </si>
  <si>
    <t>recipe/161_胡辣汤.png</t>
  </si>
  <si>
    <t>recipe/162_至尊海鲜面.png</t>
  </si>
  <si>
    <t>ingredient/000_鸡蛋.png</t>
  </si>
  <si>
    <t>ingredient/002_牛肉.png</t>
  </si>
  <si>
    <t>ingredient/003_鹿肉.png</t>
  </si>
  <si>
    <t>ingredient/004_野猪肉.png</t>
  </si>
  <si>
    <t>ingredient/005_豆腐.png</t>
  </si>
  <si>
    <t>ingredient/006_土豆.png</t>
  </si>
  <si>
    <t>ingredient/007_洋葱.png</t>
  </si>
  <si>
    <t>ingredient/008_南瓜.png</t>
  </si>
  <si>
    <t>ingredient/009_萝卜.png</t>
  </si>
  <si>
    <t>ingredient/010_海苔.png</t>
  </si>
  <si>
    <t>ingredient/011_鳟鱼.png</t>
  </si>
  <si>
    <t>ingredient/012_八目鳗.png</t>
  </si>
  <si>
    <t>ingredient/013_三文鱼.png</t>
  </si>
  <si>
    <t>ingredient/014_金枪鱼.png</t>
  </si>
  <si>
    <t>ingredient/015_黑毛猪肉.png</t>
  </si>
  <si>
    <t>ingredient/016_和牛.png</t>
  </si>
  <si>
    <t>ingredient/017_蘑菇.png</t>
  </si>
  <si>
    <t>ingredient/018_松露.png</t>
  </si>
  <si>
    <t>ingredient/019_极上金枪鱼.png</t>
  </si>
  <si>
    <t>ingredient/020_河豚.png</t>
  </si>
  <si>
    <t>ingredient/021_桃子.png</t>
  </si>
  <si>
    <t>ingredient/022_白果.png</t>
  </si>
  <si>
    <t>ingredient/023_虾.png</t>
  </si>
  <si>
    <t>ingredient/024_蜂蜜.png</t>
  </si>
  <si>
    <t>ingredient/025_蝉蜕.png</t>
  </si>
  <si>
    <t>ingredient/026_幻昙华.png</t>
  </si>
  <si>
    <t>ingredient/027_露水.png</t>
  </si>
  <si>
    <t>ingredient/028_竹笋.png</t>
  </si>
  <si>
    <t>ingredient/029_黄油.png</t>
  </si>
  <si>
    <t>ingredient/030_面粉.png</t>
  </si>
  <si>
    <t>ingredient/031_竹子.png</t>
  </si>
  <si>
    <t>ingredient/032_糯米.png</t>
  </si>
  <si>
    <t>ingredient/033_月光草.png</t>
  </si>
  <si>
    <t>ingredient/034_冰块.png</t>
  </si>
  <si>
    <t>ingredient/035_辣椒.png</t>
  </si>
  <si>
    <t>ingredient/036_葡萄.png</t>
  </si>
  <si>
    <t>ingredient/037_黄瓜.png</t>
  </si>
  <si>
    <t>ingredient/038_章鱼.png</t>
  </si>
  <si>
    <t>ingredient/039_海胆.png</t>
  </si>
  <si>
    <t>ingredient/040_黑盐.png</t>
  </si>
  <si>
    <t>ingredient/041_奶油.png</t>
  </si>
  <si>
    <t>ingredient/042_螃蟹.png</t>
  </si>
  <si>
    <t>ingredient/043_并蒂莲.png</t>
  </si>
  <si>
    <t>ingredient/044_柠檬.png</t>
  </si>
  <si>
    <t>ingredient/045_芝士.png</t>
  </si>
  <si>
    <t>ingredient/046_莲子.png</t>
  </si>
  <si>
    <t>ingredient/047_地瓜.png</t>
  </si>
  <si>
    <t>ingredient/048_松子.png</t>
  </si>
  <si>
    <t>ingredient/049_板栗.png</t>
  </si>
  <si>
    <t>ingredient/050_梅子.png</t>
  </si>
  <si>
    <t>ingredient/051_红豆.png</t>
  </si>
  <si>
    <t>ingredient/052_鲜花.png</t>
  </si>
  <si>
    <t>ingredient/053_香椿.png</t>
  </si>
  <si>
    <t>ingredient/054_西红柿.png</t>
  </si>
  <si>
    <t>ingredient/055_可可豆.png</t>
  </si>
  <si>
    <t>ingredient/056_西兰花.png</t>
  </si>
  <si>
    <t>ingredient/057_噗噗哟果.png</t>
  </si>
  <si>
    <t>ingredient/058_薜茘.png</t>
  </si>
  <si>
    <t>ingredient/059_银耳.png</t>
  </si>
  <si>
    <t>ingredient/060_强效辣椒素.png</t>
  </si>
  <si>
    <t>beverage/000_绿茶.png</t>
  </si>
  <si>
    <t>beverage/001_果味High Ball.png</t>
  </si>
  <si>
    <t>beverage/002_果味SOUR.png</t>
  </si>
  <si>
    <t>beverage/003_淇.png</t>
  </si>
  <si>
    <t>beverage/004_超ZUN啤酒.png</t>
  </si>
  <si>
    <t>beverage/005_日月星.png</t>
  </si>
  <si>
    <t>beverage/006_梅酒.png</t>
  </si>
  <si>
    <t>beverage/007_天狗踊.png</t>
  </si>
  <si>
    <t>beverage/008_猩红恶魔.png</t>
  </si>
  <si>
    <t>beverage/009_神之麦.png</t>
  </si>
  <si>
    <t>beverage/010_水獭祭.png</t>
  </si>
  <si>
    <t>beverage/011_晓.png</t>
  </si>
  <si>
    <t>beverage/012_雀酒.png</t>
  </si>
  <si>
    <t>beverage/013_红魔馆红茶.png</t>
  </si>
  <si>
    <t>beverage/014_阿芙加朵.png</t>
  </si>
  <si>
    <t>beverage/015_红雾.png</t>
  </si>
  <si>
    <t>beverage/016_尼格罗尼.png</t>
  </si>
  <si>
    <t>beverage/017_教父.png</t>
  </si>
  <si>
    <t>beverage/018_风祝.png</t>
  </si>
  <si>
    <t>beverage/019_冬酿.png</t>
  </si>
  <si>
    <t>beverage/020_十四夜.png</t>
  </si>
  <si>
    <t>beverage/021_火鼠裘.png</t>
  </si>
  <si>
    <t>beverage/022_玉露茶.png</t>
  </si>
  <si>
    <t>beverage/023_月面火箭.png</t>
  </si>
  <si>
    <t>beverage/024_牛奶.png</t>
  </si>
  <si>
    <t>beverage/025_红柚果汁.png</t>
  </si>
  <si>
    <t>beverage/026_波子汽水.png</t>
  </si>
  <si>
    <t>beverage/027_冰山毛玉冻柠.png</t>
  </si>
  <si>
    <t>beverage/028_“大冰棍儿！”.png</t>
  </si>
  <si>
    <t>beverage/029_大吟酿.png</t>
  </si>
  <si>
    <t>beverage/030_咖啡.png</t>
  </si>
  <si>
    <t>beverage/031_妖精雨露.png</t>
  </si>
  <si>
    <t>beverage/032_古法奶油冰沙.png</t>
  </si>
  <si>
    <t>beverage/033_普通健身茶.png</t>
  </si>
  <si>
    <t>beverage/034_鬼杀.png</t>
  </si>
  <si>
    <t>beverage/035_气保健.png</t>
  </si>
  <si>
    <t>beverage/036_古明地冰激凌.png</t>
  </si>
  <si>
    <t>beverage/037_杨枝甘露.png</t>
  </si>
  <si>
    <t>beverage/038_麒麟.png</t>
  </si>
  <si>
    <t>beverage/039_天地无用.png</t>
  </si>
  <si>
    <t>beverage/040_伶人醉.png</t>
  </si>
  <si>
    <t>beverage/041_海的女儿.png</t>
  </si>
  <si>
    <t>beverage/042_魔界咖啡.png</t>
  </si>
  <si>
    <t>beverage/043_莫吉托爆浆球.png</t>
  </si>
  <si>
    <t>beverage/044_太空啤酒.png</t>
  </si>
  <si>
    <t>beverage/045_卫星冰咖啡.png</t>
  </si>
  <si>
    <t>妖怪兔</t>
  </si>
  <si>
    <t>customer_normal/000_妖怪兔.png</t>
  </si>
  <si>
    <t>妖怪猫</t>
  </si>
  <si>
    <t>customer_normal/001_妖怪猫.png</t>
  </si>
  <si>
    <t>妖怪狸</t>
  </si>
  <si>
    <t>customer_normal/002_妖怪狸.png</t>
  </si>
  <si>
    <t>妖怪狐</t>
  </si>
  <si>
    <t>customer_normal/003_妖怪狐.png</t>
  </si>
  <si>
    <t>蟒蛇精</t>
  </si>
  <si>
    <t>customer_normal/004_蟒蛇精.png</t>
  </si>
  <si>
    <t>人类小孩</t>
  </si>
  <si>
    <t>customer_normal/005_人类小孩.png</t>
  </si>
  <si>
    <t>人类男性</t>
  </si>
  <si>
    <t>customer_normal/006_人类男性.png</t>
  </si>
  <si>
    <t>人类女性</t>
  </si>
  <si>
    <t>customer_normal/007_人类女性.png</t>
  </si>
  <si>
    <t>人类长者</t>
  </si>
  <si>
    <t>customer_normal/008_人类长者.png</t>
  </si>
  <si>
    <t>左卫门</t>
  </si>
  <si>
    <t>customer_normal/009_左卫门.png</t>
  </si>
  <si>
    <t>座敷童子</t>
  </si>
  <si>
    <t>customer_normal/010_座敷童子.png</t>
  </si>
  <si>
    <t>河童</t>
  </si>
  <si>
    <t>customer_normal/011_河童.png</t>
  </si>
  <si>
    <t>地精</t>
  </si>
  <si>
    <t>customer_normal/012_地精.png</t>
  </si>
  <si>
    <t>鸦天狗</t>
  </si>
  <si>
    <t>customer_normal/013_鸦天狗.png</t>
  </si>
  <si>
    <t>妖精</t>
  </si>
  <si>
    <t>customer_normal/014_妖精.png</t>
  </si>
  <si>
    <t>白狼天狗</t>
  </si>
  <si>
    <t>customer_normal/015_白狼天狗.png</t>
  </si>
  <si>
    <t>山姥</t>
  </si>
  <si>
    <t>customer_normal/016_山姥.png</t>
  </si>
  <si>
    <t>山童</t>
  </si>
  <si>
    <t>customer_normal/017_山童.png</t>
  </si>
  <si>
    <t>魔法使</t>
  </si>
  <si>
    <t>customer_normal/018_魔法使.png</t>
  </si>
  <si>
    <t>森之妖精</t>
  </si>
  <si>
    <t>customer_normal/019_森之妖精.png</t>
  </si>
  <si>
    <t>迷之人形</t>
  </si>
  <si>
    <t>customer_normal/020_迷之人形.png</t>
  </si>
  <si>
    <t>土蜘蛛</t>
  </si>
  <si>
    <t>customer_normal/021_土蜘蛛.png</t>
  </si>
  <si>
    <t>鬼</t>
  </si>
  <si>
    <t>customer_normal/022_鬼.png</t>
  </si>
  <si>
    <t>骨女</t>
  </si>
  <si>
    <t>customer_normal/023_骨女.png</t>
  </si>
  <si>
    <t>地狱鸦</t>
  </si>
  <si>
    <t>customer_normal/024_地狱鸦.png</t>
  </si>
  <si>
    <t>姑获鸟</t>
  </si>
  <si>
    <t>customer_normal/025_姑获鸟.png</t>
  </si>
  <si>
    <t>豹女</t>
  </si>
  <si>
    <t>customer_normal/026_豹女.png</t>
  </si>
  <si>
    <t>僧侣</t>
  </si>
  <si>
    <t>customer_normal/027_僧侣.png</t>
  </si>
  <si>
    <t>妖怪鼠</t>
  </si>
  <si>
    <t>customer_normal/028_妖怪鼠.png</t>
  </si>
  <si>
    <t>八尺大人</t>
  </si>
  <si>
    <t>customer_normal/029_八尺大人.png</t>
  </si>
  <si>
    <t>道士</t>
  </si>
  <si>
    <t>customer_normal/030_道士.png</t>
  </si>
  <si>
    <t>僵尸</t>
  </si>
  <si>
    <t>customer_normal/031_僵尸.png</t>
  </si>
  <si>
    <t>仙人</t>
  </si>
  <si>
    <t>customer_normal/032_仙人.png</t>
  </si>
  <si>
    <t>小人族</t>
  </si>
  <si>
    <t>customer_normal/033_小人族.png</t>
  </si>
  <si>
    <t>不良少年</t>
  </si>
  <si>
    <t>customer_normal/034_不良少年.png</t>
  </si>
  <si>
    <t>不良少女</t>
  </si>
  <si>
    <t>customer_normal/035_不良少女.png</t>
  </si>
  <si>
    <t>玩具兵</t>
  </si>
  <si>
    <t>customer_normal/036_玩具兵.png</t>
  </si>
  <si>
    <t>铃兰花精</t>
  </si>
  <si>
    <t>customer_normal/037_铃兰花精.png</t>
  </si>
  <si>
    <t>太阳花精</t>
  </si>
  <si>
    <t>customer_normal/038_太阳花精.png</t>
  </si>
  <si>
    <t>玫瑰花精</t>
  </si>
  <si>
    <t>customer_normal/039_玫瑰花精.png</t>
  </si>
  <si>
    <t>影女</t>
  </si>
  <si>
    <t>customer_normal/040_影女.png</t>
  </si>
  <si>
    <t>纸牌兵</t>
  </si>
  <si>
    <t>customer_normal/041_纸牌兵.png</t>
  </si>
  <si>
    <t>小丑</t>
  </si>
  <si>
    <t>customer_normal/042_小丑.png</t>
  </si>
  <si>
    <t>疯帽匠</t>
  </si>
  <si>
    <t>customer_normal/043_疯帽匠.png</t>
  </si>
  <si>
    <t>月人</t>
  </si>
  <si>
    <t>customer_normal/044_月人.png</t>
  </si>
  <si>
    <t>捣药兔</t>
  </si>
  <si>
    <t>customer_normal/045_捣药兔.png</t>
  </si>
  <si>
    <t>月之使者</t>
  </si>
  <si>
    <t>customer_normal/046_月之使者.png</t>
  </si>
  <si>
    <t>莉格露</t>
  </si>
  <si>
    <t>customer_rare/000_莉格露.png</t>
  </si>
  <si>
    <t>露米娅</t>
  </si>
  <si>
    <t>customer_rare/001_露米娅.png</t>
  </si>
  <si>
    <t>橙</t>
  </si>
  <si>
    <t>customer_rare/002_橙.png</t>
  </si>
  <si>
    <t>稗田阿求</t>
  </si>
  <si>
    <t>customer_rare/003_稗田阿求.png</t>
  </si>
  <si>
    <t>上白泽慧音</t>
  </si>
  <si>
    <t>customer_rare/004_上白泽慧音.png</t>
  </si>
  <si>
    <t>茨木华扇</t>
  </si>
  <si>
    <t>customer_rare/005_茨木华扇.png</t>
  </si>
  <si>
    <t>森近霖之助</t>
  </si>
  <si>
    <t>customer_rare/006_森近霖之助.png</t>
  </si>
  <si>
    <t>博丽灵梦</t>
  </si>
  <si>
    <t>customer_rare/007_博丽灵梦.png</t>
  </si>
  <si>
    <t>伊吹萃香</t>
  </si>
  <si>
    <t>customer_rare/008_伊吹萃香.png</t>
  </si>
  <si>
    <t>比那名居天子</t>
  </si>
  <si>
    <t>customer_rare/009_比那名居天子.png</t>
  </si>
  <si>
    <t>雾雨魔理沙</t>
  </si>
  <si>
    <t>customer_rare/010_雾雨魔理沙.png</t>
  </si>
  <si>
    <t>红美铃</t>
  </si>
  <si>
    <t>customer_rare/011_红美铃.png</t>
  </si>
  <si>
    <t>藤原妹红</t>
  </si>
  <si>
    <t>customer_rare/012_藤原妹红.png</t>
  </si>
  <si>
    <t>蓬莱山辉夜</t>
  </si>
  <si>
    <t>customer_rare/013_蓬莱山辉夜.png</t>
  </si>
  <si>
    <t>帕秋莉</t>
  </si>
  <si>
    <t>customer_rare/014_帕秋莉.png</t>
  </si>
  <si>
    <t>琪露诺</t>
  </si>
  <si>
    <t>customer_rare/015_琪露诺.png</t>
  </si>
  <si>
    <t>因幡帝</t>
  </si>
  <si>
    <t>customer_rare/016_因幡帝.png</t>
  </si>
  <si>
    <t>萌澄果</t>
  </si>
  <si>
    <t>customer_rare/017_萌澄果.png</t>
  </si>
  <si>
    <t>蹦蹦跳跳的三妖精</t>
  </si>
  <si>
    <t>customer_rare/018_蹦蹦跳跳的三妖精.png</t>
  </si>
  <si>
    <t>冴月麟</t>
  </si>
  <si>
    <t>customer_rare/019_冴月麟.png</t>
  </si>
  <si>
    <t>立空汐</t>
  </si>
  <si>
    <t>customer_rare/020_立空汐.png</t>
  </si>
  <si>
    <t>时焉侑</t>
  </si>
  <si>
    <t>customer_rare/021_时焉侑.png</t>
  </si>
  <si>
    <t>魂魄妖梦</t>
  </si>
  <si>
    <t>customer_rare/022_魂魄妖梦.png</t>
  </si>
  <si>
    <t>西行寺幽幽子</t>
  </si>
  <si>
    <t>customer_rare/023_西行寺幽幽子.png</t>
  </si>
  <si>
    <t>河城荷取</t>
  </si>
  <si>
    <t>customer_rare/024_河城荷取.png</t>
  </si>
  <si>
    <t>犬走椛</t>
  </si>
  <si>
    <t>customer_rare/025_犬走椛.png</t>
  </si>
  <si>
    <t>爱丽丝</t>
  </si>
  <si>
    <t>customer_rare/026_爱丽丝.png</t>
  </si>
  <si>
    <t>饕餮尤魔</t>
  </si>
  <si>
    <t>customer_rare/027_饕餮尤魔.png</t>
  </si>
  <si>
    <t>矢田寺成美</t>
  </si>
  <si>
    <t>customer_rare/028_矢田寺成美.png</t>
  </si>
  <si>
    <t>东风谷早苗</t>
  </si>
  <si>
    <t>customer_rare/029_东风谷早苗.png</t>
  </si>
  <si>
    <t>黑谷山女</t>
  </si>
  <si>
    <t>customer_rare/030_黑谷山女.png</t>
  </si>
  <si>
    <t>水桥帕露西</t>
  </si>
  <si>
    <t>customer_rare/031_水桥帕露西.png</t>
  </si>
  <si>
    <t>星熊勇仪</t>
  </si>
  <si>
    <t>customer_rare/032_星熊勇仪.png</t>
  </si>
  <si>
    <t>古明地觉</t>
  </si>
  <si>
    <t>customer_rare/033_古明地觉.png</t>
  </si>
  <si>
    <t>火焰猫燐</t>
  </si>
  <si>
    <t>customer_rare/034_火焰猫燐.png</t>
  </si>
  <si>
    <t>灵乌路空</t>
  </si>
  <si>
    <t>customer_rare/035_灵乌路空.png</t>
  </si>
  <si>
    <t>古明地恋</t>
  </si>
  <si>
    <t>customer_rare/036_古明地恋.png</t>
  </si>
  <si>
    <t>多多良小伞</t>
  </si>
  <si>
    <t>customer_rare/037_多多良小伞.png</t>
  </si>
  <si>
    <t>村纱水蜜</t>
  </si>
  <si>
    <t>customer_rare/038_村纱水蜜.png</t>
  </si>
  <si>
    <t>封兽鵺</t>
  </si>
  <si>
    <t>customer_rare/039_封兽鵺.png</t>
  </si>
  <si>
    <t>物部布都</t>
  </si>
  <si>
    <t>customer_rare/040_物部布都.png</t>
  </si>
  <si>
    <t>霍青娥</t>
  </si>
  <si>
    <t>customer_rare/041_霍青娥.png</t>
  </si>
  <si>
    <t>苏我屠自古</t>
  </si>
  <si>
    <t>customer_rare/042_苏我屠自古.png</t>
  </si>
  <si>
    <t>二岩猯藏</t>
  </si>
  <si>
    <t>customer_rare/043_二岩猯藏.png</t>
  </si>
  <si>
    <t>射命丸文</t>
  </si>
  <si>
    <t>customer_rare/044_射命丸文.png</t>
  </si>
  <si>
    <t>梅蒂欣</t>
  </si>
  <si>
    <t>customer_rare/045_梅蒂欣.png</t>
  </si>
  <si>
    <t>风见幽香</t>
  </si>
  <si>
    <t>customer_rare/046_风见幽香.png</t>
  </si>
  <si>
    <t>鬼人正邪</t>
  </si>
  <si>
    <t>customer_rare/047_鬼人正邪.png</t>
  </si>
  <si>
    <t>少名针妙丸</t>
  </si>
  <si>
    <t>customer_rare/048_少名针妙丸.png</t>
  </si>
  <si>
    <t>今泉影狼</t>
  </si>
  <si>
    <t>customer_rare/049_今泉影狼.png</t>
  </si>
  <si>
    <t>蕾米莉亚</t>
  </si>
  <si>
    <t>customer_rare/050_蕾米莉亚.png</t>
  </si>
  <si>
    <t>customer_rare/051_铃仙.png</t>
  </si>
  <si>
    <t>绵月丰姬</t>
  </si>
  <si>
    <t>customer_rare/052_绵月丰姬.png</t>
  </si>
  <si>
    <t>绵月依姬</t>
  </si>
  <si>
    <t>customer_rare/053_绵月依姬.png</t>
  </si>
  <si>
    <t>爱莲</t>
  </si>
  <si>
    <t>customer_rare/054_爱莲.png</t>
  </si>
  <si>
    <t>魅魔</t>
  </si>
  <si>
    <t>customer_rare/055_魅魔.png</t>
  </si>
  <si>
    <t>露易兹</t>
  </si>
  <si>
    <t>customer_rare/056_露易兹.png</t>
  </si>
  <si>
    <t>八云紫</t>
  </si>
  <si>
    <t>customer_rare/057_八云紫.png</t>
  </si>
  <si>
    <t>ingredient/001_猪肉.png</t>
    <phoneticPr fontId="1" type="noConversion"/>
  </si>
  <si>
    <t>img</t>
  </si>
  <si>
    <t>filename</t>
  </si>
  <si>
    <t>000_莉格露.png</t>
  </si>
  <si>
    <t>001_露米娅.png</t>
  </si>
  <si>
    <t>002_橙.png</t>
  </si>
  <si>
    <t>003_稗田阿求.png</t>
  </si>
  <si>
    <t>004_上白泽慧音.png</t>
  </si>
  <si>
    <t>005_茨木华扇.png</t>
  </si>
  <si>
    <t>006_森近霖之助.png</t>
  </si>
  <si>
    <t>007_博丽灵梦.png</t>
  </si>
  <si>
    <t>008_伊吹萃香.png</t>
  </si>
  <si>
    <t>009_比那名居天子.png</t>
  </si>
  <si>
    <t>010_雾雨魔理沙.png</t>
  </si>
  <si>
    <t>011_红美铃.png</t>
  </si>
  <si>
    <t>012_藤原妹红.png</t>
  </si>
  <si>
    <t>013_蓬莱山辉夜.png</t>
  </si>
  <si>
    <t>014_帕秋莉.png</t>
  </si>
  <si>
    <t>015_琪露诺.png</t>
  </si>
  <si>
    <t>016_因幡帝.png</t>
  </si>
  <si>
    <t>017_萌澄果.png</t>
  </si>
  <si>
    <t>018_蹦蹦跳跳的三妖精.png</t>
  </si>
  <si>
    <t>019_冴月麟.png</t>
  </si>
  <si>
    <t>020_立空汐.png</t>
  </si>
  <si>
    <t>021_时焉侑.png</t>
  </si>
  <si>
    <t>022_魂魄妖梦.png</t>
  </si>
  <si>
    <t>023_西行寺幽幽子.png</t>
  </si>
  <si>
    <t>024_河城荷取.png</t>
  </si>
  <si>
    <t>025_犬走椛.png</t>
  </si>
  <si>
    <t>026_爱丽丝.png</t>
  </si>
  <si>
    <t>027_饕餮尤魔.png</t>
  </si>
  <si>
    <t>028_矢田寺成美.png</t>
  </si>
  <si>
    <t>029_东风谷早苗.png</t>
  </si>
  <si>
    <t>030_黑谷山女.png</t>
  </si>
  <si>
    <t>031_水桥帕露西.png</t>
  </si>
  <si>
    <t>032_星熊勇仪.png</t>
  </si>
  <si>
    <t>033_古明地觉.png</t>
  </si>
  <si>
    <t>034_火焰猫燐.png</t>
  </si>
  <si>
    <t>035_灵乌路空.png</t>
  </si>
  <si>
    <t>036_古明地恋.png</t>
  </si>
  <si>
    <t>037_多多良小伞.png</t>
  </si>
  <si>
    <t>038_村纱水蜜.png</t>
  </si>
  <si>
    <t>039_封兽鵺.png</t>
  </si>
  <si>
    <t>040_物部布都.png</t>
  </si>
  <si>
    <t>041_霍青娥.png</t>
  </si>
  <si>
    <t>042_苏我屠自古.png</t>
  </si>
  <si>
    <t>043_二岩猯藏.png</t>
  </si>
  <si>
    <t>044_射命丸文.png</t>
  </si>
  <si>
    <t>045_梅蒂欣.png</t>
  </si>
  <si>
    <t>046_风见幽香.png</t>
  </si>
  <si>
    <t>047_鬼人正邪.png</t>
  </si>
  <si>
    <t>048_少名针妙丸.png</t>
  </si>
  <si>
    <t>049_今泉影狼.png</t>
  </si>
  <si>
    <t>050_蕾米莉亚.png</t>
  </si>
  <si>
    <t>051_铃仙.png</t>
  </si>
  <si>
    <t>052_绵月丰姬.png</t>
  </si>
  <si>
    <t>053_绵月依姬.png</t>
  </si>
  <si>
    <t>054_爱莲.png</t>
  </si>
  <si>
    <t>055_魅魔.png</t>
  </si>
  <si>
    <t>056_露易兹.png</t>
  </si>
  <si>
    <t>057_八云紫.png</t>
  </si>
  <si>
    <t>000_妖怪兔.png</t>
  </si>
  <si>
    <t>001_妖怪猫.png</t>
  </si>
  <si>
    <t>002_妖怪狸.png</t>
  </si>
  <si>
    <t>003_妖怪狐.png</t>
  </si>
  <si>
    <t>004_蟒蛇精.png</t>
  </si>
  <si>
    <t>005_人类小孩.png</t>
  </si>
  <si>
    <t>006_人类男性.png</t>
  </si>
  <si>
    <t>007_人类女性.png</t>
  </si>
  <si>
    <t>008_人类长者.png</t>
  </si>
  <si>
    <t>009_左卫门.png</t>
  </si>
  <si>
    <t>010_座敷童子.png</t>
  </si>
  <si>
    <t>011_河童.png</t>
  </si>
  <si>
    <t>012_地精.png</t>
  </si>
  <si>
    <t>013_鸦天狗.png</t>
  </si>
  <si>
    <t>014_妖精.png</t>
  </si>
  <si>
    <t>015_白狼天狗.png</t>
  </si>
  <si>
    <t>016_山姥.png</t>
  </si>
  <si>
    <t>017_山童.png</t>
  </si>
  <si>
    <t>018_魔法使.png</t>
  </si>
  <si>
    <t>019_森之妖精.png</t>
  </si>
  <si>
    <t>020_迷之人形.png</t>
  </si>
  <si>
    <t>021_土蜘蛛.png</t>
  </si>
  <si>
    <t>022_鬼.png</t>
  </si>
  <si>
    <t>023_骨女.png</t>
  </si>
  <si>
    <t>024_地狱鸦.png</t>
  </si>
  <si>
    <t>025_姑获鸟.png</t>
  </si>
  <si>
    <t>026_豹女.png</t>
  </si>
  <si>
    <t>027_僧侣.png</t>
  </si>
  <si>
    <t>028_妖怪鼠.png</t>
  </si>
  <si>
    <t>029_八尺大人.png</t>
  </si>
  <si>
    <t>030_道士.png</t>
  </si>
  <si>
    <t>031_僵尸.png</t>
  </si>
  <si>
    <t>032_仙人.png</t>
  </si>
  <si>
    <t>033_小人族.png</t>
  </si>
  <si>
    <t>034_不良少年.png</t>
  </si>
  <si>
    <t>035_不良少女.png</t>
  </si>
  <si>
    <t>036_玩具兵.png</t>
  </si>
  <si>
    <t>037_铃兰花精.png</t>
  </si>
  <si>
    <t>038_太阳花精.png</t>
  </si>
  <si>
    <t>039_玫瑰花精.png</t>
  </si>
  <si>
    <t>040_影女.png</t>
  </si>
  <si>
    <t>041_纸牌兵.png</t>
  </si>
  <si>
    <t>042_小丑.png</t>
  </si>
  <si>
    <t>043_疯帽匠.png</t>
  </si>
  <si>
    <t>044_月人.png</t>
  </si>
  <si>
    <t>045_捣药兔.png</t>
  </si>
  <si>
    <t>046_月之使者.png</t>
  </si>
  <si>
    <t>000_海鲜味噌汤.png</t>
  </si>
  <si>
    <t>001_豆腐味噌.png</t>
  </si>
  <si>
    <t>002_力量汤.png</t>
  </si>
  <si>
    <t>003_猪肉鳟鱼熏.png</t>
  </si>
  <si>
    <t>004_烤八目鳗.png</t>
  </si>
  <si>
    <t>005_能量串.png</t>
  </si>
  <si>
    <t>006_二天一流.png</t>
  </si>
  <si>
    <t>007_饭团.png</t>
  </si>
  <si>
    <t>008_炙猪肉饭团.png</t>
  </si>
  <si>
    <t>009_温暖饭团.png</t>
  </si>
  <si>
    <t>010_樱落雪.png</t>
  </si>
  <si>
    <t>011_炒肉丝.png</t>
  </si>
  <si>
    <t>012_冷豆腐.png</t>
  </si>
  <si>
    <t>013_红烧鳗鱼.png</t>
  </si>
  <si>
    <t>014_土豆可乐饼.png</t>
  </si>
  <si>
    <t>015_野味加农.png</t>
  </si>
  <si>
    <t>016_猪肉盖浇饭.png</t>
  </si>
  <si>
    <t>017_牛肉盖浇饭.png</t>
  </si>
  <si>
    <t>018_炸八目鳗.png</t>
  </si>
  <si>
    <t>019_蔬菜专辑.png</t>
  </si>
  <si>
    <t>020_白雪.png</t>
  </si>
  <si>
    <t>021_豆腐锅.png</t>
  </si>
  <si>
    <t>022_杂炊.png</t>
  </si>
  <si>
    <t>023_刺身拼盘.png</t>
  </si>
  <si>
    <t>024_大奢宴.png</t>
  </si>
  <si>
    <t>025_豚骨拉面.png</t>
  </si>
  <si>
    <t>026_岩浆.png</t>
  </si>
  <si>
    <t>027_香炸蝉蜕.png</t>
  </si>
  <si>
    <t>028_露水煮蛋.png</t>
  </si>
  <si>
    <t>029_幻昙花糕.png</t>
  </si>
  <si>
    <t>030_赛熊掌.png</t>
  </si>
  <si>
    <t>031_秘制小鱼干.png</t>
  </si>
  <si>
    <t>032_凉菜雕花.png</t>
  </si>
  <si>
    <t>033_桃花羹.png</t>
  </si>
  <si>
    <t>034_北极甜虾蜜桃色拉.png</t>
  </si>
  <si>
    <t>035_油豆腐.png</t>
  </si>
  <si>
    <t>036_诗礼银杏.png</t>
  </si>
  <si>
    <t>037_真·海鲜味噌汤.png</t>
  </si>
  <si>
    <t>038_烤蘑菇.png</t>
  </si>
  <si>
    <t>039_煮豆腐.png</t>
  </si>
  <si>
    <t>040_炸猪肉排.png</t>
  </si>
  <si>
    <t>041_黄油牛排.png</t>
  </si>
  <si>
    <t>042_意式烩饭.png</t>
  </si>
  <si>
    <t>043_惠灵顿牛排.png</t>
  </si>
  <si>
    <t>044_班尼迪克蛋.png</t>
  </si>
  <si>
    <t>045_热松饼.png</t>
  </si>
  <si>
    <t>046_司康饼.png</t>
  </si>
  <si>
    <t>047_香煎三文鱼.png</t>
  </si>
  <si>
    <t>048_奶油炖菜.png</t>
  </si>
  <si>
    <t>049_蜜汁叉烧.png</t>
  </si>
  <si>
    <t>050_白果萝卜排骨汤.png</t>
  </si>
  <si>
    <t>051_竹取姬.png</t>
  </si>
  <si>
    <t>052_不死鸟.png</t>
  </si>
  <si>
    <t>053_月光团子.png</t>
  </si>
  <si>
    <t>054_麻薯.png</t>
  </si>
  <si>
    <t>055_白桃生八桥.png</t>
  </si>
  <si>
    <t>056_月之恋人.png</t>
  </si>
  <si>
    <t>057_猪鹿蝶.png</t>
  </si>
  <si>
    <t>058_流水素面.png</t>
  </si>
  <si>
    <t>059_竹笋炒肉.png</t>
  </si>
  <si>
    <t>060_竹筒蒸蛋.png</t>
  </si>
  <si>
    <t>061_蓬莱玉枝.png</t>
  </si>
  <si>
    <t>062_臭豆腐.png</t>
  </si>
  <si>
    <t>063_华光玉煎包.png</t>
  </si>
  <si>
    <t>064_麻婆豆腐.png</t>
  </si>
  <si>
    <t>065_水煮鱼.png</t>
  </si>
  <si>
    <t>066_月饼.png</t>
  </si>
  <si>
    <t>067_毛玉三色冰激凌.png</t>
  </si>
  <si>
    <t>068_毛玉熔岩豆腐.png</t>
  </si>
  <si>
    <t>069_猩红恶魔蛋糕.png</t>
  </si>
  <si>
    <t>070_无意识妖怪慕斯.png</t>
  </si>
  <si>
    <t>071_水饺.png</t>
  </si>
  <si>
    <t>072_汤圆.png</t>
  </si>
  <si>
    <t>073_炸虾天妇罗.png</t>
  </si>
  <si>
    <t>074_黄金酥鱼饼.png</t>
  </si>
  <si>
    <t>075_全肉盛宴.png</t>
  </si>
  <si>
    <t>076_腌黄瓜.png</t>
  </si>
  <si>
    <t>077_奶油焗蟹.png</t>
  </si>
  <si>
    <t>078_拟尻子玉.png</t>
  </si>
  <si>
    <t>079_大阪烧.png</t>
  </si>
  <si>
    <t>080_章鱼烧.png</t>
  </si>
  <si>
    <t>081_海胆刺身.png</t>
  </si>
  <si>
    <t>082_蘑菇肉片.png</t>
  </si>
  <si>
    <t>083_秘制鲜菌煲.png</t>
  </si>
  <si>
    <t>084_蘑女的舞踏烩.png</t>
  </si>
  <si>
    <t>085_奶香蘑菇汤.png</t>
  </si>
  <si>
    <t>086_普通小蛋糕.png</t>
  </si>
  <si>
    <t>087_七色羊羹.png</t>
  </si>
  <si>
    <t>088_手握寿司.png</t>
  </si>
  <si>
    <t>089_南瓜虾盅.png</t>
  </si>
  <si>
    <t>090_幻想佛跳墙.png</t>
  </si>
  <si>
    <t>091_丧气芝士条.png</t>
  </si>
  <si>
    <t>092_阴郁水果派.png</t>
  </si>
  <si>
    <t>093_绝叫关东煮.png</t>
  </si>
  <si>
    <t>094_脆旋风.png</t>
  </si>
  <si>
    <t>095_仰望天花板派.png</t>
  </si>
  <si>
    <t>096_兜甲蒸糕.png</t>
  </si>
  <si>
    <t>097_狮子头.png</t>
  </si>
  <si>
    <t>098_巨人玉子烧.png</t>
  </si>
  <si>
    <t>099_大江户船祭.png</t>
  </si>
  <si>
    <t>100_樱花布丁.png</t>
  </si>
  <si>
    <t>101_提神布丁.png</t>
  </si>
  <si>
    <t>102_燃尽布丁.png</t>
  </si>
  <si>
    <t>103_猫饭.png</t>
  </si>
  <si>
    <t>104_三文鱼天妇罗.png</t>
  </si>
  <si>
    <t>105_鱼跃龙门.png</t>
  </si>
  <si>
    <t>106_芝士蛋.png</t>
  </si>
  <si>
    <t>107_一击☆必杀.png</t>
  </si>
  <si>
    <t>108_地狱激辛警告！.png</t>
  </si>
  <si>
    <t>109_烤地瓜.png</t>
  </si>
  <si>
    <t>110_瘦马团子.png</t>
  </si>
  <si>
    <t>111_惊吓！大冒险.png</t>
  </si>
  <si>
    <t>112_比斯开湾饼干.png</t>
  </si>
  <si>
    <t>113_海盗熏肉.png</t>
  </si>
  <si>
    <t>114_罗汉上素.png</t>
  </si>
  <si>
    <t>115_云山棉花糖.png</t>
  </si>
  <si>
    <t>116_圣白莲子糕.png</t>
  </si>
  <si>
    <t>117_幻想星莲船.png</t>
  </si>
  <si>
    <t>118_松子糕.png</t>
  </si>
  <si>
    <t>119_白鹿贞松.png</t>
  </si>
  <si>
    <t>120_太极八卦鱼肚.png</t>
  </si>
  <si>
    <t>121_蜜饯栗子.png</t>
  </si>
  <si>
    <t>122_天师板栗焖菇.png</t>
  </si>
  <si>
    <t>123_荷花鱼米盏.png</t>
  </si>
  <si>
    <t>124_拔丝地瓜.png</t>
  </si>
  <si>
    <t>125_香煎双菇肉卷.png</t>
  </si>
  <si>
    <t>126_什锦天妇罗.png</t>
  </si>
  <si>
    <t>127_炸番茄条.png</t>
  </si>
  <si>
    <t>128_蜜桃红烧肉.png</t>
  </si>
  <si>
    <t>129_逆转天地！.png</t>
  </si>
  <si>
    <t>130_红豆大福.png</t>
  </si>
  <si>
    <t>131_铜锣烧.png</t>
  </si>
  <si>
    <t>132_汉宫藏娇.png</t>
  </si>
  <si>
    <t>133_石锅竹笋炖肉.png</t>
  </si>
  <si>
    <t>134_竹筒粉蒸肉.png</t>
  </si>
  <si>
    <t>135_翠竹迎春.png</t>
  </si>
  <si>
    <t>136_梅子茶泡饭.png</t>
  </si>
  <si>
    <t>137_海胆蒸蛋.png</t>
  </si>
  <si>
    <t>138_幻想风靡.png</t>
  </si>
  <si>
    <t>139_绿野仙菇.png</t>
  </si>
  <si>
    <t>140_花鸟风月.png</t>
  </si>
  <si>
    <t>141_幽梦.png</t>
  </si>
  <si>
    <t>142_香椿煎饼.png</t>
  </si>
  <si>
    <t>143_毒瘴花园.png</t>
  </si>
  <si>
    <t>144_小小的甜蜜「毒药」.png</t>
  </si>
  <si>
    <t>145_鳗鱼嫩蛋丼.png</t>
  </si>
  <si>
    <t>146_竹筒烧醉虾.png</t>
  </si>
  <si>
    <t>147_牛肉鸳鸯火锅.png</t>
  </si>
  <si>
    <t>148_猫咪可露丽.png</t>
  </si>
  <si>
    <t>149_猫咪披萨.png</t>
  </si>
  <si>
    <t>150_猫咪戏水.png</t>
  </si>
  <si>
    <t>151_长发公主.png</t>
  </si>
  <si>
    <t>152_海胆信玄饼.png</t>
  </si>
  <si>
    <t>153_疯帽子茶会.png</t>
  </si>
  <si>
    <t>154_桃花琉璃卷.png</t>
  </si>
  <si>
    <t>155_荷塘月色.png</t>
  </si>
  <si>
    <t>156_龙吟桃子.png</t>
  </si>
  <si>
    <t>157_分子蛋.png</t>
  </si>
  <si>
    <t>158_生命之源.png</t>
  </si>
  <si>
    <t>159_火星.png</t>
  </si>
  <si>
    <t>160_养心粥.png</t>
  </si>
  <si>
    <t>161_胡辣汤.png</t>
  </si>
  <si>
    <t>162_至尊海鲜面.png</t>
  </si>
  <si>
    <t>000_鸡蛋.png</t>
  </si>
  <si>
    <t>001_猪肉.png</t>
  </si>
  <si>
    <t>002_牛肉.png</t>
  </si>
  <si>
    <t>003_鹿肉.png</t>
  </si>
  <si>
    <t>004_野猪肉.png</t>
  </si>
  <si>
    <t>005_豆腐.png</t>
  </si>
  <si>
    <t>006_土豆.png</t>
  </si>
  <si>
    <t>007_洋葱.png</t>
  </si>
  <si>
    <t>008_南瓜.png</t>
  </si>
  <si>
    <t>009_萝卜.png</t>
  </si>
  <si>
    <t>010_海苔.png</t>
  </si>
  <si>
    <t>011_鳟鱼.png</t>
  </si>
  <si>
    <t>012_八目鳗.png</t>
  </si>
  <si>
    <t>013_三文鱼.png</t>
  </si>
  <si>
    <t>014_金枪鱼.png</t>
  </si>
  <si>
    <t>015_黑毛猪肉.png</t>
  </si>
  <si>
    <t>016_和牛.png</t>
  </si>
  <si>
    <t>017_蘑菇.png</t>
  </si>
  <si>
    <t>018_松露.png</t>
  </si>
  <si>
    <t>019_极上金枪鱼.png</t>
  </si>
  <si>
    <t>020_河豚.png</t>
  </si>
  <si>
    <t>021_桃子.png</t>
  </si>
  <si>
    <t>022_白果.png</t>
  </si>
  <si>
    <t>023_虾.png</t>
  </si>
  <si>
    <t>024_蜂蜜.png</t>
  </si>
  <si>
    <t>025_蝉蜕.png</t>
  </si>
  <si>
    <t>026_幻昙华.png</t>
  </si>
  <si>
    <t>027_露水.png</t>
  </si>
  <si>
    <t>028_竹笋.png</t>
  </si>
  <si>
    <t>029_黄油.png</t>
  </si>
  <si>
    <t>030_面粉.png</t>
  </si>
  <si>
    <t>031_竹子.png</t>
  </si>
  <si>
    <t>032_糯米.png</t>
  </si>
  <si>
    <t>033_月光草.png</t>
  </si>
  <si>
    <t>034_冰块.png</t>
  </si>
  <si>
    <t>035_辣椒.png</t>
  </si>
  <si>
    <t>036_葡萄.png</t>
  </si>
  <si>
    <t>037_黄瓜.png</t>
  </si>
  <si>
    <t>038_章鱼.png</t>
  </si>
  <si>
    <t>039_海胆.png</t>
  </si>
  <si>
    <t>040_黑盐.png</t>
  </si>
  <si>
    <t>041_奶油.png</t>
  </si>
  <si>
    <t>042_螃蟹.png</t>
  </si>
  <si>
    <t>043_并蒂莲.png</t>
  </si>
  <si>
    <t>044_柠檬.png</t>
  </si>
  <si>
    <t>045_芝士.png</t>
  </si>
  <si>
    <t>046_莲子.png</t>
  </si>
  <si>
    <t>047_地瓜.png</t>
  </si>
  <si>
    <t>048_松子.png</t>
  </si>
  <si>
    <t>049_板栗.png</t>
  </si>
  <si>
    <t>050_梅子.png</t>
  </si>
  <si>
    <t>051_红豆.png</t>
  </si>
  <si>
    <t>052_鲜花.png</t>
  </si>
  <si>
    <t>053_香椿.png</t>
  </si>
  <si>
    <t>054_西红柿.png</t>
  </si>
  <si>
    <t>055_可可豆.png</t>
  </si>
  <si>
    <t>056_西兰花.png</t>
  </si>
  <si>
    <t>057_噗噗哟果.png</t>
  </si>
  <si>
    <t>058_薜茘.png</t>
  </si>
  <si>
    <t>059_银耳.png</t>
  </si>
  <si>
    <t>060_强效辣椒素.png</t>
  </si>
  <si>
    <t>000_绿茶.png</t>
  </si>
  <si>
    <t>001_果味High Ball.png</t>
  </si>
  <si>
    <t>002_果味SOUR.png</t>
  </si>
  <si>
    <t>003_淇.png</t>
  </si>
  <si>
    <t>004_超ZUN啤酒.png</t>
  </si>
  <si>
    <t>005_日月星.png</t>
  </si>
  <si>
    <t>006_梅酒.png</t>
  </si>
  <si>
    <t>007_天狗踊.png</t>
  </si>
  <si>
    <t>008_猩红恶魔.png</t>
  </si>
  <si>
    <t>009_神之麦.png</t>
  </si>
  <si>
    <t>010_水獭祭.png</t>
  </si>
  <si>
    <t>011_晓.png</t>
  </si>
  <si>
    <t>012_雀酒.png</t>
  </si>
  <si>
    <t>013_红魔馆红茶.png</t>
  </si>
  <si>
    <t>014_阿芙加朵.png</t>
  </si>
  <si>
    <t>015_红雾.png</t>
  </si>
  <si>
    <t>016_尼格罗尼.png</t>
  </si>
  <si>
    <t>017_教父.png</t>
  </si>
  <si>
    <t>018_风祝.png</t>
  </si>
  <si>
    <t>019_冬酿.png</t>
  </si>
  <si>
    <t>020_十四夜.png</t>
  </si>
  <si>
    <t>021_火鼠裘.png</t>
  </si>
  <si>
    <t>022_玉露茶.png</t>
  </si>
  <si>
    <t>023_月面火箭.png</t>
  </si>
  <si>
    <t>024_牛奶.png</t>
  </si>
  <si>
    <t>025_红柚果汁.png</t>
  </si>
  <si>
    <t>026_波子汽水.png</t>
  </si>
  <si>
    <t>027_冰山毛玉冻柠.png</t>
  </si>
  <si>
    <t>028_“大冰棍儿！”.png</t>
  </si>
  <si>
    <t>029_大吟酿.png</t>
  </si>
  <si>
    <t>030_咖啡.png</t>
  </si>
  <si>
    <t>031_妖精雨露.png</t>
  </si>
  <si>
    <t>032_古法奶油冰沙.png</t>
  </si>
  <si>
    <t>033_普通健身茶.png</t>
  </si>
  <si>
    <t>034_鬼杀.png</t>
  </si>
  <si>
    <t>035_气保健.png</t>
  </si>
  <si>
    <t>036_古明地冰激凌.png</t>
  </si>
  <si>
    <t>037_杨枝甘露.png</t>
  </si>
  <si>
    <t>038_麒麟.png</t>
  </si>
  <si>
    <t>039_天地无用.png</t>
  </si>
  <si>
    <t>040_伶人醉.png</t>
  </si>
  <si>
    <t>041_海的女儿.png</t>
  </si>
  <si>
    <t>042_魔界咖啡.png</t>
  </si>
  <si>
    <t>043_莫吉托爆浆球.png</t>
  </si>
  <si>
    <t>044_太空啤酒.png</t>
  </si>
  <si>
    <t>045_卫星冰咖啡.png</t>
  </si>
  <si>
    <t>Name</t>
    <phoneticPr fontId="1" type="noConversion"/>
  </si>
  <si>
    <t>Icon</t>
    <phoneticPr fontId="1" type="noConversion"/>
  </si>
  <si>
    <t>Budget</t>
    <phoneticPr fontId="1" type="noConversion"/>
  </si>
  <si>
    <t>Preferred Tags</t>
    <phoneticPr fontId="1" type="noConversion"/>
  </si>
  <si>
    <t>Disliked Tags</t>
    <phoneticPr fontId="1" type="noConversion"/>
  </si>
  <si>
    <t>Spawn Areas</t>
    <phoneticPr fontId="1" type="noConversion"/>
  </si>
  <si>
    <t>Type</t>
    <phoneticPr fontId="1" type="noConversion"/>
  </si>
  <si>
    <t>Beverage Tags</t>
    <phoneticPr fontId="1" type="noConversion"/>
  </si>
  <si>
    <t>Tags</t>
    <phoneticPr fontId="1" type="noConversion"/>
  </si>
  <si>
    <t>水产、鲜</t>
    <phoneticPr fontId="1" type="noConversion"/>
  </si>
  <si>
    <t>Cookware</t>
    <phoneticPr fontId="1" type="noConversion"/>
  </si>
  <si>
    <t>Sell Price</t>
    <phoneticPr fontId="1" type="noConversion"/>
  </si>
  <si>
    <t>Buy Price</t>
    <phoneticPr fontId="1" type="noConversion"/>
  </si>
  <si>
    <t>Buy Price1</t>
  </si>
  <si>
    <t>Buy Price2</t>
  </si>
  <si>
    <t>Buy Price3</t>
  </si>
  <si>
    <t>Buy Price4</t>
  </si>
  <si>
    <t>Buy Price5</t>
  </si>
  <si>
    <t>Owned</t>
    <phoneticPr fontId="1" type="noConversion"/>
  </si>
  <si>
    <t>Required Ingredients</t>
    <phoneticPr fontId="1" type="noConversion"/>
  </si>
  <si>
    <t>Forbidden Ingredients</t>
    <phoneticPr fontId="1" type="noConversion"/>
  </si>
  <si>
    <t>Level</t>
    <phoneticPr fontId="1" type="noConversion"/>
  </si>
  <si>
    <t>Average Buy Price</t>
    <phoneticPr fontId="1" type="noConversion"/>
  </si>
  <si>
    <t>Average Buy Buy Price</t>
  </si>
  <si>
    <t>Total Daily Quantity</t>
  </si>
  <si>
    <t>Daily Quantity1</t>
  </si>
  <si>
    <t>Daily Quantity2</t>
  </si>
  <si>
    <t>Daily Quantity3</t>
  </si>
  <si>
    <t>Daily Quantity4</t>
  </si>
  <si>
    <t>Daily Quantity5</t>
  </si>
  <si>
    <t>http://localhost:8000/customer_rare/000_莉格露.png</t>
  </si>
  <si>
    <t>http://localhost:8000/customer_rare/001_露米娅.png</t>
  </si>
  <si>
    <t>http://localhost:8000/customer_rare/002_橙.png</t>
  </si>
  <si>
    <t>http://localhost:8000/customer_rare/003_稗田阿求.png</t>
  </si>
  <si>
    <t>http://localhost:8000/customer_rare/004_上白泽慧音.png</t>
  </si>
  <si>
    <t>http://localhost:8000/customer_rare/005_茨木华扇.png</t>
  </si>
  <si>
    <t>http://localhost:8000/customer_rare/006_森近霖之助.png</t>
  </si>
  <si>
    <t>http://localhost:8000/customer_rare/007_博丽灵梦.png</t>
  </si>
  <si>
    <t>http://localhost:8000/customer_rare/008_伊吹萃香.png</t>
  </si>
  <si>
    <t>http://localhost:8000/customer_rare/009_比那名居天子.png</t>
  </si>
  <si>
    <t>http://localhost:8000/customer_rare/010_雾雨魔理沙.png</t>
  </si>
  <si>
    <t>http://localhost:8000/customer_rare/011_红美铃.png</t>
  </si>
  <si>
    <t>http://localhost:8000/customer_rare/012_藤原妹红.png</t>
  </si>
  <si>
    <t>http://localhost:8000/customer_rare/013_蓬莱山辉夜.png</t>
  </si>
  <si>
    <t>http://localhost:8000/customer_rare/014_帕秋莉.png</t>
  </si>
  <si>
    <t>http://localhost:8000/customer_rare/015_琪露诺.png</t>
  </si>
  <si>
    <t>http://localhost:8000/customer_rare/016_因幡帝.png</t>
  </si>
  <si>
    <t>http://localhost:8000/customer_rare/017_萌澄果.png</t>
  </si>
  <si>
    <t>http://localhost:8000/customer_rare/018_蹦蹦跳跳的三妖精.png</t>
  </si>
  <si>
    <t>http://localhost:8000/customer_rare/019_冴月麟.png</t>
  </si>
  <si>
    <t>http://localhost:8000/customer_rare/020_立空汐.png</t>
  </si>
  <si>
    <t>http://localhost:8000/customer_rare/021_时焉侑.png</t>
  </si>
  <si>
    <t>http://localhost:8000/customer_rare/022_魂魄妖梦.png</t>
  </si>
  <si>
    <t>http://localhost:8000/customer_rare/023_西行寺幽幽子.png</t>
  </si>
  <si>
    <t>http://localhost:8000/customer_rare/024_河城荷取.png</t>
  </si>
  <si>
    <t>http://localhost:8000/customer_rare/025_犬走椛.png</t>
  </si>
  <si>
    <t>http://localhost:8000/customer_rare/026_爱丽丝.png</t>
  </si>
  <si>
    <t>http://localhost:8000/customer_rare/027_饕餮尤魔.png</t>
  </si>
  <si>
    <t>http://localhost:8000/customer_rare/028_矢田寺成美.png</t>
  </si>
  <si>
    <t>http://localhost:8000/customer_rare/029_东风谷早苗.png</t>
  </si>
  <si>
    <t>http://localhost:8000/customer_rare/030_黑谷山女.png</t>
  </si>
  <si>
    <t>http://localhost:8000/customer_rare/031_水桥帕露西.png</t>
  </si>
  <si>
    <t>http://localhost:8000/customer_rare/032_星熊勇仪.png</t>
  </si>
  <si>
    <t>http://localhost:8000/customer_rare/033_古明地觉.png</t>
  </si>
  <si>
    <t>http://localhost:8000/customer_rare/034_火焰猫燐.png</t>
  </si>
  <si>
    <t>http://localhost:8000/customer_rare/035_灵乌路空.png</t>
  </si>
  <si>
    <t>http://localhost:8000/customer_rare/036_古明地恋.png</t>
  </si>
  <si>
    <t>http://localhost:8000/customer_rare/037_多多良小伞.png</t>
  </si>
  <si>
    <t>http://localhost:8000/customer_rare/038_村纱水蜜.png</t>
  </si>
  <si>
    <t>http://localhost:8000/customer_rare/039_封兽鵺.png</t>
  </si>
  <si>
    <t>http://localhost:8000/customer_rare/040_物部布都.png</t>
  </si>
  <si>
    <t>http://localhost:8000/customer_rare/041_霍青娥.png</t>
  </si>
  <si>
    <t>http://localhost:8000/customer_rare/042_苏我屠自古.png</t>
  </si>
  <si>
    <t>http://localhost:8000/customer_rare/043_二岩猯藏.png</t>
  </si>
  <si>
    <t>http://localhost:8000/customer_rare/044_射命丸文.png</t>
  </si>
  <si>
    <t>http://localhost:8000/customer_rare/045_梅蒂欣.png</t>
  </si>
  <si>
    <t>http://localhost:8000/customer_rare/046_风见幽香.png</t>
  </si>
  <si>
    <t>http://localhost:8000/customer_rare/047_鬼人正邪.png</t>
  </si>
  <si>
    <t>http://localhost:8000/customer_rare/048_少名针妙丸.png</t>
  </si>
  <si>
    <t>http://localhost:8000/customer_rare/049_今泉影狼.png</t>
  </si>
  <si>
    <t>http://localhost:8000/customer_rare/050_蕾米莉亚.png</t>
  </si>
  <si>
    <t>http://localhost:8000/customer_rare/051_铃仙.png</t>
  </si>
  <si>
    <t>http://localhost:8000/customer_rare/052_绵月丰姬.png</t>
  </si>
  <si>
    <t>http://localhost:8000/customer_rare/053_绵月依姬.png</t>
  </si>
  <si>
    <t>http://localhost:8000/customer_rare/054_爱莲.png</t>
  </si>
  <si>
    <t>http://localhost:8000/customer_rare/055_魅魔.png</t>
  </si>
  <si>
    <t>http://localhost:8000/customer_rare/056_露易兹.png</t>
  </si>
  <si>
    <t>http://localhost:8000/customer_rare/057_八云紫.png</t>
  </si>
  <si>
    <t>http://localhost:8000/customer_normal/000_妖怪兔.png</t>
  </si>
  <si>
    <t>http://localhost:8000/customer_normal/001_妖怪猫.png</t>
  </si>
  <si>
    <t>http://localhost:8000/customer_normal/002_妖怪狸.png</t>
  </si>
  <si>
    <t>http://localhost:8000/customer_normal/003_妖怪狐.png</t>
  </si>
  <si>
    <t>http://localhost:8000/customer_normal/004_蟒蛇精.png</t>
  </si>
  <si>
    <t>http://localhost:8000/customer_normal/005_人类小孩.png</t>
  </si>
  <si>
    <t>http://localhost:8000/customer_normal/006_人类男性.png</t>
  </si>
  <si>
    <t>http://localhost:8000/customer_normal/007_人类女性.png</t>
  </si>
  <si>
    <t>http://localhost:8000/customer_normal/008_人类长者.png</t>
  </si>
  <si>
    <t>http://localhost:8000/customer_normal/009_左卫门.png</t>
  </si>
  <si>
    <t>http://localhost:8000/customer_normal/010_座敷童子.png</t>
  </si>
  <si>
    <t>http://localhost:8000/customer_normal/011_河童.png</t>
  </si>
  <si>
    <t>http://localhost:8000/customer_normal/012_地精.png</t>
  </si>
  <si>
    <t>http://localhost:8000/customer_normal/013_鸦天狗.png</t>
  </si>
  <si>
    <t>http://localhost:8000/customer_normal/014_妖精.png</t>
  </si>
  <si>
    <t>http://localhost:8000/customer_normal/015_白狼天狗.png</t>
  </si>
  <si>
    <t>http://localhost:8000/customer_normal/016_山姥.png</t>
  </si>
  <si>
    <t>http://localhost:8000/customer_normal/017_山童.png</t>
  </si>
  <si>
    <t>http://localhost:8000/customer_normal/018_魔法使.png</t>
  </si>
  <si>
    <t>http://localhost:8000/customer_normal/019_森之妖精.png</t>
  </si>
  <si>
    <t>http://localhost:8000/customer_normal/020_迷之人形.png</t>
  </si>
  <si>
    <t>http://localhost:8000/customer_normal/021_土蜘蛛.png</t>
  </si>
  <si>
    <t>http://localhost:8000/customer_normal/022_鬼.png</t>
  </si>
  <si>
    <t>http://localhost:8000/customer_normal/023_骨女.png</t>
  </si>
  <si>
    <t>http://localhost:8000/customer_normal/024_地狱鸦.png</t>
  </si>
  <si>
    <t>http://localhost:8000/customer_normal/025_姑获鸟.png</t>
  </si>
  <si>
    <t>http://localhost:8000/customer_normal/026_豹女.png</t>
  </si>
  <si>
    <t>http://localhost:8000/customer_normal/027_僧侣.png</t>
  </si>
  <si>
    <t>http://localhost:8000/customer_normal/028_妖怪鼠.png</t>
  </si>
  <si>
    <t>http://localhost:8000/customer_normal/029_八尺大人.png</t>
  </si>
  <si>
    <t>http://localhost:8000/customer_normal/030_道士.png</t>
  </si>
  <si>
    <t>http://localhost:8000/customer_normal/031_僵尸.png</t>
  </si>
  <si>
    <t>http://localhost:8000/customer_normal/032_仙人.png</t>
  </si>
  <si>
    <t>http://localhost:8000/customer_normal/033_小人族.png</t>
  </si>
  <si>
    <t>http://localhost:8000/customer_normal/034_不良少年.png</t>
  </si>
  <si>
    <t>http://localhost:8000/customer_normal/035_不良少女.png</t>
  </si>
  <si>
    <t>http://localhost:8000/customer_normal/036_玩具兵.png</t>
  </si>
  <si>
    <t>http://localhost:8000/customer_normal/037_铃兰花精.png</t>
  </si>
  <si>
    <t>http://localhost:8000/customer_normal/038_太阳花精.png</t>
  </si>
  <si>
    <t>http://localhost:8000/customer_normal/039_玫瑰花精.png</t>
  </si>
  <si>
    <t>http://localhost:8000/customer_normal/040_影女.png</t>
  </si>
  <si>
    <t>http://localhost:8000/customer_normal/041_纸牌兵.png</t>
  </si>
  <si>
    <t>http://localhost:8000/customer_normal/042_小丑.png</t>
  </si>
  <si>
    <t>http://localhost:8000/customer_normal/043_疯帽匠.png</t>
  </si>
  <si>
    <t>http://localhost:8000/customer_normal/044_月人.png</t>
  </si>
  <si>
    <t>http://localhost:8000/customer_normal/045_捣药兔.png</t>
  </si>
  <si>
    <t>http://localhost:8000/customer_normal/046_月之使者.png</t>
  </si>
  <si>
    <t>http://localhost:8000/recipe/000_海鲜味噌汤.png</t>
  </si>
  <si>
    <t>http://localhost:8000/recipe/001_豆腐味噌.png</t>
  </si>
  <si>
    <t>http://localhost:8000/recipe/002_力量汤.png</t>
  </si>
  <si>
    <t>http://localhost:8000/recipe/003_猪肉鳟鱼熏.png</t>
  </si>
  <si>
    <t>http://localhost:8000/recipe/004_烤八目鳗.png</t>
  </si>
  <si>
    <t>http://localhost:8000/recipe/005_能量串.png</t>
  </si>
  <si>
    <t>http://localhost:8000/recipe/006_二天一流.png</t>
  </si>
  <si>
    <t>http://localhost:8000/recipe/007_饭团.png</t>
  </si>
  <si>
    <t>http://localhost:8000/recipe/008_炙猪肉饭团.png</t>
  </si>
  <si>
    <t>http://localhost:8000/recipe/009_温暖饭团.png</t>
  </si>
  <si>
    <t>http://localhost:8000/recipe/010_樱落雪.png</t>
  </si>
  <si>
    <t>http://localhost:8000/recipe/011_炒肉丝.png</t>
  </si>
  <si>
    <t>http://localhost:8000/recipe/012_冷豆腐.png</t>
  </si>
  <si>
    <t>http://localhost:8000/recipe/013_红烧鳗鱼.png</t>
  </si>
  <si>
    <t>http://localhost:8000/recipe/014_土豆可乐饼.png</t>
  </si>
  <si>
    <t>http://localhost:8000/recipe/015_野味加农.png</t>
  </si>
  <si>
    <t>http://localhost:8000/recipe/016_猪肉盖浇饭.png</t>
  </si>
  <si>
    <t>http://localhost:8000/recipe/017_牛肉盖浇饭.png</t>
  </si>
  <si>
    <t>http://localhost:8000/recipe/018_炸八目鳗.png</t>
  </si>
  <si>
    <t>http://localhost:8000/recipe/019_蔬菜专辑.png</t>
  </si>
  <si>
    <t>http://localhost:8000/recipe/020_白雪.png</t>
  </si>
  <si>
    <t>http://localhost:8000/recipe/021_豆腐锅.png</t>
  </si>
  <si>
    <t>http://localhost:8000/recipe/022_杂炊.png</t>
  </si>
  <si>
    <t>http://localhost:8000/recipe/023_刺身拼盘.png</t>
  </si>
  <si>
    <t>http://localhost:8000/recipe/024_大奢宴.png</t>
  </si>
  <si>
    <t>http://localhost:8000/recipe/025_豚骨拉面.png</t>
  </si>
  <si>
    <t>http://localhost:8000/recipe/026_岩浆.png</t>
  </si>
  <si>
    <t>http://localhost:8000/recipe/027_香炸蝉蜕.png</t>
  </si>
  <si>
    <t>http://localhost:8000/recipe/028_露水煮蛋.png</t>
  </si>
  <si>
    <t>http://localhost:8000/recipe/029_幻昙花糕.png</t>
  </si>
  <si>
    <t>http://localhost:8000/recipe/030_赛熊掌.png</t>
  </si>
  <si>
    <t>http://localhost:8000/recipe/031_秘制小鱼干.png</t>
  </si>
  <si>
    <t>http://localhost:8000/recipe/032_凉菜雕花.png</t>
  </si>
  <si>
    <t>http://localhost:8000/recipe/033_桃花羹.png</t>
  </si>
  <si>
    <t>http://localhost:8000/recipe/034_北极甜虾蜜桃色拉.png</t>
  </si>
  <si>
    <t>http://localhost:8000/recipe/035_油豆腐.png</t>
  </si>
  <si>
    <t>http://localhost:8000/recipe/036_诗礼银杏.png</t>
  </si>
  <si>
    <t>http://localhost:8000/recipe/037_真·海鲜味噌汤.png</t>
  </si>
  <si>
    <t>http://localhost:8000/recipe/038_烤蘑菇.png</t>
  </si>
  <si>
    <t>http://localhost:8000/recipe/039_煮豆腐.png</t>
  </si>
  <si>
    <t>http://localhost:8000/recipe/040_炸猪肉排.png</t>
  </si>
  <si>
    <t>http://localhost:8000/recipe/041_黄油牛排.png</t>
  </si>
  <si>
    <t>http://localhost:8000/recipe/042_意式烩饭.png</t>
  </si>
  <si>
    <t>http://localhost:8000/recipe/043_惠灵顿牛排.png</t>
  </si>
  <si>
    <t>http://localhost:8000/recipe/044_班尼迪克蛋.png</t>
  </si>
  <si>
    <t>http://localhost:8000/recipe/045_热松饼.png</t>
  </si>
  <si>
    <t>http://localhost:8000/recipe/046_司康饼.png</t>
  </si>
  <si>
    <t>http://localhost:8000/recipe/047_香煎三文鱼.png</t>
  </si>
  <si>
    <t>http://localhost:8000/recipe/048_奶油炖菜.png</t>
  </si>
  <si>
    <t>http://localhost:8000/recipe/049_蜜汁叉烧.png</t>
  </si>
  <si>
    <t>http://localhost:8000/recipe/050_白果萝卜排骨汤.png</t>
  </si>
  <si>
    <t>http://localhost:8000/recipe/051_竹取姬.png</t>
  </si>
  <si>
    <t>http://localhost:8000/recipe/052_不死鸟.png</t>
  </si>
  <si>
    <t>http://localhost:8000/recipe/053_月光团子.png</t>
  </si>
  <si>
    <t>http://localhost:8000/recipe/054_麻薯.png</t>
  </si>
  <si>
    <t>http://localhost:8000/recipe/055_白桃生八桥.png</t>
  </si>
  <si>
    <t>http://localhost:8000/recipe/056_月之恋人.png</t>
  </si>
  <si>
    <t>http://localhost:8000/recipe/057_猪鹿蝶.png</t>
  </si>
  <si>
    <t>http://localhost:8000/recipe/058_流水素面.png</t>
  </si>
  <si>
    <t>http://localhost:8000/recipe/059_竹笋炒肉.png</t>
  </si>
  <si>
    <t>http://localhost:8000/recipe/060_竹筒蒸蛋.png</t>
  </si>
  <si>
    <t>http://localhost:8000/recipe/061_蓬莱玉枝.png</t>
  </si>
  <si>
    <t>http://localhost:8000/recipe/062_臭豆腐.png</t>
  </si>
  <si>
    <t>http://localhost:8000/recipe/063_华光玉煎包.png</t>
  </si>
  <si>
    <t>http://localhost:8000/recipe/064_麻婆豆腐.png</t>
  </si>
  <si>
    <t>http://localhost:8000/recipe/065_水煮鱼.png</t>
  </si>
  <si>
    <t>http://localhost:8000/recipe/066_月饼.png</t>
  </si>
  <si>
    <t>http://localhost:8000/recipe/067_毛玉三色冰激凌.png</t>
  </si>
  <si>
    <t>http://localhost:8000/recipe/068_毛玉熔岩豆腐.png</t>
  </si>
  <si>
    <t>http://localhost:8000/recipe/069_猩红恶魔蛋糕.png</t>
  </si>
  <si>
    <t>http://localhost:8000/recipe/070_无意识妖怪慕斯.png</t>
  </si>
  <si>
    <t>http://localhost:8000/recipe/071_水饺.png</t>
  </si>
  <si>
    <t>http://localhost:8000/recipe/072_汤圆.png</t>
  </si>
  <si>
    <t>http://localhost:8000/recipe/073_炸虾天妇罗.png</t>
  </si>
  <si>
    <t>http://localhost:8000/recipe/074_黄金酥鱼饼.png</t>
  </si>
  <si>
    <t>http://localhost:8000/recipe/075_全肉盛宴.png</t>
  </si>
  <si>
    <t>http://localhost:8000/recipe/076_腌黄瓜.png</t>
  </si>
  <si>
    <t>http://localhost:8000/recipe/077_奶油焗蟹.png</t>
  </si>
  <si>
    <t>http://localhost:8000/recipe/078_拟尻子玉.png</t>
  </si>
  <si>
    <t>http://localhost:8000/recipe/079_大阪烧.png</t>
  </si>
  <si>
    <t>http://localhost:8000/recipe/080_章鱼烧.png</t>
  </si>
  <si>
    <t>http://localhost:8000/recipe/081_海胆刺身.png</t>
  </si>
  <si>
    <t>http://localhost:8000/recipe/082_蘑菇肉片.png</t>
  </si>
  <si>
    <t>http://localhost:8000/recipe/083_秘制鲜菌煲.png</t>
  </si>
  <si>
    <t>http://localhost:8000/recipe/084_蘑女的舞踏烩.png</t>
  </si>
  <si>
    <t>http://localhost:8000/recipe/085_奶香蘑菇汤.png</t>
  </si>
  <si>
    <t>http://localhost:8000/recipe/086_普通小蛋糕.png</t>
  </si>
  <si>
    <t>http://localhost:8000/recipe/087_七色羊羹.png</t>
  </si>
  <si>
    <t>http://localhost:8000/recipe/088_手握寿司.png</t>
  </si>
  <si>
    <t>http://localhost:8000/recipe/089_南瓜虾盅.png</t>
  </si>
  <si>
    <t>http://localhost:8000/recipe/090_幻想佛跳墙.png</t>
  </si>
  <si>
    <t>http://localhost:8000/recipe/091_丧气芝士条.png</t>
  </si>
  <si>
    <t>http://localhost:8000/recipe/092_阴郁水果派.png</t>
  </si>
  <si>
    <t>http://localhost:8000/recipe/093_绝叫关东煮.png</t>
  </si>
  <si>
    <t>http://localhost:8000/recipe/094_脆旋风.png</t>
  </si>
  <si>
    <t>http://localhost:8000/recipe/095_仰望天花板派.png</t>
  </si>
  <si>
    <t>http://localhost:8000/recipe/096_兜甲蒸糕.png</t>
  </si>
  <si>
    <t>http://localhost:8000/recipe/097_狮子头.png</t>
  </si>
  <si>
    <t>http://localhost:8000/recipe/098_巨人玉子烧.png</t>
  </si>
  <si>
    <t>http://localhost:8000/recipe/099_大江户船祭.png</t>
  </si>
  <si>
    <t>http://localhost:8000/recipe/100_樱花布丁.png</t>
  </si>
  <si>
    <t>http://localhost:8000/recipe/101_提神布丁.png</t>
  </si>
  <si>
    <t>http://localhost:8000/recipe/102_燃尽布丁.png</t>
  </si>
  <si>
    <t>http://localhost:8000/recipe/103_猫饭.png</t>
  </si>
  <si>
    <t>http://localhost:8000/recipe/104_三文鱼天妇罗.png</t>
  </si>
  <si>
    <t>http://localhost:8000/recipe/105_鱼跃龙门.png</t>
  </si>
  <si>
    <t>http://localhost:8000/recipe/106_芝士蛋.png</t>
  </si>
  <si>
    <t>http://localhost:8000/recipe/107_一击☆必杀.png</t>
  </si>
  <si>
    <t>http://localhost:8000/recipe/108_地狱激辛警告！.png</t>
  </si>
  <si>
    <t>http://localhost:8000/recipe/109_烤地瓜.png</t>
  </si>
  <si>
    <t>http://localhost:8000/recipe/110_瘦马团子.png</t>
  </si>
  <si>
    <t>http://localhost:8000/recipe/111_惊吓！大冒险.png</t>
  </si>
  <si>
    <t>http://localhost:8000/recipe/112_比斯开湾饼干.png</t>
  </si>
  <si>
    <t>http://localhost:8000/recipe/113_海盗熏肉.png</t>
  </si>
  <si>
    <t>http://localhost:8000/recipe/114_罗汉上素.png</t>
  </si>
  <si>
    <t>http://localhost:8000/recipe/115_云山棉花糖.png</t>
  </si>
  <si>
    <t>http://localhost:8000/recipe/116_圣白莲子糕.png</t>
  </si>
  <si>
    <t>http://localhost:8000/recipe/117_幻想星莲船.png</t>
  </si>
  <si>
    <t>http://localhost:8000/recipe/118_松子糕.png</t>
  </si>
  <si>
    <t>http://localhost:8000/recipe/119_白鹿贞松.png</t>
  </si>
  <si>
    <t>http://localhost:8000/recipe/120_太极八卦鱼肚.png</t>
  </si>
  <si>
    <t>http://localhost:8000/recipe/121_蜜饯栗子.png</t>
  </si>
  <si>
    <t>http://localhost:8000/recipe/122_天师板栗焖菇.png</t>
  </si>
  <si>
    <t>http://localhost:8000/recipe/123_荷花鱼米盏.png</t>
  </si>
  <si>
    <t>http://localhost:8000/recipe/124_拔丝地瓜.png</t>
  </si>
  <si>
    <t>http://localhost:8000/recipe/125_香煎双菇肉卷.png</t>
  </si>
  <si>
    <t>http://localhost:8000/recipe/126_什锦天妇罗.png</t>
  </si>
  <si>
    <t>http://localhost:8000/recipe/127_炸番茄条.png</t>
  </si>
  <si>
    <t>http://localhost:8000/recipe/128_蜜桃红烧肉.png</t>
  </si>
  <si>
    <t>http://localhost:8000/recipe/129_逆转天地！.png</t>
  </si>
  <si>
    <t>http://localhost:8000/recipe/130_红豆大福.png</t>
  </si>
  <si>
    <t>http://localhost:8000/recipe/131_铜锣烧.png</t>
  </si>
  <si>
    <t>http://localhost:8000/recipe/132_汉宫藏娇.png</t>
  </si>
  <si>
    <t>http://localhost:8000/recipe/133_石锅竹笋炖肉.png</t>
  </si>
  <si>
    <t>http://localhost:8000/recipe/134_竹筒粉蒸肉.png</t>
  </si>
  <si>
    <t>http://localhost:8000/recipe/135_翠竹迎春.png</t>
  </si>
  <si>
    <t>http://localhost:8000/recipe/136_梅子茶泡饭.png</t>
  </si>
  <si>
    <t>http://localhost:8000/recipe/137_海胆蒸蛋.png</t>
  </si>
  <si>
    <t>http://localhost:8000/recipe/138_幻想风靡.png</t>
  </si>
  <si>
    <t>http://localhost:8000/recipe/139_绿野仙菇.png</t>
  </si>
  <si>
    <t>http://localhost:8000/recipe/140_花鸟风月.png</t>
  </si>
  <si>
    <t>http://localhost:8000/recipe/141_幽梦.png</t>
  </si>
  <si>
    <t>http://localhost:8000/recipe/142_香椿煎饼.png</t>
  </si>
  <si>
    <t>http://localhost:8000/recipe/143_毒瘴花园.png</t>
  </si>
  <si>
    <t>http://localhost:8000/recipe/144_小小的甜蜜「毒药」.png</t>
  </si>
  <si>
    <t>http://localhost:8000/recipe/145_鳗鱼嫩蛋丼.png</t>
  </si>
  <si>
    <t>http://localhost:8000/recipe/146_竹筒烧醉虾.png</t>
  </si>
  <si>
    <t>http://localhost:8000/recipe/147_牛肉鸳鸯火锅.png</t>
  </si>
  <si>
    <t>http://localhost:8000/recipe/148_猫咪可露丽.png</t>
  </si>
  <si>
    <t>http://localhost:8000/recipe/149_猫咪披萨.png</t>
  </si>
  <si>
    <t>http://localhost:8000/recipe/150_猫咪戏水.png</t>
  </si>
  <si>
    <t>http://localhost:8000/recipe/151_长发公主.png</t>
  </si>
  <si>
    <t>http://localhost:8000/recipe/152_海胆信玄饼.png</t>
  </si>
  <si>
    <t>http://localhost:8000/recipe/153_疯帽子茶会.png</t>
  </si>
  <si>
    <t>http://localhost:8000/recipe/154_桃花琉璃卷.png</t>
  </si>
  <si>
    <t>http://localhost:8000/recipe/155_荷塘月色.png</t>
  </si>
  <si>
    <t>http://localhost:8000/recipe/156_龙吟桃子.png</t>
  </si>
  <si>
    <t>http://localhost:8000/recipe/157_分子蛋.png</t>
  </si>
  <si>
    <t>http://localhost:8000/recipe/158_生命之源.png</t>
  </si>
  <si>
    <t>http://localhost:8000/recipe/159_火星.png</t>
  </si>
  <si>
    <t>http://localhost:8000/recipe/160_养心粥.png</t>
  </si>
  <si>
    <t>http://localhost:8000/recipe/161_胡辣汤.png</t>
  </si>
  <si>
    <t>http://localhost:8000/recipe/162_至尊海鲜面.png</t>
  </si>
  <si>
    <t>http://localhost:8000/ingredient/000_鸡蛋.png</t>
  </si>
  <si>
    <t>http://localhost:8000/ingredient/001_猪肉.png</t>
  </si>
  <si>
    <t>http://localhost:8000/ingredient/002_牛肉.png</t>
  </si>
  <si>
    <t>http://localhost:8000/ingredient/003_鹿肉.png</t>
  </si>
  <si>
    <t>http://localhost:8000/ingredient/004_野猪肉.png</t>
  </si>
  <si>
    <t>http://localhost:8000/ingredient/005_豆腐.png</t>
  </si>
  <si>
    <t>http://localhost:8000/ingredient/006_土豆.png</t>
  </si>
  <si>
    <t>http://localhost:8000/ingredient/007_洋葱.png</t>
  </si>
  <si>
    <t>http://localhost:8000/ingredient/008_南瓜.png</t>
  </si>
  <si>
    <t>http://localhost:8000/ingredient/009_萝卜.png</t>
  </si>
  <si>
    <t>http://localhost:8000/ingredient/010_海苔.png</t>
  </si>
  <si>
    <t>http://localhost:8000/ingredient/011_鳟鱼.png</t>
  </si>
  <si>
    <t>http://localhost:8000/ingredient/012_八目鳗.png</t>
  </si>
  <si>
    <t>http://localhost:8000/ingredient/013_三文鱼.png</t>
  </si>
  <si>
    <t>http://localhost:8000/ingredient/014_金枪鱼.png</t>
  </si>
  <si>
    <t>http://localhost:8000/ingredient/015_黑毛猪肉.png</t>
  </si>
  <si>
    <t>http://localhost:8000/ingredient/016_和牛.png</t>
  </si>
  <si>
    <t>http://localhost:8000/ingredient/017_蘑菇.png</t>
  </si>
  <si>
    <t>http://localhost:8000/ingredient/018_松露.png</t>
  </si>
  <si>
    <t>http://localhost:8000/ingredient/019_极上金枪鱼.png</t>
  </si>
  <si>
    <t>http://localhost:8000/ingredient/020_河豚.png</t>
  </si>
  <si>
    <t>http://localhost:8000/ingredient/021_桃子.png</t>
  </si>
  <si>
    <t>http://localhost:8000/ingredient/022_白果.png</t>
  </si>
  <si>
    <t>http://localhost:8000/ingredient/023_虾.png</t>
  </si>
  <si>
    <t>http://localhost:8000/ingredient/024_蜂蜜.png</t>
  </si>
  <si>
    <t>http://localhost:8000/ingredient/025_蝉蜕.png</t>
  </si>
  <si>
    <t>http://localhost:8000/ingredient/026_幻昙华.png</t>
  </si>
  <si>
    <t>http://localhost:8000/ingredient/027_露水.png</t>
  </si>
  <si>
    <t>http://localhost:8000/ingredient/028_竹笋.png</t>
  </si>
  <si>
    <t>http://localhost:8000/ingredient/029_黄油.png</t>
  </si>
  <si>
    <t>http://localhost:8000/ingredient/030_面粉.png</t>
  </si>
  <si>
    <t>http://localhost:8000/ingredient/031_竹子.png</t>
  </si>
  <si>
    <t>http://localhost:8000/ingredient/032_糯米.png</t>
  </si>
  <si>
    <t>http://localhost:8000/ingredient/033_月光草.png</t>
  </si>
  <si>
    <t>http://localhost:8000/ingredient/034_冰块.png</t>
  </si>
  <si>
    <t>http://localhost:8000/ingredient/035_辣椒.png</t>
  </si>
  <si>
    <t>http://localhost:8000/ingredient/036_葡萄.png</t>
  </si>
  <si>
    <t>http://localhost:8000/ingredient/037_黄瓜.png</t>
  </si>
  <si>
    <t>http://localhost:8000/ingredient/038_章鱼.png</t>
  </si>
  <si>
    <t>http://localhost:8000/ingredient/039_海胆.png</t>
  </si>
  <si>
    <t>http://localhost:8000/ingredient/040_黑盐.png</t>
  </si>
  <si>
    <t>http://localhost:8000/ingredient/041_奶油.png</t>
  </si>
  <si>
    <t>http://localhost:8000/ingredient/042_螃蟹.png</t>
  </si>
  <si>
    <t>http://localhost:8000/ingredient/043_并蒂莲.png</t>
  </si>
  <si>
    <t>http://localhost:8000/ingredient/044_柠檬.png</t>
  </si>
  <si>
    <t>http://localhost:8000/ingredient/045_芝士.png</t>
  </si>
  <si>
    <t>http://localhost:8000/ingredient/046_莲子.png</t>
  </si>
  <si>
    <t>http://localhost:8000/ingredient/047_地瓜.png</t>
  </si>
  <si>
    <t>http://localhost:8000/ingredient/048_松子.png</t>
  </si>
  <si>
    <t>http://localhost:8000/ingredient/049_板栗.png</t>
  </si>
  <si>
    <t>http://localhost:8000/ingredient/050_梅子.png</t>
  </si>
  <si>
    <t>http://localhost:8000/ingredient/051_红豆.png</t>
  </si>
  <si>
    <t>http://localhost:8000/ingredient/052_鲜花.png</t>
  </si>
  <si>
    <t>http://localhost:8000/ingredient/053_香椿.png</t>
  </si>
  <si>
    <t>http://localhost:8000/ingredient/054_西红柿.png</t>
  </si>
  <si>
    <t>http://localhost:8000/ingredient/055_可可豆.png</t>
  </si>
  <si>
    <t>http://localhost:8000/ingredient/056_西兰花.png</t>
  </si>
  <si>
    <t>http://localhost:8000/ingredient/057_噗噗哟果.png</t>
  </si>
  <si>
    <t>http://localhost:8000/ingredient/058_薜茘.png</t>
  </si>
  <si>
    <t>http://localhost:8000/ingredient/059_银耳.png</t>
  </si>
  <si>
    <t>http://localhost:8000/ingredient/060_强效辣椒素.png</t>
  </si>
  <si>
    <t>http://localhost:8000/beverage/000_绿茶.png</t>
  </si>
  <si>
    <t>http://localhost:8000/beverage/001_果味High Ball.png</t>
  </si>
  <si>
    <t>http://localhost:8000/beverage/002_果味SOUR.png</t>
  </si>
  <si>
    <t>http://localhost:8000/beverage/003_淇.png</t>
  </si>
  <si>
    <t>http://localhost:8000/beverage/004_超ZUN啤酒.png</t>
  </si>
  <si>
    <t>http://localhost:8000/beverage/005_日月星.png</t>
  </si>
  <si>
    <t>http://localhost:8000/beverage/006_梅酒.png</t>
  </si>
  <si>
    <t>http://localhost:8000/beverage/007_天狗踊.png</t>
  </si>
  <si>
    <t>http://localhost:8000/beverage/008_猩红恶魔.png</t>
  </si>
  <si>
    <t>http://localhost:8000/beverage/009_神之麦.png</t>
  </si>
  <si>
    <t>http://localhost:8000/beverage/010_水獭祭.png</t>
  </si>
  <si>
    <t>http://localhost:8000/beverage/011_晓.png</t>
  </si>
  <si>
    <t>http://localhost:8000/beverage/012_雀酒.png</t>
  </si>
  <si>
    <t>http://localhost:8000/beverage/013_红魔馆红茶.png</t>
  </si>
  <si>
    <t>http://localhost:8000/beverage/014_阿芙加朵.png</t>
  </si>
  <si>
    <t>http://localhost:8000/beverage/015_红雾.png</t>
  </si>
  <si>
    <t>http://localhost:8000/beverage/016_尼格罗尼.png</t>
  </si>
  <si>
    <t>http://localhost:8000/beverage/017_教父.png</t>
  </si>
  <si>
    <t>http://localhost:8000/beverage/018_风祝.png</t>
  </si>
  <si>
    <t>http://localhost:8000/beverage/019_冬酿.png</t>
  </si>
  <si>
    <t>http://localhost:8000/beverage/020_十四夜.png</t>
  </si>
  <si>
    <t>http://localhost:8000/beverage/021_火鼠裘.png</t>
  </si>
  <si>
    <t>http://localhost:8000/beverage/022_玉露茶.png</t>
  </si>
  <si>
    <t>http://localhost:8000/beverage/023_月面火箭.png</t>
  </si>
  <si>
    <t>http://localhost:8000/beverage/024_牛奶.png</t>
  </si>
  <si>
    <t>http://localhost:8000/beverage/025_红柚果汁.png</t>
  </si>
  <si>
    <t>http://localhost:8000/beverage/026_波子汽水.png</t>
  </si>
  <si>
    <t>http://localhost:8000/beverage/027_冰山毛玉冻柠.png</t>
  </si>
  <si>
    <t>http://localhost:8000/beverage/028_“大冰棍儿！”.png</t>
  </si>
  <si>
    <t>http://localhost:8000/beverage/029_大吟酿.png</t>
  </si>
  <si>
    <t>http://localhost:8000/beverage/030_咖啡.png</t>
  </si>
  <si>
    <t>http://localhost:8000/beverage/031_妖精雨露.png</t>
  </si>
  <si>
    <t>http://localhost:8000/beverage/032_古法奶油冰沙.png</t>
  </si>
  <si>
    <t>http://localhost:8000/beverage/033_普通健身茶.png</t>
  </si>
  <si>
    <t>http://localhost:8000/beverage/034_鬼杀.png</t>
  </si>
  <si>
    <t>http://localhost:8000/beverage/035_气保健.png</t>
  </si>
  <si>
    <t>http://localhost:8000/beverage/036_古明地冰激凌.png</t>
  </si>
  <si>
    <t>http://localhost:8000/beverage/037_杨枝甘露.png</t>
  </si>
  <si>
    <t>http://localhost:8000/beverage/038_麒麟.png</t>
  </si>
  <si>
    <t>http://localhost:8000/beverage/039_天地无用.png</t>
  </si>
  <si>
    <t>http://localhost:8000/beverage/040_伶人醉.png</t>
  </si>
  <si>
    <t>http://localhost:8000/beverage/041_海的女儿.png</t>
  </si>
  <si>
    <t>http://localhost:8000/beverage/042_魔界咖啡.png</t>
  </si>
  <si>
    <t>http://localhost:8000/beverage/043_莫吉托爆浆球.png</t>
  </si>
  <si>
    <t>http://localhost:8000/beverage/044_太空啤酒.png</t>
  </si>
  <si>
    <t>http://localhost:8000/beverage/045_卫星冰咖啡.png</t>
  </si>
  <si>
    <t>commission</t>
    <phoneticPr fontId="1" type="noConversion"/>
  </si>
  <si>
    <t>img</t>
    <phoneticPr fontId="1" type="noConversion"/>
  </si>
  <si>
    <t>商贩和采集</t>
    <phoneticPr fontId="1" type="noConversion"/>
  </si>
  <si>
    <t>商贩</t>
  </si>
  <si>
    <t>采集</t>
    <phoneticPr fontId="1" type="noConversion"/>
  </si>
  <si>
    <t>DLC5</t>
    <phoneticPr fontId="1" type="noConversion"/>
  </si>
  <si>
    <t>已更新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</si>
</sst>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1"/>
      <name val="等线"/>
      <family val="3"/>
      <charset val="134"/>
    </font>
    <font>
      <b/>
      <sz val="1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2" fontId="2" fillId="0" borderId="1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2/10/relationships/richValueRel" Target="richData/richValueRel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richData/_rels/richValueRel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99" Type="http://schemas.openxmlformats.org/officeDocument/2006/relationships/image" Target="../media/image299.png"/><Relationship Id="rId21" Type="http://schemas.openxmlformats.org/officeDocument/2006/relationships/image" Target="../media/image21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24" Type="http://schemas.openxmlformats.org/officeDocument/2006/relationships/image" Target="../media/image324.png"/><Relationship Id="rId366" Type="http://schemas.openxmlformats.org/officeDocument/2006/relationships/image" Target="../media/image366.png"/><Relationship Id="rId170" Type="http://schemas.openxmlformats.org/officeDocument/2006/relationships/image" Target="../media/image170.png"/><Relationship Id="rId226" Type="http://schemas.openxmlformats.org/officeDocument/2006/relationships/image" Target="../media/image226.png"/><Relationship Id="rId268" Type="http://schemas.openxmlformats.org/officeDocument/2006/relationships/image" Target="../media/image268.png"/><Relationship Id="rId32" Type="http://schemas.openxmlformats.org/officeDocument/2006/relationships/image" Target="../media/image32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5" Type="http://schemas.openxmlformats.org/officeDocument/2006/relationships/image" Target="../media/image5.png"/><Relationship Id="rId181" Type="http://schemas.openxmlformats.org/officeDocument/2006/relationships/image" Target="../media/image181.png"/><Relationship Id="rId237" Type="http://schemas.openxmlformats.org/officeDocument/2006/relationships/image" Target="../media/image237.png"/><Relationship Id="rId279" Type="http://schemas.openxmlformats.org/officeDocument/2006/relationships/image" Target="../media/image279.pn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46" Type="http://schemas.openxmlformats.org/officeDocument/2006/relationships/image" Target="../media/image346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48" Type="http://schemas.openxmlformats.org/officeDocument/2006/relationships/image" Target="../media/image248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357" Type="http://schemas.openxmlformats.org/officeDocument/2006/relationships/image" Target="../media/image357.png"/><Relationship Id="rId54" Type="http://schemas.openxmlformats.org/officeDocument/2006/relationships/image" Target="../media/image54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217" Type="http://schemas.openxmlformats.org/officeDocument/2006/relationships/image" Target="../media/image217.png"/><Relationship Id="rId259" Type="http://schemas.openxmlformats.org/officeDocument/2006/relationships/image" Target="../media/image259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326" Type="http://schemas.openxmlformats.org/officeDocument/2006/relationships/image" Target="../media/image326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172" Type="http://schemas.openxmlformats.org/officeDocument/2006/relationships/image" Target="../media/image172.png"/><Relationship Id="rId228" Type="http://schemas.openxmlformats.org/officeDocument/2006/relationships/image" Target="../media/image228.png"/><Relationship Id="rId281" Type="http://schemas.openxmlformats.org/officeDocument/2006/relationships/image" Target="../media/image281.png"/><Relationship Id="rId337" Type="http://schemas.openxmlformats.org/officeDocument/2006/relationships/image" Target="../media/image337.png"/><Relationship Id="rId34" Type="http://schemas.openxmlformats.org/officeDocument/2006/relationships/image" Target="../media/image34.pn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261" Type="http://schemas.openxmlformats.org/officeDocument/2006/relationships/image" Target="../media/image261.pn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230" Type="http://schemas.openxmlformats.org/officeDocument/2006/relationships/image" Target="../media/image230.png"/><Relationship Id="rId25" Type="http://schemas.openxmlformats.org/officeDocument/2006/relationships/image" Target="../media/image25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241" Type="http://schemas.openxmlformats.org/officeDocument/2006/relationships/image" Target="../media/image241.pn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png"/><Relationship Id="rId78" Type="http://schemas.openxmlformats.org/officeDocument/2006/relationships/image" Target="../media/image78.png"/><Relationship Id="rId99" Type="http://schemas.openxmlformats.org/officeDocument/2006/relationships/image" Target="../media/image99.png"/><Relationship Id="rId101" Type="http://schemas.openxmlformats.org/officeDocument/2006/relationships/image" Target="../media/image101.png"/><Relationship Id="rId122" Type="http://schemas.openxmlformats.org/officeDocument/2006/relationships/image" Target="../media/image122.png"/><Relationship Id="rId143" Type="http://schemas.openxmlformats.org/officeDocument/2006/relationships/image" Target="../media/image143.png"/><Relationship Id="rId164" Type="http://schemas.openxmlformats.org/officeDocument/2006/relationships/image" Target="../media/image164.png"/><Relationship Id="rId185" Type="http://schemas.openxmlformats.org/officeDocument/2006/relationships/image" Target="../media/image185.png"/><Relationship Id="rId350" Type="http://schemas.openxmlformats.org/officeDocument/2006/relationships/image" Target="../media/image350.png"/><Relationship Id="rId371" Type="http://schemas.openxmlformats.org/officeDocument/2006/relationships/image" Target="../media/image371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52" Type="http://schemas.openxmlformats.org/officeDocument/2006/relationships/image" Target="../media/image252.png"/><Relationship Id="rId273" Type="http://schemas.openxmlformats.org/officeDocument/2006/relationships/image" Target="../media/image273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329" Type="http://schemas.openxmlformats.org/officeDocument/2006/relationships/image" Target="../media/image329.png"/><Relationship Id="rId47" Type="http://schemas.openxmlformats.org/officeDocument/2006/relationships/image" Target="../media/image47.png"/><Relationship Id="rId68" Type="http://schemas.openxmlformats.org/officeDocument/2006/relationships/image" Target="../media/image68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33" Type="http://schemas.openxmlformats.org/officeDocument/2006/relationships/image" Target="../media/image133.png"/><Relationship Id="rId154" Type="http://schemas.openxmlformats.org/officeDocument/2006/relationships/image" Target="../media/image154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361" Type="http://schemas.openxmlformats.org/officeDocument/2006/relationships/image" Target="../media/image361.png"/><Relationship Id="rId196" Type="http://schemas.openxmlformats.org/officeDocument/2006/relationships/image" Target="../media/image196.png"/><Relationship Id="rId200" Type="http://schemas.openxmlformats.org/officeDocument/2006/relationships/image" Target="../media/image200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42" Type="http://schemas.openxmlformats.org/officeDocument/2006/relationships/image" Target="../media/image242.png"/><Relationship Id="rId263" Type="http://schemas.openxmlformats.org/officeDocument/2006/relationships/image" Target="../media/image263.png"/><Relationship Id="rId284" Type="http://schemas.openxmlformats.org/officeDocument/2006/relationships/image" Target="../media/image284.png"/><Relationship Id="rId319" Type="http://schemas.openxmlformats.org/officeDocument/2006/relationships/image" Target="../media/image319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png"/><Relationship Id="rId144" Type="http://schemas.openxmlformats.org/officeDocument/2006/relationships/image" Target="../media/image144.png"/><Relationship Id="rId330" Type="http://schemas.openxmlformats.org/officeDocument/2006/relationships/image" Target="../media/image330.pn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72" Type="http://schemas.openxmlformats.org/officeDocument/2006/relationships/image" Target="../media/image372.png"/><Relationship Id="rId211" Type="http://schemas.openxmlformats.org/officeDocument/2006/relationships/image" Target="../media/image211.png"/><Relationship Id="rId232" Type="http://schemas.openxmlformats.org/officeDocument/2006/relationships/image" Target="../media/image232.png"/><Relationship Id="rId253" Type="http://schemas.openxmlformats.org/officeDocument/2006/relationships/image" Target="../media/image253.png"/><Relationship Id="rId274" Type="http://schemas.openxmlformats.org/officeDocument/2006/relationships/image" Target="../media/image274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320" Type="http://schemas.openxmlformats.org/officeDocument/2006/relationships/image" Target="../media/image320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341" Type="http://schemas.openxmlformats.org/officeDocument/2006/relationships/image" Target="../media/image341.png"/><Relationship Id="rId362" Type="http://schemas.openxmlformats.org/officeDocument/2006/relationships/image" Target="../media/image362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243" Type="http://schemas.openxmlformats.org/officeDocument/2006/relationships/image" Target="../media/image243.png"/><Relationship Id="rId264" Type="http://schemas.openxmlformats.org/officeDocument/2006/relationships/image" Target="../media/image264.png"/><Relationship Id="rId285" Type="http://schemas.openxmlformats.org/officeDocument/2006/relationships/image" Target="../media/image285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png"/><Relationship Id="rId310" Type="http://schemas.openxmlformats.org/officeDocument/2006/relationships/image" Target="../media/image310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331" Type="http://schemas.openxmlformats.org/officeDocument/2006/relationships/image" Target="../media/image331.png"/><Relationship Id="rId352" Type="http://schemas.openxmlformats.org/officeDocument/2006/relationships/image" Target="../media/image352.png"/><Relationship Id="rId373" Type="http://schemas.openxmlformats.org/officeDocument/2006/relationships/image" Target="../media/image373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33" Type="http://schemas.openxmlformats.org/officeDocument/2006/relationships/image" Target="../media/image233.png"/><Relationship Id="rId254" Type="http://schemas.openxmlformats.org/officeDocument/2006/relationships/image" Target="../media/image254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75" Type="http://schemas.openxmlformats.org/officeDocument/2006/relationships/image" Target="../media/image275.png"/><Relationship Id="rId296" Type="http://schemas.openxmlformats.org/officeDocument/2006/relationships/image" Target="../media/image296.png"/><Relationship Id="rId300" Type="http://schemas.openxmlformats.org/officeDocument/2006/relationships/image" Target="../media/image300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42" Type="http://schemas.openxmlformats.org/officeDocument/2006/relationships/image" Target="../media/image342.png"/><Relationship Id="rId363" Type="http://schemas.openxmlformats.org/officeDocument/2006/relationships/image" Target="../media/image363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244" Type="http://schemas.openxmlformats.org/officeDocument/2006/relationships/image" Target="../media/image244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265" Type="http://schemas.openxmlformats.org/officeDocument/2006/relationships/image" Target="../media/image265.png"/><Relationship Id="rId286" Type="http://schemas.openxmlformats.org/officeDocument/2006/relationships/image" Target="../media/image286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32" Type="http://schemas.openxmlformats.org/officeDocument/2006/relationships/image" Target="../media/image332.png"/><Relationship Id="rId353" Type="http://schemas.openxmlformats.org/officeDocument/2006/relationships/image" Target="../media/image353.png"/><Relationship Id="rId374" Type="http://schemas.openxmlformats.org/officeDocument/2006/relationships/image" Target="../media/image374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png"/><Relationship Id="rId276" Type="http://schemas.openxmlformats.org/officeDocument/2006/relationships/image" Target="../media/image276.png"/><Relationship Id="rId297" Type="http://schemas.openxmlformats.org/officeDocument/2006/relationships/image" Target="../media/image297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22" Type="http://schemas.openxmlformats.org/officeDocument/2006/relationships/image" Target="../media/image322.png"/><Relationship Id="rId343" Type="http://schemas.openxmlformats.org/officeDocument/2006/relationships/image" Target="../media/image343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45" Type="http://schemas.openxmlformats.org/officeDocument/2006/relationships/image" Target="../media/image245.png"/><Relationship Id="rId266" Type="http://schemas.openxmlformats.org/officeDocument/2006/relationships/image" Target="../media/image266.png"/><Relationship Id="rId287" Type="http://schemas.openxmlformats.org/officeDocument/2006/relationships/image" Target="../media/image287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312" Type="http://schemas.openxmlformats.org/officeDocument/2006/relationships/image" Target="../media/image312.png"/><Relationship Id="rId333" Type="http://schemas.openxmlformats.org/officeDocument/2006/relationships/image" Target="../media/image333.png"/><Relationship Id="rId354" Type="http://schemas.openxmlformats.org/officeDocument/2006/relationships/image" Target="../media/image354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75" Type="http://schemas.openxmlformats.org/officeDocument/2006/relationships/image" Target="../media/image375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235" Type="http://schemas.openxmlformats.org/officeDocument/2006/relationships/image" Target="../media/image235.png"/><Relationship Id="rId256" Type="http://schemas.openxmlformats.org/officeDocument/2006/relationships/image" Target="../media/image256.png"/><Relationship Id="rId277" Type="http://schemas.openxmlformats.org/officeDocument/2006/relationships/image" Target="../media/image277.png"/><Relationship Id="rId298" Type="http://schemas.openxmlformats.org/officeDocument/2006/relationships/image" Target="../media/image298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302" Type="http://schemas.openxmlformats.org/officeDocument/2006/relationships/image" Target="../media/image302.png"/><Relationship Id="rId323" Type="http://schemas.openxmlformats.org/officeDocument/2006/relationships/image" Target="../media/image323.png"/><Relationship Id="rId344" Type="http://schemas.openxmlformats.org/officeDocument/2006/relationships/image" Target="../media/image344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65" Type="http://schemas.openxmlformats.org/officeDocument/2006/relationships/image" Target="../media/image365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5" Type="http://schemas.openxmlformats.org/officeDocument/2006/relationships/image" Target="../media/image225.png"/><Relationship Id="rId246" Type="http://schemas.openxmlformats.org/officeDocument/2006/relationships/image" Target="../media/image246.png"/><Relationship Id="rId267" Type="http://schemas.openxmlformats.org/officeDocument/2006/relationships/image" Target="../media/image267.png"/><Relationship Id="rId288" Type="http://schemas.openxmlformats.org/officeDocument/2006/relationships/image" Target="../media/image288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313" Type="http://schemas.openxmlformats.org/officeDocument/2006/relationships/image" Target="../media/image313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169" Type="http://schemas.openxmlformats.org/officeDocument/2006/relationships/image" Target="../media/image169.png"/><Relationship Id="rId334" Type="http://schemas.openxmlformats.org/officeDocument/2006/relationships/image" Target="../media/image334.png"/><Relationship Id="rId355" Type="http://schemas.openxmlformats.org/officeDocument/2006/relationships/image" Target="../media/image355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15" Type="http://schemas.openxmlformats.org/officeDocument/2006/relationships/image" Target="../media/image215.png"/><Relationship Id="rId236" Type="http://schemas.openxmlformats.org/officeDocument/2006/relationships/image" Target="../media/image236.png"/><Relationship Id="rId257" Type="http://schemas.openxmlformats.org/officeDocument/2006/relationships/image" Target="../media/image257.png"/><Relationship Id="rId278" Type="http://schemas.openxmlformats.org/officeDocument/2006/relationships/image" Target="../media/image278.png"/><Relationship Id="rId303" Type="http://schemas.openxmlformats.org/officeDocument/2006/relationships/image" Target="../media/image303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258" Type="http://schemas.openxmlformats.org/officeDocument/2006/relationships/image" Target="../media/image258.pn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240" Type="http://schemas.openxmlformats.org/officeDocument/2006/relationships/image" Target="../media/image240.pn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251" Type="http://schemas.openxmlformats.org/officeDocument/2006/relationships/image" Target="../media/image251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220" Type="http://schemas.openxmlformats.org/officeDocument/2006/relationships/image" Target="../media/image220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50"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0">
    <v>63</v>
    <v>4</v>
  </rv>
  <rv s="0">
    <v>64</v>
    <v>4</v>
  </rv>
  <rv s="0">
    <v>65</v>
    <v>4</v>
  </rv>
  <rv s="0">
    <v>66</v>
    <v>4</v>
  </rv>
  <rv s="0">
    <v>67</v>
    <v>4</v>
  </rv>
  <rv s="0">
    <v>68</v>
    <v>4</v>
  </rv>
  <rv s="0">
    <v>69</v>
    <v>4</v>
  </rv>
  <rv s="0">
    <v>70</v>
    <v>4</v>
  </rv>
  <rv s="0">
    <v>71</v>
    <v>4</v>
  </rv>
  <rv s="0">
    <v>72</v>
    <v>4</v>
  </rv>
  <rv s="0">
    <v>73</v>
    <v>4</v>
  </rv>
  <rv s="0">
    <v>74</v>
    <v>4</v>
  </rv>
  <rv s="0">
    <v>75</v>
    <v>4</v>
  </rv>
  <rv s="0">
    <v>76</v>
    <v>4</v>
  </rv>
  <rv s="0">
    <v>77</v>
    <v>4</v>
  </rv>
  <rv s="0">
    <v>78</v>
    <v>4</v>
  </rv>
  <rv s="0">
    <v>79</v>
    <v>4</v>
  </rv>
  <rv s="0">
    <v>80</v>
    <v>4</v>
  </rv>
  <rv s="0">
    <v>81</v>
    <v>4</v>
  </rv>
  <rv s="0">
    <v>82</v>
    <v>4</v>
  </rv>
  <rv s="0">
    <v>83</v>
    <v>4</v>
  </rv>
  <rv s="0">
    <v>84</v>
    <v>4</v>
  </rv>
  <rv s="0">
    <v>85</v>
    <v>4</v>
  </rv>
  <rv s="0">
    <v>86</v>
    <v>4</v>
  </rv>
  <rv s="0">
    <v>87</v>
    <v>4</v>
  </rv>
  <rv s="0">
    <v>88</v>
    <v>4</v>
  </rv>
  <rv s="0">
    <v>89</v>
    <v>4</v>
  </rv>
  <rv s="0">
    <v>90</v>
    <v>4</v>
  </rv>
  <rv s="0">
    <v>91</v>
    <v>4</v>
  </rv>
  <rv s="0">
    <v>92</v>
    <v>4</v>
  </rv>
  <rv s="0">
    <v>93</v>
    <v>4</v>
  </rv>
  <rv s="0">
    <v>94</v>
    <v>4</v>
  </rv>
  <rv s="0">
    <v>95</v>
    <v>4</v>
  </rv>
  <rv s="0">
    <v>96</v>
    <v>4</v>
  </rv>
  <rv s="0">
    <v>97</v>
    <v>4</v>
  </rv>
  <rv s="0">
    <v>98</v>
    <v>4</v>
  </rv>
  <rv s="0">
    <v>99</v>
    <v>4</v>
  </rv>
  <rv s="0">
    <v>100</v>
    <v>4</v>
  </rv>
  <rv s="0">
    <v>101</v>
    <v>4</v>
  </rv>
  <rv s="0">
    <v>102</v>
    <v>4</v>
  </rv>
  <rv s="0">
    <v>103</v>
    <v>4</v>
  </rv>
  <rv s="0">
    <v>104</v>
    <v>4</v>
  </rv>
  <rv s="0">
    <v>105</v>
    <v>4</v>
  </rv>
  <rv s="0">
    <v>106</v>
    <v>4</v>
  </rv>
  <rv s="0">
    <v>107</v>
    <v>4</v>
  </rv>
  <rv s="0">
    <v>108</v>
    <v>4</v>
  </rv>
  <rv s="0">
    <v>109</v>
    <v>4</v>
  </rv>
  <rv s="0">
    <v>110</v>
    <v>4</v>
  </rv>
  <rv s="0">
    <v>111</v>
    <v>4</v>
  </rv>
  <rv s="0">
    <v>112</v>
    <v>4</v>
  </rv>
  <rv s="0">
    <v>113</v>
    <v>4</v>
  </rv>
  <rv s="0">
    <v>114</v>
    <v>4</v>
  </rv>
  <rv s="0">
    <v>115</v>
    <v>4</v>
  </rv>
  <rv s="0">
    <v>116</v>
    <v>4</v>
  </rv>
  <rv s="0">
    <v>117</v>
    <v>4</v>
  </rv>
  <rv s="0">
    <v>118</v>
    <v>4</v>
  </rv>
  <rv s="0">
    <v>119</v>
    <v>4</v>
  </rv>
  <rv s="0">
    <v>120</v>
    <v>4</v>
  </rv>
  <rv s="0">
    <v>121</v>
    <v>4</v>
  </rv>
  <rv s="0">
    <v>122</v>
    <v>4</v>
  </rv>
  <rv s="0">
    <v>123</v>
    <v>4</v>
  </rv>
  <rv s="0">
    <v>124</v>
    <v>4</v>
  </rv>
  <rv s="0">
    <v>125</v>
    <v>4</v>
  </rv>
  <rv s="0">
    <v>126</v>
    <v>4</v>
  </rv>
  <rv s="0">
    <v>127</v>
    <v>4</v>
  </rv>
  <rv s="0">
    <v>128</v>
    <v>4</v>
  </rv>
  <rv s="0">
    <v>129</v>
    <v>4</v>
  </rv>
  <rv s="0">
    <v>130</v>
    <v>4</v>
  </rv>
  <rv s="0">
    <v>131</v>
    <v>4</v>
  </rv>
  <rv s="0">
    <v>132</v>
    <v>4</v>
  </rv>
  <rv s="0">
    <v>133</v>
    <v>4</v>
  </rv>
  <rv s="0">
    <v>134</v>
    <v>4</v>
  </rv>
  <rv s="0">
    <v>135</v>
    <v>4</v>
  </rv>
  <rv s="0">
    <v>136</v>
    <v>4</v>
  </rv>
  <rv s="0">
    <v>137</v>
    <v>4</v>
  </rv>
  <rv s="0">
    <v>138</v>
    <v>4</v>
  </rv>
  <rv s="0">
    <v>139</v>
    <v>4</v>
  </rv>
  <rv s="0">
    <v>140</v>
    <v>4</v>
  </rv>
  <rv s="0">
    <v>141</v>
    <v>4</v>
  </rv>
  <rv s="0">
    <v>142</v>
    <v>4</v>
  </rv>
  <rv s="0">
    <v>143</v>
    <v>4</v>
  </rv>
  <rv s="0">
    <v>144</v>
    <v>4</v>
  </rv>
  <rv s="0">
    <v>145</v>
    <v>4</v>
  </rv>
  <rv s="0">
    <v>146</v>
    <v>4</v>
  </rv>
  <rv s="0">
    <v>147</v>
    <v>4</v>
  </rv>
  <rv s="0">
    <v>148</v>
    <v>4</v>
  </rv>
  <rv s="0">
    <v>149</v>
    <v>4</v>
  </rv>
  <rv s="0">
    <v>150</v>
    <v>4</v>
  </rv>
  <rv s="0">
    <v>151</v>
    <v>4</v>
  </rv>
  <rv s="0">
    <v>152</v>
    <v>4</v>
  </rv>
  <rv s="0">
    <v>153</v>
    <v>4</v>
  </rv>
  <rv s="0">
    <v>154</v>
    <v>4</v>
  </rv>
  <rv s="0">
    <v>155</v>
    <v>4</v>
  </rv>
  <rv s="0">
    <v>156</v>
    <v>4</v>
  </rv>
  <rv s="0">
    <v>157</v>
    <v>4</v>
  </rv>
  <rv s="0">
    <v>158</v>
    <v>4</v>
  </rv>
  <rv s="0">
    <v>159</v>
    <v>4</v>
  </rv>
  <rv s="0">
    <v>160</v>
    <v>4</v>
  </rv>
  <rv s="0">
    <v>161</v>
    <v>4</v>
  </rv>
  <rv s="0">
    <v>162</v>
    <v>4</v>
  </rv>
  <rv s="0">
    <v>163</v>
    <v>4</v>
  </rv>
  <rv s="0">
    <v>164</v>
    <v>4</v>
  </rv>
  <rv s="0">
    <v>165</v>
    <v>4</v>
  </rv>
  <rv s="0">
    <v>166</v>
    <v>4</v>
  </rv>
  <rv s="0">
    <v>167</v>
    <v>4</v>
  </rv>
  <rv s="0">
    <v>168</v>
    <v>4</v>
  </rv>
  <rv s="0">
    <v>169</v>
    <v>4</v>
  </rv>
  <rv s="0">
    <v>170</v>
    <v>4</v>
  </rv>
  <rv s="0">
    <v>171</v>
    <v>4</v>
  </rv>
  <rv s="0">
    <v>172</v>
    <v>4</v>
  </rv>
  <rv s="0">
    <v>173</v>
    <v>4</v>
  </rv>
  <rv s="0">
    <v>174</v>
    <v>4</v>
  </rv>
  <rv s="0">
    <v>175</v>
    <v>4</v>
  </rv>
  <rv s="0">
    <v>176</v>
    <v>4</v>
  </rv>
  <rv s="0">
    <v>177</v>
    <v>4</v>
  </rv>
  <rv s="0">
    <v>178</v>
    <v>4</v>
  </rv>
  <rv s="0">
    <v>179</v>
    <v>4</v>
  </rv>
  <rv s="0">
    <v>180</v>
    <v>4</v>
  </rv>
  <rv s="0">
    <v>181</v>
    <v>4</v>
  </rv>
  <rv s="0">
    <v>182</v>
    <v>4</v>
  </rv>
  <rv s="0">
    <v>183</v>
    <v>4</v>
  </rv>
  <rv s="0">
    <v>184</v>
    <v>4</v>
  </rv>
  <rv s="0">
    <v>185</v>
    <v>4</v>
  </rv>
  <rv s="0">
    <v>186</v>
    <v>4</v>
  </rv>
  <rv s="0">
    <v>187</v>
    <v>4</v>
  </rv>
  <rv s="0">
    <v>188</v>
    <v>4</v>
  </rv>
  <rv s="0">
    <v>189</v>
    <v>4</v>
  </rv>
  <rv s="0">
    <v>190</v>
    <v>4</v>
  </rv>
  <rv s="0">
    <v>191</v>
    <v>4</v>
  </rv>
  <rv s="0">
    <v>192</v>
    <v>4</v>
  </rv>
  <rv s="0">
    <v>193</v>
    <v>4</v>
  </rv>
  <rv s="0">
    <v>194</v>
    <v>4</v>
  </rv>
  <rv s="0">
    <v>195</v>
    <v>4</v>
  </rv>
  <rv s="0">
    <v>196</v>
    <v>4</v>
  </rv>
  <rv s="0">
    <v>197</v>
    <v>4</v>
  </rv>
  <rv s="0">
    <v>198</v>
    <v>4</v>
  </rv>
  <rv s="0">
    <v>199</v>
    <v>4</v>
  </rv>
  <rv s="0">
    <v>200</v>
    <v>4</v>
  </rv>
  <rv s="0">
    <v>201</v>
    <v>4</v>
  </rv>
  <rv s="0">
    <v>202</v>
    <v>4</v>
  </rv>
  <rv s="0">
    <v>203</v>
    <v>4</v>
  </rv>
  <rv s="0">
    <v>204</v>
    <v>4</v>
  </rv>
  <rv s="0">
    <v>205</v>
    <v>4</v>
  </rv>
  <rv s="0">
    <v>206</v>
    <v>4</v>
  </rv>
  <rv s="0">
    <v>207</v>
    <v>4</v>
  </rv>
  <rv s="0">
    <v>208</v>
    <v>4</v>
  </rv>
  <rv s="0">
    <v>209</v>
    <v>4</v>
  </rv>
  <rv s="0">
    <v>210</v>
    <v>4</v>
  </rv>
  <rv s="0">
    <v>211</v>
    <v>4</v>
  </rv>
  <rv s="0">
    <v>212</v>
    <v>4</v>
  </rv>
  <rv s="0">
    <v>213</v>
    <v>4</v>
  </rv>
  <rv s="0">
    <v>214</v>
    <v>4</v>
  </rv>
  <rv s="0">
    <v>215</v>
    <v>4</v>
  </rv>
  <rv s="0">
    <v>216</v>
    <v>4</v>
  </rv>
  <rv s="0">
    <v>217</v>
    <v>4</v>
  </rv>
  <rv s="0">
    <v>218</v>
    <v>4</v>
  </rv>
  <rv s="0">
    <v>219</v>
    <v>4</v>
  </rv>
  <rv s="0">
    <v>220</v>
    <v>4</v>
  </rv>
  <rv s="0">
    <v>221</v>
    <v>4</v>
  </rv>
  <rv s="0">
    <v>222</v>
    <v>4</v>
  </rv>
  <rv s="0">
    <v>223</v>
    <v>4</v>
  </rv>
  <rv s="0">
    <v>224</v>
    <v>4</v>
  </rv>
  <rv s="0">
    <v>225</v>
    <v>4</v>
  </rv>
  <rv s="0">
    <v>226</v>
    <v>4</v>
  </rv>
  <rv s="0">
    <v>227</v>
    <v>4</v>
  </rv>
  <rv s="0">
    <v>228</v>
    <v>4</v>
  </rv>
  <rv s="0">
    <v>229</v>
    <v>4</v>
  </rv>
  <rv s="0">
    <v>230</v>
    <v>4</v>
  </rv>
  <rv s="0">
    <v>231</v>
    <v>4</v>
  </rv>
  <rv s="0">
    <v>232</v>
    <v>4</v>
  </rv>
  <rv s="0">
    <v>233</v>
    <v>4</v>
  </rv>
  <rv s="0">
    <v>234</v>
    <v>4</v>
  </rv>
  <rv s="0">
    <v>235</v>
    <v>4</v>
  </rv>
  <rv s="0">
    <v>236</v>
    <v>4</v>
  </rv>
  <rv s="0">
    <v>237</v>
    <v>4</v>
  </rv>
  <rv s="0">
    <v>238</v>
    <v>4</v>
  </rv>
  <rv s="0">
    <v>239</v>
    <v>4</v>
  </rv>
  <rv s="0">
    <v>240</v>
    <v>4</v>
  </rv>
  <rv s="0">
    <v>241</v>
    <v>4</v>
  </rv>
  <rv s="0">
    <v>242</v>
    <v>4</v>
  </rv>
  <rv s="0">
    <v>243</v>
    <v>4</v>
  </rv>
  <rv s="0">
    <v>244</v>
    <v>4</v>
  </rv>
  <rv s="0">
    <v>245</v>
    <v>4</v>
  </rv>
  <rv s="0">
    <v>246</v>
    <v>4</v>
  </rv>
  <rv s="0">
    <v>247</v>
    <v>4</v>
  </rv>
  <rv s="0">
    <v>248</v>
    <v>4</v>
  </rv>
  <rv s="0">
    <v>249</v>
    <v>4</v>
  </rv>
  <rv s="0">
    <v>250</v>
    <v>4</v>
  </rv>
  <rv s="0">
    <v>251</v>
    <v>4</v>
  </rv>
  <rv s="0">
    <v>252</v>
    <v>4</v>
  </rv>
  <rv s="0">
    <v>253</v>
    <v>4</v>
  </rv>
  <rv s="0">
    <v>254</v>
    <v>4</v>
  </rv>
  <rv s="0">
    <v>255</v>
    <v>4</v>
  </rv>
  <rv s="0">
    <v>256</v>
    <v>4</v>
  </rv>
  <rv s="0">
    <v>257</v>
    <v>4</v>
  </rv>
  <rv s="0">
    <v>258</v>
    <v>4</v>
  </rv>
  <rv s="0">
    <v>259</v>
    <v>4</v>
  </rv>
  <rv s="0">
    <v>260</v>
    <v>4</v>
  </rv>
  <rv s="0">
    <v>261</v>
    <v>4</v>
  </rv>
  <rv s="0">
    <v>262</v>
    <v>4</v>
  </rv>
  <rv s="0">
    <v>263</v>
    <v>4</v>
  </rv>
  <rv s="0">
    <v>264</v>
    <v>4</v>
  </rv>
  <rv s="0">
    <v>265</v>
    <v>4</v>
  </rv>
  <rv s="0">
    <v>266</v>
    <v>4</v>
  </rv>
  <rv s="0">
    <v>267</v>
    <v>4</v>
  </rv>
  <rv s="0">
    <v>268</v>
    <v>4</v>
  </rv>
  <rv s="0">
    <v>269</v>
    <v>4</v>
  </rv>
  <rv s="0">
    <v>270</v>
    <v>4</v>
  </rv>
  <rv s="0">
    <v>271</v>
    <v>4</v>
  </rv>
  <rv s="0">
    <v>272</v>
    <v>4</v>
  </rv>
  <rv s="0">
    <v>273</v>
    <v>4</v>
  </rv>
  <rv s="0">
    <v>274</v>
    <v>4</v>
  </rv>
  <rv s="0">
    <v>275</v>
    <v>4</v>
  </rv>
  <rv s="0">
    <v>276</v>
    <v>4</v>
  </rv>
  <rv s="0">
    <v>277</v>
    <v>4</v>
  </rv>
  <rv s="0">
    <v>278</v>
    <v>4</v>
  </rv>
  <rv s="0">
    <v>279</v>
    <v>4</v>
  </rv>
  <rv s="0">
    <v>280</v>
    <v>4</v>
  </rv>
  <rv s="0">
    <v>281</v>
    <v>4</v>
  </rv>
  <rv s="0">
    <v>282</v>
    <v>4</v>
  </rv>
  <rv s="0">
    <v>283</v>
    <v>4</v>
  </rv>
  <rv s="0">
    <v>284</v>
    <v>4</v>
  </rv>
  <rv s="0">
    <v>285</v>
    <v>4</v>
  </rv>
  <rv s="0">
    <v>286</v>
    <v>4</v>
  </rv>
  <rv s="0">
    <v>287</v>
    <v>4</v>
  </rv>
  <rv s="0">
    <v>288</v>
    <v>4</v>
  </rv>
  <rv s="0">
    <v>289</v>
    <v>4</v>
  </rv>
  <rv s="0">
    <v>290</v>
    <v>4</v>
  </rv>
  <rv s="0">
    <v>291</v>
    <v>4</v>
  </rv>
  <rv s="0">
    <v>292</v>
    <v>4</v>
  </rv>
  <rv s="0">
    <v>293</v>
    <v>4</v>
  </rv>
  <rv s="0">
    <v>294</v>
    <v>4</v>
  </rv>
  <rv s="0">
    <v>295</v>
    <v>4</v>
  </rv>
  <rv s="0">
    <v>296</v>
    <v>4</v>
  </rv>
  <rv s="0">
    <v>297</v>
    <v>4</v>
  </rv>
  <rv s="0">
    <v>298</v>
    <v>4</v>
  </rv>
  <rv s="0">
    <v>299</v>
    <v>4</v>
  </rv>
  <rv s="0">
    <v>300</v>
    <v>4</v>
  </rv>
  <rv s="0">
    <v>301</v>
    <v>4</v>
  </rv>
  <rv s="0">
    <v>302</v>
    <v>4</v>
  </rv>
  <rv s="0">
    <v>303</v>
    <v>4</v>
  </rv>
  <rv s="0">
    <v>304</v>
    <v>4</v>
  </rv>
  <rv s="0">
    <v>305</v>
    <v>4</v>
  </rv>
  <rv s="0">
    <v>306</v>
    <v>4</v>
  </rv>
  <rv s="0">
    <v>307</v>
    <v>4</v>
  </rv>
  <rv s="0">
    <v>308</v>
    <v>4</v>
  </rv>
  <rv s="0">
    <v>309</v>
    <v>4</v>
  </rv>
  <rv s="0">
    <v>310</v>
    <v>4</v>
  </rv>
  <rv s="0">
    <v>311</v>
    <v>4</v>
  </rv>
  <rv s="0">
    <v>312</v>
    <v>4</v>
  </rv>
  <rv s="0">
    <v>313</v>
    <v>4</v>
  </rv>
  <rv s="0">
    <v>314</v>
    <v>4</v>
  </rv>
  <rv s="0">
    <v>315</v>
    <v>4</v>
  </rv>
  <rv s="0">
    <v>316</v>
    <v>4</v>
  </rv>
  <rv s="0">
    <v>317</v>
    <v>4</v>
  </rv>
  <rv s="0">
    <v>318</v>
    <v>4</v>
  </rv>
  <rv s="0">
    <v>319</v>
    <v>4</v>
  </rv>
  <rv s="0">
    <v>320</v>
    <v>4</v>
  </rv>
  <rv s="0">
    <v>321</v>
    <v>4</v>
  </rv>
  <rv s="0">
    <v>322</v>
    <v>4</v>
  </rv>
  <rv s="0">
    <v>323</v>
    <v>4</v>
  </rv>
  <rv s="0">
    <v>324</v>
    <v>4</v>
  </rv>
  <rv s="0">
    <v>325</v>
    <v>4</v>
  </rv>
  <rv s="0">
    <v>326</v>
    <v>4</v>
  </rv>
  <rv s="0">
    <v>327</v>
    <v>4</v>
  </rv>
  <rv s="0">
    <v>328</v>
    <v>4</v>
  </rv>
  <rv s="0">
    <v>329</v>
    <v>4</v>
  </rv>
  <rv s="0">
    <v>330</v>
    <v>4</v>
  </rv>
  <rv s="0">
    <v>331</v>
    <v>4</v>
  </rv>
  <rv s="0">
    <v>332</v>
    <v>4</v>
  </rv>
  <rv s="0">
    <v>333</v>
    <v>4</v>
  </rv>
  <rv s="0">
    <v>334</v>
    <v>4</v>
  </rv>
  <rv s="0">
    <v>335</v>
    <v>4</v>
  </rv>
  <rv s="0">
    <v>336</v>
    <v>4</v>
  </rv>
  <rv s="0">
    <v>337</v>
    <v>4</v>
  </rv>
  <rv s="0">
    <v>338</v>
    <v>4</v>
  </rv>
  <rv s="0">
    <v>339</v>
    <v>4</v>
  </rv>
  <rv s="0">
    <v>340</v>
    <v>4</v>
  </rv>
  <rv s="0">
    <v>341</v>
    <v>4</v>
  </rv>
  <rv s="0">
    <v>342</v>
    <v>4</v>
  </rv>
  <rv s="0">
    <v>343</v>
    <v>4</v>
  </rv>
  <rv s="0">
    <v>344</v>
    <v>4</v>
  </rv>
  <rv s="0">
    <v>345</v>
    <v>4</v>
  </rv>
  <rv s="0">
    <v>346</v>
    <v>4</v>
  </rv>
  <rv s="0">
    <v>347</v>
    <v>4</v>
  </rv>
  <rv s="0">
    <v>348</v>
    <v>4</v>
  </rv>
  <rv s="0">
    <v>349</v>
    <v>4</v>
  </rv>
  <rv s="0">
    <v>350</v>
    <v>4</v>
  </rv>
  <rv s="0">
    <v>351</v>
    <v>4</v>
  </rv>
  <rv s="0">
    <v>352</v>
    <v>4</v>
  </rv>
  <rv s="0">
    <v>353</v>
    <v>4</v>
  </rv>
  <rv s="0">
    <v>354</v>
    <v>4</v>
  </rv>
  <rv s="0">
    <v>355</v>
    <v>4</v>
  </rv>
  <rv s="0">
    <v>356</v>
    <v>4</v>
  </rv>
  <rv s="0">
    <v>357</v>
    <v>4</v>
  </rv>
  <rv s="0">
    <v>358</v>
    <v>4</v>
  </rv>
  <rv s="0">
    <v>359</v>
    <v>4</v>
  </rv>
  <rv s="0">
    <v>360</v>
    <v>4</v>
  </rv>
  <rv s="0">
    <v>361</v>
    <v>4</v>
  </rv>
  <rv s="0">
    <v>362</v>
    <v>4</v>
  </rv>
  <rv s="0">
    <v>363</v>
    <v>4</v>
  </rv>
  <rv s="0">
    <v>364</v>
    <v>4</v>
  </rv>
  <rv s="0">
    <v>365</v>
    <v>4</v>
  </rv>
  <rv s="0">
    <v>366</v>
    <v>4</v>
  </rv>
  <rv s="0">
    <v>367</v>
    <v>4</v>
  </rv>
  <rv s="0">
    <v>368</v>
    <v>4</v>
  </rv>
  <rv s="0">
    <v>369</v>
    <v>4</v>
  </rv>
  <rv s="0">
    <v>370</v>
    <v>4</v>
  </rv>
  <rv s="0">
    <v>371</v>
    <v>4</v>
  </rv>
  <rv s="0">
    <v>372</v>
    <v>4</v>
  </rv>
  <rv s="0">
    <v>373</v>
    <v>4</v>
  </rv>
  <rv s="0">
    <v>374</v>
    <v>4</v>
  </rv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45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13</v>
    <v>5</v>
  </rv>
  <rv s="0">
    <v>14</v>
    <v>5</v>
  </rv>
  <rv s="0">
    <v>12</v>
    <v>5</v>
  </rv>
  <rv s="0">
    <v>11</v>
    <v>5</v>
  </rv>
  <rv s="0">
    <v>15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47</v>
    <v>5</v>
  </rv>
  <rv s="0">
    <v>48</v>
    <v>5</v>
  </rv>
  <rv s="0">
    <v>16</v>
    <v>5</v>
  </rv>
  <rv s="0">
    <v>17</v>
    <v>5</v>
  </rv>
  <rv s="0">
    <v>19</v>
    <v>5</v>
  </rv>
  <rv s="0">
    <v>54</v>
    <v>5</v>
  </rv>
  <rv s="0">
    <v>20</v>
    <v>5</v>
  </rv>
  <rv s="0">
    <v>18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55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56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46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57</v>
    <v>5</v>
  </rv>
  <rv s="0">
    <v>107</v>
    <v>5</v>
  </rv>
  <rv s="0">
    <v>123</v>
    <v>5</v>
  </rv>
  <rv s="0">
    <v>156</v>
    <v>5</v>
  </rv>
  <rv s="0">
    <v>139</v>
    <v>5</v>
  </rv>
  <rv s="0">
    <v>126</v>
    <v>5</v>
  </rv>
  <rv s="0">
    <v>181</v>
    <v>5</v>
  </rv>
  <rv s="0">
    <v>230</v>
    <v>5</v>
  </rv>
  <rv s="0">
    <v>105</v>
    <v>5</v>
  </rv>
  <rv s="0">
    <v>108</v>
    <v>5</v>
  </rv>
  <rv s="0">
    <v>148</v>
    <v>5</v>
  </rv>
  <rv s="0">
    <v>180</v>
    <v>5</v>
  </rv>
  <rv s="0">
    <v>109</v>
    <v>5</v>
  </rv>
  <rv s="0">
    <v>122</v>
    <v>5</v>
  </rv>
  <rv s="0">
    <v>172</v>
    <v>5</v>
  </rv>
  <rv s="0">
    <v>124</v>
    <v>5</v>
  </rv>
  <rv s="0">
    <v>210</v>
    <v>5</v>
  </rv>
  <rv s="0">
    <v>120</v>
    <v>5</v>
  </rv>
  <rv s="0">
    <v>119</v>
    <v>5</v>
  </rv>
  <rv s="0">
    <v>142</v>
    <v>5</v>
  </rv>
  <rv s="0">
    <v>189</v>
    <v>5</v>
  </rv>
  <rv s="0">
    <v>236</v>
    <v>5</v>
  </rv>
  <rv s="0">
    <v>114</v>
    <v>5</v>
  </rv>
  <rv s="0">
    <v>165</v>
    <v>5</v>
  </rv>
  <rv s="0">
    <v>228</v>
    <v>5</v>
  </rv>
  <rv s="0">
    <v>239</v>
    <v>5</v>
  </rv>
  <rv s="0">
    <v>200</v>
    <v>5</v>
  </rv>
  <rv s="0">
    <v>250</v>
    <v>5</v>
  </rv>
  <rv s="0">
    <v>115</v>
    <v>5</v>
  </rv>
  <rv s="0">
    <v>113</v>
    <v>5</v>
  </rv>
  <rv s="0">
    <v>221</v>
    <v>5</v>
  </rv>
  <rv s="0">
    <v>214</v>
    <v>5</v>
  </rv>
  <rv s="0">
    <v>149</v>
    <v>5</v>
  </rv>
  <rv s="0">
    <v>117</v>
    <v>5</v>
  </rv>
  <rv s="0">
    <v>184</v>
    <v>5</v>
  </rv>
  <rv s="0">
    <v>133</v>
    <v>5</v>
  </rv>
  <rv s="0">
    <v>110</v>
    <v>5</v>
  </rv>
  <rv s="0">
    <v>199</v>
    <v>5</v>
  </rv>
  <rv s="0">
    <v>186</v>
    <v>5</v>
  </rv>
  <rv s="0">
    <v>112</v>
    <v>5</v>
  </rv>
  <rv s="0">
    <v>128</v>
    <v>5</v>
  </rv>
  <rv s="0">
    <v>134</v>
    <v>5</v>
  </rv>
  <rv s="0">
    <v>201</v>
    <v>5</v>
  </rv>
  <rv s="0">
    <v>212</v>
    <v>5</v>
  </rv>
  <rv s="0">
    <v>260</v>
    <v>5</v>
  </rv>
  <rv s="0">
    <v>161</v>
    <v>5</v>
  </rv>
  <rv s="0">
    <v>127</v>
    <v>5</v>
  </rv>
  <rv s="0">
    <v>106</v>
    <v>5</v>
  </rv>
  <rv s="0">
    <v>192</v>
    <v>5</v>
  </rv>
  <rv s="0">
    <v>118</v>
    <v>5</v>
  </rv>
  <rv s="0">
    <v>213</v>
    <v>5</v>
  </rv>
  <rv s="0">
    <v>206</v>
    <v>5</v>
  </rv>
  <rv s="0">
    <v>207</v>
    <v>5</v>
  </rv>
  <rv s="0">
    <v>205</v>
    <v>5</v>
  </rv>
  <rv s="0">
    <v>225</v>
    <v>5</v>
  </rv>
  <rv s="0">
    <v>152</v>
    <v>5</v>
  </rv>
  <rv s="0">
    <v>185</v>
    <v>5</v>
  </rv>
  <rv s="0">
    <v>209</v>
    <v>5</v>
  </rv>
  <rv s="0">
    <v>222</v>
    <v>5</v>
  </rv>
  <rv s="0">
    <v>166</v>
    <v>5</v>
  </rv>
  <rv s="0">
    <v>136</v>
    <v>5</v>
  </rv>
  <rv s="0">
    <v>167</v>
    <v>5</v>
  </rv>
  <rv s="0">
    <v>251</v>
    <v>5</v>
  </rv>
  <rv s="0">
    <v>131</v>
    <v>5</v>
  </rv>
  <rv s="0">
    <v>252</v>
    <v>5</v>
  </rv>
  <rv s="0">
    <v>155</v>
    <v>5</v>
  </rv>
  <rv s="0">
    <v>211</v>
    <v>5</v>
  </rv>
  <rv s="0">
    <v>158</v>
    <v>5</v>
  </rv>
  <rv s="0">
    <v>219</v>
    <v>5</v>
  </rv>
  <rv s="0">
    <v>226</v>
    <v>5</v>
  </rv>
  <rv s="0">
    <v>196</v>
    <v>5</v>
  </rv>
  <rv s="0">
    <v>194</v>
    <v>5</v>
  </rv>
  <rv s="0">
    <v>159</v>
    <v>5</v>
  </rv>
  <rv s="0">
    <v>160</v>
    <v>5</v>
  </rv>
  <rv s="0">
    <v>125</v>
    <v>5</v>
  </rv>
  <rv s="0">
    <v>169</v>
    <v>5</v>
  </rv>
  <rv s="0">
    <v>244</v>
    <v>5</v>
  </rv>
  <rv s="0">
    <v>111</v>
    <v>5</v>
  </rv>
  <rv s="0">
    <v>229</v>
    <v>5</v>
  </rv>
  <rv s="0">
    <v>246</v>
    <v>5</v>
  </rv>
  <rv s="0">
    <v>129</v>
    <v>5</v>
  </rv>
  <rv s="0">
    <v>162</v>
    <v>5</v>
  </rv>
  <rv s="0">
    <v>241</v>
    <v>5</v>
  </rv>
  <rv s="0">
    <v>121</v>
    <v>5</v>
  </rv>
  <rv s="0">
    <v>203</v>
    <v>5</v>
  </rv>
  <rv s="0">
    <v>243</v>
    <v>5</v>
  </rv>
  <rv s="0">
    <v>143</v>
    <v>5</v>
  </rv>
  <rv s="0">
    <v>188</v>
    <v>5</v>
  </rv>
  <rv s="0">
    <v>232</v>
    <v>5</v>
  </rv>
  <rv s="0">
    <v>144</v>
    <v>5</v>
  </rv>
  <rv s="0">
    <v>182</v>
    <v>5</v>
  </rv>
  <rv s="0">
    <v>261</v>
    <v>5</v>
  </rv>
  <rv s="0">
    <v>132</v>
    <v>5</v>
  </rv>
  <rv s="0">
    <v>164</v>
    <v>5</v>
  </rv>
  <rv s="0">
    <v>233</v>
    <v>5</v>
  </rv>
  <rv s="0">
    <v>173</v>
    <v>5</v>
  </rv>
  <rv s="0">
    <v>208</v>
    <v>5</v>
  </rv>
  <rv s="0">
    <v>238</v>
    <v>5</v>
  </rv>
  <rv s="0">
    <v>145</v>
    <v>5</v>
  </rv>
  <rv s="0">
    <v>193</v>
    <v>5</v>
  </rv>
  <rv s="0">
    <v>267</v>
    <v>5</v>
  </rv>
  <rv s="0">
    <v>154</v>
    <v>5</v>
  </rv>
  <rv s="0">
    <v>170</v>
    <v>5</v>
  </rv>
  <rv s="0">
    <v>218</v>
    <v>5</v>
  </rv>
  <rv s="0">
    <v>140</v>
    <v>5</v>
  </rv>
  <rv s="0">
    <v>175</v>
    <v>5</v>
  </rv>
  <rv s="0">
    <v>259</v>
    <v>5</v>
  </rv>
  <rv s="0">
    <v>141</v>
    <v>5</v>
  </rv>
  <rv s="0">
    <v>202</v>
    <v>5</v>
  </rv>
  <rv s="0">
    <v>240</v>
    <v>5</v>
  </rv>
  <rv s="0">
    <v>135</v>
    <v>5</v>
  </rv>
  <rv s="0">
    <v>177</v>
    <v>5</v>
  </rv>
  <rv s="0">
    <v>231</v>
    <v>5</v>
  </rv>
  <rv s="0">
    <v>137</v>
    <v>5</v>
  </rv>
  <rv s="0">
    <v>191</v>
    <v>5</v>
  </rv>
  <rv s="0">
    <v>235</v>
    <v>5</v>
  </rv>
  <rv s="0">
    <v>116</v>
    <v>5</v>
  </rv>
  <rv s="0">
    <v>187</v>
    <v>5</v>
  </rv>
  <rv s="0">
    <v>255</v>
    <v>5</v>
  </rv>
  <rv s="0">
    <v>179</v>
    <v>5</v>
  </rv>
  <rv s="0">
    <v>216</v>
    <v>5</v>
  </rv>
  <rv s="0">
    <v>258</v>
    <v>5</v>
  </rv>
  <rv s="0">
    <v>150</v>
    <v>5</v>
  </rv>
  <rv s="0">
    <v>183</v>
    <v>5</v>
  </rv>
  <rv s="0">
    <v>234</v>
    <v>5</v>
  </rv>
  <rv s="0">
    <v>147</v>
    <v>5</v>
  </rv>
  <rv s="0">
    <v>204</v>
    <v>5</v>
  </rv>
  <rv s="0">
    <v>215</v>
    <v>5</v>
  </rv>
  <rv s="0">
    <v>138</v>
    <v>5</v>
  </rv>
  <rv s="0">
    <v>174</v>
    <v>5</v>
  </rv>
  <rv s="0">
    <v>249</v>
    <v>5</v>
  </rv>
  <rv s="0">
    <v>146</v>
    <v>5</v>
  </rv>
  <rv s="0">
    <v>168</v>
    <v>5</v>
  </rv>
  <rv s="0">
    <v>245</v>
    <v>5</v>
  </rv>
  <rv s="0">
    <v>171</v>
    <v>5</v>
  </rv>
  <rv s="0">
    <v>217</v>
    <v>5</v>
  </rv>
  <rv s="0">
    <v>237</v>
    <v>5</v>
  </rv>
  <rv s="0">
    <v>153</v>
    <v>5</v>
  </rv>
  <rv s="0">
    <v>242</v>
    <v>5</v>
  </rv>
  <rv s="0">
    <v>262</v>
    <v>5</v>
  </rv>
  <rv s="0">
    <v>130</v>
    <v>5</v>
  </rv>
  <rv s="0">
    <v>223</v>
    <v>5</v>
  </rv>
  <rv s="0">
    <v>256</v>
    <v>5</v>
  </rv>
  <rv s="0">
    <v>151</v>
    <v>5</v>
  </rv>
  <rv s="0">
    <v>190</v>
    <v>5</v>
  </rv>
  <rv s="0">
    <v>227</v>
    <v>5</v>
  </rv>
  <rv s="0">
    <v>178</v>
    <v>5</v>
  </rv>
  <rv s="0">
    <v>197</v>
    <v>5</v>
  </rv>
  <rv s="0">
    <v>263</v>
    <v>5</v>
  </rv>
  <rv s="0">
    <v>176</v>
    <v>5</v>
  </rv>
  <rv s="0">
    <v>220</v>
    <v>5</v>
  </rv>
  <rv s="0">
    <v>247</v>
    <v>5</v>
  </rv>
  <rv s="0">
    <v>163</v>
    <v>5</v>
  </rv>
  <rv s="0">
    <v>253</v>
    <v>5</v>
  </rv>
  <rv s="0">
    <v>264</v>
    <v>5</v>
  </rv>
  <rv s="0">
    <v>195</v>
    <v>5</v>
  </rv>
  <rv s="0">
    <v>254</v>
    <v>5</v>
  </rv>
  <rv s="0">
    <v>266</v>
    <v>5</v>
  </rv>
  <rv s="0">
    <v>224</v>
    <v>5</v>
  </rv>
  <rv s="0">
    <v>248</v>
    <v>5</v>
  </rv>
  <rv s="0">
    <v>265</v>
    <v>5</v>
  </rv>
  <rv s="0">
    <v>157</v>
    <v>5</v>
  </rv>
  <rv s="0">
    <v>198</v>
    <v>5</v>
  </rv>
  <rv s="0">
    <v>257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  <rv s="0">
    <v>67</v>
    <v>5</v>
  </rv>
  <rv s="0">
    <v>68</v>
    <v>5</v>
  </rv>
  <rv s="0">
    <v>69</v>
    <v>5</v>
  </rv>
  <rv s="0">
    <v>70</v>
    <v>5</v>
  </rv>
  <rv s="0">
    <v>71</v>
    <v>5</v>
  </rv>
  <rv s="0">
    <v>72</v>
    <v>5</v>
  </rv>
  <rv s="0">
    <v>73</v>
    <v>5</v>
  </rv>
  <rv s="0">
    <v>74</v>
    <v>5</v>
  </rv>
  <rv s="0">
    <v>75</v>
    <v>5</v>
  </rv>
  <rv s="0">
    <v>76</v>
    <v>5</v>
  </rv>
  <rv s="0">
    <v>77</v>
    <v>5</v>
  </rv>
  <rv s="0">
    <v>78</v>
    <v>5</v>
  </rv>
  <rv s="0">
    <v>79</v>
    <v>5</v>
  </rv>
  <rv s="0">
    <v>80</v>
    <v>5</v>
  </rv>
  <rv s="0">
    <v>81</v>
    <v>5</v>
  </rv>
  <rv s="0">
    <v>82</v>
    <v>5</v>
  </rv>
  <rv s="0">
    <v>83</v>
    <v>5</v>
  </rv>
  <rv s="0">
    <v>84</v>
    <v>5</v>
  </rv>
  <rv s="0">
    <v>85</v>
    <v>5</v>
  </rv>
  <rv s="0">
    <v>86</v>
    <v>5</v>
  </rv>
  <rv s="0">
    <v>87</v>
    <v>5</v>
  </rv>
  <rv s="0">
    <v>88</v>
    <v>5</v>
  </rv>
  <rv s="0">
    <v>89</v>
    <v>5</v>
  </rv>
  <rv s="0">
    <v>90</v>
    <v>5</v>
  </rv>
  <rv s="0">
    <v>91</v>
    <v>5</v>
  </rv>
  <rv s="0">
    <v>92</v>
    <v>5</v>
  </rv>
  <rv s="0">
    <v>93</v>
    <v>5</v>
  </rv>
  <rv s="0">
    <v>94</v>
    <v>5</v>
  </rv>
  <rv s="0">
    <v>95</v>
    <v>5</v>
  </rv>
  <rv s="0">
    <v>96</v>
    <v>5</v>
  </rv>
  <rv s="0">
    <v>97</v>
    <v>5</v>
  </rv>
  <rv s="0">
    <v>98</v>
    <v>5</v>
  </rv>
  <rv s="0">
    <v>99</v>
    <v>5</v>
  </rv>
  <rv s="0">
    <v>100</v>
    <v>5</v>
  </rv>
  <rv s="0">
    <v>101</v>
    <v>5</v>
  </rv>
  <rv s="0">
    <v>102</v>
    <v>5</v>
  </rv>
  <rv s="0">
    <v>103</v>
    <v>5</v>
  </rv>
  <rv s="0">
    <v>104</v>
    <v>5</v>
  </rv>
  <rv s="0">
    <v>310</v>
    <v>5</v>
  </rv>
  <rv s="0">
    <v>283</v>
    <v>5</v>
  </rv>
  <rv s="0">
    <v>281</v>
    <v>5</v>
  </rv>
  <rv s="0">
    <v>280</v>
    <v>5</v>
  </rv>
  <rv s="0">
    <v>282</v>
    <v>5</v>
  </rv>
  <rv s="0">
    <v>289</v>
    <v>5</v>
  </rv>
  <rv s="0">
    <v>292</v>
    <v>5</v>
  </rv>
  <rv s="0">
    <v>286</v>
    <v>5</v>
  </rv>
  <rv s="0">
    <v>296</v>
    <v>5</v>
  </rv>
  <rv s="0">
    <v>287</v>
    <v>5</v>
  </rv>
  <rv s="0">
    <v>285</v>
    <v>5</v>
  </rv>
  <rv s="0">
    <v>270</v>
    <v>5</v>
  </rv>
  <rv s="0">
    <v>268</v>
    <v>5</v>
  </rv>
  <rv s="0">
    <v>275</v>
    <v>5</v>
  </rv>
  <rv s="0">
    <v>273</v>
    <v>5</v>
  </rv>
  <rv s="0">
    <v>279</v>
    <v>5</v>
  </rv>
  <rv s="0">
    <v>278</v>
    <v>5</v>
  </rv>
  <rv s="0">
    <v>284</v>
    <v>5</v>
  </rv>
  <rv s="0">
    <v>294</v>
    <v>5</v>
  </rv>
  <rv s="0">
    <v>277</v>
    <v>5</v>
  </rv>
  <rv s="0">
    <v>271</v>
    <v>5</v>
  </rv>
  <rv s="0">
    <v>302</v>
    <v>5</v>
  </rv>
  <rv s="0">
    <v>308</v>
    <v>5</v>
  </rv>
  <rv s="0">
    <v>269</v>
    <v>5</v>
  </rv>
  <rv s="0">
    <v>304</v>
    <v>5</v>
  </rv>
  <rv s="0">
    <v>315</v>
    <v>5</v>
  </rv>
  <rv s="0">
    <v>325</v>
    <v>5</v>
  </rv>
  <rv s="0">
    <v>314</v>
    <v>5</v>
  </rv>
  <rv s="0">
    <v>288</v>
    <v>5</v>
  </rv>
  <rv s="0">
    <v>298</v>
    <v>5</v>
  </rv>
  <rv s="0">
    <v>327</v>
    <v>5</v>
  </rv>
  <rv s="0">
    <v>309</v>
    <v>5</v>
  </rv>
  <rv s="0">
    <v>328</v>
    <v>5</v>
  </rv>
  <rv s="0">
    <v>312</v>
    <v>5</v>
  </rv>
  <rv s="0">
    <v>317</v>
    <v>5</v>
  </rv>
  <rv s="0">
    <v>318</v>
    <v>5</v>
  </rv>
  <rv s="0">
    <v>301</v>
    <v>5</v>
  </rv>
  <rv s="0">
    <v>290</v>
    <v>5</v>
  </rv>
  <rv s="0">
    <v>272</v>
    <v>5</v>
  </rv>
  <rv s="0">
    <v>276</v>
    <v>5</v>
  </rv>
  <rv s="0">
    <v>300</v>
    <v>5</v>
  </rv>
  <rv s="0">
    <v>319</v>
    <v>5</v>
  </rv>
  <rv s="0">
    <v>274</v>
    <v>5</v>
  </rv>
  <rv s="0">
    <v>324</v>
    <v>5</v>
  </rv>
  <rv s="0">
    <v>321</v>
    <v>5</v>
  </rv>
  <rv s="0">
    <v>322</v>
    <v>5</v>
  </rv>
  <rv s="0">
    <v>311</v>
    <v>5</v>
  </rv>
  <rv s="0">
    <v>326</v>
    <v>5</v>
  </rv>
  <rv s="0">
    <v>323</v>
    <v>5</v>
  </rv>
  <rv s="0">
    <v>291</v>
    <v>5</v>
  </rv>
  <rv s="0">
    <v>299</v>
    <v>5</v>
  </rv>
  <rv s="0">
    <v>320</v>
    <v>5</v>
  </rv>
  <rv s="0">
    <v>307</v>
    <v>5</v>
  </rv>
  <rv s="0">
    <v>295</v>
    <v>5</v>
  </rv>
  <rv s="0">
    <v>297</v>
    <v>5</v>
  </rv>
  <rv s="0">
    <v>303</v>
    <v>5</v>
  </rv>
  <rv s="0">
    <v>293</v>
    <v>5</v>
  </rv>
  <rv s="0">
    <v>305</v>
    <v>5</v>
  </rv>
  <rv s="0">
    <v>316</v>
    <v>5</v>
  </rv>
  <rv s="0">
    <v>313</v>
    <v>5</v>
  </rv>
  <rv s="0">
    <v>306</v>
    <v>5</v>
  </rv>
  <rv s="0">
    <v>350</v>
    <v>5</v>
  </rv>
  <rv s="0">
    <v>340</v>
    <v>5</v>
  </rv>
  <rv s="0">
    <v>341</v>
    <v>5</v>
  </rv>
  <rv s="0">
    <v>357</v>
    <v>5</v>
  </rv>
  <rv s="0">
    <v>333</v>
    <v>5</v>
  </rv>
  <rv s="0">
    <v>361</v>
    <v>5</v>
  </rv>
  <rv s="0">
    <v>351</v>
    <v>5</v>
  </rv>
  <rv s="0">
    <v>367</v>
    <v>5</v>
  </rv>
  <rv s="0">
    <v>370</v>
    <v>5</v>
  </rv>
  <rv s="0">
    <v>362</v>
    <v>5</v>
  </rv>
  <rv s="0">
    <v>364</v>
    <v>5</v>
  </rv>
  <rv s="0">
    <v>369</v>
    <v>5</v>
  </rv>
  <rv s="0">
    <v>360</v>
    <v>5</v>
  </rv>
  <rv s="0">
    <v>343</v>
    <v>5</v>
  </rv>
  <rv s="0">
    <v>330</v>
    <v>5</v>
  </rv>
  <rv s="0">
    <v>344</v>
    <v>5</v>
  </rv>
  <rv s="0">
    <v>354</v>
    <v>5</v>
  </rv>
  <rv s="0">
    <v>347</v>
    <v>5</v>
  </rv>
  <rv s="0">
    <v>336</v>
    <v>5</v>
  </rv>
  <rv s="0">
    <v>335</v>
    <v>5</v>
  </rv>
  <rv s="0">
    <v>363</v>
    <v>5</v>
  </rv>
  <rv s="0">
    <v>346</v>
    <v>5</v>
  </rv>
  <rv s="0">
    <v>373</v>
    <v>5</v>
  </rv>
  <rv s="0">
    <v>374</v>
    <v>5</v>
  </rv>
  <rv s="0">
    <v>355</v>
    <v>5</v>
  </rv>
  <rv s="0">
    <v>345</v>
    <v>5</v>
  </rv>
  <rv s="0">
    <v>332</v>
    <v>5</v>
  </rv>
  <rv s="0">
    <v>331</v>
    <v>5</v>
  </rv>
  <rv s="0">
    <v>329</v>
    <v>5</v>
  </rv>
  <rv s="0">
    <v>334</v>
    <v>5</v>
  </rv>
  <rv s="0">
    <v>348</v>
    <v>5</v>
  </rv>
  <rv s="0">
    <v>372</v>
    <v>5</v>
  </rv>
  <rv s="0">
    <v>337</v>
    <v>5</v>
  </rv>
  <rv s="0">
    <v>356</v>
    <v>5</v>
  </rv>
  <rv s="0">
    <v>339</v>
    <v>5</v>
  </rv>
  <rv s="0">
    <v>359</v>
    <v>5</v>
  </rv>
  <rv s="0">
    <v>338</v>
    <v>5</v>
  </rv>
  <rv s="0">
    <v>371</v>
    <v>5</v>
  </rv>
  <rv s="0">
    <v>358</v>
    <v>5</v>
  </rv>
  <rv s="0">
    <v>366</v>
    <v>5</v>
  </rv>
  <rv s="0">
    <v>349</v>
    <v>5</v>
  </rv>
  <rv s="0">
    <v>342</v>
    <v>5</v>
  </rv>
  <rv s="0">
    <v>352</v>
    <v>5</v>
  </rv>
  <rv s="0">
    <v>353</v>
    <v>5</v>
  </rv>
  <rv s="0">
    <v>365</v>
    <v>5</v>
  </rv>
  <rv s="0">
    <v>368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  <rel r:id="rId71"/>
  <rel r:id="rId72"/>
  <rel r:id="rId73"/>
  <rel r:id="rId74"/>
  <rel r:id="rId75"/>
  <rel r:id="rId76"/>
  <rel r:id="rId77"/>
  <rel r:id="rId78"/>
  <rel r:id="rId79"/>
  <rel r:id="rId80"/>
  <rel r:id="rId81"/>
  <rel r:id="rId82"/>
  <rel r:id="rId83"/>
  <rel r:id="rId84"/>
  <rel r:id="rId85"/>
  <rel r:id="rId86"/>
  <rel r:id="rId87"/>
  <rel r:id="rId88"/>
  <rel r:id="rId89"/>
  <rel r:id="rId90"/>
  <rel r:id="rId91"/>
  <rel r:id="rId92"/>
  <rel r:id="rId93"/>
  <rel r:id="rId94"/>
  <rel r:id="rId95"/>
  <rel r:id="rId96"/>
  <rel r:id="rId97"/>
  <rel r:id="rId98"/>
  <rel r:id="rId99"/>
  <rel r:id="rId100"/>
  <rel r:id="rId101"/>
  <rel r:id="rId102"/>
  <rel r:id="rId103"/>
  <rel r:id="rId104"/>
  <rel r:id="rId105"/>
  <rel r:id="rId106"/>
  <rel r:id="rId107"/>
  <rel r:id="rId108"/>
  <rel r:id="rId109"/>
  <rel r:id="rId110"/>
  <rel r:id="rId111"/>
  <rel r:id="rId112"/>
  <rel r:id="rId113"/>
  <rel r:id="rId114"/>
  <rel r:id="rId115"/>
  <rel r:id="rId116"/>
  <rel r:id="rId117"/>
  <rel r:id="rId118"/>
  <rel r:id="rId119"/>
  <rel r:id="rId120"/>
  <rel r:id="rId121"/>
  <rel r:id="rId122"/>
  <rel r:id="rId123"/>
  <rel r:id="rId124"/>
  <rel r:id="rId125"/>
  <rel r:id="rId126"/>
  <rel r:id="rId127"/>
  <rel r:id="rId128"/>
  <rel r:id="rId129"/>
  <rel r:id="rId130"/>
  <rel r:id="rId131"/>
  <rel r:id="rId132"/>
  <rel r:id="rId133"/>
  <rel r:id="rId134"/>
  <rel r:id="rId135"/>
  <rel r:id="rId136"/>
  <rel r:id="rId137"/>
  <rel r:id="rId138"/>
  <rel r:id="rId139"/>
  <rel r:id="rId140"/>
  <rel r:id="rId141"/>
  <rel r:id="rId142"/>
  <rel r:id="rId143"/>
  <rel r:id="rId144"/>
  <rel r:id="rId145"/>
  <rel r:id="rId146"/>
  <rel r:id="rId147"/>
  <rel r:id="rId148"/>
  <rel r:id="rId149"/>
  <rel r:id="rId150"/>
  <rel r:id="rId151"/>
  <rel r:id="rId152"/>
  <rel r:id="rId153"/>
  <rel r:id="rId154"/>
  <rel r:id="rId155"/>
  <rel r:id="rId156"/>
  <rel r:id="rId157"/>
  <rel r:id="rId158"/>
  <rel r:id="rId159"/>
  <rel r:id="rId160"/>
  <rel r:id="rId161"/>
  <rel r:id="rId162"/>
  <rel r:id="rId163"/>
  <rel r:id="rId164"/>
  <rel r:id="rId165"/>
  <rel r:id="rId166"/>
  <rel r:id="rId167"/>
  <rel r:id="rId168"/>
  <rel r:id="rId169"/>
  <rel r:id="rId170"/>
  <rel r:id="rId171"/>
  <rel r:id="rId172"/>
  <rel r:id="rId173"/>
  <rel r:id="rId174"/>
  <rel r:id="rId175"/>
  <rel r:id="rId176"/>
  <rel r:id="rId177"/>
  <rel r:id="rId178"/>
  <rel r:id="rId179"/>
  <rel r:id="rId180"/>
  <rel r:id="rId181"/>
  <rel r:id="rId182"/>
  <rel r:id="rId183"/>
  <rel r:id="rId184"/>
  <rel r:id="rId185"/>
  <rel r:id="rId186"/>
  <rel r:id="rId187"/>
  <rel r:id="rId188"/>
  <rel r:id="rId189"/>
  <rel r:id="rId190"/>
  <rel r:id="rId191"/>
  <rel r:id="rId192"/>
  <rel r:id="rId193"/>
  <rel r:id="rId194"/>
  <rel r:id="rId195"/>
  <rel r:id="rId196"/>
  <rel r:id="rId197"/>
  <rel r:id="rId198"/>
  <rel r:id="rId199"/>
  <rel r:id="rId200"/>
  <rel r:id="rId201"/>
  <rel r:id="rId202"/>
  <rel r:id="rId203"/>
  <rel r:id="rId204"/>
  <rel r:id="rId205"/>
  <rel r:id="rId206"/>
  <rel r:id="rId207"/>
  <rel r:id="rId208"/>
  <rel r:id="rId209"/>
  <rel r:id="rId210"/>
  <rel r:id="rId211"/>
  <rel r:id="rId212"/>
  <rel r:id="rId213"/>
  <rel r:id="rId214"/>
  <rel r:id="rId215"/>
  <rel r:id="rId216"/>
  <rel r:id="rId217"/>
  <rel r:id="rId218"/>
  <rel r:id="rId219"/>
  <rel r:id="rId220"/>
  <rel r:id="rId221"/>
  <rel r:id="rId222"/>
  <rel r:id="rId223"/>
  <rel r:id="rId224"/>
  <rel r:id="rId225"/>
  <rel r:id="rId226"/>
  <rel r:id="rId227"/>
  <rel r:id="rId228"/>
  <rel r:id="rId229"/>
  <rel r:id="rId230"/>
  <rel r:id="rId231"/>
  <rel r:id="rId232"/>
  <rel r:id="rId233"/>
  <rel r:id="rId234"/>
  <rel r:id="rId235"/>
  <rel r:id="rId236"/>
  <rel r:id="rId237"/>
  <rel r:id="rId238"/>
  <rel r:id="rId239"/>
  <rel r:id="rId240"/>
  <rel r:id="rId241"/>
  <rel r:id="rId242"/>
  <rel r:id="rId243"/>
  <rel r:id="rId244"/>
  <rel r:id="rId245"/>
  <rel r:id="rId246"/>
  <rel r:id="rId247"/>
  <rel r:id="rId248"/>
  <rel r:id="rId249"/>
  <rel r:id="rId250"/>
  <rel r:id="rId251"/>
  <rel r:id="rId252"/>
  <rel r:id="rId253"/>
  <rel r:id="rId254"/>
  <rel r:id="rId255"/>
  <rel r:id="rId256"/>
  <rel r:id="rId257"/>
  <rel r:id="rId258"/>
  <rel r:id="rId259"/>
  <rel r:id="rId260"/>
  <rel r:id="rId261"/>
  <rel r:id="rId262"/>
  <rel r:id="rId263"/>
  <rel r:id="rId264"/>
  <rel r:id="rId265"/>
  <rel r:id="rId266"/>
  <rel r:id="rId267"/>
  <rel r:id="rId268"/>
  <rel r:id="rId269"/>
  <rel r:id="rId270"/>
  <rel r:id="rId271"/>
  <rel r:id="rId272"/>
  <rel r:id="rId273"/>
  <rel r:id="rId274"/>
  <rel r:id="rId275"/>
  <rel r:id="rId276"/>
  <rel r:id="rId277"/>
  <rel r:id="rId278"/>
  <rel r:id="rId279"/>
  <rel r:id="rId280"/>
  <rel r:id="rId281"/>
  <rel r:id="rId282"/>
  <rel r:id="rId283"/>
  <rel r:id="rId284"/>
  <rel r:id="rId285"/>
  <rel r:id="rId286"/>
  <rel r:id="rId287"/>
  <rel r:id="rId288"/>
  <rel r:id="rId289"/>
  <rel r:id="rId290"/>
  <rel r:id="rId291"/>
  <rel r:id="rId292"/>
  <rel r:id="rId293"/>
  <rel r:id="rId294"/>
  <rel r:id="rId295"/>
  <rel r:id="rId296"/>
  <rel r:id="rId297"/>
  <rel r:id="rId298"/>
  <rel r:id="rId299"/>
  <rel r:id="rId300"/>
  <rel r:id="rId301"/>
  <rel r:id="rId302"/>
  <rel r:id="rId303"/>
  <rel r:id="rId304"/>
  <rel r:id="rId305"/>
  <rel r:id="rId306"/>
  <rel r:id="rId307"/>
  <rel r:id="rId308"/>
  <rel r:id="rId309"/>
  <rel r:id="rId310"/>
  <rel r:id="rId311"/>
  <rel r:id="rId312"/>
  <rel r:id="rId313"/>
  <rel r:id="rId314"/>
  <rel r:id="rId315"/>
  <rel r:id="rId316"/>
  <rel r:id="rId317"/>
  <rel r:id="rId318"/>
  <rel r:id="rId319"/>
  <rel r:id="rId320"/>
  <rel r:id="rId321"/>
  <rel r:id="rId322"/>
  <rel r:id="rId323"/>
  <rel r:id="rId324"/>
  <rel r:id="rId325"/>
  <rel r:id="rId326"/>
  <rel r:id="rId327"/>
  <rel r:id="rId328"/>
  <rel r:id="rId329"/>
  <rel r:id="rId330"/>
  <rel r:id="rId331"/>
  <rel r:id="rId332"/>
  <rel r:id="rId333"/>
  <rel r:id="rId334"/>
  <rel r:id="rId335"/>
  <rel r:id="rId336"/>
  <rel r:id="rId337"/>
  <rel r:id="rId338"/>
  <rel r:id="rId339"/>
  <rel r:id="rId340"/>
  <rel r:id="rId341"/>
  <rel r:id="rId342"/>
  <rel r:id="rId343"/>
  <rel r:id="rId344"/>
  <rel r:id="rId345"/>
  <rel r:id="rId346"/>
  <rel r:id="rId347"/>
  <rel r:id="rId348"/>
  <rel r:id="rId349"/>
  <rel r:id="rId350"/>
  <rel r:id="rId351"/>
  <rel r:id="rId352"/>
  <rel r:id="rId353"/>
  <rel r:id="rId354"/>
  <rel r:id="rId355"/>
  <rel r:id="rId356"/>
  <rel r:id="rId357"/>
  <rel r:id="rId358"/>
  <rel r:id="rId359"/>
  <rel r:id="rId360"/>
  <rel r:id="rId361"/>
  <rel r:id="rId362"/>
  <rel r:id="rId363"/>
  <rel r:id="rId364"/>
  <rel r:id="rId365"/>
  <rel r:id="rId366"/>
  <rel r:id="rId367"/>
  <rel r:id="rId368"/>
  <rel r:id="rId369"/>
  <rel r:id="rId370"/>
  <rel r:id="rId371"/>
  <rel r:id="rId372"/>
  <rel r:id="rId373"/>
  <rel r:id="rId374"/>
  <rel r:id="rId375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E3877-4469-4598-8E67-5CAFD10225D1}">
  <dimension ref="A1:B3"/>
  <sheetViews>
    <sheetView workbookViewId="0">
      <selection activeCell="B17" sqref="B17"/>
    </sheetView>
  </sheetViews>
  <sheetFormatPr defaultRowHeight="14" x14ac:dyDescent="0.25"/>
  <cols>
    <col min="1" max="1" width="12" customWidth="1"/>
    <col min="2" max="2" width="26.7265625" customWidth="1"/>
  </cols>
  <sheetData>
    <row r="1" spans="1:2" x14ac:dyDescent="0.25">
      <c r="A1" t="s">
        <v>2425</v>
      </c>
      <c r="B1" t="s">
        <v>2429</v>
      </c>
    </row>
    <row r="2" spans="1:2" x14ac:dyDescent="0.25">
      <c r="A2" t="s">
        <v>2426</v>
      </c>
      <c r="B2" t="s">
        <v>2428</v>
      </c>
    </row>
    <row r="3" spans="1:2" x14ac:dyDescent="0.25">
      <c r="A3" t="s">
        <v>2427</v>
      </c>
      <c r="B3" t="s">
        <v>2428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H59"/>
  <sheetViews>
    <sheetView topLeftCell="A54" zoomScaleNormal="100" workbookViewId="0">
      <selection activeCell="D14" sqref="D14"/>
    </sheetView>
  </sheetViews>
  <sheetFormatPr defaultRowHeight="14" x14ac:dyDescent="0.25"/>
  <cols>
    <col min="1" max="1" width="17.90625" style="3" bestFit="1" customWidth="1"/>
    <col min="2" max="2" width="10.6328125" style="5" customWidth="1"/>
    <col min="3" max="3" width="12.1796875" style="3" bestFit="1" customWidth="1"/>
    <col min="4" max="4" width="68" style="5" bestFit="1" customWidth="1"/>
    <col min="5" max="5" width="33.453125" style="5" bestFit="1" customWidth="1"/>
    <col min="6" max="6" width="56.7265625" style="5" bestFit="1" customWidth="1"/>
    <col min="7" max="7" width="140.90625" style="5" bestFit="1" customWidth="1"/>
    <col min="8" max="8" width="5" style="5" bestFit="1" customWidth="1"/>
    <col min="9" max="16384" width="8.7265625" style="5"/>
  </cols>
  <sheetData>
    <row r="1" spans="1:8" s="3" customFormat="1" x14ac:dyDescent="0.25">
      <c r="A1" s="2" t="s">
        <v>2018</v>
      </c>
      <c r="B1" s="2" t="s">
        <v>2019</v>
      </c>
      <c r="C1" s="2" t="s">
        <v>2020</v>
      </c>
      <c r="D1" s="2" t="s">
        <v>2021</v>
      </c>
      <c r="E1" s="2" t="s">
        <v>2022</v>
      </c>
      <c r="F1" s="2" t="s">
        <v>2025</v>
      </c>
      <c r="G1" s="2" t="s">
        <v>2023</v>
      </c>
      <c r="H1" s="2" t="s">
        <v>2024</v>
      </c>
    </row>
    <row r="2" spans="1:8" ht="59.65" customHeight="1" x14ac:dyDescent="0.25">
      <c r="A2" s="2" t="s">
        <v>696</v>
      </c>
      <c r="B2" s="4" t="e" vm="1">
        <f>_xlfn.XLOOKUP(A2, customer_rare_map!$B:$B, customer_rare_map!$E:$E, "")</f>
        <v>#VALUE!</v>
      </c>
      <c r="C2" s="2" t="s">
        <v>697</v>
      </c>
      <c r="D2" s="4" t="s">
        <v>698</v>
      </c>
      <c r="E2" s="4" t="s">
        <v>699</v>
      </c>
      <c r="F2" s="4" t="s">
        <v>700</v>
      </c>
      <c r="G2" s="4" t="s">
        <v>701</v>
      </c>
      <c r="H2" s="4" t="s">
        <v>702</v>
      </c>
    </row>
    <row r="3" spans="1:8" ht="59.65" customHeight="1" x14ac:dyDescent="0.25">
      <c r="A3" s="2" t="s">
        <v>703</v>
      </c>
      <c r="B3" s="4" t="e" vm="2">
        <f>_xlfn.XLOOKUP(A3, customer_rare_map!$B:$B, customer_rare_map!$E:$E, "")</f>
        <v>#VALUE!</v>
      </c>
      <c r="C3" s="2" t="s">
        <v>704</v>
      </c>
      <c r="D3" s="4" t="s">
        <v>705</v>
      </c>
      <c r="E3" s="4" t="s">
        <v>706</v>
      </c>
      <c r="F3" s="4" t="s">
        <v>707</v>
      </c>
      <c r="G3" s="4" t="s">
        <v>708</v>
      </c>
      <c r="H3" s="4" t="s">
        <v>702</v>
      </c>
    </row>
    <row r="4" spans="1:8" ht="59.65" customHeight="1" x14ac:dyDescent="0.25">
      <c r="A4" s="2" t="s">
        <v>709</v>
      </c>
      <c r="B4" s="4" t="e" vm="3">
        <f>_xlfn.XLOOKUP(A4, customer_rare_map!$B:$B, customer_rare_map!$E:$E, "")</f>
        <v>#VALUE!</v>
      </c>
      <c r="C4" s="2" t="s">
        <v>710</v>
      </c>
      <c r="D4" s="4" t="s">
        <v>711</v>
      </c>
      <c r="E4" s="4" t="s">
        <v>712</v>
      </c>
      <c r="F4" s="4" t="s">
        <v>713</v>
      </c>
      <c r="G4" s="4" t="s">
        <v>714</v>
      </c>
      <c r="H4" s="4" t="s">
        <v>702</v>
      </c>
    </row>
    <row r="5" spans="1:8" ht="59.65" customHeight="1" x14ac:dyDescent="0.25">
      <c r="A5" s="2" t="s">
        <v>715</v>
      </c>
      <c r="B5" s="4" t="e" vm="4">
        <f>_xlfn.XLOOKUP(A5, customer_rare_map!$B:$B, customer_rare_map!$E:$E, "")</f>
        <v>#VALUE!</v>
      </c>
      <c r="C5" s="2" t="s">
        <v>716</v>
      </c>
      <c r="D5" s="4" t="s">
        <v>717</v>
      </c>
      <c r="E5" s="4" t="s">
        <v>718</v>
      </c>
      <c r="F5" s="4" t="s">
        <v>719</v>
      </c>
      <c r="G5" s="4" t="s">
        <v>720</v>
      </c>
      <c r="H5" s="4" t="s">
        <v>702</v>
      </c>
    </row>
    <row r="6" spans="1:8" ht="59.65" customHeight="1" x14ac:dyDescent="0.25">
      <c r="A6" s="2" t="s">
        <v>721</v>
      </c>
      <c r="B6" s="4" t="e" vm="5">
        <f>_xlfn.XLOOKUP(A6, customer_rare_map!$B:$B, customer_rare_map!$E:$E, "")</f>
        <v>#VALUE!</v>
      </c>
      <c r="C6" s="2" t="s">
        <v>722</v>
      </c>
      <c r="D6" s="4" t="s">
        <v>723</v>
      </c>
      <c r="E6" s="4" t="s">
        <v>724</v>
      </c>
      <c r="F6" s="4" t="s">
        <v>725</v>
      </c>
      <c r="G6" s="4" t="s">
        <v>726</v>
      </c>
      <c r="H6" s="4" t="s">
        <v>702</v>
      </c>
    </row>
    <row r="7" spans="1:8" ht="59.65" customHeight="1" x14ac:dyDescent="0.25">
      <c r="A7" s="2" t="s">
        <v>727</v>
      </c>
      <c r="B7" s="4" t="e" vm="6">
        <f>_xlfn.XLOOKUP(A7, customer_rare_map!$B:$B, customer_rare_map!$E:$E, "")</f>
        <v>#VALUE!</v>
      </c>
      <c r="C7" s="2" t="s">
        <v>710</v>
      </c>
      <c r="D7" s="4" t="s">
        <v>728</v>
      </c>
      <c r="E7" s="4" t="s">
        <v>729</v>
      </c>
      <c r="F7" s="4" t="s">
        <v>730</v>
      </c>
      <c r="G7" s="4" t="s">
        <v>731</v>
      </c>
      <c r="H7" s="4" t="s">
        <v>702</v>
      </c>
    </row>
    <row r="8" spans="1:8" ht="59.65" customHeight="1" x14ac:dyDescent="0.25">
      <c r="A8" s="2" t="s">
        <v>732</v>
      </c>
      <c r="B8" s="4" t="e" vm="7">
        <f>_xlfn.XLOOKUP(A8, customer_rare_map!$B:$B, customer_rare_map!$E:$E, "")</f>
        <v>#VALUE!</v>
      </c>
      <c r="C8" s="2" t="s">
        <v>733</v>
      </c>
      <c r="D8" s="4" t="s">
        <v>734</v>
      </c>
      <c r="E8" s="4" t="s">
        <v>706</v>
      </c>
      <c r="F8" s="4" t="s">
        <v>735</v>
      </c>
      <c r="G8" s="4" t="s">
        <v>736</v>
      </c>
      <c r="H8" s="4" t="s">
        <v>702</v>
      </c>
    </row>
    <row r="9" spans="1:8" ht="59.65" customHeight="1" x14ac:dyDescent="0.25">
      <c r="A9" s="2" t="s">
        <v>737</v>
      </c>
      <c r="B9" s="4" t="e" vm="8">
        <f>_xlfn.XLOOKUP(A9, customer_rare_map!$B:$B, customer_rare_map!$E:$E, "")</f>
        <v>#VALUE!</v>
      </c>
      <c r="C9" s="2" t="s">
        <v>738</v>
      </c>
      <c r="D9" s="4" t="s">
        <v>739</v>
      </c>
      <c r="E9" s="4" t="s">
        <v>740</v>
      </c>
      <c r="F9" s="4" t="s">
        <v>741</v>
      </c>
      <c r="G9" s="4" t="s">
        <v>742</v>
      </c>
      <c r="H9" s="4" t="s">
        <v>702</v>
      </c>
    </row>
    <row r="10" spans="1:8" ht="59.65" customHeight="1" x14ac:dyDescent="0.25">
      <c r="A10" s="2" t="s">
        <v>743</v>
      </c>
      <c r="B10" s="4" t="e" vm="9">
        <f>_xlfn.XLOOKUP(A10, customer_rare_map!$B:$B, customer_rare_map!$E:$E, "")</f>
        <v>#VALUE!</v>
      </c>
      <c r="C10" s="2" t="s">
        <v>744</v>
      </c>
      <c r="D10" s="4" t="s">
        <v>745</v>
      </c>
      <c r="E10" s="4" t="s">
        <v>746</v>
      </c>
      <c r="F10" s="4" t="s">
        <v>747</v>
      </c>
      <c r="G10" s="4" t="s">
        <v>748</v>
      </c>
      <c r="H10" s="4" t="s">
        <v>702</v>
      </c>
    </row>
    <row r="11" spans="1:8" ht="59.65" customHeight="1" x14ac:dyDescent="0.25">
      <c r="A11" s="2" t="s">
        <v>749</v>
      </c>
      <c r="B11" s="4" t="e" vm="10">
        <f>_xlfn.XLOOKUP(A11, customer_rare_map!$B:$B, customer_rare_map!$E:$E, "")</f>
        <v>#VALUE!</v>
      </c>
      <c r="C11" s="2" t="s">
        <v>750</v>
      </c>
      <c r="D11" s="4" t="s">
        <v>751</v>
      </c>
      <c r="E11" s="4" t="s">
        <v>752</v>
      </c>
      <c r="F11" s="4" t="s">
        <v>700</v>
      </c>
      <c r="G11" s="4" t="s">
        <v>753</v>
      </c>
      <c r="H11" s="4" t="s">
        <v>702</v>
      </c>
    </row>
    <row r="12" spans="1:8" ht="59.65" customHeight="1" x14ac:dyDescent="0.25">
      <c r="A12" s="2" t="s">
        <v>754</v>
      </c>
      <c r="B12" s="4" t="e" vm="11">
        <f>_xlfn.XLOOKUP(A12, customer_rare_map!$B:$B, customer_rare_map!$E:$E, "")</f>
        <v>#VALUE!</v>
      </c>
      <c r="C12" s="2" t="s">
        <v>697</v>
      </c>
      <c r="D12" s="4" t="s">
        <v>755</v>
      </c>
      <c r="E12" s="4" t="s">
        <v>756</v>
      </c>
      <c r="F12" s="4" t="s">
        <v>757</v>
      </c>
      <c r="G12" s="4" t="s">
        <v>758</v>
      </c>
      <c r="H12" s="4" t="s">
        <v>702</v>
      </c>
    </row>
    <row r="13" spans="1:8" ht="59.65" customHeight="1" x14ac:dyDescent="0.25">
      <c r="A13" s="2" t="s">
        <v>759</v>
      </c>
      <c r="B13" s="4" t="e" vm="12">
        <f>_xlfn.XLOOKUP(A13, customer_rare_map!$B:$B, customer_rare_map!$E:$E, "")</f>
        <v>#VALUE!</v>
      </c>
      <c r="C13" s="2" t="s">
        <v>760</v>
      </c>
      <c r="D13" s="4" t="s">
        <v>761</v>
      </c>
      <c r="E13" s="4" t="s">
        <v>762</v>
      </c>
      <c r="F13" s="4" t="s">
        <v>763</v>
      </c>
      <c r="G13" s="4" t="s">
        <v>764</v>
      </c>
      <c r="H13" s="4" t="s">
        <v>702</v>
      </c>
    </row>
    <row r="14" spans="1:8" ht="59.65" customHeight="1" x14ac:dyDescent="0.25">
      <c r="A14" s="2" t="s">
        <v>765</v>
      </c>
      <c r="B14" s="4" t="e" vm="13">
        <f>_xlfn.XLOOKUP(A14, customer_rare_map!$B:$B, customer_rare_map!$E:$E, "")</f>
        <v>#VALUE!</v>
      </c>
      <c r="C14" s="2" t="s">
        <v>766</v>
      </c>
      <c r="D14" s="4" t="s">
        <v>767</v>
      </c>
      <c r="E14" s="4" t="s">
        <v>768</v>
      </c>
      <c r="F14" s="4" t="s">
        <v>769</v>
      </c>
      <c r="G14" s="4" t="s">
        <v>770</v>
      </c>
      <c r="H14" s="4" t="s">
        <v>702</v>
      </c>
    </row>
    <row r="15" spans="1:8" ht="59.65" customHeight="1" x14ac:dyDescent="0.25">
      <c r="A15" s="2" t="s">
        <v>771</v>
      </c>
      <c r="B15" s="4" t="e" vm="14">
        <f>_xlfn.XLOOKUP(A15, customer_rare_map!$B:$B, customer_rare_map!$E:$E, "")</f>
        <v>#VALUE!</v>
      </c>
      <c r="C15" s="2" t="s">
        <v>772</v>
      </c>
      <c r="D15" s="4" t="s">
        <v>773</v>
      </c>
      <c r="E15" s="4" t="s">
        <v>774</v>
      </c>
      <c r="F15" s="4" t="s">
        <v>775</v>
      </c>
      <c r="G15" s="4" t="s">
        <v>776</v>
      </c>
      <c r="H15" s="4" t="s">
        <v>702</v>
      </c>
    </row>
    <row r="16" spans="1:8" ht="59.65" customHeight="1" x14ac:dyDescent="0.25">
      <c r="A16" s="2" t="s">
        <v>777</v>
      </c>
      <c r="B16" s="4" t="e" vm="15">
        <f>_xlfn.XLOOKUP(A16, customer_rare_map!$B:$B, customer_rare_map!$E:$E, "")</f>
        <v>#VALUE!</v>
      </c>
      <c r="C16" s="2" t="s">
        <v>778</v>
      </c>
      <c r="D16" s="4" t="s">
        <v>779</v>
      </c>
      <c r="E16" s="4" t="s">
        <v>780</v>
      </c>
      <c r="F16" s="4" t="s">
        <v>781</v>
      </c>
      <c r="G16" s="4" t="s">
        <v>782</v>
      </c>
      <c r="H16" s="4" t="s">
        <v>702</v>
      </c>
    </row>
    <row r="17" spans="1:8" ht="59.65" customHeight="1" x14ac:dyDescent="0.25">
      <c r="A17" s="2" t="s">
        <v>783</v>
      </c>
      <c r="B17" s="4" t="e" vm="16">
        <f>_xlfn.XLOOKUP(A17, customer_rare_map!$B:$B, customer_rare_map!$E:$E, "")</f>
        <v>#VALUE!</v>
      </c>
      <c r="C17" s="2" t="s">
        <v>697</v>
      </c>
      <c r="D17" s="4" t="s">
        <v>784</v>
      </c>
      <c r="E17" s="4" t="s">
        <v>785</v>
      </c>
      <c r="F17" s="4" t="s">
        <v>786</v>
      </c>
      <c r="G17" s="4" t="s">
        <v>787</v>
      </c>
      <c r="H17" s="4" t="s">
        <v>702</v>
      </c>
    </row>
    <row r="18" spans="1:8" ht="59.65" customHeight="1" x14ac:dyDescent="0.25">
      <c r="A18" s="2" t="s">
        <v>788</v>
      </c>
      <c r="B18" s="4" t="e" vm="17">
        <f>_xlfn.XLOOKUP(A18, customer_rare_map!$B:$B, customer_rare_map!$E:$E, "")</f>
        <v>#VALUE!</v>
      </c>
      <c r="C18" s="2" t="s">
        <v>789</v>
      </c>
      <c r="D18" s="4" t="s">
        <v>790</v>
      </c>
      <c r="E18" s="4" t="s">
        <v>791</v>
      </c>
      <c r="F18" s="4" t="s">
        <v>792</v>
      </c>
      <c r="G18" s="4" t="s">
        <v>793</v>
      </c>
      <c r="H18" s="4" t="s">
        <v>702</v>
      </c>
    </row>
    <row r="19" spans="1:8" ht="59.65" customHeight="1" x14ac:dyDescent="0.25">
      <c r="A19" s="2" t="s">
        <v>794</v>
      </c>
      <c r="B19" s="4" t="e" vm="18">
        <f>_xlfn.XLOOKUP(A19, customer_rare_map!$B:$B, customer_rare_map!$E:$E, "")</f>
        <v>#VALUE!</v>
      </c>
      <c r="C19" s="2" t="s">
        <v>795</v>
      </c>
      <c r="D19" s="4" t="s">
        <v>796</v>
      </c>
      <c r="E19" s="4" t="s">
        <v>797</v>
      </c>
      <c r="F19" s="4" t="s">
        <v>798</v>
      </c>
      <c r="G19" s="4" t="s">
        <v>793</v>
      </c>
      <c r="H19" s="4" t="s">
        <v>702</v>
      </c>
    </row>
    <row r="20" spans="1:8" ht="59.65" customHeight="1" x14ac:dyDescent="0.25">
      <c r="A20" s="2" t="s">
        <v>799</v>
      </c>
      <c r="B20" s="4" t="e" vm="19">
        <f>_xlfn.XLOOKUP(A20, customer_rare_map!$B:$B, customer_rare_map!$E:$E, "")</f>
        <v>#VALUE!</v>
      </c>
      <c r="C20" s="2" t="s">
        <v>710</v>
      </c>
      <c r="D20" s="4" t="s">
        <v>800</v>
      </c>
      <c r="E20" s="4" t="s">
        <v>801</v>
      </c>
      <c r="F20" s="4" t="s">
        <v>802</v>
      </c>
      <c r="G20" s="4" t="s">
        <v>803</v>
      </c>
      <c r="H20" s="4" t="s">
        <v>702</v>
      </c>
    </row>
    <row r="21" spans="1:8" ht="59.65" customHeight="1" x14ac:dyDescent="0.25">
      <c r="A21" s="2" t="s">
        <v>804</v>
      </c>
      <c r="B21" s="4" t="e" vm="20">
        <f>_xlfn.XLOOKUP(A21, customer_rare_map!$B:$B, customer_rare_map!$E:$E, "")</f>
        <v>#VALUE!</v>
      </c>
      <c r="C21" s="2" t="s">
        <v>716</v>
      </c>
      <c r="D21" s="4" t="s">
        <v>805</v>
      </c>
      <c r="E21" s="4" t="s">
        <v>806</v>
      </c>
      <c r="F21" s="4" t="s">
        <v>807</v>
      </c>
      <c r="G21" s="4" t="s">
        <v>808</v>
      </c>
      <c r="H21" s="4" t="s">
        <v>702</v>
      </c>
    </row>
    <row r="22" spans="1:8" ht="59.65" customHeight="1" x14ac:dyDescent="0.25">
      <c r="A22" s="2" t="s">
        <v>809</v>
      </c>
      <c r="B22" s="4" t="e" vm="21">
        <f>_xlfn.XLOOKUP(A22, customer_rare_map!$B:$B, customer_rare_map!$E:$E, "")</f>
        <v>#VALUE!</v>
      </c>
      <c r="C22" s="2" t="s">
        <v>772</v>
      </c>
      <c r="D22" s="4" t="s">
        <v>810</v>
      </c>
      <c r="E22" s="4" t="s">
        <v>811</v>
      </c>
      <c r="F22" s="4" t="s">
        <v>812</v>
      </c>
      <c r="G22" s="4" t="s">
        <v>813</v>
      </c>
      <c r="H22" s="4" t="s">
        <v>702</v>
      </c>
    </row>
    <row r="23" spans="1:8" ht="59.65" customHeight="1" x14ac:dyDescent="0.25">
      <c r="A23" s="2" t="s">
        <v>814</v>
      </c>
      <c r="B23" s="4" t="e" vm="22">
        <f>_xlfn.XLOOKUP(A23, customer_rare_map!$B:$B, customer_rare_map!$E:$E, "")</f>
        <v>#VALUE!</v>
      </c>
      <c r="C23" s="2" t="s">
        <v>815</v>
      </c>
      <c r="D23" s="4" t="s">
        <v>816</v>
      </c>
      <c r="E23" s="4" t="s">
        <v>817</v>
      </c>
      <c r="F23" s="4" t="s">
        <v>818</v>
      </c>
      <c r="G23" s="4" t="s">
        <v>819</v>
      </c>
      <c r="H23" s="4" t="s">
        <v>702</v>
      </c>
    </row>
    <row r="24" spans="1:8" ht="59.65" customHeight="1" x14ac:dyDescent="0.25">
      <c r="A24" s="2" t="s">
        <v>820</v>
      </c>
      <c r="B24" s="4" t="e" vm="23">
        <f>_xlfn.XLOOKUP(A24, customer_rare_map!$B:$B, customer_rare_map!$E:$E, "")</f>
        <v>#VALUE!</v>
      </c>
      <c r="C24" s="2" t="s">
        <v>795</v>
      </c>
      <c r="D24" s="4" t="s">
        <v>821</v>
      </c>
      <c r="E24" s="4" t="s">
        <v>822</v>
      </c>
      <c r="F24" s="4" t="s">
        <v>823</v>
      </c>
      <c r="G24" s="4" t="s">
        <v>824</v>
      </c>
      <c r="H24" s="4" t="s">
        <v>702</v>
      </c>
    </row>
    <row r="25" spans="1:8" ht="59.65" customHeight="1" x14ac:dyDescent="0.25">
      <c r="A25" s="2" t="s">
        <v>825</v>
      </c>
      <c r="B25" s="4" t="e" vm="24">
        <f>_xlfn.XLOOKUP(A25, customer_rare_map!$B:$B, customer_rare_map!$E:$E, "")</f>
        <v>#VALUE!</v>
      </c>
      <c r="C25" s="2" t="s">
        <v>766</v>
      </c>
      <c r="D25" s="4" t="s">
        <v>826</v>
      </c>
      <c r="E25" s="4" t="s">
        <v>827</v>
      </c>
      <c r="F25" s="4" t="s">
        <v>828</v>
      </c>
      <c r="G25" s="4" t="s">
        <v>829</v>
      </c>
      <c r="H25" s="4" t="s">
        <v>702</v>
      </c>
    </row>
    <row r="26" spans="1:8" ht="59.65" customHeight="1" x14ac:dyDescent="0.25">
      <c r="A26" s="2" t="s">
        <v>830</v>
      </c>
      <c r="B26" s="4" t="e" vm="25">
        <f>_xlfn.XLOOKUP(A26, customer_rare_map!$B:$B, customer_rare_map!$E:$E, "")</f>
        <v>#VALUE!</v>
      </c>
      <c r="C26" s="2" t="s">
        <v>831</v>
      </c>
      <c r="D26" s="4" t="s">
        <v>832</v>
      </c>
      <c r="E26" s="4" t="s">
        <v>833</v>
      </c>
      <c r="F26" s="4" t="s">
        <v>834</v>
      </c>
      <c r="G26" s="4" t="s">
        <v>835</v>
      </c>
      <c r="H26" s="4" t="s">
        <v>702</v>
      </c>
    </row>
    <row r="27" spans="1:8" ht="59.65" customHeight="1" x14ac:dyDescent="0.25">
      <c r="A27" s="2" t="s">
        <v>836</v>
      </c>
      <c r="B27" s="4" t="e" vm="26">
        <f>_xlfn.XLOOKUP(A27, customer_rare_map!$B:$B, customer_rare_map!$E:$E, "")</f>
        <v>#VALUE!</v>
      </c>
      <c r="C27" s="2" t="s">
        <v>837</v>
      </c>
      <c r="D27" s="4" t="s">
        <v>838</v>
      </c>
      <c r="E27" s="4" t="s">
        <v>839</v>
      </c>
      <c r="F27" s="4" t="s">
        <v>840</v>
      </c>
      <c r="G27" s="4" t="s">
        <v>841</v>
      </c>
      <c r="H27" s="4" t="s">
        <v>702</v>
      </c>
    </row>
    <row r="28" spans="1:8" ht="59.65" customHeight="1" x14ac:dyDescent="0.25">
      <c r="A28" s="2" t="s">
        <v>842</v>
      </c>
      <c r="B28" s="4" t="e" vm="27">
        <f>_xlfn.XLOOKUP(A28, customer_rare_map!$B:$B, customer_rare_map!$E:$E, "")</f>
        <v>#VALUE!</v>
      </c>
      <c r="C28" s="2" t="s">
        <v>716</v>
      </c>
      <c r="D28" s="4" t="s">
        <v>843</v>
      </c>
      <c r="E28" s="4" t="s">
        <v>844</v>
      </c>
      <c r="F28" s="4" t="s">
        <v>845</v>
      </c>
      <c r="G28" s="4" t="s">
        <v>846</v>
      </c>
      <c r="H28" s="4" t="s">
        <v>702</v>
      </c>
    </row>
    <row r="29" spans="1:8" ht="59.65" customHeight="1" x14ac:dyDescent="0.25">
      <c r="A29" s="2" t="s">
        <v>847</v>
      </c>
      <c r="B29" s="4" t="e" vm="28">
        <f>_xlfn.XLOOKUP(A29, customer_rare_map!$B:$B, customer_rare_map!$E:$E, "")</f>
        <v>#VALUE!</v>
      </c>
      <c r="C29" s="2" t="s">
        <v>733</v>
      </c>
      <c r="D29" s="4" t="s">
        <v>848</v>
      </c>
      <c r="E29" s="4" t="s">
        <v>849</v>
      </c>
      <c r="F29" s="4" t="s">
        <v>850</v>
      </c>
      <c r="G29" s="4" t="s">
        <v>851</v>
      </c>
      <c r="H29" s="4" t="s">
        <v>702</v>
      </c>
    </row>
    <row r="30" spans="1:8" ht="59.65" customHeight="1" x14ac:dyDescent="0.25">
      <c r="A30" s="2" t="s">
        <v>852</v>
      </c>
      <c r="B30" s="4" t="e" vm="29">
        <f>_xlfn.XLOOKUP(A30, customer_rare_map!$B:$B, customer_rare_map!$E:$E, "")</f>
        <v>#VALUE!</v>
      </c>
      <c r="C30" s="2" t="s">
        <v>710</v>
      </c>
      <c r="D30" s="4" t="s">
        <v>853</v>
      </c>
      <c r="E30" s="4" t="s">
        <v>854</v>
      </c>
      <c r="F30" s="4" t="s">
        <v>855</v>
      </c>
      <c r="G30" s="4" t="s">
        <v>856</v>
      </c>
      <c r="H30" s="4" t="s">
        <v>702</v>
      </c>
    </row>
    <row r="31" spans="1:8" ht="59.65" customHeight="1" x14ac:dyDescent="0.25">
      <c r="A31" s="2" t="s">
        <v>857</v>
      </c>
      <c r="B31" s="4" t="e" vm="30">
        <f>_xlfn.XLOOKUP(A31, customer_rare_map!$B:$B, customer_rare_map!$E:$E, "")</f>
        <v>#VALUE!</v>
      </c>
      <c r="C31" s="2" t="s">
        <v>858</v>
      </c>
      <c r="D31" s="4" t="s">
        <v>859</v>
      </c>
      <c r="E31" s="4" t="s">
        <v>860</v>
      </c>
      <c r="F31" s="4" t="s">
        <v>861</v>
      </c>
      <c r="G31" s="4" t="s">
        <v>851</v>
      </c>
      <c r="H31" s="4" t="s">
        <v>702</v>
      </c>
    </row>
    <row r="32" spans="1:8" ht="59.65" customHeight="1" x14ac:dyDescent="0.25">
      <c r="A32" s="2" t="s">
        <v>862</v>
      </c>
      <c r="B32" s="4" t="e" vm="31">
        <f>_xlfn.XLOOKUP(A32, customer_rare_map!$B:$B, customer_rare_map!$E:$E, "")</f>
        <v>#VALUE!</v>
      </c>
      <c r="C32" s="2" t="s">
        <v>863</v>
      </c>
      <c r="D32" s="4" t="s">
        <v>864</v>
      </c>
      <c r="E32" s="4" t="s">
        <v>865</v>
      </c>
      <c r="F32" s="4" t="s">
        <v>866</v>
      </c>
      <c r="G32" s="4" t="s">
        <v>867</v>
      </c>
      <c r="H32" s="4" t="s">
        <v>702</v>
      </c>
    </row>
    <row r="33" spans="1:8" ht="59.65" customHeight="1" x14ac:dyDescent="0.25">
      <c r="A33" s="2" t="s">
        <v>868</v>
      </c>
      <c r="B33" s="4" t="e" vm="32">
        <f>_xlfn.XLOOKUP(A33, customer_rare_map!$B:$B, customer_rare_map!$E:$E, "")</f>
        <v>#VALUE!</v>
      </c>
      <c r="C33" s="2" t="s">
        <v>869</v>
      </c>
      <c r="D33" s="4" t="s">
        <v>870</v>
      </c>
      <c r="E33" s="4" t="s">
        <v>811</v>
      </c>
      <c r="F33" s="4" t="s">
        <v>871</v>
      </c>
      <c r="G33" s="4" t="s">
        <v>867</v>
      </c>
      <c r="H33" s="4" t="s">
        <v>702</v>
      </c>
    </row>
    <row r="34" spans="1:8" ht="59.65" customHeight="1" x14ac:dyDescent="0.25">
      <c r="A34" s="2" t="s">
        <v>872</v>
      </c>
      <c r="B34" s="4" t="e" vm="33">
        <f>_xlfn.XLOOKUP(A34, customer_rare_map!$B:$B, customer_rare_map!$E:$E, "")</f>
        <v>#VALUE!</v>
      </c>
      <c r="C34" s="2" t="s">
        <v>831</v>
      </c>
      <c r="D34" s="4" t="s">
        <v>873</v>
      </c>
      <c r="E34" s="4" t="s">
        <v>874</v>
      </c>
      <c r="F34" s="4" t="s">
        <v>875</v>
      </c>
      <c r="G34" s="4" t="s">
        <v>867</v>
      </c>
      <c r="H34" s="4" t="s">
        <v>702</v>
      </c>
    </row>
    <row r="35" spans="1:8" ht="59.65" customHeight="1" x14ac:dyDescent="0.25">
      <c r="A35" s="2" t="s">
        <v>876</v>
      </c>
      <c r="B35" s="4" t="e" vm="34">
        <f>_xlfn.XLOOKUP(A35, customer_rare_map!$B:$B, customer_rare_map!$E:$E, "")</f>
        <v>#VALUE!</v>
      </c>
      <c r="C35" s="2" t="s">
        <v>831</v>
      </c>
      <c r="D35" s="4" t="s">
        <v>877</v>
      </c>
      <c r="E35" s="4" t="s">
        <v>878</v>
      </c>
      <c r="F35" s="4" t="s">
        <v>879</v>
      </c>
      <c r="G35" s="4" t="s">
        <v>880</v>
      </c>
      <c r="H35" s="4" t="s">
        <v>702</v>
      </c>
    </row>
    <row r="36" spans="1:8" ht="59.65" customHeight="1" x14ac:dyDescent="0.25">
      <c r="A36" s="2" t="s">
        <v>881</v>
      </c>
      <c r="B36" s="4" t="e" vm="35">
        <f>_xlfn.XLOOKUP(A36, customer_rare_map!$B:$B, customer_rare_map!$E:$E, "")</f>
        <v>#VALUE!</v>
      </c>
      <c r="C36" s="2" t="s">
        <v>697</v>
      </c>
      <c r="D36" s="4" t="s">
        <v>882</v>
      </c>
      <c r="E36" s="4" t="s">
        <v>883</v>
      </c>
      <c r="F36" s="4" t="s">
        <v>884</v>
      </c>
      <c r="G36" s="4" t="s">
        <v>885</v>
      </c>
      <c r="H36" s="4" t="s">
        <v>702</v>
      </c>
    </row>
    <row r="37" spans="1:8" ht="59.65" customHeight="1" x14ac:dyDescent="0.25">
      <c r="A37" s="2" t="s">
        <v>886</v>
      </c>
      <c r="B37" s="4" t="e" vm="36">
        <f>_xlfn.XLOOKUP(A37, customer_rare_map!$B:$B, customer_rare_map!$E:$E, "")</f>
        <v>#VALUE!</v>
      </c>
      <c r="C37" s="2" t="s">
        <v>887</v>
      </c>
      <c r="D37" s="4" t="s">
        <v>888</v>
      </c>
      <c r="E37" s="4" t="s">
        <v>889</v>
      </c>
      <c r="F37" s="4" t="s">
        <v>890</v>
      </c>
      <c r="G37" s="4" t="s">
        <v>885</v>
      </c>
      <c r="H37" s="4" t="s">
        <v>702</v>
      </c>
    </row>
    <row r="38" spans="1:8" ht="59.65" customHeight="1" x14ac:dyDescent="0.25">
      <c r="A38" s="2" t="s">
        <v>891</v>
      </c>
      <c r="B38" s="4" t="e" vm="37">
        <f>_xlfn.XLOOKUP(A38, customer_rare_map!$B:$B, customer_rare_map!$E:$E, "")</f>
        <v>#VALUE!</v>
      </c>
      <c r="C38" s="2" t="s">
        <v>772</v>
      </c>
      <c r="D38" s="4" t="s">
        <v>892</v>
      </c>
      <c r="E38" s="4" t="s">
        <v>893</v>
      </c>
      <c r="F38" s="4" t="s">
        <v>894</v>
      </c>
      <c r="G38" s="4" t="s">
        <v>895</v>
      </c>
      <c r="H38" s="4" t="s">
        <v>702</v>
      </c>
    </row>
    <row r="39" spans="1:8" ht="59.65" customHeight="1" x14ac:dyDescent="0.25">
      <c r="A39" s="2" t="s">
        <v>896</v>
      </c>
      <c r="B39" s="4" t="e" vm="38">
        <f>_xlfn.XLOOKUP(A39, customer_rare_map!$B:$B, customer_rare_map!$E:$E, "")</f>
        <v>#VALUE!</v>
      </c>
      <c r="C39" s="2" t="s">
        <v>897</v>
      </c>
      <c r="D39" s="4" t="s">
        <v>898</v>
      </c>
      <c r="E39" s="4" t="s">
        <v>899</v>
      </c>
      <c r="F39" s="4" t="s">
        <v>900</v>
      </c>
      <c r="G39" s="4" t="s">
        <v>895</v>
      </c>
      <c r="H39" s="4" t="s">
        <v>702</v>
      </c>
    </row>
    <row r="40" spans="1:8" ht="59.65" customHeight="1" x14ac:dyDescent="0.25">
      <c r="A40" s="2" t="s">
        <v>901</v>
      </c>
      <c r="B40" s="4" t="e" vm="39">
        <f>_xlfn.XLOOKUP(A40, customer_rare_map!$B:$B, customer_rare_map!$E:$E, "")</f>
        <v>#VALUE!</v>
      </c>
      <c r="C40" s="2" t="s">
        <v>772</v>
      </c>
      <c r="D40" s="4" t="s">
        <v>902</v>
      </c>
      <c r="E40" s="4" t="s">
        <v>903</v>
      </c>
      <c r="F40" s="4" t="s">
        <v>904</v>
      </c>
      <c r="G40" s="4" t="s">
        <v>782</v>
      </c>
      <c r="H40" s="4" t="s">
        <v>702</v>
      </c>
    </row>
    <row r="41" spans="1:8" ht="59.65" customHeight="1" x14ac:dyDescent="0.25">
      <c r="A41" s="2" t="s">
        <v>905</v>
      </c>
      <c r="B41" s="4" t="e" vm="40">
        <f>_xlfn.XLOOKUP(A41, customer_rare_map!$B:$B, customer_rare_map!$E:$E, "")</f>
        <v>#VALUE!</v>
      </c>
      <c r="C41" s="2" t="s">
        <v>906</v>
      </c>
      <c r="D41" s="4" t="s">
        <v>907</v>
      </c>
      <c r="E41" s="4" t="s">
        <v>908</v>
      </c>
      <c r="F41" s="4" t="s">
        <v>909</v>
      </c>
      <c r="G41" s="4" t="s">
        <v>910</v>
      </c>
      <c r="H41" s="4" t="s">
        <v>702</v>
      </c>
    </row>
    <row r="42" spans="1:8" ht="59.65" customHeight="1" x14ac:dyDescent="0.25">
      <c r="A42" s="2" t="s">
        <v>911</v>
      </c>
      <c r="B42" s="4" t="e" vm="41">
        <f>_xlfn.XLOOKUP(A42, customer_rare_map!$B:$B, customer_rare_map!$E:$E, "")</f>
        <v>#VALUE!</v>
      </c>
      <c r="C42" s="2" t="s">
        <v>912</v>
      </c>
      <c r="D42" s="4" t="s">
        <v>913</v>
      </c>
      <c r="E42" s="4" t="s">
        <v>914</v>
      </c>
      <c r="F42" s="4" t="s">
        <v>915</v>
      </c>
      <c r="G42" s="4" t="s">
        <v>910</v>
      </c>
      <c r="H42" s="4" t="s">
        <v>702</v>
      </c>
    </row>
    <row r="43" spans="1:8" ht="59.65" customHeight="1" x14ac:dyDescent="0.25">
      <c r="A43" s="2" t="s">
        <v>916</v>
      </c>
      <c r="B43" s="4" t="e" vm="42">
        <f>_xlfn.XLOOKUP(A43, customer_rare_map!$B:$B, customer_rare_map!$E:$E, "")</f>
        <v>#VALUE!</v>
      </c>
      <c r="C43" s="2" t="s">
        <v>917</v>
      </c>
      <c r="D43" s="4" t="s">
        <v>918</v>
      </c>
      <c r="E43" s="4" t="s">
        <v>919</v>
      </c>
      <c r="F43" s="4" t="s">
        <v>920</v>
      </c>
      <c r="G43" s="4" t="s">
        <v>910</v>
      </c>
      <c r="H43" s="4" t="s">
        <v>702</v>
      </c>
    </row>
    <row r="44" spans="1:8" ht="59.65" customHeight="1" x14ac:dyDescent="0.25">
      <c r="A44" s="2" t="s">
        <v>921</v>
      </c>
      <c r="B44" s="4" t="e" vm="43">
        <f>_xlfn.XLOOKUP(A44, customer_rare_map!$B:$B, customer_rare_map!$E:$E, "")</f>
        <v>#VALUE!</v>
      </c>
      <c r="C44" s="2" t="s">
        <v>858</v>
      </c>
      <c r="D44" s="4" t="s">
        <v>922</v>
      </c>
      <c r="E44" s="4" t="s">
        <v>923</v>
      </c>
      <c r="F44" s="4" t="s">
        <v>924</v>
      </c>
      <c r="G44" s="4" t="s">
        <v>925</v>
      </c>
      <c r="H44" s="4" t="s">
        <v>702</v>
      </c>
    </row>
    <row r="45" spans="1:8" ht="59.65" customHeight="1" x14ac:dyDescent="0.25">
      <c r="A45" s="2" t="s">
        <v>926</v>
      </c>
      <c r="B45" s="4" t="e" vm="44">
        <f>_xlfn.XLOOKUP(A45, customer_rare_map!$B:$B, customer_rare_map!$E:$E, "")</f>
        <v>#VALUE!</v>
      </c>
      <c r="C45" s="2" t="s">
        <v>744</v>
      </c>
      <c r="D45" s="4" t="s">
        <v>927</v>
      </c>
      <c r="E45" s="4" t="s">
        <v>928</v>
      </c>
      <c r="F45" s="4" t="s">
        <v>929</v>
      </c>
      <c r="G45" s="4" t="s">
        <v>925</v>
      </c>
      <c r="H45" s="4" t="s">
        <v>702</v>
      </c>
    </row>
    <row r="46" spans="1:8" ht="59.65" customHeight="1" x14ac:dyDescent="0.25">
      <c r="A46" s="2" t="s">
        <v>930</v>
      </c>
      <c r="B46" s="4" t="e" vm="45">
        <f>_xlfn.XLOOKUP(A46, customer_rare_map!$B:$B, customer_rare_map!$E:$E, "")</f>
        <v>#VALUE!</v>
      </c>
      <c r="C46" s="2" t="s">
        <v>931</v>
      </c>
      <c r="D46" s="4" t="s">
        <v>932</v>
      </c>
      <c r="E46" s="4" t="s">
        <v>811</v>
      </c>
      <c r="F46" s="4" t="s">
        <v>933</v>
      </c>
      <c r="G46" s="4" t="s">
        <v>934</v>
      </c>
      <c r="H46" s="4" t="s">
        <v>702</v>
      </c>
    </row>
    <row r="47" spans="1:8" ht="59.65" customHeight="1" x14ac:dyDescent="0.25">
      <c r="A47" s="2" t="s">
        <v>935</v>
      </c>
      <c r="B47" s="4" t="e" vm="46">
        <f>_xlfn.XLOOKUP(A47, customer_rare_map!$B:$B, customer_rare_map!$E:$E, "")</f>
        <v>#VALUE!</v>
      </c>
      <c r="C47" s="2" t="s">
        <v>815</v>
      </c>
      <c r="D47" s="4" t="s">
        <v>936</v>
      </c>
      <c r="E47" s="4" t="s">
        <v>937</v>
      </c>
      <c r="F47" s="4" t="s">
        <v>938</v>
      </c>
      <c r="G47" s="4" t="s">
        <v>939</v>
      </c>
      <c r="H47" s="4" t="s">
        <v>702</v>
      </c>
    </row>
    <row r="48" spans="1:8" ht="59.65" customHeight="1" x14ac:dyDescent="0.25">
      <c r="A48" s="2" t="s">
        <v>940</v>
      </c>
      <c r="B48" s="4" t="e" vm="47">
        <f>_xlfn.XLOOKUP(A48, customer_rare_map!$B:$B, customer_rare_map!$E:$E, "")</f>
        <v>#VALUE!</v>
      </c>
      <c r="C48" s="2" t="s">
        <v>941</v>
      </c>
      <c r="D48" s="4" t="s">
        <v>942</v>
      </c>
      <c r="E48" s="4" t="s">
        <v>943</v>
      </c>
      <c r="F48" s="4" t="s">
        <v>944</v>
      </c>
      <c r="G48" s="4" t="s">
        <v>945</v>
      </c>
      <c r="H48" s="4" t="s">
        <v>702</v>
      </c>
    </row>
    <row r="49" spans="1:8" ht="59.65" customHeight="1" x14ac:dyDescent="0.25">
      <c r="A49" s="2" t="s">
        <v>946</v>
      </c>
      <c r="B49" s="4" t="e" vm="48">
        <f>_xlfn.XLOOKUP(A49, customer_rare_map!$B:$B, customer_rare_map!$E:$E, "")</f>
        <v>#VALUE!</v>
      </c>
      <c r="C49" s="2" t="s">
        <v>795</v>
      </c>
      <c r="D49" s="4" t="s">
        <v>947</v>
      </c>
      <c r="E49" s="4" t="s">
        <v>948</v>
      </c>
      <c r="F49" s="4" t="s">
        <v>949</v>
      </c>
      <c r="G49" s="4" t="s">
        <v>950</v>
      </c>
      <c r="H49" s="4" t="s">
        <v>702</v>
      </c>
    </row>
    <row r="50" spans="1:8" ht="59.65" customHeight="1" x14ac:dyDescent="0.25">
      <c r="A50" s="2" t="s">
        <v>951</v>
      </c>
      <c r="B50" s="4" t="e" vm="49">
        <f>_xlfn.XLOOKUP(A50, customer_rare_map!$B:$B, customer_rare_map!$E:$E, "")</f>
        <v>#VALUE!</v>
      </c>
      <c r="C50" s="2" t="s">
        <v>952</v>
      </c>
      <c r="D50" s="4" t="s">
        <v>953</v>
      </c>
      <c r="E50" s="4" t="s">
        <v>954</v>
      </c>
      <c r="F50" s="4" t="s">
        <v>955</v>
      </c>
      <c r="G50" s="4" t="s">
        <v>956</v>
      </c>
      <c r="H50" s="4" t="s">
        <v>702</v>
      </c>
    </row>
    <row r="51" spans="1:8" ht="59.65" customHeight="1" x14ac:dyDescent="0.25">
      <c r="A51" s="2" t="s">
        <v>957</v>
      </c>
      <c r="B51" s="4" t="e" vm="50">
        <f>_xlfn.XLOOKUP(A51, customer_rare_map!$B:$B, customer_rare_map!$E:$E, "")</f>
        <v>#VALUE!</v>
      </c>
      <c r="C51" s="2" t="s">
        <v>958</v>
      </c>
      <c r="D51" s="4" t="s">
        <v>959</v>
      </c>
      <c r="E51" s="4" t="s">
        <v>960</v>
      </c>
      <c r="F51" s="4" t="s">
        <v>961</v>
      </c>
      <c r="G51" s="4" t="s">
        <v>962</v>
      </c>
      <c r="H51" s="4" t="s">
        <v>702</v>
      </c>
    </row>
    <row r="52" spans="1:8" ht="59.65" customHeight="1" x14ac:dyDescent="0.25">
      <c r="A52" s="2" t="s">
        <v>963</v>
      </c>
      <c r="B52" s="4" t="e" vm="51">
        <f>_xlfn.XLOOKUP(A52, customer_rare_map!$B:$B, customer_rare_map!$E:$E, "")</f>
        <v>#VALUE!</v>
      </c>
      <c r="C52" s="2" t="s">
        <v>795</v>
      </c>
      <c r="D52" s="4" t="s">
        <v>964</v>
      </c>
      <c r="E52" s="4" t="s">
        <v>965</v>
      </c>
      <c r="F52" s="4" t="s">
        <v>884</v>
      </c>
      <c r="G52" s="4" t="s">
        <v>966</v>
      </c>
      <c r="H52" s="4" t="s">
        <v>702</v>
      </c>
    </row>
    <row r="53" spans="1:8" ht="59.65" customHeight="1" x14ac:dyDescent="0.25">
      <c r="A53" s="2" t="s">
        <v>967</v>
      </c>
      <c r="B53" s="4" t="e" vm="52">
        <f>_xlfn.XLOOKUP(A53, customer_rare_map!$B:$B, customer_rare_map!$E:$E, "")</f>
        <v>#VALUE!</v>
      </c>
      <c r="C53" s="2" t="s">
        <v>710</v>
      </c>
      <c r="D53" s="4" t="s">
        <v>968</v>
      </c>
      <c r="E53" s="4" t="s">
        <v>969</v>
      </c>
      <c r="F53" s="4" t="s">
        <v>970</v>
      </c>
      <c r="G53" s="4" t="s">
        <v>971</v>
      </c>
      <c r="H53" s="4" t="s">
        <v>702</v>
      </c>
    </row>
    <row r="54" spans="1:8" ht="59.65" customHeight="1" x14ac:dyDescent="0.25">
      <c r="A54" s="2" t="s">
        <v>972</v>
      </c>
      <c r="B54" s="4" t="e" vm="53">
        <f>_xlfn.XLOOKUP(A54, customer_rare_map!$B:$B, customer_rare_map!$E:$E, "")</f>
        <v>#VALUE!</v>
      </c>
      <c r="C54" s="2" t="s">
        <v>716</v>
      </c>
      <c r="D54" s="4" t="s">
        <v>973</v>
      </c>
      <c r="E54" s="4" t="s">
        <v>974</v>
      </c>
      <c r="F54" s="4" t="s">
        <v>975</v>
      </c>
      <c r="G54" s="4" t="s">
        <v>976</v>
      </c>
      <c r="H54" s="4" t="s">
        <v>702</v>
      </c>
    </row>
    <row r="55" spans="1:8" ht="59.65" customHeight="1" x14ac:dyDescent="0.25">
      <c r="A55" s="2" t="s">
        <v>977</v>
      </c>
      <c r="B55" s="4" t="e" vm="54">
        <f>_xlfn.XLOOKUP(A55, customer_rare_map!$B:$B, customer_rare_map!$E:$E, "")</f>
        <v>#VALUE!</v>
      </c>
      <c r="C55" s="2" t="s">
        <v>978</v>
      </c>
      <c r="D55" s="4" t="s">
        <v>979</v>
      </c>
      <c r="E55" s="4" t="s">
        <v>980</v>
      </c>
      <c r="F55" s="4" t="s">
        <v>981</v>
      </c>
      <c r="G55" s="4" t="s">
        <v>982</v>
      </c>
      <c r="H55" s="4" t="s">
        <v>702</v>
      </c>
    </row>
    <row r="56" spans="1:8" ht="59.65" customHeight="1" x14ac:dyDescent="0.25">
      <c r="A56" s="2" t="s">
        <v>983</v>
      </c>
      <c r="B56" s="4" t="e" vm="55">
        <f>_xlfn.XLOOKUP(A56, customer_rare_map!$B:$B, customer_rare_map!$E:$E, "")</f>
        <v>#VALUE!</v>
      </c>
      <c r="C56" s="2" t="s">
        <v>984</v>
      </c>
      <c r="D56" s="4" t="s">
        <v>985</v>
      </c>
      <c r="E56" s="4"/>
      <c r="F56" s="4" t="s">
        <v>986</v>
      </c>
      <c r="G56" s="4" t="s">
        <v>987</v>
      </c>
      <c r="H56" s="4" t="s">
        <v>702</v>
      </c>
    </row>
    <row r="57" spans="1:8" ht="59.65" customHeight="1" x14ac:dyDescent="0.25">
      <c r="A57" s="2" t="s">
        <v>988</v>
      </c>
      <c r="B57" s="4" t="e" vm="56">
        <f>_xlfn.XLOOKUP(A57, customer_rare_map!$B:$B, customer_rare_map!$E:$E, "")</f>
        <v>#VALUE!</v>
      </c>
      <c r="C57" s="2" t="s">
        <v>989</v>
      </c>
      <c r="D57" s="4" t="s">
        <v>990</v>
      </c>
      <c r="E57" s="4"/>
      <c r="F57" s="4" t="s">
        <v>991</v>
      </c>
      <c r="G57" s="4" t="s">
        <v>992</v>
      </c>
      <c r="H57" s="4" t="s">
        <v>702</v>
      </c>
    </row>
    <row r="58" spans="1:8" ht="59.65" customHeight="1" x14ac:dyDescent="0.25">
      <c r="A58" s="2" t="s">
        <v>993</v>
      </c>
      <c r="B58" s="4" t="e" vm="57">
        <f>_xlfn.XLOOKUP(A58, customer_rare_map!$B:$B, customer_rare_map!$E:$E, "")</f>
        <v>#VALUE!</v>
      </c>
      <c r="C58" s="2" t="s">
        <v>917</v>
      </c>
      <c r="D58" s="4" t="s">
        <v>994</v>
      </c>
      <c r="E58" s="4" t="s">
        <v>995</v>
      </c>
      <c r="F58" s="4" t="s">
        <v>996</v>
      </c>
      <c r="G58" s="4" t="s">
        <v>997</v>
      </c>
      <c r="H58" s="4" t="s">
        <v>702</v>
      </c>
    </row>
    <row r="59" spans="1:8" ht="59.65" customHeight="1" x14ac:dyDescent="0.25">
      <c r="A59" s="2" t="s">
        <v>998</v>
      </c>
      <c r="B59" s="4" t="e" vm="58">
        <f>_xlfn.XLOOKUP(A59, customer_rare_map!$B:$B, customer_rare_map!$E:$E, "")</f>
        <v>#VALUE!</v>
      </c>
      <c r="C59" s="2" t="s">
        <v>999</v>
      </c>
      <c r="D59" s="4" t="s">
        <v>1000</v>
      </c>
      <c r="E59" s="4" t="s">
        <v>1001</v>
      </c>
      <c r="F59" s="4" t="s">
        <v>1002</v>
      </c>
      <c r="G59" s="4" t="s">
        <v>1003</v>
      </c>
      <c r="H59" s="4" t="s">
        <v>702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8"/>
  <sheetViews>
    <sheetView topLeftCell="A11" workbookViewId="0">
      <selection activeCell="D1" sqref="D1"/>
    </sheetView>
  </sheetViews>
  <sheetFormatPr defaultRowHeight="14" x14ac:dyDescent="0.25"/>
  <cols>
    <col min="1" max="1" width="9.26953125" style="3" bestFit="1" customWidth="1"/>
    <col min="2" max="2" width="10.6328125" style="3" customWidth="1"/>
    <col min="3" max="3" width="68" style="5" bestFit="1" customWidth="1"/>
    <col min="4" max="4" width="45.90625" style="5" bestFit="1" customWidth="1"/>
    <col min="5" max="5" width="69.7265625" style="5" bestFit="1" customWidth="1"/>
    <col min="6" max="6" width="7.36328125" style="5" bestFit="1" customWidth="1"/>
    <col min="7" max="16384" width="8.7265625" style="5"/>
  </cols>
  <sheetData>
    <row r="1" spans="1:6" s="3" customFormat="1" x14ac:dyDescent="0.25">
      <c r="A1" s="2" t="s">
        <v>2018</v>
      </c>
      <c r="B1" s="2" t="s">
        <v>2019</v>
      </c>
      <c r="C1" s="2" t="s">
        <v>2021</v>
      </c>
      <c r="D1" s="2" t="s">
        <v>2025</v>
      </c>
      <c r="E1" s="2" t="s">
        <v>2023</v>
      </c>
      <c r="F1" s="2" t="s">
        <v>2024</v>
      </c>
    </row>
    <row r="2" spans="1:6" ht="79.400000000000006" customHeight="1" x14ac:dyDescent="0.25">
      <c r="A2" s="2" t="s">
        <v>1004</v>
      </c>
      <c r="B2" s="2" t="e" vm="59">
        <f>_xlfn.XLOOKUP(A2, customer_normal_map!$B:$B, customer_normal_map!$E:$E, "")</f>
        <v>#VALUE!</v>
      </c>
      <c r="C2" s="4" t="s">
        <v>1005</v>
      </c>
      <c r="D2" s="4" t="s">
        <v>1006</v>
      </c>
      <c r="E2" s="4" t="s">
        <v>1007</v>
      </c>
      <c r="F2" s="4" t="s">
        <v>1008</v>
      </c>
    </row>
    <row r="3" spans="1:6" ht="79.400000000000006" customHeight="1" x14ac:dyDescent="0.25">
      <c r="A3" s="2" t="s">
        <v>1009</v>
      </c>
      <c r="B3" s="2" t="e" vm="60">
        <f>_xlfn.XLOOKUP(A3, customer_normal_map!$B:$B, customer_normal_map!$E:$E, "")</f>
        <v>#VALUE!</v>
      </c>
      <c r="C3" s="4" t="s">
        <v>1010</v>
      </c>
      <c r="D3" s="4" t="s">
        <v>1011</v>
      </c>
      <c r="E3" s="4" t="s">
        <v>1012</v>
      </c>
      <c r="F3" s="4" t="s">
        <v>1008</v>
      </c>
    </row>
    <row r="4" spans="1:6" ht="79.400000000000006" customHeight="1" x14ac:dyDescent="0.25">
      <c r="A4" s="2" t="s">
        <v>1013</v>
      </c>
      <c r="B4" s="2" t="e" vm="61">
        <f>_xlfn.XLOOKUP(A4, customer_normal_map!$B:$B, customer_normal_map!$E:$E, "")</f>
        <v>#VALUE!</v>
      </c>
      <c r="C4" s="4" t="s">
        <v>1014</v>
      </c>
      <c r="D4" s="4" t="s">
        <v>1015</v>
      </c>
      <c r="E4" s="4" t="s">
        <v>1016</v>
      </c>
      <c r="F4" s="4" t="s">
        <v>1008</v>
      </c>
    </row>
    <row r="5" spans="1:6" ht="79.400000000000006" customHeight="1" x14ac:dyDescent="0.25">
      <c r="A5" s="2" t="s">
        <v>1017</v>
      </c>
      <c r="B5" s="2" t="e" vm="62">
        <f>_xlfn.XLOOKUP(A5, customer_normal_map!$B:$B, customer_normal_map!$E:$E, "")</f>
        <v>#VALUE!</v>
      </c>
      <c r="C5" s="4" t="s">
        <v>1018</v>
      </c>
      <c r="D5" s="4" t="s">
        <v>1019</v>
      </c>
      <c r="E5" s="4" t="s">
        <v>1020</v>
      </c>
      <c r="F5" s="4" t="s">
        <v>1008</v>
      </c>
    </row>
    <row r="6" spans="1:6" ht="79.400000000000006" customHeight="1" x14ac:dyDescent="0.25">
      <c r="A6" s="2" t="s">
        <v>1021</v>
      </c>
      <c r="B6" s="2" t="e" vm="63">
        <f>_xlfn.XLOOKUP(A6, customer_normal_map!$B:$B, customer_normal_map!$E:$E, "")</f>
        <v>#VALUE!</v>
      </c>
      <c r="C6" s="4" t="s">
        <v>1022</v>
      </c>
      <c r="D6" s="4" t="s">
        <v>1023</v>
      </c>
      <c r="E6" s="4" t="s">
        <v>1024</v>
      </c>
      <c r="F6" s="4" t="s">
        <v>1008</v>
      </c>
    </row>
    <row r="7" spans="1:6" ht="79.400000000000006" customHeight="1" x14ac:dyDescent="0.25">
      <c r="A7" s="2" t="s">
        <v>1025</v>
      </c>
      <c r="B7" s="2" t="e" vm="64">
        <f>_xlfn.XLOOKUP(A7, customer_normal_map!$B:$B, customer_normal_map!$E:$E, "")</f>
        <v>#VALUE!</v>
      </c>
      <c r="C7" s="4" t="s">
        <v>1026</v>
      </c>
      <c r="D7" s="4" t="s">
        <v>1006</v>
      </c>
      <c r="E7" s="4" t="s">
        <v>1027</v>
      </c>
      <c r="F7" s="4" t="s">
        <v>1008</v>
      </c>
    </row>
    <row r="8" spans="1:6" ht="79.400000000000006" customHeight="1" x14ac:dyDescent="0.25">
      <c r="A8" s="2" t="s">
        <v>1028</v>
      </c>
      <c r="B8" s="2" t="e" vm="65">
        <f>_xlfn.XLOOKUP(A8, customer_normal_map!$B:$B, customer_normal_map!$E:$E, "")</f>
        <v>#VALUE!</v>
      </c>
      <c r="C8" s="4" t="s">
        <v>1029</v>
      </c>
      <c r="D8" s="4" t="s">
        <v>1030</v>
      </c>
      <c r="E8" s="4" t="s">
        <v>1031</v>
      </c>
      <c r="F8" s="4" t="s">
        <v>1008</v>
      </c>
    </row>
    <row r="9" spans="1:6" ht="79.400000000000006" customHeight="1" x14ac:dyDescent="0.25">
      <c r="A9" s="2" t="s">
        <v>1032</v>
      </c>
      <c r="B9" s="2" t="e" vm="66">
        <f>_xlfn.XLOOKUP(A9, customer_normal_map!$B:$B, customer_normal_map!$E:$E, "")</f>
        <v>#VALUE!</v>
      </c>
      <c r="C9" s="4" t="s">
        <v>1033</v>
      </c>
      <c r="D9" s="4" t="s">
        <v>1034</v>
      </c>
      <c r="E9" s="4" t="s">
        <v>1035</v>
      </c>
      <c r="F9" s="4" t="s">
        <v>1008</v>
      </c>
    </row>
    <row r="10" spans="1:6" ht="79.400000000000006" customHeight="1" x14ac:dyDescent="0.25">
      <c r="A10" s="2" t="s">
        <v>1036</v>
      </c>
      <c r="B10" s="2" t="e" vm="67">
        <f>_xlfn.XLOOKUP(A10, customer_normal_map!$B:$B, customer_normal_map!$E:$E, "")</f>
        <v>#VALUE!</v>
      </c>
      <c r="C10" s="4" t="s">
        <v>1037</v>
      </c>
      <c r="D10" s="4" t="s">
        <v>1038</v>
      </c>
      <c r="E10" s="4" t="s">
        <v>1039</v>
      </c>
      <c r="F10" s="4" t="s">
        <v>1008</v>
      </c>
    </row>
    <row r="11" spans="1:6" ht="79.400000000000006" customHeight="1" x14ac:dyDescent="0.25">
      <c r="A11" s="2" t="s">
        <v>1040</v>
      </c>
      <c r="B11" s="2" t="e" vm="68">
        <f>_xlfn.XLOOKUP(A11, customer_normal_map!$B:$B, customer_normal_map!$E:$E, "")</f>
        <v>#VALUE!</v>
      </c>
      <c r="C11" s="4" t="s">
        <v>1041</v>
      </c>
      <c r="D11" s="4" t="s">
        <v>1042</v>
      </c>
      <c r="E11" s="4" t="s">
        <v>982</v>
      </c>
      <c r="F11" s="4" t="s">
        <v>1008</v>
      </c>
    </row>
    <row r="12" spans="1:6" ht="79.400000000000006" customHeight="1" x14ac:dyDescent="0.25">
      <c r="A12" s="2" t="s">
        <v>1043</v>
      </c>
      <c r="B12" s="2" t="e" vm="69">
        <f>_xlfn.XLOOKUP(A12, customer_normal_map!$B:$B, customer_normal_map!$E:$E, "")</f>
        <v>#VALUE!</v>
      </c>
      <c r="C12" s="4" t="s">
        <v>1044</v>
      </c>
      <c r="D12" s="4" t="s">
        <v>1045</v>
      </c>
      <c r="E12" s="4" t="s">
        <v>1046</v>
      </c>
      <c r="F12" s="4" t="s">
        <v>1008</v>
      </c>
    </row>
    <row r="13" spans="1:6" ht="79.400000000000006" customHeight="1" x14ac:dyDescent="0.25">
      <c r="A13" s="2" t="s">
        <v>1047</v>
      </c>
      <c r="B13" s="2" t="e" vm="70">
        <f>_xlfn.XLOOKUP(A13, customer_normal_map!$B:$B, customer_normal_map!$E:$E, "")</f>
        <v>#VALUE!</v>
      </c>
      <c r="C13" s="4" t="s">
        <v>1048</v>
      </c>
      <c r="D13" s="4" t="s">
        <v>1049</v>
      </c>
      <c r="E13" s="4" t="s">
        <v>1050</v>
      </c>
      <c r="F13" s="4" t="s">
        <v>1008</v>
      </c>
    </row>
    <row r="14" spans="1:6" ht="79.400000000000006" customHeight="1" x14ac:dyDescent="0.25">
      <c r="A14" s="2" t="s">
        <v>1051</v>
      </c>
      <c r="B14" s="2" t="e" vm="71">
        <f>_xlfn.XLOOKUP(A14, customer_normal_map!$B:$B, customer_normal_map!$E:$E, "")</f>
        <v>#VALUE!</v>
      </c>
      <c r="C14" s="4" t="s">
        <v>1052</v>
      </c>
      <c r="D14" s="4" t="s">
        <v>1053</v>
      </c>
      <c r="E14" s="4"/>
      <c r="F14" s="4" t="s">
        <v>1008</v>
      </c>
    </row>
    <row r="15" spans="1:6" ht="79.400000000000006" customHeight="1" x14ac:dyDescent="0.25">
      <c r="A15" s="2" t="s">
        <v>1054</v>
      </c>
      <c r="B15" s="2" t="e" vm="72">
        <f>_xlfn.XLOOKUP(A15, customer_normal_map!$B:$B, customer_normal_map!$E:$E, "")</f>
        <v>#VALUE!</v>
      </c>
      <c r="C15" s="4" t="s">
        <v>1055</v>
      </c>
      <c r="D15" s="4" t="s">
        <v>1023</v>
      </c>
      <c r="E15" s="4" t="s">
        <v>1056</v>
      </c>
      <c r="F15" s="4" t="s">
        <v>1008</v>
      </c>
    </row>
    <row r="16" spans="1:6" ht="79.400000000000006" customHeight="1" x14ac:dyDescent="0.25">
      <c r="A16" s="2" t="s">
        <v>1057</v>
      </c>
      <c r="B16" s="2" t="e" vm="73">
        <f>_xlfn.XLOOKUP(A16, customer_normal_map!$B:$B, customer_normal_map!$E:$E, "")</f>
        <v>#VALUE!</v>
      </c>
      <c r="C16" s="4" t="s">
        <v>1058</v>
      </c>
      <c r="D16" s="4" t="s">
        <v>1059</v>
      </c>
      <c r="E16" s="4" t="s">
        <v>1060</v>
      </c>
      <c r="F16" s="4" t="s">
        <v>1008</v>
      </c>
    </row>
    <row r="17" spans="1:6" ht="79.400000000000006" customHeight="1" x14ac:dyDescent="0.25">
      <c r="A17" s="2" t="s">
        <v>1061</v>
      </c>
      <c r="B17" s="2" t="e" vm="74">
        <f>_xlfn.XLOOKUP(A17, customer_normal_map!$B:$B, customer_normal_map!$E:$E, "")</f>
        <v>#VALUE!</v>
      </c>
      <c r="C17" s="4" t="s">
        <v>1062</v>
      </c>
      <c r="D17" s="4" t="s">
        <v>1063</v>
      </c>
      <c r="E17" s="4" t="s">
        <v>793</v>
      </c>
      <c r="F17" s="4" t="s">
        <v>1008</v>
      </c>
    </row>
    <row r="18" spans="1:6" ht="79.400000000000006" customHeight="1" x14ac:dyDescent="0.25">
      <c r="A18" s="2" t="s">
        <v>1064</v>
      </c>
      <c r="B18" s="2" t="e" vm="75">
        <f>_xlfn.XLOOKUP(A18, customer_normal_map!$B:$B, customer_normal_map!$E:$E, "")</f>
        <v>#VALUE!</v>
      </c>
      <c r="C18" s="4" t="s">
        <v>1065</v>
      </c>
      <c r="D18" s="4" t="s">
        <v>1066</v>
      </c>
      <c r="E18" s="4" t="s">
        <v>793</v>
      </c>
      <c r="F18" s="4" t="s">
        <v>1008</v>
      </c>
    </row>
    <row r="19" spans="1:6" ht="79.400000000000006" customHeight="1" x14ac:dyDescent="0.25">
      <c r="A19" s="2" t="s">
        <v>1067</v>
      </c>
      <c r="B19" s="2" t="e" vm="76">
        <f>_xlfn.XLOOKUP(A19, customer_normal_map!$B:$B, customer_normal_map!$E:$E, "")</f>
        <v>#VALUE!</v>
      </c>
      <c r="C19" s="4" t="s">
        <v>1068</v>
      </c>
      <c r="D19" s="4" t="s">
        <v>1069</v>
      </c>
      <c r="E19" s="4" t="s">
        <v>793</v>
      </c>
      <c r="F19" s="4" t="s">
        <v>1008</v>
      </c>
    </row>
    <row r="20" spans="1:6" ht="79.400000000000006" customHeight="1" x14ac:dyDescent="0.25">
      <c r="A20" s="2" t="s">
        <v>1070</v>
      </c>
      <c r="B20" s="2" t="e" vm="77">
        <f>_xlfn.XLOOKUP(A20, customer_normal_map!$B:$B, customer_normal_map!$E:$E, "")</f>
        <v>#VALUE!</v>
      </c>
      <c r="C20" s="4" t="s">
        <v>1071</v>
      </c>
      <c r="D20" s="4" t="s">
        <v>1072</v>
      </c>
      <c r="E20" s="4" t="s">
        <v>1073</v>
      </c>
      <c r="F20" s="4" t="s">
        <v>1008</v>
      </c>
    </row>
    <row r="21" spans="1:6" ht="79.400000000000006" customHeight="1" x14ac:dyDescent="0.25">
      <c r="A21" s="2" t="s">
        <v>1074</v>
      </c>
      <c r="B21" s="2" t="e" vm="78">
        <f>_xlfn.XLOOKUP(A21, customer_normal_map!$B:$B, customer_normal_map!$E:$E, "")</f>
        <v>#VALUE!</v>
      </c>
      <c r="C21" s="4" t="s">
        <v>1075</v>
      </c>
      <c r="D21" s="4" t="s">
        <v>1076</v>
      </c>
      <c r="E21" s="4" t="s">
        <v>1073</v>
      </c>
      <c r="F21" s="4" t="s">
        <v>1008</v>
      </c>
    </row>
    <row r="22" spans="1:6" ht="79.400000000000006" customHeight="1" x14ac:dyDescent="0.25">
      <c r="A22" s="2" t="s">
        <v>1077</v>
      </c>
      <c r="B22" s="2" t="e" vm="79">
        <f>_xlfn.XLOOKUP(A22, customer_normal_map!$B:$B, customer_normal_map!$E:$E, "")</f>
        <v>#VALUE!</v>
      </c>
      <c r="C22" s="4" t="s">
        <v>1078</v>
      </c>
      <c r="D22" s="4" t="s">
        <v>1079</v>
      </c>
      <c r="E22" s="4" t="s">
        <v>1073</v>
      </c>
      <c r="F22" s="4" t="s">
        <v>1008</v>
      </c>
    </row>
    <row r="23" spans="1:6" ht="79.400000000000006" customHeight="1" x14ac:dyDescent="0.25">
      <c r="A23" s="2" t="s">
        <v>1080</v>
      </c>
      <c r="B23" s="2" t="e" vm="80">
        <f>_xlfn.XLOOKUP(A23, customer_normal_map!$B:$B, customer_normal_map!$E:$E, "")</f>
        <v>#VALUE!</v>
      </c>
      <c r="C23" s="4" t="s">
        <v>1081</v>
      </c>
      <c r="D23" s="4" t="s">
        <v>1082</v>
      </c>
      <c r="E23" s="4" t="s">
        <v>824</v>
      </c>
      <c r="F23" s="4" t="s">
        <v>1008</v>
      </c>
    </row>
    <row r="24" spans="1:6" ht="79.400000000000006" customHeight="1" x14ac:dyDescent="0.25">
      <c r="A24" s="2" t="s">
        <v>1083</v>
      </c>
      <c r="B24" s="2" t="e" vm="81">
        <f>_xlfn.XLOOKUP(A24, customer_normal_map!$B:$B, customer_normal_map!$E:$E, "")</f>
        <v>#VALUE!</v>
      </c>
      <c r="C24" s="4" t="s">
        <v>1084</v>
      </c>
      <c r="D24" s="4" t="s">
        <v>1085</v>
      </c>
      <c r="E24" s="4" t="s">
        <v>824</v>
      </c>
      <c r="F24" s="4" t="s">
        <v>1008</v>
      </c>
    </row>
    <row r="25" spans="1:6" ht="79.400000000000006" customHeight="1" x14ac:dyDescent="0.25">
      <c r="A25" s="2" t="s">
        <v>1086</v>
      </c>
      <c r="B25" s="2" t="e" vm="82">
        <f>_xlfn.XLOOKUP(A25, customer_normal_map!$B:$B, customer_normal_map!$E:$E, "")</f>
        <v>#VALUE!</v>
      </c>
      <c r="C25" s="4" t="s">
        <v>1087</v>
      </c>
      <c r="D25" s="4" t="s">
        <v>1088</v>
      </c>
      <c r="E25" s="4" t="s">
        <v>824</v>
      </c>
      <c r="F25" s="4" t="s">
        <v>1008</v>
      </c>
    </row>
    <row r="26" spans="1:6" ht="79.400000000000006" customHeight="1" x14ac:dyDescent="0.25">
      <c r="A26" s="2" t="s">
        <v>1089</v>
      </c>
      <c r="B26" s="2" t="e" vm="83">
        <f>_xlfn.XLOOKUP(A26, customer_normal_map!$B:$B, customer_normal_map!$E:$E, "")</f>
        <v>#VALUE!</v>
      </c>
      <c r="C26" s="4" t="s">
        <v>1090</v>
      </c>
      <c r="D26" s="4" t="s">
        <v>1091</v>
      </c>
      <c r="E26" s="4" t="s">
        <v>1092</v>
      </c>
      <c r="F26" s="4" t="s">
        <v>1008</v>
      </c>
    </row>
    <row r="27" spans="1:6" ht="79.400000000000006" customHeight="1" x14ac:dyDescent="0.25">
      <c r="A27" s="2" t="s">
        <v>1093</v>
      </c>
      <c r="B27" s="2" t="e" vm="84">
        <f>_xlfn.XLOOKUP(A27, customer_normal_map!$B:$B, customer_normal_map!$E:$E, "")</f>
        <v>#VALUE!</v>
      </c>
      <c r="C27" s="4" t="s">
        <v>1094</v>
      </c>
      <c r="D27" s="4" t="s">
        <v>1095</v>
      </c>
      <c r="E27" s="4" t="s">
        <v>1092</v>
      </c>
      <c r="F27" s="4" t="s">
        <v>1008</v>
      </c>
    </row>
    <row r="28" spans="1:6" ht="79.400000000000006" customHeight="1" x14ac:dyDescent="0.25">
      <c r="A28" s="2" t="s">
        <v>1096</v>
      </c>
      <c r="B28" s="2" t="e" vm="85">
        <f>_xlfn.XLOOKUP(A28, customer_normal_map!$B:$B, customer_normal_map!$E:$E, "")</f>
        <v>#VALUE!</v>
      </c>
      <c r="C28" s="4" t="s">
        <v>1097</v>
      </c>
      <c r="D28" s="4" t="s">
        <v>1098</v>
      </c>
      <c r="E28" s="4" t="s">
        <v>1092</v>
      </c>
      <c r="F28" s="4" t="s">
        <v>1008</v>
      </c>
    </row>
    <row r="29" spans="1:6" ht="79.400000000000006" customHeight="1" x14ac:dyDescent="0.25">
      <c r="A29" s="2" t="s">
        <v>1099</v>
      </c>
      <c r="B29" s="2" t="e" vm="86">
        <f>_xlfn.XLOOKUP(A29, customer_normal_map!$B:$B, customer_normal_map!$E:$E, "")</f>
        <v>#VALUE!</v>
      </c>
      <c r="C29" s="4" t="s">
        <v>1100</v>
      </c>
      <c r="D29" s="4" t="s">
        <v>1101</v>
      </c>
      <c r="E29" s="4" t="s">
        <v>856</v>
      </c>
      <c r="F29" s="4" t="s">
        <v>1008</v>
      </c>
    </row>
    <row r="30" spans="1:6" ht="79.400000000000006" customHeight="1" x14ac:dyDescent="0.25">
      <c r="A30" s="2" t="s">
        <v>1102</v>
      </c>
      <c r="B30" s="2" t="e" vm="87">
        <f>_xlfn.XLOOKUP(A30, customer_normal_map!$B:$B, customer_normal_map!$E:$E, "")</f>
        <v>#VALUE!</v>
      </c>
      <c r="C30" s="4" t="s">
        <v>1103</v>
      </c>
      <c r="D30" s="4" t="s">
        <v>1104</v>
      </c>
      <c r="E30" s="4" t="s">
        <v>856</v>
      </c>
      <c r="F30" s="4" t="s">
        <v>1008</v>
      </c>
    </row>
    <row r="31" spans="1:6" ht="79.400000000000006" customHeight="1" x14ac:dyDescent="0.25">
      <c r="A31" s="2" t="s">
        <v>1105</v>
      </c>
      <c r="B31" s="2" t="e" vm="88">
        <f>_xlfn.XLOOKUP(A31, customer_normal_map!$B:$B, customer_normal_map!$E:$E, "")</f>
        <v>#VALUE!</v>
      </c>
      <c r="C31" s="4" t="s">
        <v>1106</v>
      </c>
      <c r="D31" s="4" t="s">
        <v>1107</v>
      </c>
      <c r="E31" s="4" t="s">
        <v>856</v>
      </c>
      <c r="F31" s="4" t="s">
        <v>1008</v>
      </c>
    </row>
    <row r="32" spans="1:6" ht="79.400000000000006" customHeight="1" x14ac:dyDescent="0.25">
      <c r="A32" s="2" t="s">
        <v>1108</v>
      </c>
      <c r="B32" s="2" t="e" vm="89">
        <f>_xlfn.XLOOKUP(A32, customer_normal_map!$B:$B, customer_normal_map!$E:$E, "")</f>
        <v>#VALUE!</v>
      </c>
      <c r="C32" s="4" t="s">
        <v>1109</v>
      </c>
      <c r="D32" s="4" t="s">
        <v>1110</v>
      </c>
      <c r="E32" s="4" t="s">
        <v>867</v>
      </c>
      <c r="F32" s="4" t="s">
        <v>1008</v>
      </c>
    </row>
    <row r="33" spans="1:6" ht="79.400000000000006" customHeight="1" x14ac:dyDescent="0.25">
      <c r="A33" s="2" t="s">
        <v>1111</v>
      </c>
      <c r="B33" s="2" t="e" vm="90">
        <f>_xlfn.XLOOKUP(A33, customer_normal_map!$B:$B, customer_normal_map!$E:$E, "")</f>
        <v>#VALUE!</v>
      </c>
      <c r="C33" s="4" t="s">
        <v>1112</v>
      </c>
      <c r="D33" s="4" t="s">
        <v>1113</v>
      </c>
      <c r="E33" s="4" t="s">
        <v>867</v>
      </c>
      <c r="F33" s="4" t="s">
        <v>1008</v>
      </c>
    </row>
    <row r="34" spans="1:6" ht="79.400000000000006" customHeight="1" x14ac:dyDescent="0.25">
      <c r="A34" s="2" t="s">
        <v>1114</v>
      </c>
      <c r="B34" s="2" t="e" vm="91">
        <f>_xlfn.XLOOKUP(A34, customer_normal_map!$B:$B, customer_normal_map!$E:$E, "")</f>
        <v>#VALUE!</v>
      </c>
      <c r="C34" s="4" t="s">
        <v>1115</v>
      </c>
      <c r="D34" s="4" t="s">
        <v>1116</v>
      </c>
      <c r="E34" s="4" t="s">
        <v>867</v>
      </c>
      <c r="F34" s="4" t="s">
        <v>1008</v>
      </c>
    </row>
    <row r="35" spans="1:6" ht="79.400000000000006" customHeight="1" x14ac:dyDescent="0.25">
      <c r="A35" s="2" t="s">
        <v>1117</v>
      </c>
      <c r="B35" s="2" t="e" vm="92">
        <f>_xlfn.XLOOKUP(A35, customer_normal_map!$B:$B, customer_normal_map!$E:$E, "")</f>
        <v>#VALUE!</v>
      </c>
      <c r="C35" s="4" t="s">
        <v>1118</v>
      </c>
      <c r="D35" s="4" t="s">
        <v>1119</v>
      </c>
      <c r="E35" s="4" t="s">
        <v>895</v>
      </c>
      <c r="F35" s="4" t="s">
        <v>1008</v>
      </c>
    </row>
    <row r="36" spans="1:6" ht="79.400000000000006" customHeight="1" x14ac:dyDescent="0.25">
      <c r="A36" s="2" t="s">
        <v>1120</v>
      </c>
      <c r="B36" s="2" t="e" vm="93">
        <f>_xlfn.XLOOKUP(A36, customer_normal_map!$B:$B, customer_normal_map!$E:$E, "")</f>
        <v>#VALUE!</v>
      </c>
      <c r="C36" s="4" t="s">
        <v>1121</v>
      </c>
      <c r="D36" s="4" t="s">
        <v>1122</v>
      </c>
      <c r="E36" s="4" t="s">
        <v>895</v>
      </c>
      <c r="F36" s="4" t="s">
        <v>1008</v>
      </c>
    </row>
    <row r="37" spans="1:6" ht="79.400000000000006" customHeight="1" x14ac:dyDescent="0.25">
      <c r="A37" s="2" t="s">
        <v>1123</v>
      </c>
      <c r="B37" s="2" t="e" vm="94">
        <f>_xlfn.XLOOKUP(A37, customer_normal_map!$B:$B, customer_normal_map!$E:$E, "")</f>
        <v>#VALUE!</v>
      </c>
      <c r="C37" s="4" t="s">
        <v>1124</v>
      </c>
      <c r="D37" s="4" t="s">
        <v>1125</v>
      </c>
      <c r="E37" s="4" t="s">
        <v>895</v>
      </c>
      <c r="F37" s="4" t="s">
        <v>1008</v>
      </c>
    </row>
    <row r="38" spans="1:6" ht="79.400000000000006" customHeight="1" x14ac:dyDescent="0.25">
      <c r="A38" s="2" t="s">
        <v>1126</v>
      </c>
      <c r="B38" s="2" t="e" vm="95">
        <f>_xlfn.XLOOKUP(A38, customer_normal_map!$B:$B, customer_normal_map!$E:$E, "")</f>
        <v>#VALUE!</v>
      </c>
      <c r="C38" s="4" t="s">
        <v>1127</v>
      </c>
      <c r="D38" s="4" t="s">
        <v>1128</v>
      </c>
      <c r="E38" s="4" t="s">
        <v>895</v>
      </c>
      <c r="F38" s="4" t="s">
        <v>1008</v>
      </c>
    </row>
    <row r="39" spans="1:6" ht="79.400000000000006" customHeight="1" x14ac:dyDescent="0.25">
      <c r="A39" s="2" t="s">
        <v>1129</v>
      </c>
      <c r="B39" s="2" t="e" vm="96">
        <f>_xlfn.XLOOKUP(A39, customer_normal_map!$B:$B, customer_normal_map!$E:$E, "")</f>
        <v>#VALUE!</v>
      </c>
      <c r="C39" s="4" t="s">
        <v>1130</v>
      </c>
      <c r="D39" s="4" t="s">
        <v>1131</v>
      </c>
      <c r="E39" s="4" t="s">
        <v>885</v>
      </c>
      <c r="F39" s="4" t="s">
        <v>1008</v>
      </c>
    </row>
    <row r="40" spans="1:6" ht="79.400000000000006" customHeight="1" x14ac:dyDescent="0.25">
      <c r="A40" s="2" t="s">
        <v>1132</v>
      </c>
      <c r="B40" s="2" t="e" vm="97">
        <f>_xlfn.XLOOKUP(A40, customer_normal_map!$B:$B, customer_normal_map!$E:$E, "")</f>
        <v>#VALUE!</v>
      </c>
      <c r="C40" s="4" t="s">
        <v>1133</v>
      </c>
      <c r="D40" s="4" t="s">
        <v>1134</v>
      </c>
      <c r="E40" s="4" t="s">
        <v>885</v>
      </c>
      <c r="F40" s="4" t="s">
        <v>1008</v>
      </c>
    </row>
    <row r="41" spans="1:6" ht="79.400000000000006" customHeight="1" x14ac:dyDescent="0.25">
      <c r="A41" s="2" t="s">
        <v>1135</v>
      </c>
      <c r="B41" s="2" t="e" vm="98">
        <f>_xlfn.XLOOKUP(A41, customer_normal_map!$B:$B, customer_normal_map!$E:$E, "")</f>
        <v>#VALUE!</v>
      </c>
      <c r="C41" s="4" t="s">
        <v>1136</v>
      </c>
      <c r="D41" s="4" t="s">
        <v>1137</v>
      </c>
      <c r="E41" s="4" t="s">
        <v>885</v>
      </c>
      <c r="F41" s="4" t="s">
        <v>1008</v>
      </c>
    </row>
    <row r="42" spans="1:6" ht="79.400000000000006" customHeight="1" x14ac:dyDescent="0.25">
      <c r="A42" s="2" t="s">
        <v>1138</v>
      </c>
      <c r="B42" s="2" t="e" vm="99">
        <f>_xlfn.XLOOKUP(A42, customer_normal_map!$B:$B, customer_normal_map!$E:$E, "")</f>
        <v>#VALUE!</v>
      </c>
      <c r="C42" s="4" t="s">
        <v>1139</v>
      </c>
      <c r="D42" s="4" t="s">
        <v>1140</v>
      </c>
      <c r="E42" s="4" t="s">
        <v>885</v>
      </c>
      <c r="F42" s="4" t="s">
        <v>1008</v>
      </c>
    </row>
    <row r="43" spans="1:6" ht="79.400000000000006" customHeight="1" x14ac:dyDescent="0.25">
      <c r="A43" s="2" t="s">
        <v>1141</v>
      </c>
      <c r="B43" s="2" t="e" vm="100">
        <f>_xlfn.XLOOKUP(A43, customer_normal_map!$B:$B, customer_normal_map!$E:$E, "")</f>
        <v>#VALUE!</v>
      </c>
      <c r="C43" s="4" t="s">
        <v>1142</v>
      </c>
      <c r="D43" s="4" t="s">
        <v>1143</v>
      </c>
      <c r="E43" s="4" t="s">
        <v>925</v>
      </c>
      <c r="F43" s="4" t="s">
        <v>1008</v>
      </c>
    </row>
    <row r="44" spans="1:6" ht="79.400000000000006" customHeight="1" x14ac:dyDescent="0.25">
      <c r="A44" s="2" t="s">
        <v>1144</v>
      </c>
      <c r="B44" s="2" t="e" vm="101">
        <f>_xlfn.XLOOKUP(A44, customer_normal_map!$B:$B, customer_normal_map!$E:$E, "")</f>
        <v>#VALUE!</v>
      </c>
      <c r="C44" s="4" t="s">
        <v>1145</v>
      </c>
      <c r="D44" s="4" t="s">
        <v>1146</v>
      </c>
      <c r="E44" s="4" t="s">
        <v>925</v>
      </c>
      <c r="F44" s="4" t="s">
        <v>1008</v>
      </c>
    </row>
    <row r="45" spans="1:6" ht="79.400000000000006" customHeight="1" x14ac:dyDescent="0.25">
      <c r="A45" s="2" t="s">
        <v>1147</v>
      </c>
      <c r="B45" s="2" t="e" vm="102">
        <f>_xlfn.XLOOKUP(A45, customer_normal_map!$B:$B, customer_normal_map!$E:$E, "")</f>
        <v>#VALUE!</v>
      </c>
      <c r="C45" s="4" t="s">
        <v>1148</v>
      </c>
      <c r="D45" s="4" t="s">
        <v>1149</v>
      </c>
      <c r="E45" s="4" t="s">
        <v>925</v>
      </c>
      <c r="F45" s="4" t="s">
        <v>1008</v>
      </c>
    </row>
    <row r="46" spans="1:6" ht="79.400000000000006" customHeight="1" x14ac:dyDescent="0.25">
      <c r="A46" s="2" t="s">
        <v>1150</v>
      </c>
      <c r="B46" s="2" t="e" vm="103">
        <f>_xlfn.XLOOKUP(A46, customer_normal_map!$B:$B, customer_normal_map!$E:$E, "")</f>
        <v>#VALUE!</v>
      </c>
      <c r="C46" s="4" t="s">
        <v>1151</v>
      </c>
      <c r="D46" s="4" t="s">
        <v>1152</v>
      </c>
      <c r="E46" s="4" t="s">
        <v>910</v>
      </c>
      <c r="F46" s="4" t="s">
        <v>1008</v>
      </c>
    </row>
    <row r="47" spans="1:6" ht="79.400000000000006" customHeight="1" x14ac:dyDescent="0.25">
      <c r="A47" s="2" t="s">
        <v>1153</v>
      </c>
      <c r="B47" s="2" t="e" vm="104">
        <f>_xlfn.XLOOKUP(A47, customer_normal_map!$B:$B, customer_normal_map!$E:$E, "")</f>
        <v>#VALUE!</v>
      </c>
      <c r="C47" s="4" t="s">
        <v>1154</v>
      </c>
      <c r="D47" s="4" t="s">
        <v>1155</v>
      </c>
      <c r="E47" s="4" t="s">
        <v>910</v>
      </c>
      <c r="F47" s="4" t="s">
        <v>1008</v>
      </c>
    </row>
    <row r="48" spans="1:6" ht="79.400000000000006" customHeight="1" x14ac:dyDescent="0.25">
      <c r="A48" s="2" t="s">
        <v>1156</v>
      </c>
      <c r="B48" s="2" t="e" vm="105">
        <f>_xlfn.XLOOKUP(A48, customer_normal_map!$B:$B, customer_normal_map!$E:$E, "")</f>
        <v>#VALUE!</v>
      </c>
      <c r="C48" s="4" t="s">
        <v>1157</v>
      </c>
      <c r="D48" s="4" t="s">
        <v>1158</v>
      </c>
      <c r="E48" s="4" t="s">
        <v>910</v>
      </c>
      <c r="F48" s="4" t="s">
        <v>1008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H165"/>
  <sheetViews>
    <sheetView tabSelected="1" topLeftCell="A161" workbookViewId="0">
      <selection activeCell="D166" sqref="D166"/>
    </sheetView>
  </sheetViews>
  <sheetFormatPr defaultRowHeight="14" x14ac:dyDescent="0.25"/>
  <cols>
    <col min="1" max="1" width="20" style="3" bestFit="1" customWidth="1"/>
    <col min="2" max="2" width="10.6328125" style="5" customWidth="1"/>
    <col min="3" max="3" width="8.6328125" style="3" customWidth="1"/>
    <col min="4" max="4" width="9.81640625" style="3" bestFit="1" customWidth="1"/>
    <col min="5" max="5" width="8.81640625" style="3" bestFit="1" customWidth="1"/>
    <col min="6" max="6" width="87" style="5" bestFit="1" customWidth="1"/>
    <col min="7" max="7" width="41.6328125" style="5" bestFit="1" customWidth="1"/>
    <col min="8" max="8" width="26.54296875" style="5" bestFit="1" customWidth="1"/>
    <col min="9" max="16384" width="8.7265625" style="5"/>
  </cols>
  <sheetData>
    <row r="1" spans="1:8" s="3" customFormat="1" x14ac:dyDescent="0.25">
      <c r="A1" s="2" t="s">
        <v>2018</v>
      </c>
      <c r="B1" s="2" t="s">
        <v>2019</v>
      </c>
      <c r="C1" s="2" t="s">
        <v>2036</v>
      </c>
      <c r="D1" s="2" t="s">
        <v>2028</v>
      </c>
      <c r="E1" s="2" t="s">
        <v>2029</v>
      </c>
      <c r="F1" s="2" t="s">
        <v>2026</v>
      </c>
      <c r="G1" s="2" t="s">
        <v>2037</v>
      </c>
      <c r="H1" s="2" t="s">
        <v>2038</v>
      </c>
    </row>
    <row r="2" spans="1:8" ht="42" customHeight="1" x14ac:dyDescent="0.25">
      <c r="A2" s="2" t="s">
        <v>523</v>
      </c>
      <c r="B2" s="4" t="str">
        <f>_xlfn.XLOOKUP(A2, recipe_map!$B:$B, recipe_map!$E:$E, "")</f>
        <v/>
      </c>
      <c r="C2" s="2"/>
      <c r="D2" s="2" t="s">
        <v>50</v>
      </c>
      <c r="E2" s="2">
        <v>1</v>
      </c>
      <c r="F2" s="4" t="s">
        <v>523</v>
      </c>
      <c r="G2" s="4"/>
      <c r="H2" s="4"/>
    </row>
    <row r="3" spans="1:8" ht="59.65" customHeight="1" x14ac:dyDescent="0.25">
      <c r="A3" s="2" t="s">
        <v>492</v>
      </c>
      <c r="B3" s="4" t="e" vm="106">
        <f>_xlfn.XLOOKUP(A3, recipe_map!$B:$B, recipe_map!$E:$E, "")</f>
        <v>#VALUE!</v>
      </c>
      <c r="C3" s="2">
        <v>1</v>
      </c>
      <c r="D3" s="2" t="s">
        <v>54</v>
      </c>
      <c r="E3" s="2">
        <v>6</v>
      </c>
      <c r="F3" s="4" t="s">
        <v>493</v>
      </c>
      <c r="G3" s="4" t="s">
        <v>258</v>
      </c>
      <c r="H3" s="4"/>
    </row>
    <row r="4" spans="1:8" ht="59.65" customHeight="1" x14ac:dyDescent="0.25">
      <c r="A4" s="2" t="s">
        <v>82</v>
      </c>
      <c r="B4" s="4" t="e" vm="107">
        <f>_xlfn.XLOOKUP(A4, recipe_map!$B:$B, recipe_map!$E:$E, "")</f>
        <v>#VALUE!</v>
      </c>
      <c r="C4" s="2">
        <v>1</v>
      </c>
      <c r="D4" s="2" t="s">
        <v>15</v>
      </c>
      <c r="E4" s="2">
        <v>8</v>
      </c>
      <c r="F4" s="4" t="s">
        <v>83</v>
      </c>
      <c r="G4" s="4" t="s">
        <v>84</v>
      </c>
      <c r="H4" s="4"/>
    </row>
    <row r="5" spans="1:8" ht="59.65" customHeight="1" x14ac:dyDescent="0.25">
      <c r="A5" s="2" t="s">
        <v>256</v>
      </c>
      <c r="B5" s="4" t="e" vm="108">
        <f>_xlfn.XLOOKUP(A5, recipe_map!$B:$B, recipe_map!$E:$E, "")</f>
        <v>#VALUE!</v>
      </c>
      <c r="C5" s="2">
        <v>1</v>
      </c>
      <c r="D5" s="2" t="s">
        <v>50</v>
      </c>
      <c r="E5" s="2">
        <v>8</v>
      </c>
      <c r="F5" s="4" t="s">
        <v>257</v>
      </c>
      <c r="G5" s="4" t="s">
        <v>258</v>
      </c>
      <c r="H5" s="4" t="s">
        <v>211</v>
      </c>
    </row>
    <row r="6" spans="1:8" ht="59.65" customHeight="1" x14ac:dyDescent="0.25">
      <c r="A6" s="2" t="s">
        <v>268</v>
      </c>
      <c r="B6" s="4" t="e" vm="109">
        <f>_xlfn.XLOOKUP(A6, recipe_map!$B:$B, recipe_map!$E:$E, "")</f>
        <v>#VALUE!</v>
      </c>
      <c r="C6" s="2">
        <v>1</v>
      </c>
      <c r="D6" s="2" t="s">
        <v>54</v>
      </c>
      <c r="E6" s="2">
        <v>14</v>
      </c>
      <c r="F6" s="4" t="s">
        <v>269</v>
      </c>
      <c r="G6" s="4" t="s">
        <v>267</v>
      </c>
      <c r="H6" s="4"/>
    </row>
    <row r="7" spans="1:8" ht="59.65" customHeight="1" x14ac:dyDescent="0.25">
      <c r="A7" s="2" t="s">
        <v>265</v>
      </c>
      <c r="B7" s="4" t="e" vm="110">
        <f>_xlfn.XLOOKUP(A7, recipe_map!$B:$B, recipe_map!$E:$E, "")</f>
        <v>#VALUE!</v>
      </c>
      <c r="C7" s="2">
        <v>1</v>
      </c>
      <c r="D7" s="2" t="s">
        <v>19</v>
      </c>
      <c r="E7" s="2">
        <v>15</v>
      </c>
      <c r="F7" s="4" t="s">
        <v>266</v>
      </c>
      <c r="G7" s="4" t="s">
        <v>267</v>
      </c>
      <c r="H7" s="4"/>
    </row>
    <row r="8" spans="1:8" ht="59.65" customHeight="1" x14ac:dyDescent="0.25">
      <c r="A8" s="2" t="s">
        <v>237</v>
      </c>
      <c r="B8" s="4" t="e" vm="111">
        <f>_xlfn.XLOOKUP(A8, recipe_map!$B:$B, recipe_map!$E:$E, "")</f>
        <v>#VALUE!</v>
      </c>
      <c r="C8" s="2">
        <v>1</v>
      </c>
      <c r="D8" s="2" t="s">
        <v>19</v>
      </c>
      <c r="E8" s="2">
        <v>16</v>
      </c>
      <c r="F8" s="4" t="s">
        <v>238</v>
      </c>
      <c r="G8" s="4" t="s">
        <v>239</v>
      </c>
      <c r="H8" s="4"/>
    </row>
    <row r="9" spans="1:8" ht="59.65" customHeight="1" x14ac:dyDescent="0.25">
      <c r="A9" s="2" t="s">
        <v>414</v>
      </c>
      <c r="B9" s="4" t="e" vm="112">
        <f>_xlfn.XLOOKUP(A9, recipe_map!$B:$B, recipe_map!$E:$E, "")</f>
        <v>#VALUE!</v>
      </c>
      <c r="C9" s="2">
        <v>1</v>
      </c>
      <c r="D9" s="2" t="s">
        <v>54</v>
      </c>
      <c r="E9" s="2">
        <v>16</v>
      </c>
      <c r="F9" s="4" t="s">
        <v>415</v>
      </c>
      <c r="G9" s="4" t="s">
        <v>416</v>
      </c>
      <c r="H9" s="4"/>
    </row>
    <row r="10" spans="1:8" ht="59.65" customHeight="1" x14ac:dyDescent="0.25">
      <c r="A10" s="2" t="s">
        <v>289</v>
      </c>
      <c r="B10" s="4" t="e" vm="113">
        <f>_xlfn.XLOOKUP(A10, recipe_map!$B:$B, recipe_map!$E:$E, "")</f>
        <v>#VALUE!</v>
      </c>
      <c r="C10" s="2">
        <v>1</v>
      </c>
      <c r="D10" s="2" t="s">
        <v>11</v>
      </c>
      <c r="E10" s="2">
        <v>18</v>
      </c>
      <c r="F10" s="4" t="s">
        <v>290</v>
      </c>
      <c r="G10" s="4" t="s">
        <v>291</v>
      </c>
      <c r="H10" s="4"/>
    </row>
    <row r="11" spans="1:8" ht="59.65" customHeight="1" x14ac:dyDescent="0.25">
      <c r="A11" s="2" t="s">
        <v>488</v>
      </c>
      <c r="B11" s="4" t="e" vm="114">
        <f>_xlfn.XLOOKUP(A11, recipe_map!$B:$B, recipe_map!$E:$E, "")</f>
        <v>#VALUE!</v>
      </c>
      <c r="C11" s="2">
        <v>1</v>
      </c>
      <c r="D11" s="2" t="s">
        <v>15</v>
      </c>
      <c r="E11" s="2">
        <v>18</v>
      </c>
      <c r="F11" s="4" t="s">
        <v>489</v>
      </c>
      <c r="G11" s="4" t="s">
        <v>490</v>
      </c>
      <c r="H11" s="4" t="s">
        <v>491</v>
      </c>
    </row>
    <row r="12" spans="1:8" ht="59.65" customHeight="1" x14ac:dyDescent="0.25">
      <c r="A12" s="2" t="s">
        <v>465</v>
      </c>
      <c r="B12" s="4" t="e" vm="115">
        <f>_xlfn.XLOOKUP(A12, recipe_map!$B:$B, recipe_map!$E:$E, "")</f>
        <v>#VALUE!</v>
      </c>
      <c r="C12" s="2">
        <v>1</v>
      </c>
      <c r="D12" s="2" t="s">
        <v>50</v>
      </c>
      <c r="E12" s="2">
        <v>19</v>
      </c>
      <c r="F12" s="4" t="s">
        <v>466</v>
      </c>
      <c r="G12" s="4" t="s">
        <v>239</v>
      </c>
      <c r="H12" s="4"/>
    </row>
    <row r="13" spans="1:8" ht="59.65" customHeight="1" x14ac:dyDescent="0.25">
      <c r="A13" s="2" t="s">
        <v>497</v>
      </c>
      <c r="B13" s="4" t="e" vm="116">
        <f>_xlfn.XLOOKUP(A13, recipe_map!$B:$B, recipe_map!$E:$E, "")</f>
        <v>#VALUE!</v>
      </c>
      <c r="C13" s="2">
        <v>1</v>
      </c>
      <c r="D13" s="2" t="s">
        <v>19</v>
      </c>
      <c r="E13" s="2">
        <v>19</v>
      </c>
      <c r="F13" s="4" t="s">
        <v>498</v>
      </c>
      <c r="G13" s="4" t="s">
        <v>499</v>
      </c>
      <c r="H13" s="4"/>
    </row>
    <row r="14" spans="1:8" ht="59.65" customHeight="1" x14ac:dyDescent="0.25">
      <c r="A14" s="2" t="s">
        <v>32</v>
      </c>
      <c r="B14" s="4" t="e" vm="117">
        <f>_xlfn.XLOOKUP(A14, recipe_map!$B:$B, recipe_map!$E:$E, "")</f>
        <v>#VALUE!</v>
      </c>
      <c r="C14" s="2">
        <v>1</v>
      </c>
      <c r="D14" s="2" t="s">
        <v>19</v>
      </c>
      <c r="E14" s="2">
        <v>20</v>
      </c>
      <c r="F14" s="4" t="s">
        <v>33</v>
      </c>
      <c r="G14" s="4" t="s">
        <v>34</v>
      </c>
      <c r="H14" s="4" t="s">
        <v>35</v>
      </c>
    </row>
    <row r="15" spans="1:8" ht="59.65" customHeight="1" x14ac:dyDescent="0.25">
      <c r="A15" s="2" t="s">
        <v>57</v>
      </c>
      <c r="B15" s="4" t="e" vm="118">
        <f>_xlfn.XLOOKUP(A15, recipe_map!$B:$B, recipe_map!$E:$E, "")</f>
        <v>#VALUE!</v>
      </c>
      <c r="C15" s="2">
        <v>1</v>
      </c>
      <c r="D15" s="2" t="s">
        <v>54</v>
      </c>
      <c r="E15" s="2">
        <v>20</v>
      </c>
      <c r="F15" s="4" t="s">
        <v>58</v>
      </c>
      <c r="G15" s="4" t="s">
        <v>59</v>
      </c>
      <c r="H15" s="4" t="s">
        <v>60</v>
      </c>
    </row>
    <row r="16" spans="1:8" ht="59.65" customHeight="1" x14ac:dyDescent="0.25">
      <c r="A16" s="2" t="s">
        <v>112</v>
      </c>
      <c r="B16" s="4" t="e" vm="119">
        <f>_xlfn.XLOOKUP(A16, recipe_map!$B:$B, recipe_map!$E:$E, "")</f>
        <v>#VALUE!</v>
      </c>
      <c r="C16" s="2">
        <v>1</v>
      </c>
      <c r="D16" s="2" t="s">
        <v>15</v>
      </c>
      <c r="E16" s="2">
        <v>20</v>
      </c>
      <c r="F16" s="4" t="s">
        <v>113</v>
      </c>
      <c r="G16" s="4" t="s">
        <v>114</v>
      </c>
      <c r="H16" s="4"/>
    </row>
    <row r="17" spans="1:8" ht="59.65" customHeight="1" x14ac:dyDescent="0.25">
      <c r="A17" s="2" t="s">
        <v>300</v>
      </c>
      <c r="B17" s="4" t="e" vm="120">
        <f>_xlfn.XLOOKUP(A17, recipe_map!$B:$B, recipe_map!$E:$E, "")</f>
        <v>#VALUE!</v>
      </c>
      <c r="C17" s="2">
        <v>1</v>
      </c>
      <c r="D17" s="2" t="s">
        <v>50</v>
      </c>
      <c r="E17" s="2">
        <v>20</v>
      </c>
      <c r="F17" s="4" t="s">
        <v>301</v>
      </c>
      <c r="G17" s="4" t="s">
        <v>302</v>
      </c>
      <c r="H17" s="4"/>
    </row>
    <row r="18" spans="1:8" ht="59.65" customHeight="1" x14ac:dyDescent="0.25">
      <c r="A18" s="2" t="s">
        <v>313</v>
      </c>
      <c r="B18" s="4" t="e" vm="121">
        <f>_xlfn.XLOOKUP(A18, recipe_map!$B:$B, recipe_map!$E:$E, "")</f>
        <v>#VALUE!</v>
      </c>
      <c r="C18" s="2">
        <v>1</v>
      </c>
      <c r="D18" s="2" t="s">
        <v>50</v>
      </c>
      <c r="E18" s="2">
        <v>20</v>
      </c>
      <c r="F18" s="4" t="s">
        <v>301</v>
      </c>
      <c r="G18" s="4" t="s">
        <v>267</v>
      </c>
      <c r="H18" s="4"/>
    </row>
    <row r="19" spans="1:8" ht="59.65" customHeight="1" x14ac:dyDescent="0.25">
      <c r="A19" s="2" t="s">
        <v>447</v>
      </c>
      <c r="B19" s="4" t="e" vm="122">
        <f>_xlfn.XLOOKUP(A19, recipe_map!$B:$B, recipe_map!$E:$E, "")</f>
        <v>#VALUE!</v>
      </c>
      <c r="C19" s="2">
        <v>1</v>
      </c>
      <c r="D19" s="2" t="s">
        <v>19</v>
      </c>
      <c r="E19" s="2">
        <v>20</v>
      </c>
      <c r="F19" s="4" t="s">
        <v>448</v>
      </c>
      <c r="G19" s="4" t="s">
        <v>449</v>
      </c>
      <c r="H19" s="4"/>
    </row>
    <row r="20" spans="1:8" ht="59.65" customHeight="1" x14ac:dyDescent="0.25">
      <c r="A20" s="2" t="s">
        <v>53</v>
      </c>
      <c r="B20" s="4" t="e" vm="123">
        <f>_xlfn.XLOOKUP(A20, recipe_map!$B:$B, recipe_map!$E:$E, "")</f>
        <v>#VALUE!</v>
      </c>
      <c r="C20" s="2">
        <v>1</v>
      </c>
      <c r="D20" s="2" t="s">
        <v>54</v>
      </c>
      <c r="E20" s="2">
        <v>21</v>
      </c>
      <c r="F20" s="4" t="s">
        <v>55</v>
      </c>
      <c r="G20" s="4" t="s">
        <v>56</v>
      </c>
      <c r="H20" s="4"/>
    </row>
    <row r="21" spans="1:8" ht="59.65" customHeight="1" x14ac:dyDescent="0.25">
      <c r="A21" s="2" t="s">
        <v>463</v>
      </c>
      <c r="B21" s="4" t="e" vm="124">
        <f>_xlfn.XLOOKUP(A21, recipe_map!$B:$B, recipe_map!$E:$E, "")</f>
        <v>#VALUE!</v>
      </c>
      <c r="C21" s="2">
        <v>1</v>
      </c>
      <c r="D21" s="2" t="s">
        <v>50</v>
      </c>
      <c r="E21" s="2">
        <v>21</v>
      </c>
      <c r="F21" s="4" t="s">
        <v>464</v>
      </c>
      <c r="G21" s="4" t="s">
        <v>239</v>
      </c>
      <c r="H21" s="4" t="s">
        <v>211</v>
      </c>
    </row>
    <row r="22" spans="1:8" ht="59.65" customHeight="1" x14ac:dyDescent="0.25">
      <c r="A22" s="2" t="s">
        <v>85</v>
      </c>
      <c r="B22" s="4" t="e" vm="125">
        <f>_xlfn.XLOOKUP(A22, recipe_map!$B:$B, recipe_map!$E:$E, "")</f>
        <v>#VALUE!</v>
      </c>
      <c r="C22" s="2">
        <v>1</v>
      </c>
      <c r="D22" s="2" t="s">
        <v>19</v>
      </c>
      <c r="E22" s="2">
        <v>22</v>
      </c>
      <c r="F22" s="4" t="s">
        <v>86</v>
      </c>
      <c r="G22" s="4" t="s">
        <v>87</v>
      </c>
      <c r="H22" s="4" t="s">
        <v>88</v>
      </c>
    </row>
    <row r="23" spans="1:8" ht="59.65" customHeight="1" x14ac:dyDescent="0.25">
      <c r="A23" s="2" t="s">
        <v>279</v>
      </c>
      <c r="B23" s="4" t="e" vm="126">
        <f>_xlfn.XLOOKUP(A23, recipe_map!$B:$B, recipe_map!$E:$E, "")</f>
        <v>#VALUE!</v>
      </c>
      <c r="C23" s="2">
        <v>1</v>
      </c>
      <c r="D23" s="2" t="s">
        <v>19</v>
      </c>
      <c r="E23" s="2">
        <v>22</v>
      </c>
      <c r="F23" s="4" t="s">
        <v>280</v>
      </c>
      <c r="G23" s="4" t="s">
        <v>281</v>
      </c>
      <c r="H23" s="4" t="s">
        <v>282</v>
      </c>
    </row>
    <row r="24" spans="1:8" ht="59.65" customHeight="1" x14ac:dyDescent="0.25">
      <c r="A24" s="2" t="s">
        <v>283</v>
      </c>
      <c r="B24" s="4" t="e" vm="127">
        <f>_xlfn.XLOOKUP(A24, recipe_map!$B:$B, recipe_map!$E:$E, "")</f>
        <v>#VALUE!</v>
      </c>
      <c r="C24" s="2">
        <v>1</v>
      </c>
      <c r="D24" s="2" t="s">
        <v>11</v>
      </c>
      <c r="E24" s="2">
        <v>22</v>
      </c>
      <c r="F24" s="4" t="s">
        <v>284</v>
      </c>
      <c r="G24" s="4" t="s">
        <v>272</v>
      </c>
      <c r="H24" s="4" t="s">
        <v>285</v>
      </c>
    </row>
    <row r="25" spans="1:8" ht="59.65" customHeight="1" x14ac:dyDescent="0.25">
      <c r="A25" s="2" t="s">
        <v>292</v>
      </c>
      <c r="B25" s="4" t="e" vm="128">
        <f>_xlfn.XLOOKUP(A25, recipe_map!$B:$B, recipe_map!$E:$E, "")</f>
        <v>#VALUE!</v>
      </c>
      <c r="C25" s="2">
        <v>1</v>
      </c>
      <c r="D25" s="2" t="s">
        <v>19</v>
      </c>
      <c r="E25" s="2">
        <v>22</v>
      </c>
      <c r="F25" s="4" t="s">
        <v>293</v>
      </c>
      <c r="G25" s="4" t="s">
        <v>294</v>
      </c>
      <c r="H25" s="4"/>
    </row>
    <row r="26" spans="1:8" ht="59.65" customHeight="1" x14ac:dyDescent="0.25">
      <c r="A26" s="2" t="s">
        <v>295</v>
      </c>
      <c r="B26" s="4" t="e" vm="129">
        <f>_xlfn.XLOOKUP(A26, recipe_map!$B:$B, recipe_map!$E:$E, "")</f>
        <v>#VALUE!</v>
      </c>
      <c r="C26" s="2">
        <v>1</v>
      </c>
      <c r="D26" s="2" t="s">
        <v>50</v>
      </c>
      <c r="E26" s="2">
        <v>22</v>
      </c>
      <c r="F26" s="4" t="s">
        <v>296</v>
      </c>
      <c r="G26" s="4" t="s">
        <v>239</v>
      </c>
      <c r="H26" s="4"/>
    </row>
    <row r="27" spans="1:8" ht="59.65" customHeight="1" x14ac:dyDescent="0.25">
      <c r="A27" s="2" t="s">
        <v>103</v>
      </c>
      <c r="B27" s="4" t="e" vm="130">
        <f>_xlfn.XLOOKUP(A27, recipe_map!$B:$B, recipe_map!$E:$E, "")</f>
        <v>#VALUE!</v>
      </c>
      <c r="C27" s="2">
        <v>1</v>
      </c>
      <c r="D27" s="2" t="s">
        <v>19</v>
      </c>
      <c r="E27" s="2">
        <v>24</v>
      </c>
      <c r="F27" s="4" t="s">
        <v>104</v>
      </c>
      <c r="G27" s="4" t="s">
        <v>105</v>
      </c>
      <c r="H27" s="4"/>
    </row>
    <row r="28" spans="1:8" ht="59.65" customHeight="1" x14ac:dyDescent="0.25">
      <c r="A28" s="2" t="s">
        <v>394</v>
      </c>
      <c r="B28" s="4" t="e" vm="131">
        <f>_xlfn.XLOOKUP(A28, recipe_map!$B:$B, recipe_map!$E:$E, "")</f>
        <v>#VALUE!</v>
      </c>
      <c r="C28" s="2">
        <v>1</v>
      </c>
      <c r="D28" s="2" t="s">
        <v>50</v>
      </c>
      <c r="E28" s="2">
        <v>24</v>
      </c>
      <c r="F28" s="4" t="s">
        <v>395</v>
      </c>
      <c r="G28" s="4" t="s">
        <v>396</v>
      </c>
      <c r="H28" s="4"/>
    </row>
    <row r="29" spans="1:8" ht="59.65" customHeight="1" x14ac:dyDescent="0.25">
      <c r="A29" s="2" t="s">
        <v>417</v>
      </c>
      <c r="B29" s="4" t="e" vm="132">
        <f>_xlfn.XLOOKUP(A29, recipe_map!$B:$B, recipe_map!$E:$E, "")</f>
        <v>#VALUE!</v>
      </c>
      <c r="C29" s="2">
        <v>1</v>
      </c>
      <c r="D29" s="2" t="s">
        <v>19</v>
      </c>
      <c r="E29" s="2">
        <v>24</v>
      </c>
      <c r="F29" s="4" t="s">
        <v>418</v>
      </c>
      <c r="G29" s="4" t="s">
        <v>419</v>
      </c>
      <c r="H29" s="4" t="s">
        <v>335</v>
      </c>
    </row>
    <row r="30" spans="1:8" ht="59.65" customHeight="1" x14ac:dyDescent="0.25">
      <c r="A30" s="2" t="s">
        <v>25</v>
      </c>
      <c r="B30" s="4" t="e" vm="133">
        <f>_xlfn.XLOOKUP(A30, recipe_map!$B:$B, recipe_map!$E:$E, "")</f>
        <v>#VALUE!</v>
      </c>
      <c r="C30" s="2">
        <v>1</v>
      </c>
      <c r="D30" s="2" t="s">
        <v>15</v>
      </c>
      <c r="E30" s="2">
        <v>25</v>
      </c>
      <c r="F30" s="4" t="s">
        <v>26</v>
      </c>
      <c r="G30" s="4" t="s">
        <v>27</v>
      </c>
      <c r="H30" s="4"/>
    </row>
    <row r="31" spans="1:8" ht="59.65" customHeight="1" x14ac:dyDescent="0.25">
      <c r="A31" s="2" t="s">
        <v>73</v>
      </c>
      <c r="B31" s="4" t="e" vm="134">
        <f>_xlfn.XLOOKUP(A31, recipe_map!$B:$B, recipe_map!$E:$E, "")</f>
        <v>#VALUE!</v>
      </c>
      <c r="C31" s="2">
        <v>1</v>
      </c>
      <c r="D31" s="2" t="s">
        <v>54</v>
      </c>
      <c r="E31" s="2">
        <v>25</v>
      </c>
      <c r="F31" s="4" t="s">
        <v>74</v>
      </c>
      <c r="G31" s="4" t="s">
        <v>75</v>
      </c>
      <c r="H31" s="4" t="s">
        <v>35</v>
      </c>
    </row>
    <row r="32" spans="1:8" ht="59.65" customHeight="1" x14ac:dyDescent="0.25">
      <c r="A32" s="2" t="s">
        <v>273</v>
      </c>
      <c r="B32" s="4" t="e" vm="135">
        <f>_xlfn.XLOOKUP(A32, recipe_map!$B:$B, recipe_map!$E:$E, "")</f>
        <v>#VALUE!</v>
      </c>
      <c r="C32" s="2">
        <v>1</v>
      </c>
      <c r="D32" s="2" t="s">
        <v>19</v>
      </c>
      <c r="E32" s="2">
        <v>25</v>
      </c>
      <c r="F32" s="4" t="s">
        <v>274</v>
      </c>
      <c r="G32" s="4" t="s">
        <v>267</v>
      </c>
      <c r="H32" s="4"/>
    </row>
    <row r="33" spans="1:8" ht="59.65" customHeight="1" x14ac:dyDescent="0.25">
      <c r="A33" s="2" t="s">
        <v>286</v>
      </c>
      <c r="B33" s="4" t="e" vm="136">
        <f>_xlfn.XLOOKUP(A33, recipe_map!$B:$B, recipe_map!$E:$E, "")</f>
        <v>#VALUE!</v>
      </c>
      <c r="C33" s="2">
        <v>1</v>
      </c>
      <c r="D33" s="2" t="s">
        <v>11</v>
      </c>
      <c r="E33" s="2">
        <v>25</v>
      </c>
      <c r="F33" s="4" t="s">
        <v>287</v>
      </c>
      <c r="G33" s="4" t="s">
        <v>288</v>
      </c>
      <c r="H33" s="4" t="s">
        <v>129</v>
      </c>
    </row>
    <row r="34" spans="1:8" ht="59.65" customHeight="1" x14ac:dyDescent="0.25">
      <c r="A34" s="2" t="s">
        <v>373</v>
      </c>
      <c r="B34" s="4" t="e" vm="137">
        <f>_xlfn.XLOOKUP(A34, recipe_map!$B:$B, recipe_map!$E:$E, "")</f>
        <v>#VALUE!</v>
      </c>
      <c r="C34" s="2">
        <v>1</v>
      </c>
      <c r="D34" s="2" t="s">
        <v>19</v>
      </c>
      <c r="E34" s="2">
        <v>25</v>
      </c>
      <c r="F34" s="4" t="s">
        <v>374</v>
      </c>
      <c r="G34" s="4" t="s">
        <v>375</v>
      </c>
      <c r="H34" s="4"/>
    </row>
    <row r="35" spans="1:8" ht="59.65" customHeight="1" x14ac:dyDescent="0.25">
      <c r="A35" s="2" t="s">
        <v>215</v>
      </c>
      <c r="B35" s="4" t="e" vm="138">
        <f>_xlfn.XLOOKUP(A35, recipe_map!$B:$B, recipe_map!$E:$E, "")</f>
        <v>#VALUE!</v>
      </c>
      <c r="C35" s="2">
        <v>1</v>
      </c>
      <c r="D35" s="2" t="s">
        <v>11</v>
      </c>
      <c r="E35" s="2">
        <v>26</v>
      </c>
      <c r="F35" s="4" t="s">
        <v>216</v>
      </c>
      <c r="G35" s="4" t="s">
        <v>217</v>
      </c>
      <c r="H35" s="4" t="s">
        <v>218</v>
      </c>
    </row>
    <row r="36" spans="1:8" ht="59.65" customHeight="1" x14ac:dyDescent="0.25">
      <c r="A36" s="2" t="s">
        <v>275</v>
      </c>
      <c r="B36" s="4" t="e" vm="139">
        <f>_xlfn.XLOOKUP(A36, recipe_map!$B:$B, recipe_map!$E:$E, "")</f>
        <v>#VALUE!</v>
      </c>
      <c r="C36" s="2">
        <v>1</v>
      </c>
      <c r="D36" s="2" t="s">
        <v>19</v>
      </c>
      <c r="E36" s="2">
        <v>26</v>
      </c>
      <c r="F36" s="4" t="s">
        <v>276</v>
      </c>
      <c r="G36" s="4" t="s">
        <v>277</v>
      </c>
      <c r="H36" s="4" t="s">
        <v>278</v>
      </c>
    </row>
    <row r="37" spans="1:8" ht="59.65" customHeight="1" x14ac:dyDescent="0.25">
      <c r="A37" s="2" t="s">
        <v>314</v>
      </c>
      <c r="B37" s="4" t="e" vm="140">
        <f>_xlfn.XLOOKUP(A37, recipe_map!$B:$B, recipe_map!$E:$E, "")</f>
        <v>#VALUE!</v>
      </c>
      <c r="C37" s="2">
        <v>1</v>
      </c>
      <c r="D37" s="2" t="s">
        <v>11</v>
      </c>
      <c r="E37" s="2">
        <v>26</v>
      </c>
      <c r="F37" s="4" t="s">
        <v>315</v>
      </c>
      <c r="G37" s="4" t="s">
        <v>316</v>
      </c>
      <c r="H37" s="4"/>
    </row>
    <row r="38" spans="1:8" ht="59.65" customHeight="1" x14ac:dyDescent="0.25">
      <c r="A38" s="2" t="s">
        <v>329</v>
      </c>
      <c r="B38" s="4" t="e" vm="141">
        <f>_xlfn.XLOOKUP(A38, recipe_map!$B:$B, recipe_map!$E:$E, "")</f>
        <v>#VALUE!</v>
      </c>
      <c r="C38" s="2">
        <v>1</v>
      </c>
      <c r="D38" s="2" t="s">
        <v>54</v>
      </c>
      <c r="E38" s="2">
        <v>26</v>
      </c>
      <c r="F38" s="4" t="s">
        <v>330</v>
      </c>
      <c r="G38" s="4" t="s">
        <v>331</v>
      </c>
      <c r="H38" s="4" t="s">
        <v>211</v>
      </c>
    </row>
    <row r="39" spans="1:8" ht="59.65" customHeight="1" x14ac:dyDescent="0.25">
      <c r="A39" s="2" t="s">
        <v>423</v>
      </c>
      <c r="B39" s="4" t="e" vm="142">
        <f>_xlfn.XLOOKUP(A39, recipe_map!$B:$B, recipe_map!$E:$E, "")</f>
        <v>#VALUE!</v>
      </c>
      <c r="C39" s="2">
        <v>1</v>
      </c>
      <c r="D39" s="2" t="s">
        <v>19</v>
      </c>
      <c r="E39" s="2">
        <v>26</v>
      </c>
      <c r="F39" s="4" t="s">
        <v>424</v>
      </c>
      <c r="G39" s="4" t="s">
        <v>425</v>
      </c>
      <c r="H39" s="4" t="s">
        <v>42</v>
      </c>
    </row>
    <row r="40" spans="1:8" ht="59.65" customHeight="1" x14ac:dyDescent="0.25">
      <c r="A40" s="2" t="s">
        <v>270</v>
      </c>
      <c r="B40" s="4" t="e" vm="143">
        <f>_xlfn.XLOOKUP(A40, recipe_map!$B:$B, recipe_map!$E:$E, "")</f>
        <v>#VALUE!</v>
      </c>
      <c r="C40" s="2">
        <v>1</v>
      </c>
      <c r="D40" s="2" t="s">
        <v>19</v>
      </c>
      <c r="E40" s="2">
        <v>27</v>
      </c>
      <c r="F40" s="4" t="s">
        <v>271</v>
      </c>
      <c r="G40" s="4" t="s">
        <v>272</v>
      </c>
      <c r="H40" s="4" t="s">
        <v>88</v>
      </c>
    </row>
    <row r="41" spans="1:8" ht="59.65" customHeight="1" x14ac:dyDescent="0.25">
      <c r="A41" s="2" t="s">
        <v>118</v>
      </c>
      <c r="B41" s="4" t="e" vm="144">
        <f>_xlfn.XLOOKUP(A41, recipe_map!$B:$B, recipe_map!$E:$E, "")</f>
        <v>#VALUE!</v>
      </c>
      <c r="C41" s="2">
        <v>1</v>
      </c>
      <c r="D41" s="2" t="s">
        <v>50</v>
      </c>
      <c r="E41" s="2">
        <v>28</v>
      </c>
      <c r="F41" s="4" t="s">
        <v>119</v>
      </c>
      <c r="G41" s="4" t="s">
        <v>120</v>
      </c>
      <c r="H41" s="4"/>
    </row>
    <row r="42" spans="1:8" ht="59.65" customHeight="1" x14ac:dyDescent="0.25">
      <c r="A42" s="2" t="s">
        <v>160</v>
      </c>
      <c r="B42" s="4" t="e" vm="145">
        <f>_xlfn.XLOOKUP(A42, recipe_map!$B:$B, recipe_map!$E:$E, "")</f>
        <v>#VALUE!</v>
      </c>
      <c r="C42" s="2">
        <v>1</v>
      </c>
      <c r="D42" s="2" t="s">
        <v>54</v>
      </c>
      <c r="E42" s="2">
        <v>28</v>
      </c>
      <c r="F42" s="4" t="s">
        <v>161</v>
      </c>
      <c r="G42" s="4" t="s">
        <v>67</v>
      </c>
      <c r="H42" s="4"/>
    </row>
    <row r="43" spans="1:8" ht="59.65" customHeight="1" x14ac:dyDescent="0.25">
      <c r="A43" s="2" t="s">
        <v>307</v>
      </c>
      <c r="B43" s="4" t="e" vm="146">
        <f>_xlfn.XLOOKUP(A43, recipe_map!$B:$B, recipe_map!$E:$E, "")</f>
        <v>#VALUE!</v>
      </c>
      <c r="C43" s="2">
        <v>1</v>
      </c>
      <c r="D43" s="2" t="s">
        <v>50</v>
      </c>
      <c r="E43" s="2">
        <v>28</v>
      </c>
      <c r="F43" s="4" t="s">
        <v>308</v>
      </c>
      <c r="G43" s="4" t="s">
        <v>302</v>
      </c>
      <c r="H43" s="4" t="s">
        <v>309</v>
      </c>
    </row>
    <row r="44" spans="1:8" ht="59.65" customHeight="1" x14ac:dyDescent="0.25">
      <c r="A44" s="2" t="s">
        <v>388</v>
      </c>
      <c r="B44" s="4" t="e" vm="147">
        <f>_xlfn.XLOOKUP(A44, recipe_map!$B:$B, recipe_map!$E:$E, "")</f>
        <v>#VALUE!</v>
      </c>
      <c r="C44" s="2">
        <v>1</v>
      </c>
      <c r="D44" s="2" t="s">
        <v>54</v>
      </c>
      <c r="E44" s="2">
        <v>28</v>
      </c>
      <c r="F44" s="4" t="s">
        <v>389</v>
      </c>
      <c r="G44" s="4" t="s">
        <v>390</v>
      </c>
      <c r="H44" s="4"/>
    </row>
    <row r="45" spans="1:8" ht="59.65" customHeight="1" x14ac:dyDescent="0.25">
      <c r="A45" s="2" t="s">
        <v>162</v>
      </c>
      <c r="B45" s="4" t="e" vm="148">
        <f>_xlfn.XLOOKUP(A45, recipe_map!$B:$B, recipe_map!$E:$E, "")</f>
        <v>#VALUE!</v>
      </c>
      <c r="C45" s="2">
        <v>1</v>
      </c>
      <c r="D45" s="2" t="s">
        <v>19</v>
      </c>
      <c r="E45" s="2">
        <v>30</v>
      </c>
      <c r="F45" s="4" t="s">
        <v>163</v>
      </c>
      <c r="G45" s="4" t="s">
        <v>164</v>
      </c>
      <c r="H45" s="4" t="s">
        <v>165</v>
      </c>
    </row>
    <row r="46" spans="1:8" ht="59.65" customHeight="1" x14ac:dyDescent="0.25">
      <c r="A46" s="2" t="s">
        <v>259</v>
      </c>
      <c r="B46" s="4" t="e" vm="149">
        <f>_xlfn.XLOOKUP(A46, recipe_map!$B:$B, recipe_map!$E:$E, "")</f>
        <v>#VALUE!</v>
      </c>
      <c r="C46" s="2">
        <v>1</v>
      </c>
      <c r="D46" s="2" t="s">
        <v>54</v>
      </c>
      <c r="E46" s="2">
        <v>30</v>
      </c>
      <c r="F46" s="4" t="s">
        <v>260</v>
      </c>
      <c r="G46" s="4" t="s">
        <v>261</v>
      </c>
      <c r="H46" s="4"/>
    </row>
    <row r="47" spans="1:8" ht="59.65" customHeight="1" x14ac:dyDescent="0.25">
      <c r="A47" s="2" t="s">
        <v>361</v>
      </c>
      <c r="B47" s="4" t="e" vm="150">
        <f>_xlfn.XLOOKUP(A47, recipe_map!$B:$B, recipe_map!$E:$E, "")</f>
        <v>#VALUE!</v>
      </c>
      <c r="C47" s="2">
        <v>1</v>
      </c>
      <c r="D47" s="2" t="s">
        <v>54</v>
      </c>
      <c r="E47" s="2">
        <v>30</v>
      </c>
      <c r="F47" s="4" t="s">
        <v>362</v>
      </c>
      <c r="G47" s="4" t="s">
        <v>363</v>
      </c>
      <c r="H47" s="4"/>
    </row>
    <row r="48" spans="1:8" ht="59.65" customHeight="1" x14ac:dyDescent="0.25">
      <c r="A48" s="2" t="s">
        <v>456</v>
      </c>
      <c r="B48" s="4" t="e" vm="151">
        <f>_xlfn.XLOOKUP(A48, recipe_map!$B:$B, recipe_map!$E:$E, "")</f>
        <v>#VALUE!</v>
      </c>
      <c r="C48" s="2">
        <v>1</v>
      </c>
      <c r="D48" s="2" t="s">
        <v>54</v>
      </c>
      <c r="E48" s="2">
        <v>30</v>
      </c>
      <c r="F48" s="4" t="s">
        <v>457</v>
      </c>
      <c r="G48" s="4" t="s">
        <v>458</v>
      </c>
      <c r="H48" s="4"/>
    </row>
    <row r="49" spans="1:8" ht="59.65" customHeight="1" x14ac:dyDescent="0.25">
      <c r="A49" s="2" t="s">
        <v>494</v>
      </c>
      <c r="B49" s="4" t="e" vm="152">
        <f>_xlfn.XLOOKUP(A49, recipe_map!$B:$B, recipe_map!$E:$E, "")</f>
        <v>#VALUE!</v>
      </c>
      <c r="C49" s="2">
        <v>1</v>
      </c>
      <c r="D49" s="2" t="s">
        <v>19</v>
      </c>
      <c r="E49" s="2">
        <v>30</v>
      </c>
      <c r="F49" s="4" t="s">
        <v>495</v>
      </c>
      <c r="G49" s="4" t="s">
        <v>496</v>
      </c>
      <c r="H49" s="4"/>
    </row>
    <row r="50" spans="1:8" ht="59.65" customHeight="1" x14ac:dyDescent="0.25">
      <c r="A50" s="2" t="s">
        <v>516</v>
      </c>
      <c r="B50" s="4" t="e" vm="153">
        <f>_xlfn.XLOOKUP(A50, recipe_map!$B:$B, recipe_map!$E:$E, "")</f>
        <v>#VALUE!</v>
      </c>
      <c r="C50" s="2">
        <v>1</v>
      </c>
      <c r="D50" s="2" t="s">
        <v>54</v>
      </c>
      <c r="E50" s="2">
        <v>30</v>
      </c>
      <c r="F50" s="4" t="s">
        <v>389</v>
      </c>
      <c r="G50" s="4" t="s">
        <v>236</v>
      </c>
      <c r="H50" s="4" t="s">
        <v>186</v>
      </c>
    </row>
    <row r="51" spans="1:8" ht="59.65" customHeight="1" x14ac:dyDescent="0.25">
      <c r="A51" s="2" t="s">
        <v>203</v>
      </c>
      <c r="B51" s="4" t="e" vm="154">
        <f>_xlfn.XLOOKUP(A51, recipe_map!$B:$B, recipe_map!$E:$E, "")</f>
        <v>#VALUE!</v>
      </c>
      <c r="C51" s="2">
        <v>1</v>
      </c>
      <c r="D51" s="2" t="s">
        <v>50</v>
      </c>
      <c r="E51" s="2">
        <v>32</v>
      </c>
      <c r="F51" s="4" t="s">
        <v>204</v>
      </c>
      <c r="G51" s="4" t="s">
        <v>205</v>
      </c>
      <c r="H51" s="4"/>
    </row>
    <row r="52" spans="1:8" ht="59.65" customHeight="1" x14ac:dyDescent="0.25">
      <c r="A52" s="2" t="s">
        <v>206</v>
      </c>
      <c r="B52" s="4" t="e" vm="155">
        <f>_xlfn.XLOOKUP(A52, recipe_map!$B:$B, recipe_map!$E:$E, "")</f>
        <v>#VALUE!</v>
      </c>
      <c r="C52" s="2">
        <v>1</v>
      </c>
      <c r="D52" s="2" t="s">
        <v>15</v>
      </c>
      <c r="E52" s="2">
        <v>32</v>
      </c>
      <c r="F52" s="4" t="s">
        <v>207</v>
      </c>
      <c r="G52" s="4" t="s">
        <v>34</v>
      </c>
      <c r="H52" s="4" t="s">
        <v>172</v>
      </c>
    </row>
    <row r="53" spans="1:8" ht="59.65" customHeight="1" x14ac:dyDescent="0.25">
      <c r="A53" s="2" t="s">
        <v>512</v>
      </c>
      <c r="B53" s="4" t="e" vm="156">
        <f>_xlfn.XLOOKUP(A53, recipe_map!$B:$B, recipe_map!$E:$E, "")</f>
        <v>#VALUE!</v>
      </c>
      <c r="C53" s="2">
        <v>1</v>
      </c>
      <c r="D53" s="2" t="s">
        <v>19</v>
      </c>
      <c r="E53" s="2">
        <v>32</v>
      </c>
      <c r="F53" s="4" t="s">
        <v>513</v>
      </c>
      <c r="G53" s="4" t="s">
        <v>514</v>
      </c>
      <c r="H53" s="4" t="s">
        <v>515</v>
      </c>
    </row>
    <row r="54" spans="1:8" ht="59.65" customHeight="1" x14ac:dyDescent="0.25">
      <c r="A54" s="2" t="s">
        <v>69</v>
      </c>
      <c r="B54" s="4" t="e" vm="157">
        <f>_xlfn.XLOOKUP(A54, recipe_map!$B:$B, recipe_map!$E:$E, "")</f>
        <v>#VALUE!</v>
      </c>
      <c r="C54" s="2">
        <v>1</v>
      </c>
      <c r="D54" s="2" t="s">
        <v>50</v>
      </c>
      <c r="E54" s="2">
        <v>34</v>
      </c>
      <c r="F54" s="4" t="s">
        <v>70</v>
      </c>
      <c r="G54" s="4" t="s">
        <v>71</v>
      </c>
      <c r="H54" s="4" t="s">
        <v>72</v>
      </c>
    </row>
    <row r="55" spans="1:8" ht="59.65" customHeight="1" x14ac:dyDescent="0.25">
      <c r="A55" s="2" t="s">
        <v>49</v>
      </c>
      <c r="B55" s="4" t="e" vm="158">
        <f>_xlfn.XLOOKUP(A55, recipe_map!$B:$B, recipe_map!$E:$E, "")</f>
        <v>#VALUE!</v>
      </c>
      <c r="C55" s="2">
        <v>1</v>
      </c>
      <c r="D55" s="2" t="s">
        <v>50</v>
      </c>
      <c r="E55" s="2">
        <v>35</v>
      </c>
      <c r="F55" s="4" t="s">
        <v>51</v>
      </c>
      <c r="G55" s="4" t="s">
        <v>52</v>
      </c>
      <c r="H55" s="4"/>
    </row>
    <row r="56" spans="1:8" ht="59.65" customHeight="1" x14ac:dyDescent="0.25">
      <c r="A56" s="2" t="s">
        <v>187</v>
      </c>
      <c r="B56" s="4" t="e" vm="159">
        <f>_xlfn.XLOOKUP(A56, recipe_map!$B:$B, recipe_map!$E:$E, "")</f>
        <v>#VALUE!</v>
      </c>
      <c r="C56" s="2">
        <v>1</v>
      </c>
      <c r="D56" s="2" t="s">
        <v>15</v>
      </c>
      <c r="E56" s="2">
        <v>35</v>
      </c>
      <c r="F56" s="4" t="s">
        <v>188</v>
      </c>
      <c r="G56" s="4" t="s">
        <v>189</v>
      </c>
      <c r="H56" s="4"/>
    </row>
    <row r="57" spans="1:8" ht="59.65" customHeight="1" x14ac:dyDescent="0.25">
      <c r="A57" s="2" t="s">
        <v>229</v>
      </c>
      <c r="B57" s="4" t="e" vm="160">
        <f>_xlfn.XLOOKUP(A57, recipe_map!$B:$B, recipe_map!$E:$E, "")</f>
        <v>#VALUE!</v>
      </c>
      <c r="C57" s="2">
        <v>1</v>
      </c>
      <c r="D57" s="2" t="s">
        <v>50</v>
      </c>
      <c r="E57" s="2">
        <v>35</v>
      </c>
      <c r="F57" s="4" t="s">
        <v>230</v>
      </c>
      <c r="G57" s="4" t="s">
        <v>231</v>
      </c>
      <c r="H57" s="4"/>
    </row>
    <row r="58" spans="1:8" ht="59.65" customHeight="1" x14ac:dyDescent="0.25">
      <c r="A58" s="2" t="s">
        <v>235</v>
      </c>
      <c r="B58" s="4" t="e" vm="161">
        <f>_xlfn.XLOOKUP(A58, recipe_map!$B:$B, recipe_map!$E:$E, "")</f>
        <v>#VALUE!</v>
      </c>
      <c r="C58" s="2">
        <v>1</v>
      </c>
      <c r="D58" s="2" t="s">
        <v>50</v>
      </c>
      <c r="E58" s="2">
        <v>35</v>
      </c>
      <c r="F58" s="4" t="s">
        <v>230</v>
      </c>
      <c r="G58" s="4" t="s">
        <v>236</v>
      </c>
      <c r="H58" s="4"/>
    </row>
    <row r="59" spans="1:8" ht="59.65" customHeight="1" x14ac:dyDescent="0.25">
      <c r="A59" s="2" t="s">
        <v>332</v>
      </c>
      <c r="B59" s="4" t="e" vm="162">
        <f>_xlfn.XLOOKUP(A59, recipe_map!$B:$B, recipe_map!$E:$E, "")</f>
        <v>#VALUE!</v>
      </c>
      <c r="C59" s="2">
        <v>1</v>
      </c>
      <c r="D59" s="2" t="s">
        <v>19</v>
      </c>
      <c r="E59" s="2">
        <v>35</v>
      </c>
      <c r="F59" s="4" t="s">
        <v>333</v>
      </c>
      <c r="G59" s="4" t="s">
        <v>334</v>
      </c>
      <c r="H59" s="4" t="s">
        <v>335</v>
      </c>
    </row>
    <row r="60" spans="1:8" ht="59.65" customHeight="1" x14ac:dyDescent="0.25">
      <c r="A60" s="2" t="s">
        <v>367</v>
      </c>
      <c r="B60" s="4" t="e" vm="163">
        <f>_xlfn.XLOOKUP(A60, recipe_map!$B:$B, recipe_map!$E:$E, "")</f>
        <v>#VALUE!</v>
      </c>
      <c r="C60" s="2">
        <v>1</v>
      </c>
      <c r="D60" s="2" t="s">
        <v>19</v>
      </c>
      <c r="E60" s="2">
        <v>36</v>
      </c>
      <c r="F60" s="4" t="s">
        <v>368</v>
      </c>
      <c r="G60" s="4" t="s">
        <v>369</v>
      </c>
      <c r="H60" s="4"/>
    </row>
    <row r="61" spans="1:8" ht="59.65" customHeight="1" x14ac:dyDescent="0.25">
      <c r="A61" s="2" t="s">
        <v>482</v>
      </c>
      <c r="B61" s="4" t="e" vm="164">
        <f>_xlfn.XLOOKUP(A61, recipe_map!$B:$B, recipe_map!$E:$E, "")</f>
        <v>#VALUE!</v>
      </c>
      <c r="C61" s="2">
        <v>1</v>
      </c>
      <c r="D61" s="2" t="s">
        <v>15</v>
      </c>
      <c r="E61" s="2">
        <v>36</v>
      </c>
      <c r="F61" s="4" t="s">
        <v>483</v>
      </c>
      <c r="G61" s="4" t="s">
        <v>484</v>
      </c>
      <c r="H61" s="4" t="s">
        <v>136</v>
      </c>
    </row>
    <row r="62" spans="1:8" ht="59.65" customHeight="1" x14ac:dyDescent="0.25">
      <c r="A62" s="2" t="s">
        <v>485</v>
      </c>
      <c r="B62" s="4" t="e" vm="165">
        <f>_xlfn.XLOOKUP(A62, recipe_map!$B:$B, recipe_map!$E:$E, "")</f>
        <v>#VALUE!</v>
      </c>
      <c r="C62" s="2">
        <v>1</v>
      </c>
      <c r="D62" s="2" t="s">
        <v>54</v>
      </c>
      <c r="E62" s="2">
        <v>36</v>
      </c>
      <c r="F62" s="4" t="s">
        <v>486</v>
      </c>
      <c r="G62" s="4" t="s">
        <v>487</v>
      </c>
      <c r="H62" s="4"/>
    </row>
    <row r="63" spans="1:8" ht="59.65" customHeight="1" x14ac:dyDescent="0.25">
      <c r="A63" s="2" t="s">
        <v>190</v>
      </c>
      <c r="B63" s="4" t="e" vm="166">
        <f>_xlfn.XLOOKUP(A63, recipe_map!$B:$B, recipe_map!$E:$E, "")</f>
        <v>#VALUE!</v>
      </c>
      <c r="C63" s="2">
        <v>1</v>
      </c>
      <c r="D63" s="2" t="s">
        <v>50</v>
      </c>
      <c r="E63" s="2">
        <v>40</v>
      </c>
      <c r="F63" s="4" t="s">
        <v>191</v>
      </c>
      <c r="G63" s="4" t="s">
        <v>192</v>
      </c>
      <c r="H63" s="4"/>
    </row>
    <row r="64" spans="1:8" ht="59.65" customHeight="1" x14ac:dyDescent="0.25">
      <c r="A64" s="2" t="s">
        <v>240</v>
      </c>
      <c r="B64" s="4" t="e" vm="167">
        <f>_xlfn.XLOOKUP(A64, recipe_map!$B:$B, recipe_map!$E:$E, "")</f>
        <v>#VALUE!</v>
      </c>
      <c r="C64" s="2">
        <v>1</v>
      </c>
      <c r="D64" s="2" t="s">
        <v>54</v>
      </c>
      <c r="E64" s="2">
        <v>40</v>
      </c>
      <c r="F64" s="4" t="s">
        <v>241</v>
      </c>
      <c r="G64" s="4" t="s">
        <v>242</v>
      </c>
      <c r="H64" s="4" t="s">
        <v>211</v>
      </c>
    </row>
    <row r="65" spans="1:8" ht="59.65" customHeight="1" x14ac:dyDescent="0.25">
      <c r="A65" s="2" t="s">
        <v>382</v>
      </c>
      <c r="B65" s="4" t="e" vm="168">
        <f>_xlfn.XLOOKUP(A65, recipe_map!$B:$B, recipe_map!$E:$E, "")</f>
        <v>#VALUE!</v>
      </c>
      <c r="C65" s="2">
        <v>1</v>
      </c>
      <c r="D65" s="2" t="s">
        <v>15</v>
      </c>
      <c r="E65" s="2">
        <v>40</v>
      </c>
      <c r="F65" s="4" t="s">
        <v>383</v>
      </c>
      <c r="G65" s="4" t="s">
        <v>384</v>
      </c>
      <c r="H65" s="4"/>
    </row>
    <row r="66" spans="1:8" ht="59.65" customHeight="1" x14ac:dyDescent="0.25">
      <c r="A66" s="2" t="s">
        <v>479</v>
      </c>
      <c r="B66" s="4" t="e" vm="169">
        <f>_xlfn.XLOOKUP(A66, recipe_map!$B:$B, recipe_map!$E:$E, "")</f>
        <v>#VALUE!</v>
      </c>
      <c r="C66" s="2">
        <v>1</v>
      </c>
      <c r="D66" s="2" t="s">
        <v>19</v>
      </c>
      <c r="E66" s="2">
        <v>40</v>
      </c>
      <c r="F66" s="4" t="s">
        <v>480</v>
      </c>
      <c r="G66" s="4" t="s">
        <v>481</v>
      </c>
      <c r="H66" s="4" t="s">
        <v>42</v>
      </c>
    </row>
    <row r="67" spans="1:8" ht="59.65" customHeight="1" x14ac:dyDescent="0.25">
      <c r="A67" s="2" t="s">
        <v>520</v>
      </c>
      <c r="B67" s="4" t="e" vm="170">
        <f>_xlfn.XLOOKUP(A67, recipe_map!$B:$B, recipe_map!$E:$E, "")</f>
        <v>#VALUE!</v>
      </c>
      <c r="C67" s="2">
        <v>1</v>
      </c>
      <c r="D67" s="2" t="s">
        <v>19</v>
      </c>
      <c r="E67" s="2">
        <v>40</v>
      </c>
      <c r="F67" s="4" t="s">
        <v>521</v>
      </c>
      <c r="G67" s="4" t="s">
        <v>522</v>
      </c>
      <c r="H67" s="4"/>
    </row>
    <row r="68" spans="1:8" ht="59.65" customHeight="1" x14ac:dyDescent="0.25">
      <c r="A68" s="2" t="s">
        <v>169</v>
      </c>
      <c r="B68" s="4" t="e" vm="171">
        <f>_xlfn.XLOOKUP(A68, recipe_map!$B:$B, recipe_map!$E:$E, "")</f>
        <v>#VALUE!</v>
      </c>
      <c r="C68" s="2">
        <v>1</v>
      </c>
      <c r="D68" s="2" t="s">
        <v>15</v>
      </c>
      <c r="E68" s="2">
        <v>42</v>
      </c>
      <c r="F68" s="4" t="s">
        <v>170</v>
      </c>
      <c r="G68" s="4" t="s">
        <v>171</v>
      </c>
      <c r="H68" s="4" t="s">
        <v>172</v>
      </c>
    </row>
    <row r="69" spans="1:8" ht="59.65" customHeight="1" x14ac:dyDescent="0.25">
      <c r="A69" s="2" t="s">
        <v>1</v>
      </c>
      <c r="B69" s="4" t="e" vm="172">
        <f>_xlfn.XLOOKUP(A69, recipe_map!$B:$B, recipe_map!$E:$E, "")</f>
        <v>#VALUE!</v>
      </c>
      <c r="C69" s="2">
        <v>1</v>
      </c>
      <c r="D69" s="2" t="s">
        <v>50</v>
      </c>
      <c r="E69" s="2">
        <v>42</v>
      </c>
      <c r="F69" s="4" t="s">
        <v>301</v>
      </c>
      <c r="G69" s="4" t="s">
        <v>360</v>
      </c>
      <c r="H69" s="4"/>
    </row>
    <row r="70" spans="1:8" ht="59.65" customHeight="1" x14ac:dyDescent="0.25">
      <c r="A70" s="2" t="s">
        <v>385</v>
      </c>
      <c r="B70" s="4" t="e" vm="173">
        <f>_xlfn.XLOOKUP(A70, recipe_map!$B:$B, recipe_map!$E:$E, "")</f>
        <v>#VALUE!</v>
      </c>
      <c r="C70" s="2">
        <v>1</v>
      </c>
      <c r="D70" s="2" t="s">
        <v>19</v>
      </c>
      <c r="E70" s="2">
        <v>42</v>
      </c>
      <c r="F70" s="4" t="s">
        <v>386</v>
      </c>
      <c r="G70" s="4" t="s">
        <v>387</v>
      </c>
      <c r="H70" s="4"/>
    </row>
    <row r="71" spans="1:8" ht="59.65" customHeight="1" x14ac:dyDescent="0.25">
      <c r="A71" s="2" t="s">
        <v>411</v>
      </c>
      <c r="B71" s="4" t="e" vm="174">
        <f>_xlfn.XLOOKUP(A71, recipe_map!$B:$B, recipe_map!$E:$E, "")</f>
        <v>#VALUE!</v>
      </c>
      <c r="C71" s="2">
        <v>1</v>
      </c>
      <c r="D71" s="2" t="s">
        <v>54</v>
      </c>
      <c r="E71" s="2">
        <v>42</v>
      </c>
      <c r="F71" s="4" t="s">
        <v>412</v>
      </c>
      <c r="G71" s="4" t="s">
        <v>413</v>
      </c>
      <c r="H71" s="4" t="s">
        <v>211</v>
      </c>
    </row>
    <row r="72" spans="1:8" ht="59.65" customHeight="1" x14ac:dyDescent="0.25">
      <c r="A72" s="2" t="s">
        <v>450</v>
      </c>
      <c r="B72" s="4" t="e" vm="175">
        <f>_xlfn.XLOOKUP(A72, recipe_map!$B:$B, recipe_map!$E:$E, "")</f>
        <v>#VALUE!</v>
      </c>
      <c r="C72" s="2">
        <v>1</v>
      </c>
      <c r="D72" s="2" t="s">
        <v>19</v>
      </c>
      <c r="E72" s="2">
        <v>42</v>
      </c>
      <c r="F72" s="4" t="s">
        <v>451</v>
      </c>
      <c r="G72" s="4" t="s">
        <v>452</v>
      </c>
      <c r="H72" s="4"/>
    </row>
    <row r="73" spans="1:8" ht="59.65" customHeight="1" x14ac:dyDescent="0.25">
      <c r="A73" s="2" t="s">
        <v>18</v>
      </c>
      <c r="B73" s="4" t="e" vm="176">
        <f>_xlfn.XLOOKUP(A73, recipe_map!$B:$B, recipe_map!$E:$E, "")</f>
        <v>#VALUE!</v>
      </c>
      <c r="C73" s="2">
        <v>1</v>
      </c>
      <c r="D73" s="2" t="s">
        <v>19</v>
      </c>
      <c r="E73" s="2">
        <v>44</v>
      </c>
      <c r="F73" s="4" t="s">
        <v>20</v>
      </c>
      <c r="G73" s="4" t="s">
        <v>21</v>
      </c>
      <c r="H73" s="4"/>
    </row>
    <row r="74" spans="1:8" ht="59.65" customHeight="1" x14ac:dyDescent="0.25">
      <c r="A74" s="2" t="s">
        <v>4</v>
      </c>
      <c r="B74" s="4" t="e" vm="177">
        <f>_xlfn.XLOOKUP(A74, recipe_map!$B:$B, recipe_map!$E:$E, "")</f>
        <v>#VALUE!</v>
      </c>
      <c r="C74" s="2">
        <v>1</v>
      </c>
      <c r="D74" s="2" t="s">
        <v>11</v>
      </c>
      <c r="E74" s="2">
        <v>45</v>
      </c>
      <c r="F74" s="4" t="s">
        <v>320</v>
      </c>
      <c r="G74" s="4" t="s">
        <v>321</v>
      </c>
      <c r="H74" s="4" t="s">
        <v>136</v>
      </c>
    </row>
    <row r="75" spans="1:8" ht="59.65" customHeight="1" x14ac:dyDescent="0.25">
      <c r="A75" s="2" t="s">
        <v>342</v>
      </c>
      <c r="B75" s="4" t="e" vm="178">
        <f>_xlfn.XLOOKUP(A75, recipe_map!$B:$B, recipe_map!$E:$E, "")</f>
        <v>#VALUE!</v>
      </c>
      <c r="C75" s="2">
        <v>1</v>
      </c>
      <c r="D75" s="2" t="s">
        <v>54</v>
      </c>
      <c r="E75" s="2">
        <v>45</v>
      </c>
      <c r="F75" s="4" t="s">
        <v>343</v>
      </c>
      <c r="G75" s="4" t="s">
        <v>344</v>
      </c>
      <c r="H75" s="4" t="s">
        <v>42</v>
      </c>
    </row>
    <row r="76" spans="1:8" ht="59.65" customHeight="1" x14ac:dyDescent="0.25">
      <c r="A76" s="2" t="s">
        <v>509</v>
      </c>
      <c r="B76" s="4" t="e" vm="179">
        <f>_xlfn.XLOOKUP(A76, recipe_map!$B:$B, recipe_map!$E:$E, "")</f>
        <v>#VALUE!</v>
      </c>
      <c r="C76" s="2">
        <v>1</v>
      </c>
      <c r="D76" s="2" t="s">
        <v>19</v>
      </c>
      <c r="E76" s="2">
        <v>45</v>
      </c>
      <c r="F76" s="4" t="s">
        <v>510</v>
      </c>
      <c r="G76" s="4" t="s">
        <v>511</v>
      </c>
      <c r="H76" s="4"/>
    </row>
    <row r="77" spans="1:8" ht="59.65" customHeight="1" x14ac:dyDescent="0.25">
      <c r="A77" s="2" t="s">
        <v>193</v>
      </c>
      <c r="B77" s="4" t="e" vm="180">
        <f>_xlfn.XLOOKUP(A77, recipe_map!$B:$B, recipe_map!$E:$E, "")</f>
        <v>#VALUE!</v>
      </c>
      <c r="C77" s="2">
        <v>1</v>
      </c>
      <c r="D77" s="2" t="s">
        <v>15</v>
      </c>
      <c r="E77" s="2">
        <v>46</v>
      </c>
      <c r="F77" s="4" t="s">
        <v>194</v>
      </c>
      <c r="G77" s="4" t="s">
        <v>195</v>
      </c>
      <c r="H77" s="4"/>
    </row>
    <row r="78" spans="1:8" ht="59.65" customHeight="1" x14ac:dyDescent="0.25">
      <c r="A78" s="2" t="s">
        <v>208</v>
      </c>
      <c r="B78" s="4" t="e" vm="181">
        <f>_xlfn.XLOOKUP(A78, recipe_map!$B:$B, recipe_map!$E:$E, "")</f>
        <v>#VALUE!</v>
      </c>
      <c r="C78" s="2">
        <v>1</v>
      </c>
      <c r="D78" s="2" t="s">
        <v>54</v>
      </c>
      <c r="E78" s="2">
        <v>50</v>
      </c>
      <c r="F78" s="4" t="s">
        <v>209</v>
      </c>
      <c r="G78" s="4" t="s">
        <v>210</v>
      </c>
      <c r="H78" s="4" t="s">
        <v>211</v>
      </c>
    </row>
    <row r="79" spans="1:8" ht="59.65" customHeight="1" x14ac:dyDescent="0.25">
      <c r="A79" s="2" t="s">
        <v>408</v>
      </c>
      <c r="B79" s="4" t="e" vm="182">
        <f>_xlfn.XLOOKUP(A79, recipe_map!$B:$B, recipe_map!$E:$E, "")</f>
        <v>#VALUE!</v>
      </c>
      <c r="C79" s="2">
        <v>1</v>
      </c>
      <c r="D79" s="2" t="s">
        <v>11</v>
      </c>
      <c r="E79" s="2">
        <v>50</v>
      </c>
      <c r="F79" s="4" t="s">
        <v>409</v>
      </c>
      <c r="G79" s="4" t="s">
        <v>410</v>
      </c>
      <c r="H79" s="4"/>
    </row>
    <row r="80" spans="1:8" ht="59.65" customHeight="1" x14ac:dyDescent="0.25">
      <c r="A80" s="2" t="s">
        <v>79</v>
      </c>
      <c r="B80" s="4" t="e" vm="183">
        <f>_xlfn.XLOOKUP(A80, recipe_map!$B:$B, recipe_map!$E:$E, "")</f>
        <v>#VALUE!</v>
      </c>
      <c r="C80" s="2">
        <v>1</v>
      </c>
      <c r="D80" s="2" t="s">
        <v>15</v>
      </c>
      <c r="E80" s="2">
        <v>55</v>
      </c>
      <c r="F80" s="4" t="s">
        <v>80</v>
      </c>
      <c r="G80" s="4" t="s">
        <v>81</v>
      </c>
      <c r="H80" s="4"/>
    </row>
    <row r="81" spans="1:8" ht="59.65" customHeight="1" x14ac:dyDescent="0.25">
      <c r="A81" s="2" t="s">
        <v>106</v>
      </c>
      <c r="B81" s="4" t="e" vm="184">
        <f>_xlfn.XLOOKUP(A81, recipe_map!$B:$B, recipe_map!$E:$E, "")</f>
        <v>#VALUE!</v>
      </c>
      <c r="C81" s="2">
        <v>1</v>
      </c>
      <c r="D81" s="2" t="s">
        <v>50</v>
      </c>
      <c r="E81" s="2">
        <v>55</v>
      </c>
      <c r="F81" s="4" t="s">
        <v>107</v>
      </c>
      <c r="G81" s="4" t="s">
        <v>108</v>
      </c>
      <c r="H81" s="4"/>
    </row>
    <row r="82" spans="1:8" ht="59.65" customHeight="1" x14ac:dyDescent="0.25">
      <c r="A82" s="2" t="s">
        <v>200</v>
      </c>
      <c r="B82" s="4" t="e" vm="185">
        <f>_xlfn.XLOOKUP(A82, recipe_map!$B:$B, recipe_map!$E:$E, "")</f>
        <v>#VALUE!</v>
      </c>
      <c r="C82" s="2">
        <v>1</v>
      </c>
      <c r="D82" s="2" t="s">
        <v>50</v>
      </c>
      <c r="E82" s="2">
        <v>55</v>
      </c>
      <c r="F82" s="4" t="s">
        <v>201</v>
      </c>
      <c r="G82" s="4" t="s">
        <v>202</v>
      </c>
      <c r="H82" s="4"/>
    </row>
    <row r="83" spans="1:8" ht="59.65" customHeight="1" x14ac:dyDescent="0.25">
      <c r="A83" s="2" t="s">
        <v>348</v>
      </c>
      <c r="B83" s="4" t="e" vm="186">
        <f>_xlfn.XLOOKUP(A83, recipe_map!$B:$B, recipe_map!$E:$E, "")</f>
        <v>#VALUE!</v>
      </c>
      <c r="C83" s="2">
        <v>1</v>
      </c>
      <c r="D83" s="2" t="s">
        <v>54</v>
      </c>
      <c r="E83" s="2">
        <v>55</v>
      </c>
      <c r="F83" s="4" t="s">
        <v>349</v>
      </c>
      <c r="G83" s="4" t="s">
        <v>350</v>
      </c>
      <c r="H83" s="4" t="s">
        <v>186</v>
      </c>
    </row>
    <row r="84" spans="1:8" ht="59.65" customHeight="1" x14ac:dyDescent="0.25">
      <c r="A84" s="2" t="s">
        <v>357</v>
      </c>
      <c r="B84" s="4" t="e" vm="187">
        <f>_xlfn.XLOOKUP(A84, recipe_map!$B:$B, recipe_map!$E:$E, "")</f>
        <v>#VALUE!</v>
      </c>
      <c r="C84" s="2">
        <v>1</v>
      </c>
      <c r="D84" s="2" t="s">
        <v>50</v>
      </c>
      <c r="E84" s="2">
        <v>55</v>
      </c>
      <c r="F84" s="4" t="s">
        <v>358</v>
      </c>
      <c r="G84" s="4" t="s">
        <v>359</v>
      </c>
      <c r="H84" s="4"/>
    </row>
    <row r="85" spans="1:8" ht="59.65" customHeight="1" x14ac:dyDescent="0.25">
      <c r="A85" s="2" t="s">
        <v>89</v>
      </c>
      <c r="B85" s="4" t="e" vm="188">
        <f>_xlfn.XLOOKUP(A85, recipe_map!$B:$B, recipe_map!$E:$E, "")</f>
        <v>#VALUE!</v>
      </c>
      <c r="C85" s="2">
        <v>1</v>
      </c>
      <c r="D85" s="2" t="s">
        <v>15</v>
      </c>
      <c r="E85" s="2">
        <v>56</v>
      </c>
      <c r="F85" s="4" t="s">
        <v>90</v>
      </c>
      <c r="G85" s="4" t="s">
        <v>91</v>
      </c>
      <c r="H85" s="4" t="s">
        <v>92</v>
      </c>
    </row>
    <row r="86" spans="1:8" ht="59.65" customHeight="1" x14ac:dyDescent="0.25">
      <c r="A86" s="2" t="s">
        <v>176</v>
      </c>
      <c r="B86" s="4" t="e" vm="189">
        <f>_xlfn.XLOOKUP(A86, recipe_map!$B:$B, recipe_map!$E:$E, "")</f>
        <v>#VALUE!</v>
      </c>
      <c r="C86" s="2">
        <v>1</v>
      </c>
      <c r="D86" s="2" t="s">
        <v>15</v>
      </c>
      <c r="E86" s="2">
        <v>56</v>
      </c>
      <c r="F86" s="4" t="s">
        <v>177</v>
      </c>
      <c r="G86" s="4" t="s">
        <v>178</v>
      </c>
      <c r="H86" s="4"/>
    </row>
    <row r="87" spans="1:8" ht="59.65" customHeight="1" x14ac:dyDescent="0.25">
      <c r="A87" s="2" t="s">
        <v>440</v>
      </c>
      <c r="B87" s="4" t="e" vm="190">
        <f>_xlfn.XLOOKUP(A87, recipe_map!$B:$B, recipe_map!$E:$E, "")</f>
        <v>#VALUE!</v>
      </c>
      <c r="C87" s="2">
        <v>1</v>
      </c>
      <c r="D87" s="2" t="s">
        <v>54</v>
      </c>
      <c r="E87" s="2">
        <v>56</v>
      </c>
      <c r="F87" s="4" t="s">
        <v>441</v>
      </c>
      <c r="G87" s="4" t="s">
        <v>442</v>
      </c>
      <c r="H87" s="4" t="s">
        <v>443</v>
      </c>
    </row>
    <row r="88" spans="1:8" ht="59.65" customHeight="1" x14ac:dyDescent="0.25">
      <c r="A88" s="2" t="s">
        <v>212</v>
      </c>
      <c r="B88" s="4" t="e" vm="191">
        <f>_xlfn.XLOOKUP(A88, recipe_map!$B:$B, recipe_map!$E:$E, "")</f>
        <v>#VALUE!</v>
      </c>
      <c r="C88" s="2">
        <v>1</v>
      </c>
      <c r="D88" s="2" t="s">
        <v>50</v>
      </c>
      <c r="E88" s="2">
        <v>58</v>
      </c>
      <c r="F88" s="4" t="s">
        <v>213</v>
      </c>
      <c r="G88" s="4" t="s">
        <v>214</v>
      </c>
      <c r="H88" s="4"/>
    </row>
    <row r="89" spans="1:8" ht="59.65" customHeight="1" x14ac:dyDescent="0.25">
      <c r="A89" s="2" t="s">
        <v>243</v>
      </c>
      <c r="B89" s="4" t="e" vm="192">
        <f>_xlfn.XLOOKUP(A89, recipe_map!$B:$B, recipe_map!$E:$E, "")</f>
        <v>#VALUE!</v>
      </c>
      <c r="C89" s="2">
        <v>1</v>
      </c>
      <c r="D89" s="2" t="s">
        <v>11</v>
      </c>
      <c r="E89" s="2">
        <v>58</v>
      </c>
      <c r="F89" s="4" t="s">
        <v>244</v>
      </c>
      <c r="G89" s="4" t="s">
        <v>245</v>
      </c>
      <c r="H89" s="4" t="s">
        <v>218</v>
      </c>
    </row>
    <row r="90" spans="1:8" ht="59.65" customHeight="1" x14ac:dyDescent="0.25">
      <c r="A90" s="2" t="s">
        <v>500</v>
      </c>
      <c r="B90" s="4" t="e" vm="193">
        <f>_xlfn.XLOOKUP(A90, recipe_map!$B:$B, recipe_map!$E:$E, "")</f>
        <v>#VALUE!</v>
      </c>
      <c r="C90" s="2">
        <v>1</v>
      </c>
      <c r="D90" s="2" t="s">
        <v>19</v>
      </c>
      <c r="E90" s="2">
        <v>58</v>
      </c>
      <c r="F90" s="4" t="s">
        <v>501</v>
      </c>
      <c r="G90" s="4" t="s">
        <v>502</v>
      </c>
      <c r="H90" s="4"/>
    </row>
    <row r="91" spans="1:8" ht="59.65" customHeight="1" x14ac:dyDescent="0.25">
      <c r="A91" s="2" t="s">
        <v>126</v>
      </c>
      <c r="B91" s="4" t="e" vm="194">
        <f>_xlfn.XLOOKUP(A91, recipe_map!$B:$B, recipe_map!$E:$E, "")</f>
        <v>#VALUE!</v>
      </c>
      <c r="C91" s="2">
        <v>1</v>
      </c>
      <c r="D91" s="2" t="s">
        <v>19</v>
      </c>
      <c r="E91" s="2">
        <v>60</v>
      </c>
      <c r="F91" s="4" t="s">
        <v>127</v>
      </c>
      <c r="G91" s="4" t="s">
        <v>128</v>
      </c>
      <c r="H91" s="4" t="s">
        <v>129</v>
      </c>
    </row>
    <row r="92" spans="1:8" ht="59.65" customHeight="1" x14ac:dyDescent="0.25">
      <c r="A92" s="2" t="s">
        <v>173</v>
      </c>
      <c r="B92" s="4" t="e" vm="195">
        <f>_xlfn.XLOOKUP(A92, recipe_map!$B:$B, recipe_map!$E:$E, "")</f>
        <v>#VALUE!</v>
      </c>
      <c r="C92" s="2">
        <v>1</v>
      </c>
      <c r="D92" s="2" t="s">
        <v>54</v>
      </c>
      <c r="E92" s="2">
        <v>60</v>
      </c>
      <c r="F92" s="4" t="s">
        <v>174</v>
      </c>
      <c r="G92" s="4" t="s">
        <v>175</v>
      </c>
      <c r="H92" s="4"/>
    </row>
    <row r="93" spans="1:8" ht="59.65" customHeight="1" x14ac:dyDescent="0.25">
      <c r="A93" s="2" t="s">
        <v>196</v>
      </c>
      <c r="B93" s="4" t="e" vm="196">
        <f>_xlfn.XLOOKUP(A93, recipe_map!$B:$B, recipe_map!$E:$E, "")</f>
        <v>#VALUE!</v>
      </c>
      <c r="C93" s="2">
        <v>1</v>
      </c>
      <c r="D93" s="2" t="s">
        <v>15</v>
      </c>
      <c r="E93" s="2">
        <v>60</v>
      </c>
      <c r="F93" s="4" t="s">
        <v>197</v>
      </c>
      <c r="G93" s="4" t="s">
        <v>198</v>
      </c>
      <c r="H93" s="4" t="s">
        <v>199</v>
      </c>
    </row>
    <row r="94" spans="1:8" ht="59.65" customHeight="1" x14ac:dyDescent="0.25">
      <c r="A94" s="2" t="s">
        <v>310</v>
      </c>
      <c r="B94" s="4" t="e" vm="197">
        <f>_xlfn.XLOOKUP(A94, recipe_map!$B:$B, recipe_map!$E:$E, "")</f>
        <v>#VALUE!</v>
      </c>
      <c r="C94" s="2">
        <v>1</v>
      </c>
      <c r="D94" s="2" t="s">
        <v>54</v>
      </c>
      <c r="E94" s="2">
        <v>60</v>
      </c>
      <c r="F94" s="4" t="s">
        <v>311</v>
      </c>
      <c r="G94" s="4" t="s">
        <v>312</v>
      </c>
      <c r="H94" s="4"/>
    </row>
    <row r="95" spans="1:8" ht="59.65" customHeight="1" x14ac:dyDescent="0.25">
      <c r="A95" s="2" t="s">
        <v>376</v>
      </c>
      <c r="B95" s="4" t="e" vm="198">
        <f>_xlfn.XLOOKUP(A95, recipe_map!$B:$B, recipe_map!$E:$E, "")</f>
        <v>#VALUE!</v>
      </c>
      <c r="C95" s="2">
        <v>1</v>
      </c>
      <c r="D95" s="2" t="s">
        <v>54</v>
      </c>
      <c r="E95" s="2">
        <v>60</v>
      </c>
      <c r="F95" s="4" t="s">
        <v>377</v>
      </c>
      <c r="G95" s="4" t="s">
        <v>378</v>
      </c>
      <c r="H95" s="4" t="s">
        <v>249</v>
      </c>
    </row>
    <row r="96" spans="1:8" ht="59.65" customHeight="1" x14ac:dyDescent="0.25">
      <c r="A96" s="2" t="s">
        <v>405</v>
      </c>
      <c r="B96" s="4" t="e" vm="199">
        <f>_xlfn.XLOOKUP(A96, recipe_map!$B:$B, recipe_map!$E:$E, "")</f>
        <v>#VALUE!</v>
      </c>
      <c r="C96" s="2">
        <v>1</v>
      </c>
      <c r="D96" s="2" t="s">
        <v>19</v>
      </c>
      <c r="E96" s="2">
        <v>60</v>
      </c>
      <c r="F96" s="4" t="s">
        <v>406</v>
      </c>
      <c r="G96" s="4" t="s">
        <v>407</v>
      </c>
      <c r="H96" s="4"/>
    </row>
    <row r="97" spans="1:8" ht="59.65" customHeight="1" x14ac:dyDescent="0.25">
      <c r="A97" s="2" t="s">
        <v>459</v>
      </c>
      <c r="B97" s="4" t="e" vm="200">
        <f>_xlfn.XLOOKUP(A97, recipe_map!$B:$B, recipe_map!$E:$E, "")</f>
        <v>#VALUE!</v>
      </c>
      <c r="C97" s="2">
        <v>1</v>
      </c>
      <c r="D97" s="2" t="s">
        <v>15</v>
      </c>
      <c r="E97" s="2">
        <v>60</v>
      </c>
      <c r="F97" s="4" t="s">
        <v>460</v>
      </c>
      <c r="G97" s="4" t="s">
        <v>461</v>
      </c>
      <c r="H97" s="4" t="s">
        <v>462</v>
      </c>
    </row>
    <row r="98" spans="1:8" ht="59.65" customHeight="1" x14ac:dyDescent="0.25">
      <c r="A98" s="2" t="s">
        <v>467</v>
      </c>
      <c r="B98" s="4" t="e" vm="201">
        <f>_xlfn.XLOOKUP(A98, recipe_map!$B:$B, recipe_map!$E:$E, "")</f>
        <v>#VALUE!</v>
      </c>
      <c r="C98" s="2">
        <v>1</v>
      </c>
      <c r="D98" s="2" t="s">
        <v>50</v>
      </c>
      <c r="E98" s="2">
        <v>60</v>
      </c>
      <c r="F98" s="4" t="s">
        <v>468</v>
      </c>
      <c r="G98" s="4" t="s">
        <v>469</v>
      </c>
      <c r="H98" s="4"/>
    </row>
    <row r="99" spans="1:8" ht="59.65" customHeight="1" x14ac:dyDescent="0.25">
      <c r="A99" s="2" t="s">
        <v>517</v>
      </c>
      <c r="B99" s="4" t="e" vm="202">
        <f>_xlfn.XLOOKUP(A99, recipe_map!$B:$B, recipe_map!$E:$E, "")</f>
        <v>#VALUE!</v>
      </c>
      <c r="C99" s="2">
        <v>1</v>
      </c>
      <c r="D99" s="2" t="s">
        <v>19</v>
      </c>
      <c r="E99" s="2">
        <v>60</v>
      </c>
      <c r="F99" s="4" t="s">
        <v>518</v>
      </c>
      <c r="G99" s="4" t="s">
        <v>519</v>
      </c>
      <c r="H99" s="4" t="s">
        <v>155</v>
      </c>
    </row>
    <row r="100" spans="1:8" ht="59.65" customHeight="1" x14ac:dyDescent="0.25">
      <c r="A100" s="2" t="s">
        <v>10</v>
      </c>
      <c r="B100" s="4" t="e" vm="203">
        <f>_xlfn.XLOOKUP(A100, recipe_map!$B:$B, recipe_map!$E:$E, "")</f>
        <v>#VALUE!</v>
      </c>
      <c r="C100" s="2">
        <v>1</v>
      </c>
      <c r="D100" s="2" t="s">
        <v>11</v>
      </c>
      <c r="E100" s="2">
        <v>62</v>
      </c>
      <c r="F100" s="4" t="s">
        <v>12</v>
      </c>
      <c r="G100" s="4" t="s">
        <v>13</v>
      </c>
      <c r="H100" s="4"/>
    </row>
    <row r="101" spans="1:8" ht="59.65" customHeight="1" x14ac:dyDescent="0.25">
      <c r="A101" s="2" t="s">
        <v>364</v>
      </c>
      <c r="B101" s="4" t="e" vm="204">
        <f>_xlfn.XLOOKUP(A101, recipe_map!$B:$B, recipe_map!$E:$E, "")</f>
        <v>#VALUE!</v>
      </c>
      <c r="C101" s="2">
        <v>1</v>
      </c>
      <c r="D101" s="2" t="s">
        <v>50</v>
      </c>
      <c r="E101" s="2">
        <v>62</v>
      </c>
      <c r="F101" s="4" t="s">
        <v>365</v>
      </c>
      <c r="G101" s="4" t="s">
        <v>366</v>
      </c>
      <c r="H101" s="4"/>
    </row>
    <row r="102" spans="1:8" ht="59.65" customHeight="1" x14ac:dyDescent="0.25">
      <c r="A102" s="2" t="s">
        <v>503</v>
      </c>
      <c r="B102" s="4" t="e" vm="205">
        <f>_xlfn.XLOOKUP(A102, recipe_map!$B:$B, recipe_map!$E:$E, "")</f>
        <v>#VALUE!</v>
      </c>
      <c r="C102" s="2">
        <v>1</v>
      </c>
      <c r="D102" s="2" t="s">
        <v>19</v>
      </c>
      <c r="E102" s="2">
        <v>63</v>
      </c>
      <c r="F102" s="4" t="s">
        <v>504</v>
      </c>
      <c r="G102" s="4" t="s">
        <v>505</v>
      </c>
      <c r="H102" s="4" t="s">
        <v>88</v>
      </c>
    </row>
    <row r="103" spans="1:8" ht="59.65" customHeight="1" x14ac:dyDescent="0.25">
      <c r="A103" s="2" t="s">
        <v>22</v>
      </c>
      <c r="B103" s="4" t="e" vm="206">
        <f>_xlfn.XLOOKUP(A103, recipe_map!$B:$B, recipe_map!$E:$E, "")</f>
        <v>#VALUE!</v>
      </c>
      <c r="C103" s="2">
        <v>1</v>
      </c>
      <c r="D103" s="2" t="s">
        <v>11</v>
      </c>
      <c r="E103" s="2">
        <v>65</v>
      </c>
      <c r="F103" s="4" t="s">
        <v>23</v>
      </c>
      <c r="G103" s="4" t="s">
        <v>24</v>
      </c>
      <c r="H103" s="4"/>
    </row>
    <row r="104" spans="1:8" ht="59.65" customHeight="1" x14ac:dyDescent="0.25">
      <c r="A104" s="2" t="s">
        <v>345</v>
      </c>
      <c r="B104" s="4" t="e" vm="207">
        <f>_xlfn.XLOOKUP(A104, recipe_map!$B:$B, recipe_map!$E:$E, "")</f>
        <v>#VALUE!</v>
      </c>
      <c r="C104" s="2">
        <v>1</v>
      </c>
      <c r="D104" s="2" t="s">
        <v>50</v>
      </c>
      <c r="E104" s="2">
        <v>65</v>
      </c>
      <c r="F104" s="4" t="s">
        <v>346</v>
      </c>
      <c r="G104" s="4" t="s">
        <v>347</v>
      </c>
      <c r="H104" s="4"/>
    </row>
    <row r="105" spans="1:8" ht="59.65" customHeight="1" x14ac:dyDescent="0.25">
      <c r="A105" s="2" t="s">
        <v>370</v>
      </c>
      <c r="B105" s="4" t="e" vm="208">
        <f>_xlfn.XLOOKUP(A105, recipe_map!$B:$B, recipe_map!$E:$E, "")</f>
        <v>#VALUE!</v>
      </c>
      <c r="C105" s="2">
        <v>1</v>
      </c>
      <c r="D105" s="2" t="s">
        <v>15</v>
      </c>
      <c r="E105" s="2">
        <v>65</v>
      </c>
      <c r="F105" s="4" t="s">
        <v>371</v>
      </c>
      <c r="G105" s="4" t="s">
        <v>372</v>
      </c>
      <c r="H105" s="4"/>
    </row>
    <row r="106" spans="1:8" ht="59.65" customHeight="1" x14ac:dyDescent="0.25">
      <c r="A106" s="2" t="s">
        <v>39</v>
      </c>
      <c r="B106" s="4" t="e" vm="209">
        <f>_xlfn.XLOOKUP(A106, recipe_map!$B:$B, recipe_map!$E:$E, "")</f>
        <v>#VALUE!</v>
      </c>
      <c r="C106" s="2">
        <v>1</v>
      </c>
      <c r="D106" s="2" t="s">
        <v>15</v>
      </c>
      <c r="E106" s="2">
        <v>66</v>
      </c>
      <c r="F106" s="4" t="s">
        <v>40</v>
      </c>
      <c r="G106" s="4" t="s">
        <v>41</v>
      </c>
      <c r="H106" s="4" t="s">
        <v>42</v>
      </c>
    </row>
    <row r="107" spans="1:8" ht="59.65" customHeight="1" x14ac:dyDescent="0.25">
      <c r="A107" s="2" t="s">
        <v>179</v>
      </c>
      <c r="B107" s="4" t="e" vm="210">
        <f>_xlfn.XLOOKUP(A107, recipe_map!$B:$B, recipe_map!$E:$E, "")</f>
        <v>#VALUE!</v>
      </c>
      <c r="C107" s="2">
        <v>1</v>
      </c>
      <c r="D107" s="2" t="s">
        <v>54</v>
      </c>
      <c r="E107" s="2">
        <v>66</v>
      </c>
      <c r="F107" s="4" t="s">
        <v>180</v>
      </c>
      <c r="G107" s="4" t="s">
        <v>181</v>
      </c>
      <c r="H107" s="4" t="s">
        <v>182</v>
      </c>
    </row>
    <row r="108" spans="1:8" ht="59.65" customHeight="1" x14ac:dyDescent="0.25">
      <c r="A108" s="2" t="s">
        <v>476</v>
      </c>
      <c r="B108" s="4" t="e" vm="211">
        <f>_xlfn.XLOOKUP(A108, recipe_map!$B:$B, recipe_map!$E:$E, "")</f>
        <v>#VALUE!</v>
      </c>
      <c r="C108" s="2">
        <v>1</v>
      </c>
      <c r="D108" s="2" t="s">
        <v>50</v>
      </c>
      <c r="E108" s="2">
        <v>66</v>
      </c>
      <c r="F108" s="4" t="s">
        <v>477</v>
      </c>
      <c r="G108" s="4" t="s">
        <v>478</v>
      </c>
      <c r="H108" s="4"/>
    </row>
    <row r="109" spans="1:8" ht="59.65" customHeight="1" x14ac:dyDescent="0.25">
      <c r="A109" s="2" t="s">
        <v>225</v>
      </c>
      <c r="B109" s="4" t="e" vm="212">
        <f>_xlfn.XLOOKUP(A109, recipe_map!$B:$B, recipe_map!$E:$E, "")</f>
        <v>#VALUE!</v>
      </c>
      <c r="C109" s="2">
        <v>1</v>
      </c>
      <c r="D109" s="2" t="s">
        <v>50</v>
      </c>
      <c r="E109" s="2">
        <v>68</v>
      </c>
      <c r="F109" s="4" t="s">
        <v>226</v>
      </c>
      <c r="G109" s="4" t="s">
        <v>227</v>
      </c>
      <c r="H109" s="4" t="s">
        <v>228</v>
      </c>
    </row>
    <row r="110" spans="1:8" ht="59.65" customHeight="1" x14ac:dyDescent="0.25">
      <c r="A110" s="2" t="s">
        <v>156</v>
      </c>
      <c r="B110" s="4" t="e" vm="213">
        <f>_xlfn.XLOOKUP(A110, recipe_map!$B:$B, recipe_map!$E:$E, "")</f>
        <v>#VALUE!</v>
      </c>
      <c r="C110" s="2">
        <v>1</v>
      </c>
      <c r="D110" s="2" t="s">
        <v>15</v>
      </c>
      <c r="E110" s="2">
        <v>70</v>
      </c>
      <c r="F110" s="4" t="s">
        <v>157</v>
      </c>
      <c r="G110" s="4" t="s">
        <v>158</v>
      </c>
      <c r="H110" s="4" t="s">
        <v>159</v>
      </c>
    </row>
    <row r="111" spans="1:8" ht="59.65" customHeight="1" x14ac:dyDescent="0.25">
      <c r="A111" s="2" t="s">
        <v>453</v>
      </c>
      <c r="B111" s="4" t="e" vm="214">
        <f>_xlfn.XLOOKUP(A111, recipe_map!$B:$B, recipe_map!$E:$E, "")</f>
        <v>#VALUE!</v>
      </c>
      <c r="C111" s="2">
        <v>1</v>
      </c>
      <c r="D111" s="2" t="s">
        <v>11</v>
      </c>
      <c r="E111" s="2">
        <v>70</v>
      </c>
      <c r="F111" s="4" t="s">
        <v>454</v>
      </c>
      <c r="G111" s="4" t="s">
        <v>455</v>
      </c>
      <c r="H111" s="4"/>
    </row>
    <row r="112" spans="1:8" ht="59.65" customHeight="1" x14ac:dyDescent="0.25">
      <c r="A112" s="2" t="s">
        <v>470</v>
      </c>
      <c r="B112" s="4" t="e" vm="215">
        <f>_xlfn.XLOOKUP(A112, recipe_map!$B:$B, recipe_map!$E:$E, "")</f>
        <v>#VALUE!</v>
      </c>
      <c r="C112" s="2">
        <v>1</v>
      </c>
      <c r="D112" s="2" t="s">
        <v>15</v>
      </c>
      <c r="E112" s="2">
        <v>70</v>
      </c>
      <c r="F112" s="4" t="s">
        <v>471</v>
      </c>
      <c r="G112" s="4" t="s">
        <v>472</v>
      </c>
      <c r="H112" s="4"/>
    </row>
    <row r="113" spans="1:8" ht="59.65" customHeight="1" x14ac:dyDescent="0.25">
      <c r="A113" s="2" t="s">
        <v>36</v>
      </c>
      <c r="B113" s="4" t="e" vm="216">
        <f>_xlfn.XLOOKUP(A113, recipe_map!$B:$B, recipe_map!$E:$E, "")</f>
        <v>#VALUE!</v>
      </c>
      <c r="C113" s="2">
        <v>1</v>
      </c>
      <c r="D113" s="2" t="s">
        <v>19</v>
      </c>
      <c r="E113" s="2">
        <v>72</v>
      </c>
      <c r="F113" s="4" t="s">
        <v>37</v>
      </c>
      <c r="G113" s="4" t="s">
        <v>38</v>
      </c>
      <c r="H113" s="4"/>
    </row>
    <row r="114" spans="1:8" ht="59.65" customHeight="1" x14ac:dyDescent="0.25">
      <c r="A114" s="2" t="s">
        <v>354</v>
      </c>
      <c r="B114" s="4" t="e" vm="217">
        <f>_xlfn.XLOOKUP(A114, recipe_map!$B:$B, recipe_map!$E:$E, "")</f>
        <v>#VALUE!</v>
      </c>
      <c r="C114" s="2">
        <v>1</v>
      </c>
      <c r="D114" s="2" t="s">
        <v>15</v>
      </c>
      <c r="E114" s="2">
        <v>72</v>
      </c>
      <c r="F114" s="4" t="s">
        <v>355</v>
      </c>
      <c r="G114" s="4" t="s">
        <v>356</v>
      </c>
      <c r="H114" s="4" t="s">
        <v>218</v>
      </c>
    </row>
    <row r="115" spans="1:8" ht="59.65" customHeight="1" x14ac:dyDescent="0.25">
      <c r="A115" s="2" t="s">
        <v>379</v>
      </c>
      <c r="B115" s="4" t="e" vm="218">
        <f>_xlfn.XLOOKUP(A115, recipe_map!$B:$B, recipe_map!$E:$E, "")</f>
        <v>#VALUE!</v>
      </c>
      <c r="C115" s="2">
        <v>1</v>
      </c>
      <c r="D115" s="2" t="s">
        <v>15</v>
      </c>
      <c r="E115" s="2">
        <v>72</v>
      </c>
      <c r="F115" s="4" t="s">
        <v>380</v>
      </c>
      <c r="G115" s="4" t="s">
        <v>381</v>
      </c>
      <c r="H115" s="4" t="s">
        <v>165</v>
      </c>
    </row>
    <row r="116" spans="1:8" ht="59.65" customHeight="1" x14ac:dyDescent="0.25">
      <c r="A116" s="2" t="s">
        <v>297</v>
      </c>
      <c r="B116" s="4" t="e" vm="219">
        <f>_xlfn.XLOOKUP(A116, recipe_map!$B:$B, recipe_map!$E:$E, "")</f>
        <v>#VALUE!</v>
      </c>
      <c r="C116" s="2">
        <v>1</v>
      </c>
      <c r="D116" s="2" t="s">
        <v>15</v>
      </c>
      <c r="E116" s="2">
        <v>73</v>
      </c>
      <c r="F116" s="4" t="s">
        <v>298</v>
      </c>
      <c r="G116" s="4" t="s">
        <v>299</v>
      </c>
      <c r="H116" s="4" t="s">
        <v>172</v>
      </c>
    </row>
    <row r="117" spans="1:8" ht="59.65" customHeight="1" x14ac:dyDescent="0.25">
      <c r="A117" s="2" t="s">
        <v>219</v>
      </c>
      <c r="B117" s="4" t="e" vm="220">
        <f>_xlfn.XLOOKUP(A117, recipe_map!$B:$B, recipe_map!$E:$E, "")</f>
        <v>#VALUE!</v>
      </c>
      <c r="C117" s="2">
        <v>1</v>
      </c>
      <c r="D117" s="2" t="s">
        <v>54</v>
      </c>
      <c r="E117" s="2">
        <v>75</v>
      </c>
      <c r="F117" s="4" t="s">
        <v>220</v>
      </c>
      <c r="G117" s="4" t="s">
        <v>221</v>
      </c>
      <c r="H117" s="4"/>
    </row>
    <row r="118" spans="1:8" ht="59.65" customHeight="1" x14ac:dyDescent="0.25">
      <c r="A118" s="2" t="s">
        <v>326</v>
      </c>
      <c r="B118" s="4" t="e" vm="221">
        <f>_xlfn.XLOOKUP(A118, recipe_map!$B:$B, recipe_map!$E:$E, "")</f>
        <v>#VALUE!</v>
      </c>
      <c r="C118" s="2">
        <v>1</v>
      </c>
      <c r="D118" s="2" t="s">
        <v>11</v>
      </c>
      <c r="E118" s="2">
        <v>75</v>
      </c>
      <c r="F118" s="4" t="s">
        <v>327</v>
      </c>
      <c r="G118" s="4" t="s">
        <v>328</v>
      </c>
      <c r="H118" s="4" t="s">
        <v>88</v>
      </c>
    </row>
    <row r="119" spans="1:8" ht="59.65" customHeight="1" x14ac:dyDescent="0.25">
      <c r="A119" s="2" t="s">
        <v>141</v>
      </c>
      <c r="B119" s="4" t="e" vm="222">
        <f>_xlfn.XLOOKUP(A119, recipe_map!$B:$B, recipe_map!$E:$E, "")</f>
        <v>#VALUE!</v>
      </c>
      <c r="C119" s="2">
        <v>1</v>
      </c>
      <c r="D119" s="2" t="s">
        <v>15</v>
      </c>
      <c r="E119" s="2">
        <v>78</v>
      </c>
      <c r="F119" s="4" t="s">
        <v>142</v>
      </c>
      <c r="G119" s="4" t="s">
        <v>143</v>
      </c>
      <c r="H119" s="4" t="s">
        <v>144</v>
      </c>
    </row>
    <row r="120" spans="1:8" ht="59.65" customHeight="1" x14ac:dyDescent="0.25">
      <c r="A120" s="2" t="s">
        <v>317</v>
      </c>
      <c r="B120" s="4" t="e" vm="223">
        <f>_xlfn.XLOOKUP(A120, recipe_map!$B:$B, recipe_map!$E:$E, "")</f>
        <v>#VALUE!</v>
      </c>
      <c r="C120" s="2">
        <v>1</v>
      </c>
      <c r="D120" s="2" t="s">
        <v>15</v>
      </c>
      <c r="E120" s="2">
        <v>78</v>
      </c>
      <c r="F120" s="4" t="s">
        <v>318</v>
      </c>
      <c r="G120" s="4" t="s">
        <v>319</v>
      </c>
      <c r="H120" s="4"/>
    </row>
    <row r="121" spans="1:8" ht="59.65" customHeight="1" x14ac:dyDescent="0.25">
      <c r="A121" s="2" t="s">
        <v>426</v>
      </c>
      <c r="B121" s="4" t="e" vm="224">
        <f>_xlfn.XLOOKUP(A121, recipe_map!$B:$B, recipe_map!$E:$E, "")</f>
        <v>#VALUE!</v>
      </c>
      <c r="C121" s="2">
        <v>1</v>
      </c>
      <c r="D121" s="2" t="s">
        <v>15</v>
      </c>
      <c r="E121" s="2">
        <v>78</v>
      </c>
      <c r="F121" s="4" t="s">
        <v>427</v>
      </c>
      <c r="G121" s="4" t="s">
        <v>428</v>
      </c>
      <c r="H121" s="4" t="s">
        <v>429</v>
      </c>
    </row>
    <row r="122" spans="1:8" ht="59.65" customHeight="1" x14ac:dyDescent="0.25">
      <c r="A122" s="2" t="s">
        <v>61</v>
      </c>
      <c r="B122" s="4" t="e" vm="225">
        <f>_xlfn.XLOOKUP(A122, recipe_map!$B:$B, recipe_map!$E:$E, "")</f>
        <v>#VALUE!</v>
      </c>
      <c r="C122" s="2">
        <v>1</v>
      </c>
      <c r="D122" s="2" t="s">
        <v>54</v>
      </c>
      <c r="E122" s="2">
        <v>80</v>
      </c>
      <c r="F122" s="4" t="s">
        <v>62</v>
      </c>
      <c r="G122" s="4" t="s">
        <v>63</v>
      </c>
      <c r="H122" s="4" t="s">
        <v>64</v>
      </c>
    </row>
    <row r="123" spans="1:8" ht="59.65" customHeight="1" x14ac:dyDescent="0.25">
      <c r="A123" s="2" t="s">
        <v>183</v>
      </c>
      <c r="B123" s="4" t="e" vm="226">
        <f>_xlfn.XLOOKUP(A123, recipe_map!$B:$B, recipe_map!$E:$E, "")</f>
        <v>#VALUE!</v>
      </c>
      <c r="C123" s="2">
        <v>1</v>
      </c>
      <c r="D123" s="2" t="s">
        <v>54</v>
      </c>
      <c r="E123" s="2">
        <v>80</v>
      </c>
      <c r="F123" s="4" t="s">
        <v>184</v>
      </c>
      <c r="G123" s="4" t="s">
        <v>185</v>
      </c>
      <c r="H123" s="4" t="s">
        <v>186</v>
      </c>
    </row>
    <row r="124" spans="1:8" ht="59.65" customHeight="1" x14ac:dyDescent="0.25">
      <c r="A124" s="2" t="s">
        <v>222</v>
      </c>
      <c r="B124" s="4" t="e" vm="227">
        <f>_xlfn.XLOOKUP(A124, recipe_map!$B:$B, recipe_map!$E:$E, "")</f>
        <v>#VALUE!</v>
      </c>
      <c r="C124" s="2">
        <v>1</v>
      </c>
      <c r="D124" s="2" t="s">
        <v>54</v>
      </c>
      <c r="E124" s="2">
        <v>85</v>
      </c>
      <c r="F124" s="4" t="s">
        <v>223</v>
      </c>
      <c r="G124" s="4" t="s">
        <v>224</v>
      </c>
      <c r="H124" s="4"/>
    </row>
    <row r="125" spans="1:8" ht="59.65" customHeight="1" x14ac:dyDescent="0.25">
      <c r="A125" s="2" t="s">
        <v>0</v>
      </c>
      <c r="B125" s="4" t="e" vm="228">
        <f>_xlfn.XLOOKUP(A125, recipe_map!$B:$B, recipe_map!$E:$E, "")</f>
        <v>#VALUE!</v>
      </c>
      <c r="C125" s="2">
        <v>1</v>
      </c>
      <c r="D125" s="2" t="s">
        <v>15</v>
      </c>
      <c r="E125" s="2">
        <v>87</v>
      </c>
      <c r="F125" s="4" t="s">
        <v>121</v>
      </c>
      <c r="G125" s="4" t="s">
        <v>122</v>
      </c>
      <c r="H125" s="4" t="s">
        <v>42</v>
      </c>
    </row>
    <row r="126" spans="1:8" ht="59.65" customHeight="1" x14ac:dyDescent="0.25">
      <c r="A126" s="2" t="s">
        <v>65</v>
      </c>
      <c r="B126" s="4" t="e" vm="229">
        <f>_xlfn.XLOOKUP(A126, recipe_map!$B:$B, recipe_map!$E:$E, "")</f>
        <v>#VALUE!</v>
      </c>
      <c r="C126" s="2">
        <v>1</v>
      </c>
      <c r="D126" s="2" t="s">
        <v>54</v>
      </c>
      <c r="E126" s="2">
        <v>88</v>
      </c>
      <c r="F126" s="4" t="s">
        <v>66</v>
      </c>
      <c r="G126" s="4" t="s">
        <v>67</v>
      </c>
      <c r="H126" s="4" t="s">
        <v>68</v>
      </c>
    </row>
    <row r="127" spans="1:8" ht="59.65" customHeight="1" x14ac:dyDescent="0.25">
      <c r="A127" s="2" t="s">
        <v>115</v>
      </c>
      <c r="B127" s="4" t="e" vm="230">
        <f>_xlfn.XLOOKUP(A127, recipe_map!$B:$B, recipe_map!$E:$E, "")</f>
        <v>#VALUE!</v>
      </c>
      <c r="C127" s="2">
        <v>1</v>
      </c>
      <c r="D127" s="2" t="s">
        <v>19</v>
      </c>
      <c r="E127" s="2">
        <v>88</v>
      </c>
      <c r="F127" s="4" t="s">
        <v>116</v>
      </c>
      <c r="G127" s="4" t="s">
        <v>117</v>
      </c>
      <c r="H127" s="4"/>
    </row>
    <row r="128" spans="1:8" ht="59.65" customHeight="1" x14ac:dyDescent="0.25">
      <c r="A128" s="2" t="s">
        <v>28</v>
      </c>
      <c r="B128" s="4" t="e" vm="231">
        <f>_xlfn.XLOOKUP(A128, recipe_map!$B:$B, recipe_map!$E:$E, "")</f>
        <v>#VALUE!</v>
      </c>
      <c r="C128" s="2">
        <v>1</v>
      </c>
      <c r="D128" s="2" t="s">
        <v>11</v>
      </c>
      <c r="E128" s="2">
        <v>90</v>
      </c>
      <c r="F128" s="4" t="s">
        <v>29</v>
      </c>
      <c r="G128" s="4" t="s">
        <v>30</v>
      </c>
      <c r="H128" s="4" t="s">
        <v>31</v>
      </c>
    </row>
    <row r="129" spans="1:8" ht="59.65" customHeight="1" x14ac:dyDescent="0.25">
      <c r="A129" s="2" t="s">
        <v>149</v>
      </c>
      <c r="B129" s="4" t="e" vm="232">
        <f>_xlfn.XLOOKUP(A129, recipe_map!$B:$B, recipe_map!$E:$E, "")</f>
        <v>#VALUE!</v>
      </c>
      <c r="C129" s="2">
        <v>1</v>
      </c>
      <c r="D129" s="2" t="s">
        <v>15</v>
      </c>
      <c r="E129" s="2">
        <v>90</v>
      </c>
      <c r="F129" s="4" t="s">
        <v>150</v>
      </c>
      <c r="G129" s="4" t="s">
        <v>151</v>
      </c>
      <c r="H129" s="4" t="s">
        <v>31</v>
      </c>
    </row>
    <row r="130" spans="1:8" ht="59.65" customHeight="1" x14ac:dyDescent="0.25">
      <c r="A130" s="2" t="s">
        <v>14</v>
      </c>
      <c r="B130" s="4" t="e" vm="233">
        <f>_xlfn.XLOOKUP(A130, recipe_map!$B:$B, recipe_map!$E:$E, "")</f>
        <v>#VALUE!</v>
      </c>
      <c r="C130" s="2">
        <v>1</v>
      </c>
      <c r="D130" s="2" t="s">
        <v>15</v>
      </c>
      <c r="E130" s="2">
        <v>92</v>
      </c>
      <c r="F130" s="4" t="s">
        <v>16</v>
      </c>
      <c r="G130" s="4" t="s">
        <v>17</v>
      </c>
      <c r="H130" s="4"/>
    </row>
    <row r="131" spans="1:8" ht="59.65" customHeight="1" x14ac:dyDescent="0.25">
      <c r="A131" s="2" t="s">
        <v>391</v>
      </c>
      <c r="B131" s="4" t="e" vm="234">
        <f>_xlfn.XLOOKUP(A131, recipe_map!$B:$B, recipe_map!$E:$E, "")</f>
        <v>#VALUE!</v>
      </c>
      <c r="C131" s="2">
        <v>1</v>
      </c>
      <c r="D131" s="2" t="s">
        <v>50</v>
      </c>
      <c r="E131" s="2">
        <v>92</v>
      </c>
      <c r="F131" s="4" t="s">
        <v>392</v>
      </c>
      <c r="G131" s="4" t="s">
        <v>393</v>
      </c>
      <c r="H131" s="4"/>
    </row>
    <row r="132" spans="1:8" ht="59.65" customHeight="1" x14ac:dyDescent="0.25">
      <c r="A132" s="2" t="s">
        <v>434</v>
      </c>
      <c r="B132" s="4" t="e" vm="235">
        <f>_xlfn.XLOOKUP(A132, recipe_map!$B:$B, recipe_map!$E:$E, "")</f>
        <v>#VALUE!</v>
      </c>
      <c r="C132" s="2">
        <v>1</v>
      </c>
      <c r="D132" s="2" t="s">
        <v>15</v>
      </c>
      <c r="E132" s="2">
        <v>94</v>
      </c>
      <c r="F132" s="4" t="s">
        <v>435</v>
      </c>
      <c r="G132" s="4" t="s">
        <v>436</v>
      </c>
      <c r="H132" s="4"/>
    </row>
    <row r="133" spans="1:8" ht="59.65" customHeight="1" x14ac:dyDescent="0.25">
      <c r="A133" s="2" t="s">
        <v>397</v>
      </c>
      <c r="B133" s="4" t="e" vm="236">
        <f>_xlfn.XLOOKUP(A133, recipe_map!$B:$B, recipe_map!$E:$E, "")</f>
        <v>#VALUE!</v>
      </c>
      <c r="C133" s="2">
        <v>1</v>
      </c>
      <c r="D133" s="2" t="s">
        <v>50</v>
      </c>
      <c r="E133" s="2">
        <v>97</v>
      </c>
      <c r="F133" s="4" t="s">
        <v>398</v>
      </c>
      <c r="G133" s="4" t="s">
        <v>399</v>
      </c>
      <c r="H133" s="4" t="s">
        <v>400</v>
      </c>
    </row>
    <row r="134" spans="1:8" ht="59.65" customHeight="1" x14ac:dyDescent="0.25">
      <c r="A134" s="2" t="s">
        <v>351</v>
      </c>
      <c r="B134" s="4" t="e" vm="237">
        <f>_xlfn.XLOOKUP(A134, recipe_map!$B:$B, recipe_map!$E:$E, "")</f>
        <v>#VALUE!</v>
      </c>
      <c r="C134" s="2">
        <v>1</v>
      </c>
      <c r="D134" s="2" t="s">
        <v>50</v>
      </c>
      <c r="E134" s="2">
        <v>98</v>
      </c>
      <c r="F134" s="4" t="s">
        <v>352</v>
      </c>
      <c r="G134" s="4" t="s">
        <v>353</v>
      </c>
      <c r="H134" s="4"/>
    </row>
    <row r="135" spans="1:8" ht="59.65" customHeight="1" x14ac:dyDescent="0.25">
      <c r="A135" s="2" t="s">
        <v>401</v>
      </c>
      <c r="B135" s="4" t="e" vm="238">
        <f>_xlfn.XLOOKUP(A135, recipe_map!$B:$B, recipe_map!$E:$E, "")</f>
        <v>#VALUE!</v>
      </c>
      <c r="C135" s="2">
        <v>1</v>
      </c>
      <c r="D135" s="2" t="s">
        <v>15</v>
      </c>
      <c r="E135" s="2">
        <v>99</v>
      </c>
      <c r="F135" s="4" t="s">
        <v>402</v>
      </c>
      <c r="G135" s="4" t="s">
        <v>403</v>
      </c>
      <c r="H135" s="4" t="s">
        <v>404</v>
      </c>
    </row>
    <row r="136" spans="1:8" ht="59.65" customHeight="1" x14ac:dyDescent="0.25">
      <c r="A136" s="2" t="s">
        <v>43</v>
      </c>
      <c r="B136" s="4" t="e" vm="239">
        <f>_xlfn.XLOOKUP(A136, recipe_map!$B:$B, recipe_map!$E:$E, "")</f>
        <v>#VALUE!</v>
      </c>
      <c r="C136" s="2">
        <v>1</v>
      </c>
      <c r="D136" s="2" t="s">
        <v>15</v>
      </c>
      <c r="E136" s="2">
        <v>105</v>
      </c>
      <c r="F136" s="4" t="s">
        <v>44</v>
      </c>
      <c r="G136" s="4" t="s">
        <v>45</v>
      </c>
      <c r="H136" s="4"/>
    </row>
    <row r="137" spans="1:8" ht="59.65" customHeight="1" x14ac:dyDescent="0.25">
      <c r="A137" s="2" t="s">
        <v>97</v>
      </c>
      <c r="B137" s="4" t="e" vm="240">
        <f>_xlfn.XLOOKUP(A137, recipe_map!$B:$B, recipe_map!$E:$E, "")</f>
        <v>#VALUE!</v>
      </c>
      <c r="C137" s="2">
        <v>1</v>
      </c>
      <c r="D137" s="2" t="s">
        <v>50</v>
      </c>
      <c r="E137" s="2">
        <v>105</v>
      </c>
      <c r="F137" s="4" t="s">
        <v>98</v>
      </c>
      <c r="G137" s="4" t="s">
        <v>99</v>
      </c>
      <c r="H137" s="4" t="s">
        <v>31</v>
      </c>
    </row>
    <row r="138" spans="1:8" ht="59.65" customHeight="1" x14ac:dyDescent="0.25">
      <c r="A138" s="2" t="s">
        <v>93</v>
      </c>
      <c r="B138" s="4" t="e" vm="241">
        <f>_xlfn.XLOOKUP(A138, recipe_map!$B:$B, recipe_map!$E:$E, "")</f>
        <v>#VALUE!</v>
      </c>
      <c r="C138" s="2">
        <v>1</v>
      </c>
      <c r="D138" s="2" t="s">
        <v>19</v>
      </c>
      <c r="E138" s="2">
        <v>108</v>
      </c>
      <c r="F138" s="4" t="s">
        <v>94</v>
      </c>
      <c r="G138" s="4" t="s">
        <v>95</v>
      </c>
      <c r="H138" s="4" t="s">
        <v>96</v>
      </c>
    </row>
    <row r="139" spans="1:8" ht="59.65" customHeight="1" x14ac:dyDescent="0.25">
      <c r="A139" s="2" t="s">
        <v>250</v>
      </c>
      <c r="B139" s="4" t="e" vm="242">
        <f>_xlfn.XLOOKUP(A139, recipe_map!$B:$B, recipe_map!$E:$E, "")</f>
        <v>#VALUE!</v>
      </c>
      <c r="C139" s="2">
        <v>1</v>
      </c>
      <c r="D139" s="2" t="s">
        <v>54</v>
      </c>
      <c r="E139" s="2">
        <v>108</v>
      </c>
      <c r="F139" s="4" t="s">
        <v>251</v>
      </c>
      <c r="G139" s="4" t="s">
        <v>252</v>
      </c>
      <c r="H139" s="4"/>
    </row>
    <row r="140" spans="1:8" ht="59.65" customHeight="1" x14ac:dyDescent="0.25">
      <c r="A140" s="2" t="s">
        <v>253</v>
      </c>
      <c r="B140" s="4" t="e" vm="243">
        <f>_xlfn.XLOOKUP(A140, recipe_map!$B:$B, recipe_map!$E:$E, "")</f>
        <v>#VALUE!</v>
      </c>
      <c r="C140" s="2">
        <v>1</v>
      </c>
      <c r="D140" s="2" t="s">
        <v>15</v>
      </c>
      <c r="E140" s="2">
        <v>112</v>
      </c>
      <c r="F140" s="4" t="s">
        <v>254</v>
      </c>
      <c r="G140" s="4" t="s">
        <v>255</v>
      </c>
      <c r="H140" s="4" t="s">
        <v>64</v>
      </c>
    </row>
    <row r="141" spans="1:8" ht="59.65" customHeight="1" x14ac:dyDescent="0.25">
      <c r="A141" s="2" t="s">
        <v>444</v>
      </c>
      <c r="B141" s="4" t="e" vm="244">
        <f>_xlfn.XLOOKUP(A141, recipe_map!$B:$B, recipe_map!$E:$E, "")</f>
        <v>#VALUE!</v>
      </c>
      <c r="C141" s="2">
        <v>1</v>
      </c>
      <c r="D141" s="2" t="s">
        <v>50</v>
      </c>
      <c r="E141" s="2">
        <v>112</v>
      </c>
      <c r="F141" s="4" t="s">
        <v>445</v>
      </c>
      <c r="G141" s="4" t="s">
        <v>446</v>
      </c>
      <c r="H141" s="4"/>
    </row>
    <row r="142" spans="1:8" ht="59.65" customHeight="1" x14ac:dyDescent="0.25">
      <c r="A142" s="2" t="s">
        <v>46</v>
      </c>
      <c r="B142" s="4" t="e" vm="245">
        <f>_xlfn.XLOOKUP(A142, recipe_map!$B:$B, recipe_map!$E:$E, "")</f>
        <v>#VALUE!</v>
      </c>
      <c r="C142" s="2">
        <v>1</v>
      </c>
      <c r="D142" s="2" t="s">
        <v>11</v>
      </c>
      <c r="E142" s="2">
        <v>115</v>
      </c>
      <c r="F142" s="4" t="s">
        <v>47</v>
      </c>
      <c r="G142" s="4" t="s">
        <v>48</v>
      </c>
      <c r="H142" s="4"/>
    </row>
    <row r="143" spans="1:8" ht="59.65" customHeight="1" x14ac:dyDescent="0.25">
      <c r="A143" s="2" t="s">
        <v>232</v>
      </c>
      <c r="B143" s="4" t="e" vm="246">
        <f>_xlfn.XLOOKUP(A143, recipe_map!$B:$B, recipe_map!$E:$E, "")</f>
        <v>#VALUE!</v>
      </c>
      <c r="C143" s="2">
        <v>1</v>
      </c>
      <c r="D143" s="2" t="s">
        <v>50</v>
      </c>
      <c r="E143" s="2">
        <v>115</v>
      </c>
      <c r="F143" s="4" t="s">
        <v>233</v>
      </c>
      <c r="G143" s="4" t="s">
        <v>234</v>
      </c>
      <c r="H143" s="4" t="s">
        <v>211</v>
      </c>
    </row>
    <row r="144" spans="1:8" ht="59.65" customHeight="1" x14ac:dyDescent="0.25">
      <c r="A144" s="2" t="s">
        <v>166</v>
      </c>
      <c r="B144" s="4" t="e" vm="247">
        <f>_xlfn.XLOOKUP(A144, recipe_map!$B:$B, recipe_map!$E:$E, "")</f>
        <v>#VALUE!</v>
      </c>
      <c r="C144" s="2">
        <v>1</v>
      </c>
      <c r="D144" s="2" t="s">
        <v>50</v>
      </c>
      <c r="E144" s="2">
        <v>120</v>
      </c>
      <c r="F144" s="4" t="s">
        <v>167</v>
      </c>
      <c r="G144" s="4" t="s">
        <v>168</v>
      </c>
      <c r="H144" s="4"/>
    </row>
    <row r="145" spans="1:8" ht="59.65" customHeight="1" x14ac:dyDescent="0.25">
      <c r="A145" s="2" t="s">
        <v>322</v>
      </c>
      <c r="B145" s="4" t="e" vm="248">
        <f>_xlfn.XLOOKUP(A145, recipe_map!$B:$B, recipe_map!$E:$E, "")</f>
        <v>#VALUE!</v>
      </c>
      <c r="C145" s="2">
        <v>1</v>
      </c>
      <c r="D145" s="2" t="s">
        <v>54</v>
      </c>
      <c r="E145" s="2">
        <v>120</v>
      </c>
      <c r="F145" s="4" t="s">
        <v>323</v>
      </c>
      <c r="G145" s="4" t="s">
        <v>324</v>
      </c>
      <c r="H145" s="4" t="s">
        <v>325</v>
      </c>
    </row>
    <row r="146" spans="1:8" ht="59.65" customHeight="1" x14ac:dyDescent="0.25">
      <c r="A146" s="2" t="s">
        <v>336</v>
      </c>
      <c r="B146" s="4" t="e" vm="249">
        <f>_xlfn.XLOOKUP(A146, recipe_map!$B:$B, recipe_map!$E:$E, "")</f>
        <v>#VALUE!</v>
      </c>
      <c r="C146" s="2">
        <v>1</v>
      </c>
      <c r="D146" s="2" t="s">
        <v>15</v>
      </c>
      <c r="E146" s="2">
        <v>124</v>
      </c>
      <c r="F146" s="4" t="s">
        <v>337</v>
      </c>
      <c r="G146" s="4" t="s">
        <v>338</v>
      </c>
      <c r="H146" s="4" t="s">
        <v>64</v>
      </c>
    </row>
    <row r="147" spans="1:8" ht="59.65" customHeight="1" x14ac:dyDescent="0.25">
      <c r="A147" s="2" t="s">
        <v>473</v>
      </c>
      <c r="B147" s="4" t="e" vm="250">
        <f>_xlfn.XLOOKUP(A147, recipe_map!$B:$B, recipe_map!$E:$E, "")</f>
        <v>#VALUE!</v>
      </c>
      <c r="C147" s="2">
        <v>1</v>
      </c>
      <c r="D147" s="2" t="s">
        <v>54</v>
      </c>
      <c r="E147" s="2">
        <v>124</v>
      </c>
      <c r="F147" s="4" t="s">
        <v>474</v>
      </c>
      <c r="G147" s="4" t="s">
        <v>475</v>
      </c>
      <c r="H147" s="4"/>
    </row>
    <row r="148" spans="1:8" ht="59.65" customHeight="1" x14ac:dyDescent="0.25">
      <c r="A148" s="2" t="s">
        <v>123</v>
      </c>
      <c r="B148" s="4" t="e" vm="251">
        <f>_xlfn.XLOOKUP(A148, recipe_map!$B:$B, recipe_map!$E:$E, "")</f>
        <v>#VALUE!</v>
      </c>
      <c r="C148" s="2">
        <v>1</v>
      </c>
      <c r="D148" s="2" t="s">
        <v>50</v>
      </c>
      <c r="E148" s="2">
        <v>125</v>
      </c>
      <c r="F148" s="4" t="s">
        <v>124</v>
      </c>
      <c r="G148" s="4" t="s">
        <v>125</v>
      </c>
      <c r="H148" s="4" t="s">
        <v>88</v>
      </c>
    </row>
    <row r="149" spans="1:8" ht="59.65" customHeight="1" x14ac:dyDescent="0.25">
      <c r="A149" s="2" t="s">
        <v>437</v>
      </c>
      <c r="B149" s="4" t="e" vm="252">
        <f>_xlfn.XLOOKUP(A149, recipe_map!$B:$B, recipe_map!$E:$E, "")</f>
        <v>#VALUE!</v>
      </c>
      <c r="C149" s="2">
        <v>1</v>
      </c>
      <c r="D149" s="2" t="s">
        <v>11</v>
      </c>
      <c r="E149" s="2">
        <v>125</v>
      </c>
      <c r="F149" s="4" t="s">
        <v>438</v>
      </c>
      <c r="G149" s="4" t="s">
        <v>439</v>
      </c>
      <c r="H149" s="4"/>
    </row>
    <row r="150" spans="1:8" ht="59.65" customHeight="1" x14ac:dyDescent="0.25">
      <c r="A150" s="2" t="s">
        <v>76</v>
      </c>
      <c r="B150" s="4" t="e" vm="253">
        <f>_xlfn.XLOOKUP(A150, recipe_map!$B:$B, recipe_map!$E:$E, "")</f>
        <v>#VALUE!</v>
      </c>
      <c r="C150" s="2">
        <v>1</v>
      </c>
      <c r="D150" s="2" t="s">
        <v>19</v>
      </c>
      <c r="E150" s="2">
        <v>128</v>
      </c>
      <c r="F150" s="4" t="s">
        <v>77</v>
      </c>
      <c r="G150" s="4" t="s">
        <v>78</v>
      </c>
      <c r="H150" s="4"/>
    </row>
    <row r="151" spans="1:8" ht="59.65" customHeight="1" x14ac:dyDescent="0.25">
      <c r="A151" s="2" t="s">
        <v>246</v>
      </c>
      <c r="B151" s="4" t="e" vm="254">
        <f>_xlfn.XLOOKUP(A151, recipe_map!$B:$B, recipe_map!$E:$E, "")</f>
        <v>#VALUE!</v>
      </c>
      <c r="C151" s="2">
        <v>1</v>
      </c>
      <c r="D151" s="2" t="s">
        <v>50</v>
      </c>
      <c r="E151" s="2">
        <v>128</v>
      </c>
      <c r="F151" s="4" t="s">
        <v>247</v>
      </c>
      <c r="G151" s="4" t="s">
        <v>248</v>
      </c>
      <c r="H151" s="4" t="s">
        <v>249</v>
      </c>
    </row>
    <row r="152" spans="1:8" ht="59.65" customHeight="1" x14ac:dyDescent="0.25">
      <c r="A152" s="2" t="s">
        <v>430</v>
      </c>
      <c r="B152" s="4" t="e" vm="255">
        <f>_xlfn.XLOOKUP(A152, recipe_map!$B:$B, recipe_map!$E:$E, "")</f>
        <v>#VALUE!</v>
      </c>
      <c r="C152" s="2">
        <v>1</v>
      </c>
      <c r="D152" s="2" t="s">
        <v>54</v>
      </c>
      <c r="E152" s="2">
        <v>128</v>
      </c>
      <c r="F152" s="4" t="s">
        <v>431</v>
      </c>
      <c r="G152" s="4" t="s">
        <v>432</v>
      </c>
      <c r="H152" s="4" t="s">
        <v>433</v>
      </c>
    </row>
    <row r="153" spans="1:8" ht="59.65" customHeight="1" x14ac:dyDescent="0.25">
      <c r="A153" s="2" t="s">
        <v>133</v>
      </c>
      <c r="B153" s="4" t="e" vm="256">
        <f>_xlfn.XLOOKUP(A153, recipe_map!$B:$B, recipe_map!$E:$E, "")</f>
        <v>#VALUE!</v>
      </c>
      <c r="C153" s="2">
        <v>1</v>
      </c>
      <c r="D153" s="2" t="s">
        <v>54</v>
      </c>
      <c r="E153" s="2">
        <v>132</v>
      </c>
      <c r="F153" s="4" t="s">
        <v>134</v>
      </c>
      <c r="G153" s="4" t="s">
        <v>135</v>
      </c>
      <c r="H153" s="4" t="s">
        <v>136</v>
      </c>
    </row>
    <row r="154" spans="1:8" ht="59.65" customHeight="1" x14ac:dyDescent="0.25">
      <c r="A154" s="2" t="s">
        <v>145</v>
      </c>
      <c r="B154" s="4" t="e" vm="257">
        <f>_xlfn.XLOOKUP(A154, recipe_map!$B:$B, recipe_map!$E:$E, "")</f>
        <v>#VALUE!</v>
      </c>
      <c r="C154" s="2">
        <v>1</v>
      </c>
      <c r="D154" s="2" t="s">
        <v>15</v>
      </c>
      <c r="E154" s="2">
        <v>133</v>
      </c>
      <c r="F154" s="4" t="s">
        <v>146</v>
      </c>
      <c r="G154" s="4" t="s">
        <v>147</v>
      </c>
      <c r="H154" s="4" t="s">
        <v>148</v>
      </c>
    </row>
    <row r="155" spans="1:8" ht="59.65" customHeight="1" x14ac:dyDescent="0.25">
      <c r="A155" s="2" t="s">
        <v>420</v>
      </c>
      <c r="B155" s="4" t="e" vm="258">
        <f>_xlfn.XLOOKUP(A155, recipe_map!$B:$B, recipe_map!$E:$E, "")</f>
        <v>#VALUE!</v>
      </c>
      <c r="C155" s="2">
        <v>1</v>
      </c>
      <c r="D155" s="2" t="s">
        <v>50</v>
      </c>
      <c r="E155" s="2">
        <v>135</v>
      </c>
      <c r="F155" s="4" t="s">
        <v>421</v>
      </c>
      <c r="G155" s="4" t="s">
        <v>422</v>
      </c>
      <c r="H155" s="4"/>
    </row>
    <row r="156" spans="1:8" ht="59.65" customHeight="1" x14ac:dyDescent="0.25">
      <c r="A156" s="2" t="s">
        <v>109</v>
      </c>
      <c r="B156" s="4" t="e" vm="259">
        <f>_xlfn.XLOOKUP(A156, recipe_map!$B:$B, recipe_map!$E:$E, "")</f>
        <v>#VALUE!</v>
      </c>
      <c r="C156" s="2">
        <v>1</v>
      </c>
      <c r="D156" s="2" t="s">
        <v>50</v>
      </c>
      <c r="E156" s="2">
        <v>136</v>
      </c>
      <c r="F156" s="4" t="s">
        <v>110</v>
      </c>
      <c r="G156" s="4" t="s">
        <v>111</v>
      </c>
      <c r="H156" s="4"/>
    </row>
    <row r="157" spans="1:8" ht="59.65" customHeight="1" x14ac:dyDescent="0.25">
      <c r="A157" s="2" t="s">
        <v>506</v>
      </c>
      <c r="B157" s="4" t="e" vm="260">
        <f>_xlfn.XLOOKUP(A157, recipe_map!$B:$B, recipe_map!$E:$E, "")</f>
        <v>#VALUE!</v>
      </c>
      <c r="C157" s="2">
        <v>1</v>
      </c>
      <c r="D157" s="2" t="s">
        <v>15</v>
      </c>
      <c r="E157" s="2">
        <v>142</v>
      </c>
      <c r="F157" s="4" t="s">
        <v>507</v>
      </c>
      <c r="G157" s="4" t="s">
        <v>508</v>
      </c>
      <c r="H157" s="4"/>
    </row>
    <row r="158" spans="1:8" ht="59.65" customHeight="1" x14ac:dyDescent="0.25">
      <c r="A158" s="2" t="s">
        <v>152</v>
      </c>
      <c r="B158" s="4" t="e" vm="261">
        <f>_xlfn.XLOOKUP(A158, recipe_map!$B:$B, recipe_map!$E:$E, "")</f>
        <v>#VALUE!</v>
      </c>
      <c r="C158" s="2">
        <v>1</v>
      </c>
      <c r="D158" s="2" t="s">
        <v>19</v>
      </c>
      <c r="E158" s="2">
        <v>150</v>
      </c>
      <c r="F158" s="4" t="s">
        <v>153</v>
      </c>
      <c r="G158" s="4" t="s">
        <v>154</v>
      </c>
      <c r="H158" s="4" t="s">
        <v>155</v>
      </c>
    </row>
    <row r="159" spans="1:8" ht="59.65" customHeight="1" x14ac:dyDescent="0.25">
      <c r="A159" s="2" t="s">
        <v>130</v>
      </c>
      <c r="B159" s="4" t="e" vm="262">
        <f>_xlfn.XLOOKUP(A159, recipe_map!$B:$B, recipe_map!$E:$E, "")</f>
        <v>#VALUE!</v>
      </c>
      <c r="C159" s="2">
        <v>1</v>
      </c>
      <c r="D159" s="2" t="s">
        <v>50</v>
      </c>
      <c r="E159" s="2">
        <v>160</v>
      </c>
      <c r="F159" s="4" t="s">
        <v>131</v>
      </c>
      <c r="G159" s="4" t="s">
        <v>132</v>
      </c>
      <c r="H159" s="4"/>
    </row>
    <row r="160" spans="1:8" ht="59.65" customHeight="1" x14ac:dyDescent="0.25">
      <c r="A160" s="2" t="s">
        <v>137</v>
      </c>
      <c r="B160" s="4" t="e" vm="263">
        <f>_xlfn.XLOOKUP(A160, recipe_map!$B:$B, recipe_map!$E:$E, "")</f>
        <v>#VALUE!</v>
      </c>
      <c r="C160" s="2">
        <v>1</v>
      </c>
      <c r="D160" s="2" t="s">
        <v>11</v>
      </c>
      <c r="E160" s="2">
        <v>185</v>
      </c>
      <c r="F160" s="4" t="s">
        <v>138</v>
      </c>
      <c r="G160" s="4" t="s">
        <v>139</v>
      </c>
      <c r="H160" s="4" t="s">
        <v>140</v>
      </c>
    </row>
    <row r="161" spans="1:8" ht="59.65" customHeight="1" x14ac:dyDescent="0.25">
      <c r="A161" s="2" t="s">
        <v>303</v>
      </c>
      <c r="B161" s="4" t="e" vm="264">
        <f>_xlfn.XLOOKUP(A161, recipe_map!$B:$B, recipe_map!$E:$E, "")</f>
        <v>#VALUE!</v>
      </c>
      <c r="C161" s="2">
        <v>1</v>
      </c>
      <c r="D161" s="2" t="s">
        <v>50</v>
      </c>
      <c r="E161" s="2">
        <v>188</v>
      </c>
      <c r="F161" s="4" t="s">
        <v>304</v>
      </c>
      <c r="G161" s="4" t="s">
        <v>305</v>
      </c>
      <c r="H161" s="4" t="s">
        <v>306</v>
      </c>
    </row>
    <row r="162" spans="1:8" ht="59.65" customHeight="1" x14ac:dyDescent="0.25">
      <c r="A162" s="2" t="s">
        <v>339</v>
      </c>
      <c r="B162" s="4" t="e" vm="265">
        <f>_xlfn.XLOOKUP(A162, recipe_map!$B:$B, recipe_map!$E:$E, "")</f>
        <v>#VALUE!</v>
      </c>
      <c r="C162" s="2">
        <v>1</v>
      </c>
      <c r="D162" s="2" t="s">
        <v>15</v>
      </c>
      <c r="E162" s="2">
        <v>188</v>
      </c>
      <c r="F162" s="4" t="s">
        <v>340</v>
      </c>
      <c r="G162" s="4" t="s">
        <v>341</v>
      </c>
      <c r="H162" s="4" t="s">
        <v>211</v>
      </c>
    </row>
    <row r="163" spans="1:8" ht="59.65" customHeight="1" x14ac:dyDescent="0.25">
      <c r="A163" s="2" t="s">
        <v>262</v>
      </c>
      <c r="B163" s="4" t="e" vm="266">
        <f>_xlfn.XLOOKUP(A163, recipe_map!$B:$B, recipe_map!$E:$E, "")</f>
        <v>#VALUE!</v>
      </c>
      <c r="C163" s="2">
        <v>1</v>
      </c>
      <c r="D163" s="2" t="s">
        <v>15</v>
      </c>
      <c r="E163" s="2">
        <v>198</v>
      </c>
      <c r="F163" s="4" t="s">
        <v>263</v>
      </c>
      <c r="G163" s="4" t="s">
        <v>264</v>
      </c>
      <c r="H163" s="4" t="s">
        <v>64</v>
      </c>
    </row>
    <row r="164" spans="1:8" ht="59.65" customHeight="1" x14ac:dyDescent="0.25">
      <c r="A164" s="2" t="s">
        <v>524</v>
      </c>
      <c r="B164" s="4" t="e" vm="267">
        <f>_xlfn.XLOOKUP(A164, recipe_map!$B:$B, recipe_map!$E:$E, "")</f>
        <v>#VALUE!</v>
      </c>
      <c r="C164" s="2">
        <v>1</v>
      </c>
      <c r="D164" s="2" t="s">
        <v>54</v>
      </c>
      <c r="E164" s="2">
        <v>199</v>
      </c>
      <c r="F164" s="4" t="s">
        <v>525</v>
      </c>
      <c r="G164" s="4" t="s">
        <v>526</v>
      </c>
      <c r="H164" s="4" t="s">
        <v>527</v>
      </c>
    </row>
    <row r="165" spans="1:8" ht="59.65" customHeight="1" x14ac:dyDescent="0.25">
      <c r="A165" s="2" t="s">
        <v>100</v>
      </c>
      <c r="B165" s="4" t="e" vm="268">
        <f>_xlfn.XLOOKUP(A165, recipe_map!$B:$B, recipe_map!$E:$E, "")</f>
        <v>#VALUE!</v>
      </c>
      <c r="C165" s="2">
        <v>1</v>
      </c>
      <c r="D165" s="2" t="s">
        <v>54</v>
      </c>
      <c r="E165" s="2">
        <v>206</v>
      </c>
      <c r="F165" s="4" t="s">
        <v>101</v>
      </c>
      <c r="G165" s="4" t="s">
        <v>102</v>
      </c>
      <c r="H165" s="4"/>
    </row>
  </sheetData>
  <autoFilter ref="C1:C165" xr:uid="{00000000-0001-0000-0200-000000000000}"/>
  <sortState xmlns:xlrd2="http://schemas.microsoft.com/office/spreadsheetml/2017/richdata2" ref="A2:H165">
    <sortCondition ref="E1:E165"/>
  </sortState>
  <phoneticPr fontId="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63"/>
  <sheetViews>
    <sheetView topLeftCell="A58" workbookViewId="0">
      <selection activeCell="H37" sqref="H37"/>
    </sheetView>
  </sheetViews>
  <sheetFormatPr defaultRowHeight="14" x14ac:dyDescent="0.25"/>
  <cols>
    <col min="1" max="1" width="5.26953125" style="3" bestFit="1" customWidth="1"/>
    <col min="2" max="2" width="11.36328125" style="3" bestFit="1" customWidth="1"/>
    <col min="3" max="3" width="10.6328125" style="3" customWidth="1"/>
    <col min="4" max="4" width="8.6328125" style="3" customWidth="1"/>
    <col min="5" max="5" width="8.81640625" style="3" bestFit="1" customWidth="1"/>
    <col min="6" max="6" width="16.36328125" style="7" bestFit="1" customWidth="1"/>
    <col min="7" max="7" width="35.1796875" style="5" bestFit="1" customWidth="1"/>
    <col min="8" max="8" width="26.54296875" style="3" bestFit="1" customWidth="1"/>
    <col min="9" max="16384" width="8.7265625" style="3"/>
  </cols>
  <sheetData>
    <row r="1" spans="1:7" x14ac:dyDescent="0.25">
      <c r="A1" s="2" t="s">
        <v>2024</v>
      </c>
      <c r="B1" s="2" t="s">
        <v>2018</v>
      </c>
      <c r="C1" s="2" t="s">
        <v>2019</v>
      </c>
      <c r="D1" s="2" t="s">
        <v>2039</v>
      </c>
      <c r="E1" s="2" t="s">
        <v>2029</v>
      </c>
      <c r="F1" s="2" t="s">
        <v>2030</v>
      </c>
      <c r="G1" s="2" t="s">
        <v>2026</v>
      </c>
    </row>
    <row r="2" spans="1:7" ht="59.65" customHeight="1" x14ac:dyDescent="0.25">
      <c r="A2" s="2" t="s">
        <v>528</v>
      </c>
      <c r="B2" s="2" t="s">
        <v>272</v>
      </c>
      <c r="C2" s="2" t="e" vm="269">
        <f>_xlfn.XLOOKUP(B2, ingredient_map!$B:$B, ingredient_map!$E:$E, "")</f>
        <v>#VALUE!</v>
      </c>
      <c r="D2" s="2">
        <v>2</v>
      </c>
      <c r="E2" s="2">
        <v>14</v>
      </c>
      <c r="F2" s="6">
        <f>食材merchant_data!P2</f>
        <v>2.4705882352941178</v>
      </c>
      <c r="G2" s="4" t="s">
        <v>531</v>
      </c>
    </row>
    <row r="3" spans="1:7" ht="59.65" customHeight="1" x14ac:dyDescent="0.25">
      <c r="A3" s="2" t="s">
        <v>528</v>
      </c>
      <c r="B3" s="2" t="s">
        <v>581</v>
      </c>
      <c r="C3" s="2" t="e" vm="270">
        <f>_xlfn.XLOOKUP(B3, ingredient_map!$B:$B, ingredient_map!$E:$E, "")</f>
        <v>#VALUE!</v>
      </c>
      <c r="D3" s="2">
        <v>2</v>
      </c>
      <c r="E3" s="2">
        <v>30</v>
      </c>
      <c r="F3" s="6">
        <f>食材merchant_data!P9</f>
        <v>1.9361702127659575</v>
      </c>
      <c r="G3" s="4" t="s">
        <v>582</v>
      </c>
    </row>
    <row r="4" spans="1:7" ht="59.65" customHeight="1" x14ac:dyDescent="0.25">
      <c r="A4" s="2" t="s">
        <v>528</v>
      </c>
      <c r="B4" s="2" t="s">
        <v>363</v>
      </c>
      <c r="C4" s="2" t="e" vm="271">
        <f>_xlfn.XLOOKUP(B4, ingredient_map!$B:$B, ingredient_map!$E:$E, "")</f>
        <v>#VALUE!</v>
      </c>
      <c r="D4" s="2">
        <v>1</v>
      </c>
      <c r="E4" s="2">
        <v>8</v>
      </c>
      <c r="F4" s="6">
        <f>食材merchant_data!P11</f>
        <v>1.7058823529411764</v>
      </c>
      <c r="G4" s="4" t="s">
        <v>2027</v>
      </c>
    </row>
    <row r="5" spans="1:7" ht="59.65" customHeight="1" x14ac:dyDescent="0.25">
      <c r="A5" s="2" t="s">
        <v>528</v>
      </c>
      <c r="B5" s="2" t="s">
        <v>563</v>
      </c>
      <c r="C5" s="2" t="e" vm="272">
        <f>_xlfn.XLOOKUP(B5, ingredient_map!$B:$B, ingredient_map!$E:$E, "")</f>
        <v>#VALUE!</v>
      </c>
      <c r="D5" s="2">
        <v>5</v>
      </c>
      <c r="E5" s="2">
        <v>42</v>
      </c>
      <c r="F5" s="6">
        <f>食材merchant_data!P4</f>
        <v>0.88524590163934425</v>
      </c>
      <c r="G5" s="4" t="s">
        <v>564</v>
      </c>
    </row>
    <row r="6" spans="1:7" ht="59.65" customHeight="1" x14ac:dyDescent="0.25">
      <c r="A6" s="2" t="s">
        <v>528</v>
      </c>
      <c r="B6" s="2" t="s">
        <v>570</v>
      </c>
      <c r="C6" s="2" t="e" vm="273">
        <f>_xlfn.XLOOKUP(B6, ingredient_map!$B:$B, ingredient_map!$E:$E, "")</f>
        <v>#VALUE!</v>
      </c>
      <c r="D6" s="2">
        <v>2</v>
      </c>
      <c r="E6" s="2">
        <v>12</v>
      </c>
      <c r="F6" s="6">
        <f>食材merchant_data!P10</f>
        <v>1.7428571428571429</v>
      </c>
      <c r="G6" s="4" t="s">
        <v>564</v>
      </c>
    </row>
    <row r="7" spans="1:7" ht="59.65" customHeight="1" x14ac:dyDescent="0.25">
      <c r="A7" s="2" t="s">
        <v>528</v>
      </c>
      <c r="B7" s="2" t="s">
        <v>589</v>
      </c>
      <c r="C7" s="2" t="e" vm="274">
        <f>_xlfn.XLOOKUP(B7, ingredient_map!$B:$B, ingredient_map!$E:$E, "")</f>
        <v>#VALUE!</v>
      </c>
      <c r="D7" s="2">
        <v>3</v>
      </c>
      <c r="E7" s="2">
        <v>30</v>
      </c>
      <c r="F7" s="6">
        <f>食材merchant_data!P6</f>
        <v>0.55319148936170215</v>
      </c>
      <c r="G7" s="4" t="s">
        <v>530</v>
      </c>
    </row>
    <row r="8" spans="1:7" ht="59.65" customHeight="1" x14ac:dyDescent="0.25">
      <c r="A8" s="2" t="s">
        <v>528</v>
      </c>
      <c r="B8" s="2" t="s">
        <v>584</v>
      </c>
      <c r="C8" s="2" t="e" vm="275">
        <f>_xlfn.XLOOKUP(B8, ingredient_map!$B:$B, ingredient_map!$E:$E, "")</f>
        <v>#VALUE!</v>
      </c>
      <c r="D8" s="2">
        <v>3</v>
      </c>
      <c r="E8" s="2">
        <v>10</v>
      </c>
      <c r="F8" s="6">
        <f>食材merchant_data!P7</f>
        <v>3.7674418604651163</v>
      </c>
      <c r="G8" s="4" t="s">
        <v>530</v>
      </c>
    </row>
    <row r="9" spans="1:7" ht="59.65" customHeight="1" x14ac:dyDescent="0.25">
      <c r="A9" s="2" t="s">
        <v>528</v>
      </c>
      <c r="B9" s="2" t="s">
        <v>529</v>
      </c>
      <c r="C9" s="2" t="e" vm="276">
        <f>_xlfn.XLOOKUP(B9, ingredient_map!$B:$B, ingredient_map!$E:$E, "")</f>
        <v>#VALUE!</v>
      </c>
      <c r="D9" s="2">
        <v>3</v>
      </c>
      <c r="E9" s="2">
        <v>24</v>
      </c>
      <c r="F9" s="6">
        <f>食材merchant_data!P8</f>
        <v>2.2105263157894739</v>
      </c>
      <c r="G9" s="4" t="s">
        <v>530</v>
      </c>
    </row>
    <row r="10" spans="1:7" ht="59.65" customHeight="1" x14ac:dyDescent="0.25">
      <c r="A10" s="2" t="s">
        <v>528</v>
      </c>
      <c r="B10" s="2" t="s">
        <v>567</v>
      </c>
      <c r="C10" s="2" t="e" vm="277">
        <f>_xlfn.XLOOKUP(B10, ingredient_map!$B:$B, ingredient_map!$E:$E, "")</f>
        <v>#VALUE!</v>
      </c>
      <c r="D10" s="2">
        <v>3</v>
      </c>
      <c r="E10" s="2">
        <v>18</v>
      </c>
      <c r="F10" s="6">
        <f>食材merchant_data!P3</f>
        <v>2.5087719298245612</v>
      </c>
      <c r="G10" s="4" t="s">
        <v>557</v>
      </c>
    </row>
    <row r="11" spans="1:7" ht="59.65" customHeight="1" x14ac:dyDescent="0.25">
      <c r="A11" s="2" t="s">
        <v>528</v>
      </c>
      <c r="B11" s="2" t="s">
        <v>210</v>
      </c>
      <c r="C11" s="2" t="e" vm="278">
        <f>_xlfn.XLOOKUP(B11, ingredient_map!$B:$B, ingredient_map!$E:$E, "")</f>
        <v>#VALUE!</v>
      </c>
      <c r="D11" s="2">
        <v>5</v>
      </c>
      <c r="E11" s="2">
        <v>34</v>
      </c>
      <c r="F11" s="6">
        <f>食材merchant_data!P5</f>
        <v>4.1132075471698117</v>
      </c>
      <c r="G11" s="4" t="s">
        <v>557</v>
      </c>
    </row>
    <row r="12" spans="1:7" ht="59.65" customHeight="1" x14ac:dyDescent="0.25">
      <c r="A12" s="2" t="s">
        <v>539</v>
      </c>
      <c r="B12" s="2" t="s">
        <v>540</v>
      </c>
      <c r="C12" s="2" t="e" vm="279">
        <f>_xlfn.XLOOKUP(B12, ingredient_map!$B:$B, ingredient_map!$E:$E, "")</f>
        <v>#VALUE!</v>
      </c>
      <c r="D12" s="2">
        <v>5</v>
      </c>
      <c r="E12" s="2">
        <v>40</v>
      </c>
      <c r="F12" s="6">
        <f>食材merchant_data!P12</f>
        <v>1.2903225806451613</v>
      </c>
      <c r="G12" s="4" t="s">
        <v>541</v>
      </c>
    </row>
    <row r="13" spans="1:7" ht="59.65" customHeight="1" x14ac:dyDescent="0.25">
      <c r="A13" s="2" t="s">
        <v>539</v>
      </c>
      <c r="B13" s="2" t="s">
        <v>602</v>
      </c>
      <c r="C13" s="2" t="e" vm="280">
        <f>_xlfn.XLOOKUP(B13, ingredient_map!$B:$B, ingredient_map!$E:$E, "")</f>
        <v>#VALUE!</v>
      </c>
      <c r="D13" s="2">
        <v>4</v>
      </c>
      <c r="E13" s="2">
        <v>35</v>
      </c>
      <c r="F13" s="6">
        <f>食材merchant_data!P13</f>
        <v>3.2258064516129031E-2</v>
      </c>
      <c r="G13" s="4" t="s">
        <v>603</v>
      </c>
    </row>
    <row r="14" spans="1:7" ht="59.65" customHeight="1" x14ac:dyDescent="0.25">
      <c r="A14" s="2" t="s">
        <v>539</v>
      </c>
      <c r="B14" s="2" t="s">
        <v>599</v>
      </c>
      <c r="C14" s="2" t="e" vm="281">
        <f>_xlfn.XLOOKUP(B14, ingredient_map!$B:$B, ingredient_map!$E:$E, "")</f>
        <v>#VALUE!</v>
      </c>
      <c r="D14" s="2">
        <v>2</v>
      </c>
      <c r="E14" s="2">
        <v>20</v>
      </c>
      <c r="F14" s="6">
        <f>食材merchant_data!P14</f>
        <v>5.7333333333333334</v>
      </c>
      <c r="G14" s="4" t="s">
        <v>42</v>
      </c>
    </row>
    <row r="15" spans="1:7" ht="59.65" customHeight="1" x14ac:dyDescent="0.25">
      <c r="A15" s="2" t="s">
        <v>539</v>
      </c>
      <c r="B15" s="2" t="s">
        <v>302</v>
      </c>
      <c r="C15" s="2" t="e" vm="282">
        <f>_xlfn.XLOOKUP(B15, ingredient_map!$B:$B, ingredient_map!$E:$E, "")</f>
        <v>#VALUE!</v>
      </c>
      <c r="D15" s="2">
        <v>2</v>
      </c>
      <c r="E15" s="2">
        <v>15</v>
      </c>
      <c r="F15" s="6">
        <f>食材merchant_data!P15</f>
        <v>1.2</v>
      </c>
      <c r="G15" s="4" t="s">
        <v>42</v>
      </c>
    </row>
    <row r="16" spans="1:7" ht="59.65" customHeight="1" x14ac:dyDescent="0.25">
      <c r="A16" s="2" t="s">
        <v>539</v>
      </c>
      <c r="B16" s="2" t="s">
        <v>588</v>
      </c>
      <c r="C16" s="2" t="e" vm="283">
        <f>_xlfn.XLOOKUP(B16, ingredient_map!$B:$B, ingredient_map!$E:$E, "")</f>
        <v>#VALUE!</v>
      </c>
      <c r="D16" s="2">
        <v>3</v>
      </c>
      <c r="E16" s="2">
        <v>25</v>
      </c>
      <c r="F16" s="6">
        <f>食材merchant_data!P16</f>
        <v>0.71052631578947367</v>
      </c>
      <c r="G16" s="4" t="s">
        <v>42</v>
      </c>
    </row>
    <row r="17" spans="1:7" ht="59.65" customHeight="1" x14ac:dyDescent="0.25">
      <c r="A17" s="2" t="s">
        <v>539</v>
      </c>
      <c r="B17" s="2" t="s">
        <v>267</v>
      </c>
      <c r="C17" s="2" t="e" vm="284">
        <f>_xlfn.XLOOKUP(B17, ingredient_map!$B:$B, ingredient_map!$E:$E, "")</f>
        <v>#VALUE!</v>
      </c>
      <c r="D17" s="2">
        <v>1</v>
      </c>
      <c r="E17" s="2">
        <v>10</v>
      </c>
      <c r="F17" s="6">
        <f>食材merchant_data!P17</f>
        <v>3.1071428571428572</v>
      </c>
      <c r="G17" s="4" t="s">
        <v>42</v>
      </c>
    </row>
    <row r="18" spans="1:7" ht="59.65" customHeight="1" x14ac:dyDescent="0.25">
      <c r="A18" s="2" t="s">
        <v>534</v>
      </c>
      <c r="B18" s="2" t="s">
        <v>291</v>
      </c>
      <c r="C18" s="2" t="e" vm="285">
        <f>_xlfn.XLOOKUP(B18, ingredient_map!$B:$B, ingredient_map!$E:$E, "")</f>
        <v>#VALUE!</v>
      </c>
      <c r="D18" s="2">
        <v>3</v>
      </c>
      <c r="E18" s="2">
        <v>18</v>
      </c>
      <c r="F18" s="6">
        <f>食材merchant_data!P23</f>
        <v>0</v>
      </c>
      <c r="G18" s="4" t="s">
        <v>580</v>
      </c>
    </row>
    <row r="19" spans="1:7" ht="59.65" customHeight="1" x14ac:dyDescent="0.25">
      <c r="A19" s="2" t="s">
        <v>534</v>
      </c>
      <c r="B19" s="2" t="s">
        <v>258</v>
      </c>
      <c r="C19" s="2" t="e" vm="286">
        <f>_xlfn.XLOOKUP(B19, ingredient_map!$B:$B, ingredient_map!$E:$E, "")</f>
        <v>#VALUE!</v>
      </c>
      <c r="D19" s="2">
        <v>1</v>
      </c>
      <c r="E19" s="2">
        <v>3</v>
      </c>
      <c r="F19" s="6">
        <f>食材merchant_data!P20</f>
        <v>17.454545454545453</v>
      </c>
      <c r="G19" s="4" t="s">
        <v>566</v>
      </c>
    </row>
    <row r="20" spans="1:7" ht="59.65" customHeight="1" x14ac:dyDescent="0.25">
      <c r="A20" s="2" t="s">
        <v>534</v>
      </c>
      <c r="B20" s="2" t="s">
        <v>565</v>
      </c>
      <c r="C20" s="2" t="e" vm="287">
        <f>_xlfn.XLOOKUP(B20, ingredient_map!$B:$B, ingredient_map!$E:$E, "")</f>
        <v>#VALUE!</v>
      </c>
      <c r="D20" s="2">
        <v>2</v>
      </c>
      <c r="E20" s="2">
        <v>12</v>
      </c>
      <c r="F20" s="6">
        <f>食材merchant_data!P30</f>
        <v>9.6533333333333342</v>
      </c>
      <c r="G20" s="4" t="s">
        <v>566</v>
      </c>
    </row>
    <row r="21" spans="1:7" ht="59.65" customHeight="1" x14ac:dyDescent="0.25">
      <c r="A21" s="2" t="s">
        <v>534</v>
      </c>
      <c r="B21" s="2" t="s">
        <v>59</v>
      </c>
      <c r="C21" s="2" t="e" vm="288">
        <f>_xlfn.XLOOKUP(B21, ingredient_map!$B:$B, ingredient_map!$E:$E, "")</f>
        <v>#VALUE!</v>
      </c>
      <c r="D21" s="2">
        <v>2</v>
      </c>
      <c r="E21" s="2">
        <v>16</v>
      </c>
      <c r="F21" s="6">
        <f>食材merchant_data!P22</f>
        <v>18.047619047619047</v>
      </c>
      <c r="G21" s="4" t="s">
        <v>578</v>
      </c>
    </row>
    <row r="22" spans="1:7" ht="59.65" customHeight="1" x14ac:dyDescent="0.25">
      <c r="A22" s="2" t="s">
        <v>534</v>
      </c>
      <c r="B22" s="2" t="s">
        <v>572</v>
      </c>
      <c r="C22" s="2" t="e" vm="289">
        <f>_xlfn.XLOOKUP(B22, ingredient_map!$B:$B, ingredient_map!$E:$E, "")</f>
        <v>#VALUE!</v>
      </c>
      <c r="D22" s="2">
        <v>3</v>
      </c>
      <c r="E22" s="2">
        <v>40</v>
      </c>
      <c r="F22" s="6">
        <f>食材merchant_data!P31</f>
        <v>1.4666666666666666</v>
      </c>
      <c r="G22" s="4" t="s">
        <v>96</v>
      </c>
    </row>
    <row r="23" spans="1:7" ht="59.65" customHeight="1" x14ac:dyDescent="0.25">
      <c r="A23" s="2" t="s">
        <v>534</v>
      </c>
      <c r="B23" s="2" t="s">
        <v>239</v>
      </c>
      <c r="C23" s="2" t="e" vm="290">
        <f>_xlfn.XLOOKUP(B23, ingredient_map!$B:$B, ingredient_map!$E:$E, "")</f>
        <v>#VALUE!</v>
      </c>
      <c r="D23" s="2">
        <v>1</v>
      </c>
      <c r="E23" s="2">
        <v>8</v>
      </c>
      <c r="F23" s="6">
        <f>食材merchant_data!P19</f>
        <v>0.75862068965517238</v>
      </c>
      <c r="G23" s="4" t="s">
        <v>296</v>
      </c>
    </row>
    <row r="24" spans="1:7" ht="59.65" customHeight="1" x14ac:dyDescent="0.25">
      <c r="A24" s="2" t="s">
        <v>534</v>
      </c>
      <c r="B24" s="2" t="s">
        <v>601</v>
      </c>
      <c r="C24" s="2" t="e" vm="291">
        <f>_xlfn.XLOOKUP(B24, ingredient_map!$B:$B, ingredient_map!$E:$E, "")</f>
        <v>#VALUE!</v>
      </c>
      <c r="D24" s="2">
        <v>1</v>
      </c>
      <c r="E24" s="2">
        <v>7</v>
      </c>
      <c r="F24" s="6">
        <f>食材merchant_data!P21</f>
        <v>20</v>
      </c>
      <c r="G24" s="4" t="s">
        <v>296</v>
      </c>
    </row>
    <row r="25" spans="1:7" ht="59.65" customHeight="1" x14ac:dyDescent="0.25">
      <c r="A25" s="2" t="s">
        <v>534</v>
      </c>
      <c r="B25" s="2" t="s">
        <v>556</v>
      </c>
      <c r="C25" s="2" t="e" vm="292">
        <f>_xlfn.XLOOKUP(B25, ingredient_map!$B:$B, ingredient_map!$E:$E, "")</f>
        <v>#VALUE!</v>
      </c>
      <c r="D25" s="2">
        <v>2</v>
      </c>
      <c r="E25" s="2">
        <v>10</v>
      </c>
      <c r="F25" s="6">
        <f>食材merchant_data!P18</f>
        <v>6.64</v>
      </c>
      <c r="G25" s="4" t="s">
        <v>543</v>
      </c>
    </row>
    <row r="26" spans="1:7" ht="59.65" customHeight="1" x14ac:dyDescent="0.25">
      <c r="A26" s="2" t="s">
        <v>534</v>
      </c>
      <c r="B26" s="2" t="s">
        <v>87</v>
      </c>
      <c r="C26" s="2" t="e" vm="293">
        <f>_xlfn.XLOOKUP(B26, ingredient_map!$B:$B, ingredient_map!$E:$E, "")</f>
        <v>#VALUE!</v>
      </c>
      <c r="D26" s="2">
        <v>2</v>
      </c>
      <c r="E26" s="2">
        <v>10</v>
      </c>
      <c r="F26" s="6">
        <f>食材merchant_data!P26</f>
        <v>5</v>
      </c>
      <c r="G26" s="4" t="s">
        <v>543</v>
      </c>
    </row>
    <row r="27" spans="1:7" ht="59.65" customHeight="1" x14ac:dyDescent="0.25">
      <c r="A27" s="2" t="s">
        <v>534</v>
      </c>
      <c r="B27" s="2" t="s">
        <v>3</v>
      </c>
      <c r="C27" s="2" t="e" vm="294">
        <f>_xlfn.XLOOKUP(B27, ingredient_map!$B:$B, ingredient_map!$E:$E, "")</f>
        <v>#VALUE!</v>
      </c>
      <c r="D27" s="2">
        <v>2</v>
      </c>
      <c r="E27" s="2">
        <v>18</v>
      </c>
      <c r="F27" s="6">
        <f>食材merchant_data!P28</f>
        <v>11.75</v>
      </c>
      <c r="G27" s="4" t="s">
        <v>543</v>
      </c>
    </row>
    <row r="28" spans="1:7" ht="59.65" customHeight="1" x14ac:dyDescent="0.25">
      <c r="A28" s="2" t="s">
        <v>534</v>
      </c>
      <c r="B28" s="2" t="s">
        <v>554</v>
      </c>
      <c r="C28" s="2" t="e" vm="295">
        <f>_xlfn.XLOOKUP(B28, ingredient_map!$B:$B, ingredient_map!$E:$E, "")</f>
        <v>#VALUE!</v>
      </c>
      <c r="D28" s="2">
        <v>5</v>
      </c>
      <c r="E28" s="2">
        <v>50</v>
      </c>
      <c r="F28" s="6">
        <f>食材merchant_data!P25</f>
        <v>0</v>
      </c>
      <c r="G28" s="4" t="s">
        <v>555</v>
      </c>
    </row>
    <row r="29" spans="1:7" ht="59.65" customHeight="1" x14ac:dyDescent="0.25">
      <c r="A29" s="2" t="s">
        <v>534</v>
      </c>
      <c r="B29" s="2" t="s">
        <v>594</v>
      </c>
      <c r="C29" s="2" t="e" vm="296">
        <f>_xlfn.XLOOKUP(B29, ingredient_map!$B:$B, ingredient_map!$E:$E, "")</f>
        <v>#VALUE!</v>
      </c>
      <c r="D29" s="2">
        <v>2</v>
      </c>
      <c r="E29" s="2">
        <v>20</v>
      </c>
      <c r="F29" s="6">
        <f>食材merchant_data!P29</f>
        <v>3.3333333333333335</v>
      </c>
      <c r="G29" s="4" t="s">
        <v>595</v>
      </c>
    </row>
    <row r="30" spans="1:7" ht="59.65" customHeight="1" x14ac:dyDescent="0.25">
      <c r="A30" s="2" t="s">
        <v>534</v>
      </c>
      <c r="B30" s="2" t="s">
        <v>535</v>
      </c>
      <c r="C30" s="2" t="e" vm="297">
        <f>_xlfn.XLOOKUP(B30, ingredient_map!$B:$B, ingredient_map!$E:$E, "")</f>
        <v>#VALUE!</v>
      </c>
      <c r="D30" s="2">
        <v>2</v>
      </c>
      <c r="E30" s="2">
        <v>14</v>
      </c>
      <c r="F30" s="6">
        <f>食材merchant_data!P24</f>
        <v>0</v>
      </c>
      <c r="G30" s="4" t="s">
        <v>536</v>
      </c>
    </row>
    <row r="31" spans="1:7" ht="59.65" customHeight="1" x14ac:dyDescent="0.25">
      <c r="A31" s="2" t="s">
        <v>534</v>
      </c>
      <c r="B31" s="2" t="s">
        <v>585</v>
      </c>
      <c r="C31" s="2" t="e" vm="298">
        <f>_xlfn.XLOOKUP(B31, ingredient_map!$B:$B, ingredient_map!$E:$E, "")</f>
        <v>#VALUE!</v>
      </c>
      <c r="D31" s="2">
        <v>1</v>
      </c>
      <c r="E31" s="2">
        <v>8</v>
      </c>
      <c r="F31" s="6">
        <f>食材merchant_data!P27</f>
        <v>6.9375</v>
      </c>
      <c r="G31" s="4" t="s">
        <v>586</v>
      </c>
    </row>
    <row r="32" spans="1:7" ht="59.65" customHeight="1" x14ac:dyDescent="0.25">
      <c r="A32" s="2" t="s">
        <v>532</v>
      </c>
      <c r="B32" s="2" t="s">
        <v>600</v>
      </c>
      <c r="C32" s="2" t="e" vm="299">
        <f>_xlfn.XLOOKUP(B32, ingredient_map!$B:$B, ingredient_map!$E:$E, "")</f>
        <v>#VALUE!</v>
      </c>
      <c r="D32" s="2">
        <v>2</v>
      </c>
      <c r="E32" s="2">
        <v>8</v>
      </c>
      <c r="F32" s="6">
        <f>食材merchant_data!P42</f>
        <v>0</v>
      </c>
      <c r="G32" s="4" t="s">
        <v>211</v>
      </c>
    </row>
    <row r="33" spans="1:7" ht="42" customHeight="1" x14ac:dyDescent="0.25">
      <c r="A33" s="2" t="s">
        <v>532</v>
      </c>
      <c r="B33" s="2" t="s">
        <v>7</v>
      </c>
      <c r="C33" s="2" t="str">
        <f>_xlfn.XLOOKUP(B33, ingredient_map!$B:$B, ingredient_map!$E:$E, "")</f>
        <v/>
      </c>
      <c r="D33" s="2">
        <v>10</v>
      </c>
      <c r="E33" s="2">
        <v>530000</v>
      </c>
      <c r="F33" s="6">
        <f>食材merchant_data!P47</f>
        <v>3</v>
      </c>
      <c r="G33" s="4" t="s">
        <v>590</v>
      </c>
    </row>
    <row r="34" spans="1:7" ht="59.65" customHeight="1" x14ac:dyDescent="0.25">
      <c r="A34" s="2" t="s">
        <v>532</v>
      </c>
      <c r="B34" s="2" t="s">
        <v>561</v>
      </c>
      <c r="C34" s="2" t="e" vm="300">
        <f>_xlfn.XLOOKUP(B34, ingredient_map!$B:$B, ingredient_map!$E:$E, "")</f>
        <v>#VALUE!</v>
      </c>
      <c r="D34" s="2">
        <v>1</v>
      </c>
      <c r="E34" s="2">
        <v>12</v>
      </c>
      <c r="F34" s="6">
        <f>食材merchant_data!P49</f>
        <v>4</v>
      </c>
      <c r="G34" s="4" t="s">
        <v>562</v>
      </c>
    </row>
    <row r="35" spans="1:7" ht="59.65" customHeight="1" x14ac:dyDescent="0.25">
      <c r="A35" s="2" t="s">
        <v>532</v>
      </c>
      <c r="B35" s="2" t="s">
        <v>604</v>
      </c>
      <c r="C35" s="2" t="e" vm="301">
        <f>_xlfn.XLOOKUP(B35, ingredient_map!$B:$B, ingredient_map!$E:$E, "")</f>
        <v>#VALUE!</v>
      </c>
      <c r="D35" s="2">
        <v>1</v>
      </c>
      <c r="E35" s="2">
        <v>3</v>
      </c>
      <c r="F35" s="6">
        <f>食材merchant_data!P39</f>
        <v>2.5</v>
      </c>
      <c r="G35" s="4" t="s">
        <v>462</v>
      </c>
    </row>
    <row r="36" spans="1:7" ht="59.65" customHeight="1" x14ac:dyDescent="0.25">
      <c r="A36" s="2" t="s">
        <v>532</v>
      </c>
      <c r="B36" s="2" t="s">
        <v>579</v>
      </c>
      <c r="C36" s="2" t="e" vm="302">
        <f>_xlfn.XLOOKUP(B36, ingredient_map!$B:$B, ingredient_map!$E:$E, "")</f>
        <v>#VALUE!</v>
      </c>
      <c r="D36" s="2">
        <v>1</v>
      </c>
      <c r="E36" s="2">
        <v>5</v>
      </c>
      <c r="F36" s="6">
        <f>食材merchant_data!P55</f>
        <v>3.6666666666666665</v>
      </c>
      <c r="G36" s="4" t="s">
        <v>335</v>
      </c>
    </row>
    <row r="37" spans="1:7" ht="59.65" customHeight="1" x14ac:dyDescent="0.25">
      <c r="A37" s="2" t="s">
        <v>532</v>
      </c>
      <c r="B37" s="2" t="s">
        <v>560</v>
      </c>
      <c r="C37" s="2" t="e" vm="303">
        <f>_xlfn.XLOOKUP(B37, ingredient_map!$B:$B, ingredient_map!$E:$E, "")</f>
        <v>#VALUE!</v>
      </c>
      <c r="D37" s="2">
        <v>3</v>
      </c>
      <c r="E37" s="2">
        <v>10</v>
      </c>
      <c r="F37" s="6">
        <f>食材merchant_data!P58</f>
        <v>4.8</v>
      </c>
      <c r="G37" s="4" t="s">
        <v>335</v>
      </c>
    </row>
    <row r="38" spans="1:7" ht="59.65" customHeight="1" x14ac:dyDescent="0.25">
      <c r="A38" s="2" t="s">
        <v>532</v>
      </c>
      <c r="B38" s="2" t="s">
        <v>537</v>
      </c>
      <c r="C38" s="2" t="e" vm="304">
        <f>_xlfn.XLOOKUP(B38, ingredient_map!$B:$B, ingredient_map!$E:$E, "")</f>
        <v>#VALUE!</v>
      </c>
      <c r="D38" s="2">
        <v>3</v>
      </c>
      <c r="E38" s="2">
        <v>22</v>
      </c>
      <c r="F38" s="6">
        <f>食材merchant_data!P44</f>
        <v>0</v>
      </c>
      <c r="G38" s="4" t="s">
        <v>538</v>
      </c>
    </row>
    <row r="39" spans="1:7" ht="59.65" customHeight="1" x14ac:dyDescent="0.25">
      <c r="A39" s="2" t="s">
        <v>532</v>
      </c>
      <c r="B39" s="2" t="s">
        <v>583</v>
      </c>
      <c r="C39" s="2" t="e" vm="305">
        <f>_xlfn.XLOOKUP(B39, ingredient_map!$B:$B, ingredient_map!$E:$E, "")</f>
        <v>#VALUE!</v>
      </c>
      <c r="D39" s="2">
        <v>2</v>
      </c>
      <c r="E39" s="2">
        <v>15</v>
      </c>
      <c r="F39" s="6">
        <f>食材merchant_data!P38</f>
        <v>15.692307692307692</v>
      </c>
      <c r="G39" s="4" t="s">
        <v>159</v>
      </c>
    </row>
    <row r="40" spans="1:7" ht="59.65" customHeight="1" x14ac:dyDescent="0.25">
      <c r="A40" s="2" t="s">
        <v>532</v>
      </c>
      <c r="B40" s="2" t="s">
        <v>5</v>
      </c>
      <c r="C40" s="2" t="e" vm="306">
        <f>_xlfn.XLOOKUP(B40, ingredient_map!$B:$B, ingredient_map!$E:$E, "")</f>
        <v>#VALUE!</v>
      </c>
      <c r="D40" s="2">
        <v>5</v>
      </c>
      <c r="E40" s="2">
        <v>10</v>
      </c>
      <c r="F40" s="6">
        <f>食材merchant_data!P54</f>
        <v>3.3333333333333335</v>
      </c>
      <c r="G40" s="4" t="s">
        <v>542</v>
      </c>
    </row>
    <row r="41" spans="1:7" ht="59.65" customHeight="1" x14ac:dyDescent="0.25">
      <c r="A41" s="2" t="s">
        <v>532</v>
      </c>
      <c r="B41" s="2" t="s">
        <v>6</v>
      </c>
      <c r="C41" s="2" t="e" vm="307">
        <f>_xlfn.XLOOKUP(B41, ingredient_map!$B:$B, ingredient_map!$E:$E, "")</f>
        <v>#VALUE!</v>
      </c>
      <c r="D41" s="2">
        <v>5</v>
      </c>
      <c r="E41" s="2">
        <v>0</v>
      </c>
      <c r="F41" s="6">
        <f>食材merchant_data!P56</f>
        <v>5</v>
      </c>
      <c r="G41" s="4" t="s">
        <v>542</v>
      </c>
    </row>
    <row r="42" spans="1:7" ht="59.65" customHeight="1" x14ac:dyDescent="0.25">
      <c r="A42" s="2" t="s">
        <v>532</v>
      </c>
      <c r="B42" s="2" t="s">
        <v>596</v>
      </c>
      <c r="C42" s="2" t="e" vm="308">
        <f>_xlfn.XLOOKUP(B42, ingredient_map!$B:$B, ingredient_map!$E:$E, "")</f>
        <v>#VALUE!</v>
      </c>
      <c r="D42" s="2">
        <v>3</v>
      </c>
      <c r="E42" s="2">
        <v>45</v>
      </c>
      <c r="F42" s="6">
        <f>食材merchant_data!P59</f>
        <v>1.8333333333333333</v>
      </c>
      <c r="G42" s="4" t="s">
        <v>597</v>
      </c>
    </row>
    <row r="43" spans="1:7" ht="59.65" customHeight="1" x14ac:dyDescent="0.25">
      <c r="A43" s="2" t="s">
        <v>532</v>
      </c>
      <c r="B43" s="2" t="s">
        <v>568</v>
      </c>
      <c r="C43" s="2" t="e" vm="309">
        <f>_xlfn.XLOOKUP(B43, ingredient_map!$B:$B, ingredient_map!$E:$E, "")</f>
        <v>#VALUE!</v>
      </c>
      <c r="D43" s="2">
        <v>2</v>
      </c>
      <c r="E43" s="2">
        <v>7</v>
      </c>
      <c r="F43" s="6">
        <f>食材merchant_data!P32</f>
        <v>0</v>
      </c>
      <c r="G43" s="4" t="s">
        <v>569</v>
      </c>
    </row>
    <row r="44" spans="1:7" ht="59.65" customHeight="1" x14ac:dyDescent="0.25">
      <c r="A44" s="2" t="s">
        <v>532</v>
      </c>
      <c r="B44" s="2" t="s">
        <v>571</v>
      </c>
      <c r="C44" s="2" t="e" vm="310">
        <f>_xlfn.XLOOKUP(B44, ingredient_map!$B:$B, ingredient_map!$E:$E, "")</f>
        <v>#VALUE!</v>
      </c>
      <c r="D44" s="2">
        <v>3</v>
      </c>
      <c r="E44" s="2">
        <v>15</v>
      </c>
      <c r="F44" s="6" t="e">
        <f>食材merchant_data!P63</f>
        <v>#DIV/0!</v>
      </c>
      <c r="G44" s="4" t="s">
        <v>569</v>
      </c>
    </row>
    <row r="45" spans="1:7" ht="59.65" customHeight="1" x14ac:dyDescent="0.25">
      <c r="A45" s="2" t="s">
        <v>532</v>
      </c>
      <c r="B45" s="2" t="s">
        <v>598</v>
      </c>
      <c r="C45" s="2" t="e" vm="311">
        <f>_xlfn.XLOOKUP(B45, ingredient_map!$B:$B, ingredient_map!$E:$E, "")</f>
        <v>#VALUE!</v>
      </c>
      <c r="D45" s="2">
        <v>1</v>
      </c>
      <c r="E45" s="2">
        <v>4</v>
      </c>
      <c r="F45" s="6">
        <f>食材merchant_data!P43</f>
        <v>10.666666666666666</v>
      </c>
      <c r="G45" s="4" t="s">
        <v>165</v>
      </c>
    </row>
    <row r="46" spans="1:7" ht="59.65" customHeight="1" x14ac:dyDescent="0.25">
      <c r="A46" s="2" t="s">
        <v>532</v>
      </c>
      <c r="B46" s="2" t="s">
        <v>576</v>
      </c>
      <c r="C46" s="2" t="e" vm="312">
        <f>_xlfn.XLOOKUP(B46, ingredient_map!$B:$B, ingredient_map!$E:$E, "")</f>
        <v>#VALUE!</v>
      </c>
      <c r="D46" s="2">
        <v>3</v>
      </c>
      <c r="E46" s="2">
        <v>22</v>
      </c>
      <c r="F46" s="6">
        <f>食材merchant_data!P46</f>
        <v>0</v>
      </c>
      <c r="G46" s="4" t="s">
        <v>577</v>
      </c>
    </row>
    <row r="47" spans="1:7" ht="59.65" customHeight="1" x14ac:dyDescent="0.25">
      <c r="A47" s="2" t="s">
        <v>532</v>
      </c>
      <c r="B47" s="2" t="s">
        <v>550</v>
      </c>
      <c r="C47" s="2" t="e" vm="313">
        <f>_xlfn.XLOOKUP(B47, ingredient_map!$B:$B, ingredient_map!$E:$E, "")</f>
        <v>#VALUE!</v>
      </c>
      <c r="D47" s="2">
        <v>5</v>
      </c>
      <c r="E47" s="2">
        <v>70</v>
      </c>
      <c r="F47" s="6" t="e">
        <f>食材merchant_data!P61</f>
        <v>#DIV/0!</v>
      </c>
      <c r="G47" s="4" t="s">
        <v>551</v>
      </c>
    </row>
    <row r="48" spans="1:7" ht="59.65" customHeight="1" x14ac:dyDescent="0.25">
      <c r="A48" s="2" t="s">
        <v>532</v>
      </c>
      <c r="B48" s="2" t="s">
        <v>591</v>
      </c>
      <c r="C48" s="2" t="e" vm="314">
        <f>_xlfn.XLOOKUP(B48, ingredient_map!$B:$B, ingredient_map!$E:$E, "")</f>
        <v>#VALUE!</v>
      </c>
      <c r="D48" s="2">
        <v>3</v>
      </c>
      <c r="E48" s="2">
        <v>14</v>
      </c>
      <c r="F48" s="6">
        <f>食材merchant_data!P60</f>
        <v>3</v>
      </c>
      <c r="G48" s="4" t="s">
        <v>592</v>
      </c>
    </row>
    <row r="49" spans="1:7" ht="59.65" customHeight="1" x14ac:dyDescent="0.25">
      <c r="A49" s="2" t="s">
        <v>532</v>
      </c>
      <c r="B49" s="2" t="s">
        <v>593</v>
      </c>
      <c r="C49" s="2" t="e" vm="315">
        <f>_xlfn.XLOOKUP(B49, ingredient_map!$B:$B, ingredient_map!$E:$E, "")</f>
        <v>#VALUE!</v>
      </c>
      <c r="D49" s="2">
        <v>1</v>
      </c>
      <c r="E49" s="2">
        <v>10</v>
      </c>
      <c r="F49" s="6">
        <f>食材merchant_data!P48</f>
        <v>0</v>
      </c>
      <c r="G49" s="4" t="s">
        <v>282</v>
      </c>
    </row>
    <row r="50" spans="1:7" ht="59.65" customHeight="1" x14ac:dyDescent="0.25">
      <c r="A50" s="2" t="s">
        <v>532</v>
      </c>
      <c r="B50" s="2" t="s">
        <v>499</v>
      </c>
      <c r="C50" s="2" t="e" vm="316">
        <f>_xlfn.XLOOKUP(B50, ingredient_map!$B:$B, ingredient_map!$E:$E, "")</f>
        <v>#VALUE!</v>
      </c>
      <c r="D50" s="2">
        <v>1</v>
      </c>
      <c r="E50" s="2">
        <v>5</v>
      </c>
      <c r="F50" s="6">
        <f>食材merchant_data!P36</f>
        <v>4.9285714285714288</v>
      </c>
      <c r="G50" s="4" t="s">
        <v>136</v>
      </c>
    </row>
    <row r="51" spans="1:7" ht="59.65" customHeight="1" x14ac:dyDescent="0.25">
      <c r="A51" s="2" t="s">
        <v>532</v>
      </c>
      <c r="B51" s="2" t="s">
        <v>2</v>
      </c>
      <c r="C51" s="2" t="e" vm="317">
        <f>_xlfn.XLOOKUP(B51, ingredient_map!$B:$B, ingredient_map!$E:$E, "")</f>
        <v>#VALUE!</v>
      </c>
      <c r="D51" s="2">
        <v>2</v>
      </c>
      <c r="E51" s="2">
        <v>21</v>
      </c>
      <c r="F51" s="6">
        <f>食材merchant_data!P33</f>
        <v>0.8</v>
      </c>
      <c r="G51" s="4" t="s">
        <v>306</v>
      </c>
    </row>
    <row r="52" spans="1:7" ht="59.65" customHeight="1" x14ac:dyDescent="0.25">
      <c r="A52" s="2" t="s">
        <v>532</v>
      </c>
      <c r="B52" s="2" t="s">
        <v>533</v>
      </c>
      <c r="C52" s="2" t="e" vm="318">
        <f>_xlfn.XLOOKUP(B52, ingredient_map!$B:$B, ingredient_map!$E:$E, "")</f>
        <v>#VALUE!</v>
      </c>
      <c r="D52" s="2">
        <v>1</v>
      </c>
      <c r="E52" s="2">
        <v>2</v>
      </c>
      <c r="F52" s="6">
        <f>食材merchant_data!P34</f>
        <v>7.6</v>
      </c>
      <c r="G52" s="4" t="s">
        <v>88</v>
      </c>
    </row>
    <row r="53" spans="1:7" ht="59.65" customHeight="1" x14ac:dyDescent="0.25">
      <c r="A53" s="2" t="s">
        <v>532</v>
      </c>
      <c r="B53" s="2" t="s">
        <v>587</v>
      </c>
      <c r="C53" s="2" t="e" vm="319">
        <f>_xlfn.XLOOKUP(B53, ingredient_map!$B:$B, ingredient_map!$E:$E, "")</f>
        <v>#VALUE!</v>
      </c>
      <c r="D53" s="2">
        <v>1</v>
      </c>
      <c r="E53" s="2">
        <v>2</v>
      </c>
      <c r="F53" s="6">
        <f>食材merchant_data!P45</f>
        <v>8</v>
      </c>
      <c r="G53" s="4" t="s">
        <v>92</v>
      </c>
    </row>
    <row r="54" spans="1:7" ht="59.65" customHeight="1" x14ac:dyDescent="0.25">
      <c r="A54" s="2" t="s">
        <v>532</v>
      </c>
      <c r="B54" s="2" t="s">
        <v>544</v>
      </c>
      <c r="C54" s="2" t="e" vm="320">
        <f>_xlfn.XLOOKUP(B54, ingredient_map!$B:$B, ingredient_map!$E:$E, "")</f>
        <v>#VALUE!</v>
      </c>
      <c r="D54" s="2">
        <v>1</v>
      </c>
      <c r="E54" s="2">
        <v>9</v>
      </c>
      <c r="F54" s="6">
        <f>食材merchant_data!P51</f>
        <v>3.4285714285714284</v>
      </c>
      <c r="G54" s="4" t="s">
        <v>545</v>
      </c>
    </row>
    <row r="55" spans="1:7" ht="59.65" customHeight="1" x14ac:dyDescent="0.25">
      <c r="A55" s="2" t="s">
        <v>532</v>
      </c>
      <c r="B55" s="2" t="s">
        <v>573</v>
      </c>
      <c r="C55" s="2" t="e" vm="321">
        <f>_xlfn.XLOOKUP(B55, ingredient_map!$B:$B, ingredient_map!$E:$E, "")</f>
        <v>#VALUE!</v>
      </c>
      <c r="D55" s="2">
        <v>2</v>
      </c>
      <c r="E55" s="2">
        <v>18</v>
      </c>
      <c r="F55" s="6">
        <f>食材merchant_data!P40</f>
        <v>1.8181818181818181</v>
      </c>
      <c r="G55" s="4" t="s">
        <v>31</v>
      </c>
    </row>
    <row r="56" spans="1:7" ht="59.65" customHeight="1" x14ac:dyDescent="0.25">
      <c r="A56" s="2" t="s">
        <v>532</v>
      </c>
      <c r="B56" s="2" t="s">
        <v>558</v>
      </c>
      <c r="C56" s="2" t="e" vm="322">
        <f>_xlfn.XLOOKUP(B56, ingredient_map!$B:$B, ingredient_map!$E:$E, "")</f>
        <v>#VALUE!</v>
      </c>
      <c r="D56" s="2">
        <v>1</v>
      </c>
      <c r="E56" s="2">
        <v>8</v>
      </c>
      <c r="F56" s="6">
        <f>食材merchant_data!P52</f>
        <v>22</v>
      </c>
      <c r="G56" s="4" t="s">
        <v>559</v>
      </c>
    </row>
    <row r="57" spans="1:7" ht="59.65" customHeight="1" x14ac:dyDescent="0.25">
      <c r="A57" s="2" t="s">
        <v>532</v>
      </c>
      <c r="B57" s="2" t="s">
        <v>574</v>
      </c>
      <c r="C57" s="2" t="e" vm="323">
        <f>_xlfn.XLOOKUP(B57, ingredient_map!$B:$B, ingredient_map!$E:$E, "")</f>
        <v>#VALUE!</v>
      </c>
      <c r="D57" s="2">
        <v>2</v>
      </c>
      <c r="E57" s="2">
        <v>18</v>
      </c>
      <c r="F57" s="6" t="e">
        <f>食材merchant_data!P62</f>
        <v>#DIV/0!</v>
      </c>
      <c r="G57" s="4" t="s">
        <v>575</v>
      </c>
    </row>
    <row r="58" spans="1:7" ht="59.65" customHeight="1" x14ac:dyDescent="0.25">
      <c r="A58" s="2" t="s">
        <v>532</v>
      </c>
      <c r="B58" s="2" t="s">
        <v>552</v>
      </c>
      <c r="C58" s="2" t="e" vm="324">
        <f>_xlfn.XLOOKUP(B58, ingredient_map!$B:$B, ingredient_map!$E:$E, "")</f>
        <v>#VALUE!</v>
      </c>
      <c r="D58" s="2">
        <v>2</v>
      </c>
      <c r="E58" s="2">
        <v>15</v>
      </c>
      <c r="F58" s="6">
        <f>食材merchant_data!P57</f>
        <v>2</v>
      </c>
      <c r="G58" s="4" t="s">
        <v>553</v>
      </c>
    </row>
    <row r="59" spans="1:7" ht="59.65" customHeight="1" x14ac:dyDescent="0.25">
      <c r="A59" s="2" t="s">
        <v>532</v>
      </c>
      <c r="B59" s="2" t="s">
        <v>546</v>
      </c>
      <c r="C59" s="2" t="e" vm="325">
        <f>_xlfn.XLOOKUP(B59, ingredient_map!$B:$B, ingredient_map!$E:$E, "")</f>
        <v>#VALUE!</v>
      </c>
      <c r="D59" s="2">
        <v>3</v>
      </c>
      <c r="E59" s="2">
        <v>36</v>
      </c>
      <c r="F59" s="6">
        <f>食材merchant_data!P35</f>
        <v>1.6470588235294117</v>
      </c>
      <c r="G59" s="4" t="s">
        <v>547</v>
      </c>
    </row>
    <row r="60" spans="1:7" ht="59.65" customHeight="1" x14ac:dyDescent="0.25">
      <c r="A60" s="2" t="s">
        <v>532</v>
      </c>
      <c r="B60" s="2" t="s">
        <v>548</v>
      </c>
      <c r="C60" s="2" t="e" vm="326">
        <f>_xlfn.XLOOKUP(B60, ingredient_map!$B:$B, ingredient_map!$E:$E, "")</f>
        <v>#VALUE!</v>
      </c>
      <c r="D60" s="2">
        <v>5</v>
      </c>
      <c r="E60" s="2">
        <v>70</v>
      </c>
      <c r="F60" s="6">
        <f>食材merchant_data!P41</f>
        <v>3.6363636363636362</v>
      </c>
      <c r="G60" s="4" t="s">
        <v>549</v>
      </c>
    </row>
    <row r="61" spans="1:7" ht="59.65" customHeight="1" x14ac:dyDescent="0.25">
      <c r="A61" s="2" t="s">
        <v>532</v>
      </c>
      <c r="B61" s="2" t="s">
        <v>288</v>
      </c>
      <c r="C61" s="2" t="e" vm="327">
        <f>_xlfn.XLOOKUP(B61, ingredient_map!$B:$B, ingredient_map!$E:$E, "")</f>
        <v>#VALUE!</v>
      </c>
      <c r="D61" s="2">
        <v>1</v>
      </c>
      <c r="E61" s="2">
        <v>8</v>
      </c>
      <c r="F61" s="6">
        <f>食材merchant_data!P37</f>
        <v>2.7692307692307692</v>
      </c>
      <c r="G61" s="4" t="s">
        <v>249</v>
      </c>
    </row>
    <row r="62" spans="1:7" ht="59.65" customHeight="1" x14ac:dyDescent="0.25">
      <c r="A62" s="2" t="s">
        <v>532</v>
      </c>
      <c r="B62" s="2" t="s">
        <v>231</v>
      </c>
      <c r="C62" s="2" t="e" vm="328">
        <f>_xlfn.XLOOKUP(B62, ingredient_map!$B:$B, ingredient_map!$E:$E, "")</f>
        <v>#VALUE!</v>
      </c>
      <c r="D62" s="2">
        <v>2</v>
      </c>
      <c r="E62" s="2">
        <v>10</v>
      </c>
      <c r="F62" s="6">
        <f>食材merchant_data!P50</f>
        <v>6.0666666666666664</v>
      </c>
      <c r="G62" s="4" t="s">
        <v>249</v>
      </c>
    </row>
    <row r="63" spans="1:7" ht="59.65" customHeight="1" x14ac:dyDescent="0.25">
      <c r="A63" s="2" t="s">
        <v>532</v>
      </c>
      <c r="B63" s="2" t="s">
        <v>236</v>
      </c>
      <c r="C63" s="2" t="e" vm="329">
        <f>_xlfn.XLOOKUP(B63, ingredient_map!$B:$B, ingredient_map!$E:$E, "")</f>
        <v>#VALUE!</v>
      </c>
      <c r="D63" s="2">
        <v>3</v>
      </c>
      <c r="E63" s="2">
        <v>15</v>
      </c>
      <c r="F63" s="6">
        <f>食材merchant_data!P53</f>
        <v>9.3333333333333339</v>
      </c>
      <c r="G63" s="4"/>
    </row>
  </sheetData>
  <sortState xmlns:xlrd2="http://schemas.microsoft.com/office/spreadsheetml/2017/richdata2" ref="A2:G63">
    <sortCondition ref="A2:A63" customList="海鲜,肉类,蔬菜,其他"/>
  </sortState>
  <phoneticPr fontId="1" type="noConversion"/>
  <pageMargins left="0.75" right="0.75" top="1" bottom="1" header="0.5" footer="0.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E47"/>
  <sheetViews>
    <sheetView workbookViewId="0">
      <selection activeCell="J4" sqref="J4"/>
    </sheetView>
  </sheetViews>
  <sheetFormatPr defaultColWidth="8.6328125" defaultRowHeight="14" x14ac:dyDescent="0.25"/>
  <cols>
    <col min="1" max="1" width="15.7265625" style="3" bestFit="1" customWidth="1"/>
    <col min="2" max="2" width="10.6328125" style="3" customWidth="1"/>
    <col min="3" max="3" width="8.6328125" style="3" customWidth="1"/>
    <col min="4" max="4" width="12.453125" style="7" bestFit="1" customWidth="1"/>
    <col min="5" max="5" width="50.26953125" style="5" bestFit="1" customWidth="1"/>
    <col min="6" max="16384" width="8.6328125" style="3"/>
  </cols>
  <sheetData>
    <row r="1" spans="1:5" x14ac:dyDescent="0.25">
      <c r="A1" s="2" t="s">
        <v>2018</v>
      </c>
      <c r="B1" s="2" t="s">
        <v>2019</v>
      </c>
      <c r="C1" s="2" t="s">
        <v>2029</v>
      </c>
      <c r="D1" s="2" t="s">
        <v>2030</v>
      </c>
      <c r="E1" s="2" t="s">
        <v>2026</v>
      </c>
    </row>
    <row r="2" spans="1:5" ht="59.65" customHeight="1" x14ac:dyDescent="0.25">
      <c r="A2" s="2" t="s">
        <v>605</v>
      </c>
      <c r="B2" s="2" t="e" vm="330">
        <f>_xlfn.XLOOKUP(A2, beverage_map!$B:$B, beverage_map!$E:$E, "")</f>
        <v>#VALUE!</v>
      </c>
      <c r="C2" s="2">
        <v>35</v>
      </c>
      <c r="D2" s="6">
        <f>酒水merchant_data!N2</f>
        <v>0</v>
      </c>
      <c r="E2" s="4" t="s">
        <v>606</v>
      </c>
    </row>
    <row r="3" spans="1:5" ht="59.65" customHeight="1" x14ac:dyDescent="0.25">
      <c r="A3" s="2" t="s">
        <v>683</v>
      </c>
      <c r="B3" s="2" t="e" vm="331">
        <f>_xlfn.XLOOKUP(A3, beverage_map!$B:$B, beverage_map!$E:$E, "")</f>
        <v>#VALUE!</v>
      </c>
      <c r="C3" s="2">
        <v>35</v>
      </c>
      <c r="D3" s="6">
        <f>酒水merchant_data!N3</f>
        <v>17</v>
      </c>
      <c r="E3" s="4" t="s">
        <v>684</v>
      </c>
    </row>
    <row r="4" spans="1:5" ht="59.65" customHeight="1" x14ac:dyDescent="0.25">
      <c r="A4" s="2" t="s">
        <v>611</v>
      </c>
      <c r="B4" s="2" t="e" vm="332">
        <f>_xlfn.XLOOKUP(A4, beverage_map!$B:$B, beverage_map!$E:$E, "")</f>
        <v>#VALUE!</v>
      </c>
      <c r="C4" s="2">
        <v>45</v>
      </c>
      <c r="D4" s="6">
        <f>酒水merchant_data!N4</f>
        <v>0</v>
      </c>
      <c r="E4" s="4" t="s">
        <v>612</v>
      </c>
    </row>
    <row r="5" spans="1:5" ht="59.65" customHeight="1" x14ac:dyDescent="0.25">
      <c r="A5" s="2" t="s">
        <v>656</v>
      </c>
      <c r="B5" s="2" t="e" vm="333">
        <f>_xlfn.XLOOKUP(A5, beverage_map!$B:$B, beverage_map!$E:$E, "")</f>
        <v>#VALUE!</v>
      </c>
      <c r="C5" s="2">
        <v>30</v>
      </c>
      <c r="D5" s="6">
        <f>酒水merchant_data!N5</f>
        <v>16</v>
      </c>
      <c r="E5" s="4" t="s">
        <v>657</v>
      </c>
    </row>
    <row r="6" spans="1:5" ht="59.65" customHeight="1" x14ac:dyDescent="0.25">
      <c r="A6" s="2" t="s">
        <v>681</v>
      </c>
      <c r="B6" s="2" t="e" vm="334">
        <f>_xlfn.XLOOKUP(A6, beverage_map!$B:$B, beverage_map!$E:$E, "")</f>
        <v>#VALUE!</v>
      </c>
      <c r="C6" s="2">
        <v>18</v>
      </c>
      <c r="D6" s="6">
        <f>酒水merchant_data!N6</f>
        <v>7</v>
      </c>
      <c r="E6" s="4" t="s">
        <v>682</v>
      </c>
    </row>
    <row r="7" spans="1:5" ht="59.65" customHeight="1" x14ac:dyDescent="0.25">
      <c r="A7" s="2" t="s">
        <v>623</v>
      </c>
      <c r="B7" s="2" t="e" vm="335">
        <f>_xlfn.XLOOKUP(A7, beverage_map!$B:$B, beverage_map!$E:$E, "")</f>
        <v>#VALUE!</v>
      </c>
      <c r="C7" s="2">
        <v>210</v>
      </c>
      <c r="D7" s="6">
        <f>酒水merchant_data!N7</f>
        <v>79</v>
      </c>
      <c r="E7" s="4" t="s">
        <v>624</v>
      </c>
    </row>
    <row r="8" spans="1:5" ht="59.65" customHeight="1" x14ac:dyDescent="0.25">
      <c r="A8" s="2" t="s">
        <v>609</v>
      </c>
      <c r="B8" s="2" t="e" vm="336">
        <f>_xlfn.XLOOKUP(A8, beverage_map!$B:$B, beverage_map!$E:$E, "")</f>
        <v>#VALUE!</v>
      </c>
      <c r="C8" s="2">
        <v>60</v>
      </c>
      <c r="D8" s="6">
        <f>酒水merchant_data!N8</f>
        <v>41.564705882352939</v>
      </c>
      <c r="E8" s="4" t="s">
        <v>610</v>
      </c>
    </row>
    <row r="9" spans="1:5" ht="59.65" customHeight="1" x14ac:dyDescent="0.25">
      <c r="A9" s="2" t="s">
        <v>687</v>
      </c>
      <c r="B9" s="2" t="e" vm="337">
        <f>_xlfn.XLOOKUP(A9, beverage_map!$B:$B, beverage_map!$E:$E, "")</f>
        <v>#VALUE!</v>
      </c>
      <c r="C9" s="2">
        <v>130</v>
      </c>
      <c r="D9" s="6">
        <f>酒水merchant_data!N9</f>
        <v>73</v>
      </c>
      <c r="E9" s="4" t="s">
        <v>688</v>
      </c>
    </row>
    <row r="10" spans="1:5" ht="59.65" customHeight="1" x14ac:dyDescent="0.25">
      <c r="A10" s="2" t="s">
        <v>619</v>
      </c>
      <c r="B10" s="2" t="e" vm="338">
        <f>_xlfn.XLOOKUP(A10, beverage_map!$B:$B, beverage_map!$E:$E, "")</f>
        <v>#VALUE!</v>
      </c>
      <c r="C10" s="2">
        <v>42</v>
      </c>
      <c r="D10" s="6">
        <f>酒水merchant_data!N10</f>
        <v>11</v>
      </c>
      <c r="E10" s="4" t="s">
        <v>620</v>
      </c>
    </row>
    <row r="11" spans="1:5" ht="59.65" customHeight="1" x14ac:dyDescent="0.25">
      <c r="A11" s="2" t="s">
        <v>617</v>
      </c>
      <c r="B11" s="2" t="e" vm="339">
        <f>_xlfn.XLOOKUP(A11, beverage_map!$B:$B, beverage_map!$E:$E, "")</f>
        <v>#VALUE!</v>
      </c>
      <c r="C11" s="2">
        <v>35</v>
      </c>
      <c r="D11" s="6">
        <f>酒水merchant_data!N11</f>
        <v>20</v>
      </c>
      <c r="E11" s="4" t="s">
        <v>618</v>
      </c>
    </row>
    <row r="12" spans="1:5" ht="59.65" customHeight="1" x14ac:dyDescent="0.25">
      <c r="A12" s="2" t="s">
        <v>689</v>
      </c>
      <c r="B12" s="2" t="e" vm="340">
        <f>_xlfn.XLOOKUP(A12, beverage_map!$B:$B, beverage_map!$E:$E, "")</f>
        <v>#VALUE!</v>
      </c>
      <c r="C12" s="2">
        <v>320</v>
      </c>
      <c r="D12" s="6">
        <f>酒水merchant_data!N12</f>
        <v>179</v>
      </c>
      <c r="E12" s="4" t="s">
        <v>690</v>
      </c>
    </row>
    <row r="13" spans="1:5" ht="59.65" customHeight="1" x14ac:dyDescent="0.25">
      <c r="A13" s="2" t="s">
        <v>647</v>
      </c>
      <c r="B13" s="2" t="e" vm="341">
        <f>_xlfn.XLOOKUP(A13, beverage_map!$B:$B, beverage_map!$E:$E, "")</f>
        <v>#VALUE!</v>
      </c>
      <c r="C13" s="2">
        <v>12</v>
      </c>
      <c r="D13" s="6">
        <f>酒水merchant_data!N13</f>
        <v>5</v>
      </c>
      <c r="E13" s="4" t="s">
        <v>648</v>
      </c>
    </row>
    <row r="14" spans="1:5" ht="59.65" customHeight="1" x14ac:dyDescent="0.25">
      <c r="A14" s="2" t="s">
        <v>649</v>
      </c>
      <c r="B14" s="2" t="e" vm="342">
        <f>_xlfn.XLOOKUP(A14, beverage_map!$B:$B, beverage_map!$E:$E, "")</f>
        <v>#VALUE!</v>
      </c>
      <c r="C14" s="2">
        <v>12</v>
      </c>
      <c r="D14" s="6">
        <f>酒水merchant_data!N14</f>
        <v>5</v>
      </c>
      <c r="E14" s="4" t="s">
        <v>650</v>
      </c>
    </row>
    <row r="15" spans="1:5" ht="59.65" customHeight="1" x14ac:dyDescent="0.25">
      <c r="A15" s="2" t="s">
        <v>658</v>
      </c>
      <c r="B15" s="2" t="e" vm="343">
        <f>_xlfn.XLOOKUP(A15, beverage_map!$B:$B, beverage_map!$E:$E, "")</f>
        <v>#VALUE!</v>
      </c>
      <c r="C15" s="2">
        <v>80</v>
      </c>
      <c r="D15" s="6">
        <f>酒水merchant_data!N15</f>
        <v>48</v>
      </c>
      <c r="E15" s="4" t="s">
        <v>659</v>
      </c>
    </row>
    <row r="16" spans="1:5" ht="59.65" customHeight="1" x14ac:dyDescent="0.25">
      <c r="A16" s="2" t="s">
        <v>676</v>
      </c>
      <c r="B16" s="2" t="e" vm="344">
        <f>_xlfn.XLOOKUP(A16, beverage_map!$B:$B, beverage_map!$E:$E, "")</f>
        <v>#VALUE!</v>
      </c>
      <c r="C16" s="2">
        <v>25</v>
      </c>
      <c r="D16" s="6">
        <f>酒水merchant_data!N16</f>
        <v>12</v>
      </c>
      <c r="E16" s="4" t="s">
        <v>677</v>
      </c>
    </row>
    <row r="17" spans="1:5" ht="59.65" customHeight="1" x14ac:dyDescent="0.25">
      <c r="A17" s="2" t="s">
        <v>674</v>
      </c>
      <c r="B17" s="2" t="e" vm="345">
        <f>_xlfn.XLOOKUP(A17, beverage_map!$B:$B, beverage_map!$E:$E, "")</f>
        <v>#VALUE!</v>
      </c>
      <c r="C17" s="2">
        <v>75</v>
      </c>
      <c r="D17" s="6">
        <f>酒水merchant_data!N17</f>
        <v>42</v>
      </c>
      <c r="E17" s="4" t="s">
        <v>675</v>
      </c>
    </row>
    <row r="18" spans="1:5" ht="59.65" customHeight="1" x14ac:dyDescent="0.25">
      <c r="A18" s="2" t="s">
        <v>672</v>
      </c>
      <c r="B18" s="2" t="e" vm="346">
        <f>_xlfn.XLOOKUP(A18, beverage_map!$B:$B, beverage_map!$E:$E, "")</f>
        <v>#VALUE!</v>
      </c>
      <c r="C18" s="2">
        <v>24</v>
      </c>
      <c r="D18" s="6">
        <f>酒水merchant_data!N18</f>
        <v>8</v>
      </c>
      <c r="E18" s="4" t="s">
        <v>673</v>
      </c>
    </row>
    <row r="19" spans="1:5" ht="59.65" customHeight="1" x14ac:dyDescent="0.25">
      <c r="A19" s="2" t="s">
        <v>662</v>
      </c>
      <c r="B19" s="2" t="e" vm="347">
        <f>_xlfn.XLOOKUP(A19, beverage_map!$B:$B, beverage_map!$E:$E, "")</f>
        <v>#VALUE!</v>
      </c>
      <c r="C19" s="2">
        <v>420</v>
      </c>
      <c r="D19" s="6">
        <f>酒水merchant_data!N19</f>
        <v>235</v>
      </c>
      <c r="E19" s="4" t="s">
        <v>663</v>
      </c>
    </row>
    <row r="20" spans="1:5" ht="59.65" customHeight="1" x14ac:dyDescent="0.25">
      <c r="A20" s="2" t="s">
        <v>635</v>
      </c>
      <c r="B20" s="2" t="e" vm="348">
        <f>_xlfn.XLOOKUP(A20, beverage_map!$B:$B, beverage_map!$E:$E, "")</f>
        <v>#VALUE!</v>
      </c>
      <c r="C20" s="2">
        <v>180</v>
      </c>
      <c r="D20" s="6">
        <f>酒水merchant_data!N20</f>
        <v>94.666666666666671</v>
      </c>
      <c r="E20" s="4" t="s">
        <v>636</v>
      </c>
    </row>
    <row r="21" spans="1:5" ht="59.65" customHeight="1" x14ac:dyDescent="0.25">
      <c r="A21" s="2" t="s">
        <v>621</v>
      </c>
      <c r="B21" s="2" t="e" vm="349">
        <f>_xlfn.XLOOKUP(A21, beverage_map!$B:$B, beverage_map!$E:$E, "")</f>
        <v>#VALUE!</v>
      </c>
      <c r="C21" s="2">
        <v>62</v>
      </c>
      <c r="D21" s="6">
        <f>酒水merchant_data!N21</f>
        <v>16</v>
      </c>
      <c r="E21" s="4" t="s">
        <v>622</v>
      </c>
    </row>
    <row r="22" spans="1:5" ht="59.65" customHeight="1" x14ac:dyDescent="0.25">
      <c r="A22" s="2" t="s">
        <v>607</v>
      </c>
      <c r="B22" s="2" t="e" vm="350">
        <f>_xlfn.XLOOKUP(A22, beverage_map!$B:$B, beverage_map!$E:$E, "")</f>
        <v>#VALUE!</v>
      </c>
      <c r="C22" s="2">
        <v>100</v>
      </c>
      <c r="D22" s="6">
        <f>酒水merchant_data!N22</f>
        <v>56</v>
      </c>
      <c r="E22" s="4" t="s">
        <v>608</v>
      </c>
    </row>
    <row r="23" spans="1:5" ht="59.65" customHeight="1" x14ac:dyDescent="0.25">
      <c r="A23" s="2" t="s">
        <v>678</v>
      </c>
      <c r="B23" s="2" t="e" vm="351">
        <f>_xlfn.XLOOKUP(A23, beverage_map!$B:$B, beverage_map!$E:$E, "")</f>
        <v>#VALUE!</v>
      </c>
      <c r="C23" s="2">
        <v>1</v>
      </c>
      <c r="D23" s="6">
        <f>酒水merchant_data!N23</f>
        <v>0</v>
      </c>
      <c r="E23" s="4" t="s">
        <v>9</v>
      </c>
    </row>
    <row r="24" spans="1:5" ht="59.65" customHeight="1" x14ac:dyDescent="0.25">
      <c r="A24" s="2" t="s">
        <v>651</v>
      </c>
      <c r="B24" s="2" t="e" vm="352">
        <f>_xlfn.XLOOKUP(A24, beverage_map!$B:$B, beverage_map!$E:$E, "")</f>
        <v>#VALUE!</v>
      </c>
      <c r="C24" s="2">
        <v>32</v>
      </c>
      <c r="D24" s="6">
        <f>酒水merchant_data!N24</f>
        <v>13</v>
      </c>
      <c r="E24" s="4" t="s">
        <v>652</v>
      </c>
    </row>
    <row r="25" spans="1:5" ht="59.65" customHeight="1" x14ac:dyDescent="0.25">
      <c r="A25" s="2" t="s">
        <v>691</v>
      </c>
      <c r="B25" s="2" t="e" vm="353">
        <f>_xlfn.XLOOKUP(A25, beverage_map!$B:$B, beverage_map!$E:$E, "")</f>
        <v>#VALUE!</v>
      </c>
      <c r="C25" s="2">
        <v>210</v>
      </c>
      <c r="D25" s="6">
        <f>酒水merchant_data!N25</f>
        <v>127</v>
      </c>
      <c r="E25" s="4" t="s">
        <v>692</v>
      </c>
    </row>
    <row r="26" spans="1:5" ht="59.65" customHeight="1" x14ac:dyDescent="0.25">
      <c r="A26" s="2" t="s">
        <v>679</v>
      </c>
      <c r="B26" s="2" t="e" vm="354">
        <f>_xlfn.XLOOKUP(A26, beverage_map!$B:$B, beverage_map!$E:$E, "")</f>
        <v>#VALUE!</v>
      </c>
      <c r="C26" s="2">
        <v>300</v>
      </c>
      <c r="D26" s="6">
        <f>酒水merchant_data!N26</f>
        <v>198</v>
      </c>
      <c r="E26" s="4" t="s">
        <v>680</v>
      </c>
    </row>
    <row r="27" spans="1:5" ht="59.65" customHeight="1" x14ac:dyDescent="0.25">
      <c r="A27" s="2" t="s">
        <v>633</v>
      </c>
      <c r="B27" s="2" t="e" vm="355">
        <f>_xlfn.XLOOKUP(A27, beverage_map!$B:$B, beverage_map!$E:$E, "")</f>
        <v>#VALUE!</v>
      </c>
      <c r="C27" s="2">
        <v>100</v>
      </c>
      <c r="D27" s="6">
        <f>酒水merchant_data!N27</f>
        <v>49</v>
      </c>
      <c r="E27" s="4" t="s">
        <v>634</v>
      </c>
    </row>
    <row r="28" spans="1:5" ht="59.65" customHeight="1" x14ac:dyDescent="0.25">
      <c r="A28" s="2" t="s">
        <v>664</v>
      </c>
      <c r="B28" s="2" t="e" vm="356">
        <f>_xlfn.XLOOKUP(A28, beverage_map!$B:$B, beverage_map!$E:$E, "")</f>
        <v>#VALUE!</v>
      </c>
      <c r="C28" s="2">
        <v>16</v>
      </c>
      <c r="D28" s="6">
        <f>酒水merchant_data!N28</f>
        <v>6</v>
      </c>
      <c r="E28" s="4" t="s">
        <v>665</v>
      </c>
    </row>
    <row r="29" spans="1:5" ht="59.65" customHeight="1" x14ac:dyDescent="0.25">
      <c r="A29" s="2" t="s">
        <v>641</v>
      </c>
      <c r="B29" s="2" t="e" vm="357">
        <f>_xlfn.XLOOKUP(A29, beverage_map!$B:$B, beverage_map!$E:$E, "")</f>
        <v>#VALUE!</v>
      </c>
      <c r="C29" s="2">
        <v>32</v>
      </c>
      <c r="D29" s="6">
        <f>酒水merchant_data!N29</f>
        <v>8</v>
      </c>
      <c r="E29" s="4" t="s">
        <v>642</v>
      </c>
    </row>
    <row r="30" spans="1:5" ht="59.65" customHeight="1" x14ac:dyDescent="0.25">
      <c r="A30" s="2" t="s">
        <v>660</v>
      </c>
      <c r="B30" s="2" t="e" vm="358">
        <f>_xlfn.XLOOKUP(A30, beverage_map!$B:$B, beverage_map!$E:$E, "")</f>
        <v>#VALUE!</v>
      </c>
      <c r="C30" s="2">
        <v>18</v>
      </c>
      <c r="D30" s="6">
        <f>酒水merchant_data!N30</f>
        <v>7.625</v>
      </c>
      <c r="E30" s="4" t="s">
        <v>661</v>
      </c>
    </row>
    <row r="31" spans="1:5" ht="59.65" customHeight="1" x14ac:dyDescent="0.25">
      <c r="A31" s="2" t="s">
        <v>693</v>
      </c>
      <c r="B31" s="2" t="e" vm="359">
        <f>_xlfn.XLOOKUP(A31, beverage_map!$B:$B, beverage_map!$E:$E, "")</f>
        <v>#VALUE!</v>
      </c>
      <c r="C31" s="2">
        <v>180</v>
      </c>
      <c r="D31" s="6">
        <f>酒水merchant_data!N31</f>
        <v>107</v>
      </c>
      <c r="E31" s="4" t="s">
        <v>694</v>
      </c>
    </row>
    <row r="32" spans="1:5" ht="59.65" customHeight="1" x14ac:dyDescent="0.25">
      <c r="A32" s="2" t="s">
        <v>653</v>
      </c>
      <c r="B32" s="2" t="e" vm="360">
        <f>_xlfn.XLOOKUP(A32, beverage_map!$B:$B, beverage_map!$E:$E, "")</f>
        <v>#VALUE!</v>
      </c>
      <c r="C32" s="2">
        <v>45</v>
      </c>
      <c r="D32" s="6">
        <f>酒水merchant_data!N32</f>
        <v>25</v>
      </c>
      <c r="E32" s="4" t="s">
        <v>654</v>
      </c>
    </row>
    <row r="33" spans="1:5" ht="59.65" customHeight="1" x14ac:dyDescent="0.25">
      <c r="A33" s="2" t="s">
        <v>685</v>
      </c>
      <c r="B33" s="2" t="e" vm="361">
        <f>_xlfn.XLOOKUP(A33, beverage_map!$B:$B, beverage_map!$E:$E, "")</f>
        <v>#VALUE!</v>
      </c>
      <c r="C33" s="2">
        <v>50</v>
      </c>
      <c r="D33" s="6">
        <f>酒水merchant_data!N33</f>
        <v>0</v>
      </c>
      <c r="E33" s="4" t="s">
        <v>686</v>
      </c>
    </row>
    <row r="34" spans="1:5" ht="59.65" customHeight="1" x14ac:dyDescent="0.25">
      <c r="A34" s="2" t="s">
        <v>637</v>
      </c>
      <c r="B34" s="2" t="e" vm="362">
        <f>_xlfn.XLOOKUP(A34, beverage_map!$B:$B, beverage_map!$E:$E, "")</f>
        <v>#VALUE!</v>
      </c>
      <c r="C34" s="2">
        <v>34</v>
      </c>
      <c r="D34" s="6">
        <f>酒水merchant_data!N34</f>
        <v>14</v>
      </c>
      <c r="E34" s="4" t="s">
        <v>638</v>
      </c>
    </row>
    <row r="35" spans="1:5" ht="59.65" customHeight="1" x14ac:dyDescent="0.25">
      <c r="A35" s="2" t="s">
        <v>670</v>
      </c>
      <c r="B35" s="2" t="e" vm="363">
        <f>_xlfn.XLOOKUP(A35, beverage_map!$B:$B, beverage_map!$E:$E, "")</f>
        <v>#VALUE!</v>
      </c>
      <c r="C35" s="2">
        <v>45</v>
      </c>
      <c r="D35" s="6">
        <f>酒水merchant_data!N35</f>
        <v>25.088235294117649</v>
      </c>
      <c r="E35" s="4" t="s">
        <v>671</v>
      </c>
    </row>
    <row r="36" spans="1:5" ht="59.65" customHeight="1" x14ac:dyDescent="0.25">
      <c r="A36" s="2" t="s">
        <v>613</v>
      </c>
      <c r="B36" s="2" t="e" vm="364">
        <f>_xlfn.XLOOKUP(A36, beverage_map!$B:$B, beverage_map!$E:$E, "")</f>
        <v>#VALUE!</v>
      </c>
      <c r="C36" s="2">
        <v>440</v>
      </c>
      <c r="D36" s="6">
        <f>酒水merchant_data!N36</f>
        <v>234.4</v>
      </c>
      <c r="E36" s="4" t="s">
        <v>614</v>
      </c>
    </row>
    <row r="37" spans="1:5" ht="59.65" customHeight="1" x14ac:dyDescent="0.25">
      <c r="A37" s="2" t="s">
        <v>655</v>
      </c>
      <c r="B37" s="2" t="e" vm="365">
        <f>_xlfn.XLOOKUP(A37, beverage_map!$B:$B, beverage_map!$E:$E, "")</f>
        <v>#VALUE!</v>
      </c>
      <c r="C37" s="2">
        <v>130</v>
      </c>
      <c r="D37" s="6">
        <f>酒水merchant_data!N37</f>
        <v>69.875</v>
      </c>
      <c r="E37" s="4" t="s">
        <v>638</v>
      </c>
    </row>
    <row r="38" spans="1:5" ht="59.65" customHeight="1" x14ac:dyDescent="0.25">
      <c r="A38" s="2" t="s">
        <v>629</v>
      </c>
      <c r="B38" s="2" t="e" vm="366">
        <f>_xlfn.XLOOKUP(A38, beverage_map!$B:$B, beverage_map!$E:$E, "")</f>
        <v>#VALUE!</v>
      </c>
      <c r="C38" s="2">
        <v>42</v>
      </c>
      <c r="D38" s="6">
        <f>酒水merchant_data!N38</f>
        <v>28</v>
      </c>
      <c r="E38" s="4" t="s">
        <v>630</v>
      </c>
    </row>
    <row r="39" spans="1:5" ht="59.65" customHeight="1" x14ac:dyDescent="0.25">
      <c r="A39" s="2" t="s">
        <v>625</v>
      </c>
      <c r="B39" s="2" t="e" vm="367">
        <f>_xlfn.XLOOKUP(A39, beverage_map!$B:$B, beverage_map!$E:$E, "")</f>
        <v>#VALUE!</v>
      </c>
      <c r="C39" s="2">
        <v>150</v>
      </c>
      <c r="D39" s="6">
        <f>酒水merchant_data!N39</f>
        <v>94</v>
      </c>
      <c r="E39" s="4" t="s">
        <v>626</v>
      </c>
    </row>
    <row r="40" spans="1:5" ht="59.65" customHeight="1" x14ac:dyDescent="0.25">
      <c r="A40" s="2" t="s">
        <v>627</v>
      </c>
      <c r="B40" s="2" t="e" vm="368">
        <f>_xlfn.XLOOKUP(A40, beverage_map!$B:$B, beverage_map!$E:$E, "")</f>
        <v>#VALUE!</v>
      </c>
      <c r="C40" s="2">
        <v>70</v>
      </c>
      <c r="D40" s="6">
        <f>酒水merchant_data!N40</f>
        <v>38.142857142857146</v>
      </c>
      <c r="E40" s="4" t="s">
        <v>628</v>
      </c>
    </row>
    <row r="41" spans="1:5" ht="59.65" customHeight="1" x14ac:dyDescent="0.25">
      <c r="A41" s="2" t="s">
        <v>615</v>
      </c>
      <c r="B41" s="2" t="e" vm="369">
        <f>_xlfn.XLOOKUP(A41, beverage_map!$B:$B, beverage_map!$E:$E, "")</f>
        <v>#VALUE!</v>
      </c>
      <c r="C41" s="2">
        <v>96</v>
      </c>
      <c r="D41" s="6">
        <f>酒水merchant_data!N41</f>
        <v>63</v>
      </c>
      <c r="E41" s="4" t="s">
        <v>616</v>
      </c>
    </row>
    <row r="42" spans="1:5" ht="59.65" customHeight="1" x14ac:dyDescent="0.25">
      <c r="A42" s="2" t="s">
        <v>639</v>
      </c>
      <c r="B42" s="2" t="e" vm="370">
        <f>_xlfn.XLOOKUP(A42, beverage_map!$B:$B, beverage_map!$E:$E, "")</f>
        <v>#VALUE!</v>
      </c>
      <c r="C42" s="2">
        <v>400</v>
      </c>
      <c r="D42" s="6">
        <f>酒水merchant_data!N42</f>
        <v>0</v>
      </c>
      <c r="E42" s="4" t="s">
        <v>640</v>
      </c>
    </row>
    <row r="43" spans="1:5" ht="59.65" customHeight="1" x14ac:dyDescent="0.25">
      <c r="A43" s="2" t="s">
        <v>666</v>
      </c>
      <c r="B43" s="2" t="e" vm="371">
        <f>_xlfn.XLOOKUP(A43, beverage_map!$B:$B, beverage_map!$E:$E, "")</f>
        <v>#VALUE!</v>
      </c>
      <c r="C43" s="2">
        <v>45</v>
      </c>
      <c r="D43" s="6">
        <f>酒水merchant_data!N43</f>
        <v>16.8</v>
      </c>
      <c r="E43" s="4" t="s">
        <v>667</v>
      </c>
    </row>
    <row r="44" spans="1:5" ht="59.65" customHeight="1" x14ac:dyDescent="0.25">
      <c r="A44" s="2" t="s">
        <v>645</v>
      </c>
      <c r="B44" s="2" t="e" vm="372">
        <f>_xlfn.XLOOKUP(A44, beverage_map!$B:$B, beverage_map!$E:$E, "")</f>
        <v>#VALUE!</v>
      </c>
      <c r="C44" s="2">
        <v>50</v>
      </c>
      <c r="D44" s="6">
        <f>酒水merchant_data!N44</f>
        <v>26</v>
      </c>
      <c r="E44" s="4" t="s">
        <v>646</v>
      </c>
    </row>
    <row r="45" spans="1:5" ht="59.65" customHeight="1" x14ac:dyDescent="0.25">
      <c r="A45" s="2" t="s">
        <v>631</v>
      </c>
      <c r="B45" s="2" t="e" vm="373">
        <f>_xlfn.XLOOKUP(A45, beverage_map!$B:$B, beverage_map!$E:$E, "")</f>
        <v>#VALUE!</v>
      </c>
      <c r="C45" s="2">
        <v>80</v>
      </c>
      <c r="D45" s="6">
        <f>酒水merchant_data!N45</f>
        <v>0</v>
      </c>
      <c r="E45" s="4" t="s">
        <v>632</v>
      </c>
    </row>
    <row r="46" spans="1:5" ht="59.65" customHeight="1" x14ac:dyDescent="0.25">
      <c r="A46" s="2" t="s">
        <v>668</v>
      </c>
      <c r="B46" s="2" t="e" vm="374">
        <f>_xlfn.XLOOKUP(A46, beverage_map!$B:$B, beverage_map!$E:$E, "")</f>
        <v>#VALUE!</v>
      </c>
      <c r="C46" s="2">
        <v>50</v>
      </c>
      <c r="D46" s="6">
        <f>酒水merchant_data!N46</f>
        <v>27</v>
      </c>
      <c r="E46" s="4" t="s">
        <v>669</v>
      </c>
    </row>
    <row r="47" spans="1:5" ht="59.65" customHeight="1" x14ac:dyDescent="0.25">
      <c r="A47" s="2" t="s">
        <v>643</v>
      </c>
      <c r="B47" s="2" t="e" vm="375">
        <f>_xlfn.XLOOKUP(A47, beverage_map!$B:$B, beverage_map!$E:$E, "")</f>
        <v>#VALUE!</v>
      </c>
      <c r="C47" s="2">
        <v>45</v>
      </c>
      <c r="D47" s="6">
        <f>酒水merchant_data!N47</f>
        <v>0</v>
      </c>
      <c r="E47" s="4" t="s">
        <v>644</v>
      </c>
    </row>
  </sheetData>
  <sortState xmlns:xlrd2="http://schemas.microsoft.com/office/spreadsheetml/2017/richdata2" ref="A2:D47">
    <sortCondition ref="A1:A47"/>
  </sortState>
  <phoneticPr fontId="1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P63"/>
  <sheetViews>
    <sheetView workbookViewId="0">
      <pane ySplit="1" topLeftCell="A20" activePane="bottomLeft" state="frozen"/>
      <selection pane="bottomLeft" activeCell="E24" sqref="E24"/>
    </sheetView>
  </sheetViews>
  <sheetFormatPr defaultColWidth="8.6328125" defaultRowHeight="14" x14ac:dyDescent="0.25"/>
  <cols>
    <col min="1" max="1" width="8.6328125" style="3" customWidth="1"/>
    <col min="2" max="2" width="11.36328125" style="3" bestFit="1" customWidth="1"/>
    <col min="3" max="3" width="10.6328125" style="3" customWidth="1"/>
    <col min="4" max="4" width="18.81640625" style="3" bestFit="1" customWidth="1"/>
    <col min="5" max="5" width="18.81640625" style="3" customWidth="1"/>
    <col min="6" max="6" width="10.08984375" style="3" bestFit="1" customWidth="1"/>
    <col min="7" max="7" width="14.81640625" style="3" bestFit="1" customWidth="1"/>
    <col min="8" max="8" width="10.08984375" style="3" bestFit="1" customWidth="1"/>
    <col min="9" max="9" width="14.81640625" style="3" bestFit="1" customWidth="1"/>
    <col min="10" max="10" width="10.08984375" style="3" bestFit="1" customWidth="1"/>
    <col min="11" max="11" width="14.81640625" style="3" bestFit="1" customWidth="1"/>
    <col min="12" max="12" width="10.08984375" style="3" bestFit="1" customWidth="1"/>
    <col min="13" max="13" width="14.81640625" style="3" bestFit="1" customWidth="1"/>
    <col min="14" max="14" width="10.08984375" style="3" bestFit="1" customWidth="1"/>
    <col min="15" max="15" width="14.81640625" style="3" bestFit="1" customWidth="1"/>
    <col min="16" max="16" width="17.08984375" style="7" bestFit="1" customWidth="1"/>
    <col min="17" max="16384" width="8.6328125" style="3"/>
  </cols>
  <sheetData>
    <row r="1" spans="1:16" x14ac:dyDescent="0.25">
      <c r="A1" s="2" t="s">
        <v>2024</v>
      </c>
      <c r="B1" s="2" t="s">
        <v>2018</v>
      </c>
      <c r="C1" s="2" t="s">
        <v>2019</v>
      </c>
      <c r="D1" s="2" t="s">
        <v>2042</v>
      </c>
      <c r="E1" s="2" t="s">
        <v>2423</v>
      </c>
      <c r="F1" s="2" t="s">
        <v>2031</v>
      </c>
      <c r="G1" s="2" t="s">
        <v>2043</v>
      </c>
      <c r="H1" s="2" t="s">
        <v>2032</v>
      </c>
      <c r="I1" s="2" t="s">
        <v>2044</v>
      </c>
      <c r="J1" s="2" t="s">
        <v>2033</v>
      </c>
      <c r="K1" s="2" t="s">
        <v>2045</v>
      </c>
      <c r="L1" s="2" t="s">
        <v>2034</v>
      </c>
      <c r="M1" s="2" t="s">
        <v>2046</v>
      </c>
      <c r="N1" s="2" t="s">
        <v>2035</v>
      </c>
      <c r="O1" s="2" t="s">
        <v>2047</v>
      </c>
      <c r="P1" s="2" t="s">
        <v>2040</v>
      </c>
    </row>
    <row r="2" spans="1:16" ht="59.65" customHeight="1" x14ac:dyDescent="0.25">
      <c r="A2" s="2" t="s">
        <v>532</v>
      </c>
      <c r="B2" s="2" t="s">
        <v>583</v>
      </c>
      <c r="C2" s="2" t="e" vm="305">
        <f>_xlfn.XLOOKUP(B2, ingredient_map!$B:$B, ingredient_map!$E:$E, "")</f>
        <v>#VALUE!</v>
      </c>
      <c r="D2" s="2">
        <f t="shared" ref="D2:D33" si="0">G2+I2+K2+M2+O2+E2</f>
        <v>68</v>
      </c>
      <c r="E2" s="2">
        <v>45</v>
      </c>
      <c r="F2" s="2">
        <v>4</v>
      </c>
      <c r="G2" s="2">
        <v>4</v>
      </c>
      <c r="H2" s="2">
        <v>8</v>
      </c>
      <c r="I2" s="2">
        <v>14</v>
      </c>
      <c r="J2" s="2">
        <v>8</v>
      </c>
      <c r="K2" s="2">
        <v>5</v>
      </c>
      <c r="L2" s="2"/>
      <c r="M2" s="2"/>
      <c r="N2" s="2"/>
      <c r="O2" s="2"/>
      <c r="P2" s="6">
        <f t="shared" ref="P2:P33" si="1">(F2*G2+H2*I2+J2*K2+L2*M2+N2*O2)/D2</f>
        <v>2.4705882352941178</v>
      </c>
    </row>
    <row r="3" spans="1:16" ht="59.65" customHeight="1" x14ac:dyDescent="0.25">
      <c r="A3" s="2" t="s">
        <v>534</v>
      </c>
      <c r="B3" s="2" t="s">
        <v>59</v>
      </c>
      <c r="C3" s="2" t="e" vm="288">
        <f>_xlfn.XLOOKUP(B3, ingredient_map!$B:$B, ingredient_map!$E:$E, "")</f>
        <v>#VALUE!</v>
      </c>
      <c r="D3" s="2">
        <f t="shared" si="0"/>
        <v>57</v>
      </c>
      <c r="E3" s="2">
        <v>35</v>
      </c>
      <c r="F3" s="2">
        <v>7</v>
      </c>
      <c r="G3" s="2">
        <v>10</v>
      </c>
      <c r="H3" s="2">
        <v>4</v>
      </c>
      <c r="I3" s="2">
        <v>7</v>
      </c>
      <c r="J3" s="2">
        <v>9</v>
      </c>
      <c r="K3" s="2">
        <v>5</v>
      </c>
      <c r="L3" s="2"/>
      <c r="M3" s="2"/>
      <c r="N3" s="2"/>
      <c r="O3" s="2"/>
      <c r="P3" s="6">
        <f t="shared" si="1"/>
        <v>2.5087719298245612</v>
      </c>
    </row>
    <row r="4" spans="1:16" ht="59.65" customHeight="1" x14ac:dyDescent="0.25">
      <c r="A4" s="2" t="s">
        <v>532</v>
      </c>
      <c r="B4" s="2" t="s">
        <v>593</v>
      </c>
      <c r="C4" s="2" t="e" vm="315">
        <f>_xlfn.XLOOKUP(B4, ingredient_map!$B:$B, ingredient_map!$E:$E, "")</f>
        <v>#VALUE!</v>
      </c>
      <c r="D4" s="2">
        <f t="shared" si="0"/>
        <v>61</v>
      </c>
      <c r="E4" s="2">
        <v>52</v>
      </c>
      <c r="F4" s="2">
        <v>6</v>
      </c>
      <c r="G4" s="2">
        <v>6</v>
      </c>
      <c r="H4" s="2">
        <v>6</v>
      </c>
      <c r="I4" s="2">
        <v>3</v>
      </c>
      <c r="J4" s="2"/>
      <c r="K4" s="2"/>
      <c r="L4" s="2"/>
      <c r="M4" s="2"/>
      <c r="N4" s="2"/>
      <c r="O4" s="2"/>
      <c r="P4" s="6">
        <f t="shared" si="1"/>
        <v>0.88524590163934425</v>
      </c>
    </row>
    <row r="5" spans="1:16" ht="59.65" customHeight="1" x14ac:dyDescent="0.25">
      <c r="A5" s="2" t="s">
        <v>528</v>
      </c>
      <c r="B5" s="2" t="s">
        <v>529</v>
      </c>
      <c r="C5" s="2" t="e" vm="276">
        <f>_xlfn.XLOOKUP(B5, ingredient_map!$B:$B, ingredient_map!$E:$E, "")</f>
        <v>#VALUE!</v>
      </c>
      <c r="D5" s="2">
        <f t="shared" si="0"/>
        <v>53</v>
      </c>
      <c r="E5" s="2">
        <v>37</v>
      </c>
      <c r="F5" s="2">
        <v>13</v>
      </c>
      <c r="G5" s="2">
        <v>6</v>
      </c>
      <c r="H5" s="2">
        <v>14</v>
      </c>
      <c r="I5" s="2">
        <v>10</v>
      </c>
      <c r="J5" s="2"/>
      <c r="K5" s="2"/>
      <c r="L5" s="2"/>
      <c r="M5" s="2"/>
      <c r="N5" s="2"/>
      <c r="O5" s="2"/>
      <c r="P5" s="6">
        <f t="shared" si="1"/>
        <v>4.1132075471698117</v>
      </c>
    </row>
    <row r="6" spans="1:16" ht="59.65" customHeight="1" x14ac:dyDescent="0.25">
      <c r="A6" s="2" t="s">
        <v>534</v>
      </c>
      <c r="B6" s="2" t="s">
        <v>258</v>
      </c>
      <c r="C6" s="2" t="e" vm="286">
        <f>_xlfn.XLOOKUP(B6, ingredient_map!$B:$B, ingredient_map!$E:$E, "")</f>
        <v>#VALUE!</v>
      </c>
      <c r="D6" s="2">
        <f t="shared" si="0"/>
        <v>47</v>
      </c>
      <c r="E6" s="2">
        <v>21</v>
      </c>
      <c r="F6" s="2">
        <v>1</v>
      </c>
      <c r="G6" s="2">
        <v>16</v>
      </c>
      <c r="H6" s="2">
        <v>1</v>
      </c>
      <c r="I6" s="2">
        <v>10</v>
      </c>
      <c r="J6" s="2"/>
      <c r="K6" s="2"/>
      <c r="L6" s="2"/>
      <c r="M6" s="2"/>
      <c r="N6" s="2"/>
      <c r="O6" s="2"/>
      <c r="P6" s="6">
        <f t="shared" si="1"/>
        <v>0.55319148936170215</v>
      </c>
    </row>
    <row r="7" spans="1:16" ht="59.65" customHeight="1" x14ac:dyDescent="0.25">
      <c r="A7" s="2" t="s">
        <v>528</v>
      </c>
      <c r="B7" s="2" t="s">
        <v>589</v>
      </c>
      <c r="C7" s="2" t="e" vm="274">
        <f>_xlfn.XLOOKUP(B7, ingredient_map!$B:$B, ingredient_map!$E:$E, "")</f>
        <v>#VALUE!</v>
      </c>
      <c r="D7" s="2">
        <f t="shared" si="0"/>
        <v>43</v>
      </c>
      <c r="E7" s="2">
        <v>34</v>
      </c>
      <c r="F7" s="2">
        <v>18</v>
      </c>
      <c r="G7" s="2">
        <v>9</v>
      </c>
      <c r="H7" s="2"/>
      <c r="I7" s="2"/>
      <c r="J7" s="2"/>
      <c r="K7" s="2"/>
      <c r="L7" s="2"/>
      <c r="M7" s="2"/>
      <c r="N7" s="2"/>
      <c r="O7" s="2"/>
      <c r="P7" s="6">
        <f t="shared" si="1"/>
        <v>3.7674418604651163</v>
      </c>
    </row>
    <row r="8" spans="1:16" ht="59.65" customHeight="1" x14ac:dyDescent="0.25">
      <c r="A8" s="2" t="s">
        <v>534</v>
      </c>
      <c r="B8" s="2" t="s">
        <v>535</v>
      </c>
      <c r="C8" s="2" t="e" vm="297">
        <f>_xlfn.XLOOKUP(B8, ingredient_map!$B:$B, ingredient_map!$E:$E, "")</f>
        <v>#VALUE!</v>
      </c>
      <c r="D8" s="2">
        <f t="shared" si="0"/>
        <v>38</v>
      </c>
      <c r="E8" s="2">
        <v>20</v>
      </c>
      <c r="F8" s="2">
        <v>6</v>
      </c>
      <c r="G8" s="2">
        <v>6</v>
      </c>
      <c r="H8" s="2">
        <v>4</v>
      </c>
      <c r="I8" s="2">
        <v>10</v>
      </c>
      <c r="J8" s="2">
        <v>4</v>
      </c>
      <c r="K8" s="2">
        <v>2</v>
      </c>
      <c r="L8" s="2"/>
      <c r="M8" s="2"/>
      <c r="N8" s="2"/>
      <c r="O8" s="2"/>
      <c r="P8" s="6">
        <f t="shared" si="1"/>
        <v>2.2105263157894739</v>
      </c>
    </row>
    <row r="9" spans="1:16" ht="59.65" customHeight="1" x14ac:dyDescent="0.25">
      <c r="A9" s="2" t="s">
        <v>534</v>
      </c>
      <c r="B9" s="2" t="s">
        <v>291</v>
      </c>
      <c r="C9" s="2" t="e" vm="285">
        <f>_xlfn.XLOOKUP(B9, ingredient_map!$B:$B, ingredient_map!$E:$E, "")</f>
        <v>#VALUE!</v>
      </c>
      <c r="D9" s="2">
        <f t="shared" si="0"/>
        <v>47</v>
      </c>
      <c r="E9" s="2">
        <v>36</v>
      </c>
      <c r="F9" s="2">
        <v>5</v>
      </c>
      <c r="G9" s="2">
        <v>5</v>
      </c>
      <c r="H9" s="2">
        <v>11</v>
      </c>
      <c r="I9" s="2">
        <v>6</v>
      </c>
      <c r="J9" s="2"/>
      <c r="K9" s="2"/>
      <c r="L9" s="2"/>
      <c r="M9" s="2"/>
      <c r="N9" s="2"/>
      <c r="O9" s="2"/>
      <c r="P9" s="6">
        <f t="shared" si="1"/>
        <v>1.9361702127659575</v>
      </c>
    </row>
    <row r="10" spans="1:16" ht="59.65" customHeight="1" x14ac:dyDescent="0.25">
      <c r="A10" s="2" t="s">
        <v>534</v>
      </c>
      <c r="B10" s="2" t="s">
        <v>87</v>
      </c>
      <c r="C10" s="2" t="e" vm="293">
        <f>_xlfn.XLOOKUP(B10, ingredient_map!$B:$B, ingredient_map!$E:$E, "")</f>
        <v>#VALUE!</v>
      </c>
      <c r="D10" s="2">
        <f t="shared" si="0"/>
        <v>35</v>
      </c>
      <c r="E10" s="2">
        <v>18</v>
      </c>
      <c r="F10" s="2">
        <v>4</v>
      </c>
      <c r="G10" s="2">
        <v>10</v>
      </c>
      <c r="H10" s="2">
        <v>3</v>
      </c>
      <c r="I10" s="2">
        <v>7</v>
      </c>
      <c r="J10" s="2"/>
      <c r="K10" s="2"/>
      <c r="L10" s="2"/>
      <c r="M10" s="2"/>
      <c r="N10" s="2"/>
      <c r="O10" s="2"/>
      <c r="P10" s="6">
        <f t="shared" si="1"/>
        <v>1.7428571428571429</v>
      </c>
    </row>
    <row r="11" spans="1:16" ht="59.65" customHeight="1" x14ac:dyDescent="0.25">
      <c r="A11" s="2" t="s">
        <v>534</v>
      </c>
      <c r="B11" s="2" t="s">
        <v>565</v>
      </c>
      <c r="C11" s="2" t="e" vm="287">
        <f>_xlfn.XLOOKUP(B11, ingredient_map!$B:$B, ingredient_map!$E:$E, "")</f>
        <v>#VALUE!</v>
      </c>
      <c r="D11" s="2">
        <f t="shared" si="0"/>
        <v>34</v>
      </c>
      <c r="E11" s="2">
        <v>20</v>
      </c>
      <c r="F11" s="2">
        <v>5</v>
      </c>
      <c r="G11" s="2">
        <v>8</v>
      </c>
      <c r="H11" s="2">
        <v>3</v>
      </c>
      <c r="I11" s="2">
        <v>6</v>
      </c>
      <c r="J11" s="2"/>
      <c r="K11" s="2"/>
      <c r="L11" s="2"/>
      <c r="M11" s="2"/>
      <c r="N11" s="2"/>
      <c r="O11" s="2"/>
      <c r="P11" s="6">
        <f t="shared" si="1"/>
        <v>1.7058823529411764</v>
      </c>
    </row>
    <row r="12" spans="1:16" ht="59.65" customHeight="1" x14ac:dyDescent="0.25">
      <c r="A12" s="2" t="s">
        <v>532</v>
      </c>
      <c r="B12" s="2" t="s">
        <v>568</v>
      </c>
      <c r="C12" s="2" t="e" vm="309">
        <f>_xlfn.XLOOKUP(B12, ingredient_map!$B:$B, ingredient_map!$E:$E, "")</f>
        <v>#VALUE!</v>
      </c>
      <c r="D12" s="2">
        <f t="shared" si="0"/>
        <v>31</v>
      </c>
      <c r="E12" s="2">
        <v>19</v>
      </c>
      <c r="F12" s="2">
        <v>2</v>
      </c>
      <c r="G12" s="2">
        <v>4</v>
      </c>
      <c r="H12" s="2">
        <v>4</v>
      </c>
      <c r="I12" s="2">
        <v>8</v>
      </c>
      <c r="J12" s="2"/>
      <c r="K12" s="2"/>
      <c r="L12" s="2"/>
      <c r="M12" s="2"/>
      <c r="N12" s="2"/>
      <c r="O12" s="2"/>
      <c r="P12" s="6">
        <f t="shared" si="1"/>
        <v>1.2903225806451613</v>
      </c>
    </row>
    <row r="13" spans="1:16" ht="59.65" customHeight="1" x14ac:dyDescent="0.25">
      <c r="A13" s="2" t="s">
        <v>532</v>
      </c>
      <c r="B13" s="2" t="s">
        <v>579</v>
      </c>
      <c r="C13" s="2" t="e" vm="302">
        <f>_xlfn.XLOOKUP(B13, ingredient_map!$B:$B, ingredient_map!$E:$E, "")</f>
        <v>#VALUE!</v>
      </c>
      <c r="D13" s="2">
        <f t="shared" si="0"/>
        <v>31</v>
      </c>
      <c r="E13" s="2">
        <v>30</v>
      </c>
      <c r="F13" s="2">
        <v>1</v>
      </c>
      <c r="G13" s="2">
        <v>1</v>
      </c>
      <c r="H13" s="2"/>
      <c r="I13" s="2"/>
      <c r="J13" s="2"/>
      <c r="K13" s="2"/>
      <c r="L13" s="2"/>
      <c r="M13" s="2"/>
      <c r="N13" s="2"/>
      <c r="O13" s="2"/>
      <c r="P13" s="6">
        <f t="shared" si="1"/>
        <v>3.2258064516129031E-2</v>
      </c>
    </row>
    <row r="14" spans="1:16" ht="59.65" customHeight="1" x14ac:dyDescent="0.25">
      <c r="A14" s="2" t="s">
        <v>539</v>
      </c>
      <c r="B14" s="2" t="s">
        <v>302</v>
      </c>
      <c r="C14" s="2" t="e" vm="282">
        <f>_xlfn.XLOOKUP(B14, ingredient_map!$B:$B, ingredient_map!$E:$E, "")</f>
        <v>#VALUE!</v>
      </c>
      <c r="D14" s="2">
        <f t="shared" si="0"/>
        <v>30</v>
      </c>
      <c r="E14" s="2"/>
      <c r="F14" s="2">
        <v>6</v>
      </c>
      <c r="G14" s="2">
        <v>8</v>
      </c>
      <c r="H14" s="2">
        <v>4</v>
      </c>
      <c r="I14" s="2">
        <v>8</v>
      </c>
      <c r="J14" s="2">
        <v>4</v>
      </c>
      <c r="K14" s="2">
        <v>5</v>
      </c>
      <c r="L14" s="2">
        <v>8</v>
      </c>
      <c r="M14" s="2">
        <v>9</v>
      </c>
      <c r="N14" s="2"/>
      <c r="O14" s="2"/>
      <c r="P14" s="6">
        <f t="shared" si="1"/>
        <v>5.7333333333333334</v>
      </c>
    </row>
    <row r="15" spans="1:16" ht="59.65" customHeight="1" x14ac:dyDescent="0.25">
      <c r="A15" s="2" t="s">
        <v>532</v>
      </c>
      <c r="B15" s="2" t="s">
        <v>598</v>
      </c>
      <c r="C15" s="2" t="e" vm="311">
        <f>_xlfn.XLOOKUP(B15, ingredient_map!$B:$B, ingredient_map!$E:$E, "")</f>
        <v>#VALUE!</v>
      </c>
      <c r="D15" s="2">
        <f t="shared" si="0"/>
        <v>30</v>
      </c>
      <c r="E15" s="2">
        <v>7</v>
      </c>
      <c r="F15" s="2">
        <v>2</v>
      </c>
      <c r="G15" s="2">
        <v>10</v>
      </c>
      <c r="H15" s="2">
        <v>1</v>
      </c>
      <c r="I15" s="2">
        <v>7</v>
      </c>
      <c r="J15" s="2">
        <v>1</v>
      </c>
      <c r="K15" s="2">
        <v>3</v>
      </c>
      <c r="L15" s="2">
        <v>2</v>
      </c>
      <c r="M15" s="2">
        <v>3</v>
      </c>
      <c r="N15" s="2"/>
      <c r="O15" s="2"/>
      <c r="P15" s="6">
        <f t="shared" si="1"/>
        <v>1.2</v>
      </c>
    </row>
    <row r="16" spans="1:16" ht="59.65" customHeight="1" x14ac:dyDescent="0.25">
      <c r="A16" s="2" t="s">
        <v>528</v>
      </c>
      <c r="B16" s="2" t="s">
        <v>272</v>
      </c>
      <c r="C16" s="2" t="e" vm="269">
        <f>_xlfn.XLOOKUP(B16, ingredient_map!$B:$B, ingredient_map!$E:$E, "")</f>
        <v>#VALUE!</v>
      </c>
      <c r="D16" s="2">
        <f t="shared" si="0"/>
        <v>38</v>
      </c>
      <c r="E16" s="2">
        <v>35</v>
      </c>
      <c r="F16" s="2">
        <v>9</v>
      </c>
      <c r="G16" s="2">
        <v>3</v>
      </c>
      <c r="H16" s="2"/>
      <c r="I16" s="2"/>
      <c r="J16" s="2"/>
      <c r="K16" s="2"/>
      <c r="L16" s="2"/>
      <c r="M16" s="2"/>
      <c r="N16" s="2"/>
      <c r="O16" s="2"/>
      <c r="P16" s="6">
        <f t="shared" si="1"/>
        <v>0.71052631578947367</v>
      </c>
    </row>
    <row r="17" spans="1:16" ht="59.65" customHeight="1" x14ac:dyDescent="0.25">
      <c r="A17" s="2" t="s">
        <v>534</v>
      </c>
      <c r="B17" s="2" t="s">
        <v>239</v>
      </c>
      <c r="C17" s="2" t="e" vm="290">
        <f>_xlfn.XLOOKUP(B17, ingredient_map!$B:$B, ingredient_map!$E:$E, "")</f>
        <v>#VALUE!</v>
      </c>
      <c r="D17" s="2">
        <f t="shared" si="0"/>
        <v>28</v>
      </c>
      <c r="E17" s="2"/>
      <c r="F17" s="2">
        <v>3</v>
      </c>
      <c r="G17" s="2">
        <v>11</v>
      </c>
      <c r="H17" s="2">
        <v>2</v>
      </c>
      <c r="I17" s="2">
        <v>7</v>
      </c>
      <c r="J17" s="2">
        <v>4</v>
      </c>
      <c r="K17" s="2">
        <v>10</v>
      </c>
      <c r="L17" s="2"/>
      <c r="M17" s="2"/>
      <c r="N17" s="2"/>
      <c r="O17" s="2"/>
      <c r="P17" s="6">
        <f t="shared" si="1"/>
        <v>3.1071428571428572</v>
      </c>
    </row>
    <row r="18" spans="1:16" ht="59.65" customHeight="1" x14ac:dyDescent="0.25">
      <c r="A18" s="2" t="s">
        <v>532</v>
      </c>
      <c r="B18" s="2" t="s">
        <v>236</v>
      </c>
      <c r="C18" s="2" t="e" vm="329">
        <f>_xlfn.XLOOKUP(B18, ingredient_map!$B:$B, ingredient_map!$E:$E, "")</f>
        <v>#VALUE!</v>
      </c>
      <c r="D18" s="2">
        <f t="shared" si="0"/>
        <v>25</v>
      </c>
      <c r="E18" s="2"/>
      <c r="F18" s="2">
        <v>7</v>
      </c>
      <c r="G18" s="2">
        <v>22</v>
      </c>
      <c r="H18" s="2">
        <v>4</v>
      </c>
      <c r="I18" s="2">
        <v>3</v>
      </c>
      <c r="J18" s="2"/>
      <c r="K18" s="2"/>
      <c r="L18" s="2"/>
      <c r="M18" s="2"/>
      <c r="N18" s="2"/>
      <c r="O18" s="2"/>
      <c r="P18" s="6">
        <f t="shared" si="1"/>
        <v>6.64</v>
      </c>
    </row>
    <row r="19" spans="1:16" ht="59.65" customHeight="1" x14ac:dyDescent="0.25">
      <c r="A19" s="2" t="s">
        <v>532</v>
      </c>
      <c r="B19" s="2" t="s">
        <v>587</v>
      </c>
      <c r="C19" s="2" t="e" vm="319">
        <f>_xlfn.XLOOKUP(B19, ingredient_map!$B:$B, ingredient_map!$E:$E, "")</f>
        <v>#VALUE!</v>
      </c>
      <c r="D19" s="2">
        <f t="shared" si="0"/>
        <v>29</v>
      </c>
      <c r="E19" s="2">
        <v>7</v>
      </c>
      <c r="F19" s="2">
        <v>1</v>
      </c>
      <c r="G19" s="2">
        <v>3</v>
      </c>
      <c r="H19" s="2">
        <v>1</v>
      </c>
      <c r="I19" s="2">
        <v>4</v>
      </c>
      <c r="J19" s="2">
        <v>1</v>
      </c>
      <c r="K19" s="2">
        <v>3</v>
      </c>
      <c r="L19" s="2">
        <v>1</v>
      </c>
      <c r="M19" s="2">
        <v>5</v>
      </c>
      <c r="N19" s="2">
        <v>1</v>
      </c>
      <c r="O19" s="2">
        <v>7</v>
      </c>
      <c r="P19" s="6">
        <f t="shared" si="1"/>
        <v>0.75862068965517238</v>
      </c>
    </row>
    <row r="20" spans="1:16" ht="59.65" customHeight="1" x14ac:dyDescent="0.25">
      <c r="A20" s="2" t="s">
        <v>539</v>
      </c>
      <c r="B20" s="2" t="s">
        <v>540</v>
      </c>
      <c r="C20" s="2" t="e" vm="279">
        <f>_xlfn.XLOOKUP(B20, ingredient_map!$B:$B, ingredient_map!$E:$E, "")</f>
        <v>#VALUE!</v>
      </c>
      <c r="D20" s="2">
        <f t="shared" si="0"/>
        <v>22</v>
      </c>
      <c r="E20" s="2">
        <v>5</v>
      </c>
      <c r="F20" s="2">
        <v>16</v>
      </c>
      <c r="G20" s="2">
        <v>1</v>
      </c>
      <c r="H20" s="2">
        <v>22</v>
      </c>
      <c r="I20" s="2">
        <v>8</v>
      </c>
      <c r="J20" s="2">
        <v>24</v>
      </c>
      <c r="K20" s="2">
        <v>8</v>
      </c>
      <c r="L20" s="2"/>
      <c r="M20" s="2"/>
      <c r="N20" s="2"/>
      <c r="O20" s="2"/>
      <c r="P20" s="6">
        <f t="shared" si="1"/>
        <v>17.454545454545453</v>
      </c>
    </row>
    <row r="21" spans="1:16" ht="59.65" customHeight="1" x14ac:dyDescent="0.25">
      <c r="A21" s="2" t="s">
        <v>534</v>
      </c>
      <c r="B21" s="2" t="s">
        <v>554</v>
      </c>
      <c r="C21" s="2" t="e" vm="295">
        <f>_xlfn.XLOOKUP(B21, ingredient_map!$B:$B, ingredient_map!$E:$E, "")</f>
        <v>#VALUE!</v>
      </c>
      <c r="D21" s="2">
        <f t="shared" si="0"/>
        <v>22</v>
      </c>
      <c r="E21" s="2">
        <v>5</v>
      </c>
      <c r="F21" s="2">
        <v>19</v>
      </c>
      <c r="G21" s="2">
        <v>4</v>
      </c>
      <c r="H21" s="2">
        <v>13</v>
      </c>
      <c r="I21" s="2">
        <v>2</v>
      </c>
      <c r="J21" s="2">
        <v>30</v>
      </c>
      <c r="K21" s="2">
        <v>7</v>
      </c>
      <c r="L21" s="2">
        <v>32</v>
      </c>
      <c r="M21" s="2">
        <v>4</v>
      </c>
      <c r="N21" s="2"/>
      <c r="O21" s="2"/>
      <c r="P21" s="6">
        <f t="shared" si="1"/>
        <v>20</v>
      </c>
    </row>
    <row r="22" spans="1:16" ht="59.65" customHeight="1" x14ac:dyDescent="0.25">
      <c r="A22" s="2" t="s">
        <v>528</v>
      </c>
      <c r="B22" s="2" t="s">
        <v>563</v>
      </c>
      <c r="C22" s="2" t="e" vm="272">
        <f>_xlfn.XLOOKUP(B22, ingredient_map!$B:$B, ingredient_map!$E:$E, "")</f>
        <v>#VALUE!</v>
      </c>
      <c r="D22" s="2">
        <f t="shared" si="0"/>
        <v>21</v>
      </c>
      <c r="E22" s="2">
        <v>4</v>
      </c>
      <c r="F22" s="2">
        <v>16</v>
      </c>
      <c r="G22" s="2">
        <v>4</v>
      </c>
      <c r="H22" s="2">
        <v>23</v>
      </c>
      <c r="I22" s="2">
        <v>5</v>
      </c>
      <c r="J22" s="2">
        <v>25</v>
      </c>
      <c r="K22" s="2">
        <v>8</v>
      </c>
      <c r="L22" s="2"/>
      <c r="M22" s="2"/>
      <c r="N22" s="2"/>
      <c r="O22" s="2"/>
      <c r="P22" s="6">
        <f t="shared" si="1"/>
        <v>18.047619047619047</v>
      </c>
    </row>
    <row r="23" spans="1:16" ht="59.65" customHeight="1" x14ac:dyDescent="0.25">
      <c r="A23" s="2" t="s">
        <v>528</v>
      </c>
      <c r="B23" s="2" t="s">
        <v>581</v>
      </c>
      <c r="C23" s="2" t="e" vm="270">
        <f>_xlfn.XLOOKUP(B23, ingredient_map!$B:$B, ingredient_map!$E:$E, "")</f>
        <v>#VALUE!</v>
      </c>
      <c r="D23" s="2">
        <f t="shared" si="0"/>
        <v>23</v>
      </c>
      <c r="E23" s="2">
        <v>22</v>
      </c>
      <c r="F23" s="2"/>
      <c r="G23" s="2">
        <v>1</v>
      </c>
      <c r="H23" s="2"/>
      <c r="I23" s="2"/>
      <c r="J23" s="2"/>
      <c r="K23" s="2"/>
      <c r="L23" s="2"/>
      <c r="M23" s="2"/>
      <c r="N23" s="2"/>
      <c r="O23" s="2"/>
      <c r="P23" s="6">
        <f t="shared" si="1"/>
        <v>0</v>
      </c>
    </row>
    <row r="24" spans="1:16" ht="59.65" customHeight="1" x14ac:dyDescent="0.25">
      <c r="A24" s="2" t="s">
        <v>532</v>
      </c>
      <c r="B24" s="2" t="s">
        <v>499</v>
      </c>
      <c r="C24" s="2" t="e" vm="316">
        <f>_xlfn.XLOOKUP(B24, ingredient_map!$B:$B, ingredient_map!$E:$E, "")</f>
        <v>#VALUE!</v>
      </c>
      <c r="D24" s="2">
        <f t="shared" si="0"/>
        <v>26</v>
      </c>
      <c r="E24" s="2">
        <v>25</v>
      </c>
      <c r="F24" s="2"/>
      <c r="G24" s="2">
        <v>1</v>
      </c>
      <c r="H24" s="2"/>
      <c r="I24" s="2"/>
      <c r="J24" s="2"/>
      <c r="K24" s="2"/>
      <c r="L24" s="2"/>
      <c r="M24" s="2"/>
      <c r="N24" s="2"/>
      <c r="O24" s="2"/>
      <c r="P24" s="6">
        <f t="shared" si="1"/>
        <v>0</v>
      </c>
    </row>
    <row r="25" spans="1:16" ht="59.65" customHeight="1" x14ac:dyDescent="0.25">
      <c r="A25" s="2" t="s">
        <v>532</v>
      </c>
      <c r="B25" s="2" t="s">
        <v>576</v>
      </c>
      <c r="C25" s="2" t="e" vm="312">
        <f>_xlfn.XLOOKUP(B25, ingredient_map!$B:$B, ingredient_map!$E:$E, "")</f>
        <v>#VALUE!</v>
      </c>
      <c r="D25" s="2">
        <f t="shared" si="0"/>
        <v>22</v>
      </c>
      <c r="E25" s="2">
        <v>21</v>
      </c>
      <c r="F25" s="2"/>
      <c r="G25" s="2">
        <v>1</v>
      </c>
      <c r="H25" s="2"/>
      <c r="I25" s="2"/>
      <c r="J25" s="2"/>
      <c r="K25" s="2"/>
      <c r="L25" s="2"/>
      <c r="M25" s="2"/>
      <c r="N25" s="2"/>
      <c r="O25" s="2"/>
      <c r="P25" s="6">
        <f t="shared" si="1"/>
        <v>0</v>
      </c>
    </row>
    <row r="26" spans="1:16" ht="59.65" customHeight="1" x14ac:dyDescent="0.25">
      <c r="A26" s="2" t="s">
        <v>532</v>
      </c>
      <c r="B26" s="2" t="s">
        <v>544</v>
      </c>
      <c r="C26" s="2" t="e" vm="320">
        <f>_xlfn.XLOOKUP(B26, ingredient_map!$B:$B, ingredient_map!$E:$E, "")</f>
        <v>#VALUE!</v>
      </c>
      <c r="D26" s="2">
        <f t="shared" si="0"/>
        <v>17</v>
      </c>
      <c r="E26" s="2"/>
      <c r="F26" s="2">
        <v>5</v>
      </c>
      <c r="G26" s="2">
        <v>5</v>
      </c>
      <c r="H26" s="2">
        <v>5</v>
      </c>
      <c r="I26" s="2">
        <v>9</v>
      </c>
      <c r="J26" s="2">
        <v>5</v>
      </c>
      <c r="K26" s="2">
        <v>3</v>
      </c>
      <c r="L26" s="2"/>
      <c r="M26" s="2"/>
      <c r="N26" s="2"/>
      <c r="O26" s="2"/>
      <c r="P26" s="6">
        <f t="shared" si="1"/>
        <v>5</v>
      </c>
    </row>
    <row r="27" spans="1:16" ht="59.65" customHeight="1" x14ac:dyDescent="0.25">
      <c r="A27" s="2" t="s">
        <v>532</v>
      </c>
      <c r="B27" s="2" t="s">
        <v>574</v>
      </c>
      <c r="C27" s="2" t="e" vm="323">
        <f>_xlfn.XLOOKUP(B27, ingredient_map!$B:$B, ingredient_map!$E:$E, "")</f>
        <v>#VALUE!</v>
      </c>
      <c r="D27" s="2">
        <f t="shared" si="0"/>
        <v>16</v>
      </c>
      <c r="E27" s="2">
        <v>4</v>
      </c>
      <c r="F27" s="2">
        <v>10</v>
      </c>
      <c r="G27" s="2">
        <v>3</v>
      </c>
      <c r="H27" s="2">
        <v>9</v>
      </c>
      <c r="I27" s="2">
        <v>9</v>
      </c>
      <c r="J27" s="2"/>
      <c r="K27" s="2"/>
      <c r="L27" s="2"/>
      <c r="M27" s="2"/>
      <c r="N27" s="2"/>
      <c r="O27" s="2"/>
      <c r="P27" s="6">
        <f t="shared" si="1"/>
        <v>6.9375</v>
      </c>
    </row>
    <row r="28" spans="1:16" ht="59.65" customHeight="1" x14ac:dyDescent="0.25">
      <c r="A28" s="2" t="s">
        <v>534</v>
      </c>
      <c r="B28" s="2" t="s">
        <v>572</v>
      </c>
      <c r="C28" s="2" t="e" vm="289">
        <f>_xlfn.XLOOKUP(B28, ingredient_map!$B:$B, ingredient_map!$E:$E, "")</f>
        <v>#VALUE!</v>
      </c>
      <c r="D28" s="2">
        <f t="shared" si="0"/>
        <v>16</v>
      </c>
      <c r="E28" s="2">
        <v>7</v>
      </c>
      <c r="F28" s="2">
        <v>17</v>
      </c>
      <c r="G28" s="2">
        <v>2</v>
      </c>
      <c r="H28" s="2">
        <v>22</v>
      </c>
      <c r="I28" s="2">
        <v>7</v>
      </c>
      <c r="J28" s="2"/>
      <c r="K28" s="2"/>
      <c r="L28" s="2"/>
      <c r="M28" s="2"/>
      <c r="N28" s="2"/>
      <c r="O28" s="2"/>
      <c r="P28" s="6">
        <f t="shared" si="1"/>
        <v>11.75</v>
      </c>
    </row>
    <row r="29" spans="1:16" ht="59.65" customHeight="1" x14ac:dyDescent="0.25">
      <c r="A29" s="2" t="s">
        <v>539</v>
      </c>
      <c r="B29" s="2" t="s">
        <v>267</v>
      </c>
      <c r="C29" s="2" t="e" vm="284">
        <f>_xlfn.XLOOKUP(B29, ingredient_map!$B:$B, ingredient_map!$E:$E, "")</f>
        <v>#VALUE!</v>
      </c>
      <c r="D29" s="2">
        <f t="shared" si="0"/>
        <v>15</v>
      </c>
      <c r="E29" s="2">
        <v>1</v>
      </c>
      <c r="F29" s="2">
        <v>4</v>
      </c>
      <c r="G29" s="2">
        <v>8</v>
      </c>
      <c r="H29" s="2">
        <v>3</v>
      </c>
      <c r="I29" s="2">
        <v>6</v>
      </c>
      <c r="J29" s="2"/>
      <c r="K29" s="2"/>
      <c r="L29" s="2"/>
      <c r="M29" s="2"/>
      <c r="N29" s="2"/>
      <c r="O29" s="2"/>
      <c r="P29" s="6">
        <f t="shared" si="1"/>
        <v>3.3333333333333335</v>
      </c>
    </row>
    <row r="30" spans="1:16" ht="59.65" customHeight="1" x14ac:dyDescent="0.25">
      <c r="A30" s="2" t="s">
        <v>539</v>
      </c>
      <c r="B30" s="2" t="s">
        <v>599</v>
      </c>
      <c r="C30" s="2" t="e" vm="281">
        <f>_xlfn.XLOOKUP(B30, ingredient_map!$B:$B, ingredient_map!$E:$E, "")</f>
        <v>#VALUE!</v>
      </c>
      <c r="D30" s="2">
        <f t="shared" si="0"/>
        <v>15</v>
      </c>
      <c r="E30" s="2">
        <v>2</v>
      </c>
      <c r="F30" s="2">
        <v>10.6</v>
      </c>
      <c r="G30" s="2">
        <v>8</v>
      </c>
      <c r="H30" s="2">
        <v>12</v>
      </c>
      <c r="I30" s="2">
        <v>5</v>
      </c>
      <c r="J30" s="2"/>
      <c r="K30" s="2"/>
      <c r="L30" s="2"/>
      <c r="M30" s="2"/>
      <c r="N30" s="2"/>
      <c r="O30" s="2"/>
      <c r="P30" s="6">
        <f t="shared" si="1"/>
        <v>9.6533333333333342</v>
      </c>
    </row>
    <row r="31" spans="1:16" ht="59.65" customHeight="1" x14ac:dyDescent="0.25">
      <c r="A31" s="2" t="s">
        <v>532</v>
      </c>
      <c r="B31" s="2" t="s">
        <v>604</v>
      </c>
      <c r="C31" s="2" t="e" vm="301">
        <f>_xlfn.XLOOKUP(B31, ingredient_map!$B:$B, ingredient_map!$E:$E, "")</f>
        <v>#VALUE!</v>
      </c>
      <c r="D31" s="2">
        <f t="shared" si="0"/>
        <v>15</v>
      </c>
      <c r="E31" s="2">
        <v>1</v>
      </c>
      <c r="F31" s="2">
        <v>1</v>
      </c>
      <c r="G31" s="2">
        <v>6</v>
      </c>
      <c r="H31" s="2">
        <v>2</v>
      </c>
      <c r="I31" s="2">
        <v>8</v>
      </c>
      <c r="J31" s="2"/>
      <c r="K31" s="2"/>
      <c r="L31" s="2"/>
      <c r="M31" s="2"/>
      <c r="N31" s="2"/>
      <c r="O31" s="2"/>
      <c r="P31" s="6">
        <f t="shared" si="1"/>
        <v>1.4666666666666666</v>
      </c>
    </row>
    <row r="32" spans="1:16" ht="59.65" customHeight="1" x14ac:dyDescent="0.25">
      <c r="A32" s="2" t="s">
        <v>532</v>
      </c>
      <c r="B32" s="2" t="s">
        <v>533</v>
      </c>
      <c r="C32" s="2" t="e" vm="318">
        <f>_xlfn.XLOOKUP(B32, ingredient_map!$B:$B, ingredient_map!$E:$E, "")</f>
        <v>#VALUE!</v>
      </c>
      <c r="D32" s="2">
        <f t="shared" si="0"/>
        <v>15</v>
      </c>
      <c r="E32" s="2">
        <v>14</v>
      </c>
      <c r="F32" s="2"/>
      <c r="G32" s="2">
        <v>1</v>
      </c>
      <c r="H32" s="2"/>
      <c r="I32" s="2"/>
      <c r="J32" s="2"/>
      <c r="K32" s="2"/>
      <c r="L32" s="2"/>
      <c r="M32" s="2"/>
      <c r="N32" s="2"/>
      <c r="O32" s="2"/>
      <c r="P32" s="6">
        <f t="shared" si="1"/>
        <v>0</v>
      </c>
    </row>
    <row r="33" spans="1:16" ht="59.65" customHeight="1" x14ac:dyDescent="0.25">
      <c r="A33" s="2" t="s">
        <v>532</v>
      </c>
      <c r="B33" s="2" t="s">
        <v>288</v>
      </c>
      <c r="C33" s="2" t="e" vm="327">
        <f>_xlfn.XLOOKUP(B33, ingredient_map!$B:$B, ingredient_map!$E:$E, "")</f>
        <v>#VALUE!</v>
      </c>
      <c r="D33" s="2">
        <f t="shared" si="0"/>
        <v>15</v>
      </c>
      <c r="E33" s="2">
        <v>12</v>
      </c>
      <c r="F33" s="2">
        <v>4</v>
      </c>
      <c r="G33" s="2">
        <v>3</v>
      </c>
      <c r="H33" s="2"/>
      <c r="I33" s="2"/>
      <c r="J33" s="2"/>
      <c r="K33" s="2"/>
      <c r="L33" s="2"/>
      <c r="M33" s="2"/>
      <c r="N33" s="2"/>
      <c r="O33" s="2"/>
      <c r="P33" s="6">
        <f t="shared" si="1"/>
        <v>0.8</v>
      </c>
    </row>
    <row r="34" spans="1:16" ht="59.65" customHeight="1" x14ac:dyDescent="0.25">
      <c r="A34" s="2" t="s">
        <v>539</v>
      </c>
      <c r="B34" s="2" t="s">
        <v>588</v>
      </c>
      <c r="C34" s="2" t="e" vm="283">
        <f>_xlfn.XLOOKUP(B34, ingredient_map!$B:$B, ingredient_map!$E:$E, "")</f>
        <v>#VALUE!</v>
      </c>
      <c r="D34" s="2">
        <f t="shared" ref="D34:D60" si="2">G34+I34+K34+M34+O34+E34</f>
        <v>15</v>
      </c>
      <c r="E34" s="2">
        <v>6</v>
      </c>
      <c r="F34" s="2">
        <v>10</v>
      </c>
      <c r="G34" s="2">
        <v>5</v>
      </c>
      <c r="H34" s="2">
        <v>16</v>
      </c>
      <c r="I34" s="2">
        <v>4</v>
      </c>
      <c r="J34" s="2"/>
      <c r="K34" s="2"/>
      <c r="L34" s="2"/>
      <c r="M34" s="2"/>
      <c r="N34" s="2"/>
      <c r="O34" s="2"/>
      <c r="P34" s="6">
        <f t="shared" ref="P34:P63" si="3">(F34*G34+H34*I34+J34*K34+L34*M34+N34*O34)/D34</f>
        <v>7.6</v>
      </c>
    </row>
    <row r="35" spans="1:16" ht="59.65" customHeight="1" x14ac:dyDescent="0.25">
      <c r="A35" s="2" t="s">
        <v>532</v>
      </c>
      <c r="B35" s="2" t="s">
        <v>560</v>
      </c>
      <c r="C35" s="2" t="e" vm="303">
        <f>_xlfn.XLOOKUP(B35, ingredient_map!$B:$B, ingredient_map!$E:$E, "")</f>
        <v>#VALUE!</v>
      </c>
      <c r="D35" s="2">
        <f t="shared" si="2"/>
        <v>17</v>
      </c>
      <c r="E35" s="2">
        <v>13</v>
      </c>
      <c r="F35" s="2">
        <v>7</v>
      </c>
      <c r="G35" s="2">
        <v>4</v>
      </c>
      <c r="H35" s="2"/>
      <c r="I35" s="2"/>
      <c r="J35" s="2"/>
      <c r="K35" s="2"/>
      <c r="L35" s="2"/>
      <c r="M35" s="2"/>
      <c r="N35" s="2"/>
      <c r="O35" s="2"/>
      <c r="P35" s="6">
        <f t="shared" si="3"/>
        <v>1.6470588235294117</v>
      </c>
    </row>
    <row r="36" spans="1:16" ht="59.65" customHeight="1" x14ac:dyDescent="0.25">
      <c r="A36" s="2" t="s">
        <v>532</v>
      </c>
      <c r="B36" s="2" t="s">
        <v>573</v>
      </c>
      <c r="C36" s="2" t="e" vm="321">
        <f>_xlfn.XLOOKUP(B36, ingredient_map!$B:$B, ingredient_map!$E:$E, "")</f>
        <v>#VALUE!</v>
      </c>
      <c r="D36" s="2">
        <f t="shared" si="2"/>
        <v>14</v>
      </c>
      <c r="E36" s="2">
        <v>8</v>
      </c>
      <c r="F36" s="2">
        <v>12</v>
      </c>
      <c r="G36" s="2">
        <v>3</v>
      </c>
      <c r="H36" s="2">
        <v>11</v>
      </c>
      <c r="I36" s="2">
        <v>3</v>
      </c>
      <c r="J36" s="2"/>
      <c r="K36" s="2"/>
      <c r="L36" s="2"/>
      <c r="M36" s="2"/>
      <c r="N36" s="2"/>
      <c r="O36" s="2"/>
      <c r="P36" s="6">
        <f t="shared" si="3"/>
        <v>4.9285714285714288</v>
      </c>
    </row>
    <row r="37" spans="1:16" ht="59.65" customHeight="1" x14ac:dyDescent="0.25">
      <c r="A37" s="2" t="s">
        <v>532</v>
      </c>
      <c r="B37" s="2" t="s">
        <v>552</v>
      </c>
      <c r="C37" s="2" t="e" vm="324">
        <f>_xlfn.XLOOKUP(B37, ingredient_map!$B:$B, ingredient_map!$E:$E, "")</f>
        <v>#VALUE!</v>
      </c>
      <c r="D37" s="2">
        <f t="shared" si="2"/>
        <v>13</v>
      </c>
      <c r="E37" s="2">
        <v>9</v>
      </c>
      <c r="F37" s="2">
        <v>9</v>
      </c>
      <c r="G37" s="2">
        <v>4</v>
      </c>
      <c r="H37" s="2"/>
      <c r="I37" s="2"/>
      <c r="J37" s="2"/>
      <c r="K37" s="2"/>
      <c r="L37" s="2"/>
      <c r="M37" s="2"/>
      <c r="N37" s="2"/>
      <c r="O37" s="2"/>
      <c r="P37" s="6">
        <f t="shared" si="3"/>
        <v>2.7692307692307692</v>
      </c>
    </row>
    <row r="38" spans="1:16" ht="59.65" customHeight="1" x14ac:dyDescent="0.25">
      <c r="A38" s="2" t="s">
        <v>528</v>
      </c>
      <c r="B38" s="2" t="s">
        <v>210</v>
      </c>
      <c r="C38" s="2" t="e" vm="278">
        <f>_xlfn.XLOOKUP(B38, ingredient_map!$B:$B, ingredient_map!$E:$E, "")</f>
        <v>#VALUE!</v>
      </c>
      <c r="D38" s="2">
        <f t="shared" si="2"/>
        <v>13</v>
      </c>
      <c r="E38" s="2">
        <v>1</v>
      </c>
      <c r="F38" s="2">
        <v>13</v>
      </c>
      <c r="G38" s="2">
        <v>4</v>
      </c>
      <c r="H38" s="2">
        <v>19</v>
      </c>
      <c r="I38" s="2">
        <v>8</v>
      </c>
      <c r="J38" s="2"/>
      <c r="K38" s="2"/>
      <c r="L38" s="2"/>
      <c r="M38" s="2"/>
      <c r="N38" s="2"/>
      <c r="O38" s="2"/>
      <c r="P38" s="6">
        <f t="shared" si="3"/>
        <v>15.692307692307692</v>
      </c>
    </row>
    <row r="39" spans="1:16" ht="59.65" customHeight="1" x14ac:dyDescent="0.25">
      <c r="A39" s="2" t="s">
        <v>534</v>
      </c>
      <c r="B39" s="2" t="s">
        <v>601</v>
      </c>
      <c r="C39" s="2" t="e" vm="291">
        <f>_xlfn.XLOOKUP(B39, ingredient_map!$B:$B, ingredient_map!$E:$E, "")</f>
        <v>#VALUE!</v>
      </c>
      <c r="D39" s="2">
        <f t="shared" si="2"/>
        <v>12</v>
      </c>
      <c r="E39" s="2">
        <v>2</v>
      </c>
      <c r="F39" s="2">
        <v>3</v>
      </c>
      <c r="G39" s="2">
        <v>10</v>
      </c>
      <c r="H39" s="2"/>
      <c r="I39" s="2"/>
      <c r="J39" s="2"/>
      <c r="K39" s="2"/>
      <c r="L39" s="2"/>
      <c r="M39" s="2"/>
      <c r="N39" s="2"/>
      <c r="O39" s="2"/>
      <c r="P39" s="6">
        <f t="shared" si="3"/>
        <v>2.5</v>
      </c>
    </row>
    <row r="40" spans="1:16" ht="59.65" customHeight="1" x14ac:dyDescent="0.25">
      <c r="A40" s="2" t="s">
        <v>528</v>
      </c>
      <c r="B40" s="2" t="s">
        <v>363</v>
      </c>
      <c r="C40" s="2" t="e" vm="271">
        <f>_xlfn.XLOOKUP(B40, ingredient_map!$B:$B, ingredient_map!$E:$E, "")</f>
        <v>#VALUE!</v>
      </c>
      <c r="D40" s="2">
        <f t="shared" si="2"/>
        <v>11</v>
      </c>
      <c r="E40" s="2">
        <v>6</v>
      </c>
      <c r="F40" s="2">
        <v>4</v>
      </c>
      <c r="G40" s="2">
        <v>5</v>
      </c>
      <c r="H40" s="2"/>
      <c r="I40" s="2"/>
      <c r="J40" s="2"/>
      <c r="K40" s="2"/>
      <c r="L40" s="2"/>
      <c r="M40" s="2"/>
      <c r="N40" s="2"/>
      <c r="O40" s="2"/>
      <c r="P40" s="6">
        <f t="shared" si="3"/>
        <v>1.8181818181818181</v>
      </c>
    </row>
    <row r="41" spans="1:16" ht="59.65" customHeight="1" x14ac:dyDescent="0.25">
      <c r="A41" s="2" t="s">
        <v>532</v>
      </c>
      <c r="B41" s="2" t="s">
        <v>571</v>
      </c>
      <c r="C41" s="2" t="e" vm="310">
        <f>_xlfn.XLOOKUP(B41, ingredient_map!$B:$B, ingredient_map!$E:$E, "")</f>
        <v>#VALUE!</v>
      </c>
      <c r="D41" s="2">
        <f t="shared" si="2"/>
        <v>11</v>
      </c>
      <c r="E41" s="2">
        <v>7</v>
      </c>
      <c r="F41" s="2">
        <v>10</v>
      </c>
      <c r="G41" s="2">
        <v>4</v>
      </c>
      <c r="H41" s="2"/>
      <c r="I41" s="2"/>
      <c r="J41" s="2"/>
      <c r="K41" s="2"/>
      <c r="L41" s="2"/>
      <c r="M41" s="2"/>
      <c r="N41" s="2"/>
      <c r="O41" s="2"/>
      <c r="P41" s="6">
        <f t="shared" si="3"/>
        <v>3.6363636363636362</v>
      </c>
    </row>
    <row r="42" spans="1:16" ht="59.65" customHeight="1" x14ac:dyDescent="0.25">
      <c r="A42" s="2" t="s">
        <v>534</v>
      </c>
      <c r="B42" s="2" t="s">
        <v>585</v>
      </c>
      <c r="C42" s="2" t="e" vm="298">
        <f>_xlfn.XLOOKUP(B42, ingredient_map!$B:$B, ingredient_map!$E:$E, "")</f>
        <v>#VALUE!</v>
      </c>
      <c r="D42" s="2">
        <f t="shared" si="2"/>
        <v>11</v>
      </c>
      <c r="E42" s="2">
        <v>10</v>
      </c>
      <c r="F42" s="2"/>
      <c r="G42" s="2">
        <v>1</v>
      </c>
      <c r="H42" s="2"/>
      <c r="I42" s="2"/>
      <c r="J42" s="2"/>
      <c r="K42" s="2"/>
      <c r="L42" s="2"/>
      <c r="M42" s="2"/>
      <c r="N42" s="2"/>
      <c r="O42" s="2"/>
      <c r="P42" s="6">
        <f t="shared" si="3"/>
        <v>0</v>
      </c>
    </row>
    <row r="43" spans="1:16" ht="59.65" customHeight="1" x14ac:dyDescent="0.25">
      <c r="A43" s="2" t="s">
        <v>539</v>
      </c>
      <c r="B43" s="2" t="s">
        <v>602</v>
      </c>
      <c r="C43" s="2" t="e" vm="280">
        <f>_xlfn.XLOOKUP(B43, ingredient_map!$B:$B, ingredient_map!$E:$E, "")</f>
        <v>#VALUE!</v>
      </c>
      <c r="D43" s="2">
        <f t="shared" si="2"/>
        <v>9</v>
      </c>
      <c r="E43" s="2">
        <v>3</v>
      </c>
      <c r="F43" s="2">
        <v>14</v>
      </c>
      <c r="G43" s="2">
        <v>4</v>
      </c>
      <c r="H43" s="2">
        <v>20</v>
      </c>
      <c r="I43" s="2">
        <v>2</v>
      </c>
      <c r="J43" s="2"/>
      <c r="K43" s="2"/>
      <c r="L43" s="2"/>
      <c r="M43" s="2"/>
      <c r="N43" s="2"/>
      <c r="O43" s="2"/>
      <c r="P43" s="6">
        <f t="shared" si="3"/>
        <v>10.666666666666666</v>
      </c>
    </row>
    <row r="44" spans="1:16" ht="59.65" customHeight="1" x14ac:dyDescent="0.25">
      <c r="A44" s="2" t="s">
        <v>532</v>
      </c>
      <c r="B44" s="2" t="s">
        <v>546</v>
      </c>
      <c r="C44" s="2" t="e" vm="325">
        <f>_xlfn.XLOOKUP(B44, ingredient_map!$B:$B, ingredient_map!$E:$E, "")</f>
        <v>#VALUE!</v>
      </c>
      <c r="D44" s="2">
        <f t="shared" si="2"/>
        <v>11</v>
      </c>
      <c r="E44" s="2">
        <v>10</v>
      </c>
      <c r="F44" s="2"/>
      <c r="G44" s="2">
        <v>1</v>
      </c>
      <c r="H44" s="2"/>
      <c r="I44" s="2"/>
      <c r="J44" s="2"/>
      <c r="K44" s="2"/>
      <c r="L44" s="2"/>
      <c r="M44" s="2"/>
      <c r="N44" s="2"/>
      <c r="O44" s="2"/>
      <c r="P44" s="6">
        <f t="shared" si="3"/>
        <v>0</v>
      </c>
    </row>
    <row r="45" spans="1:16" ht="59.65" customHeight="1" x14ac:dyDescent="0.25">
      <c r="A45" s="2" t="s">
        <v>534</v>
      </c>
      <c r="B45" s="2" t="s">
        <v>3</v>
      </c>
      <c r="C45" s="2" t="e" vm="294">
        <f>_xlfn.XLOOKUP(B45, ingredient_map!$B:$B, ingredient_map!$E:$E, "")</f>
        <v>#VALUE!</v>
      </c>
      <c r="D45" s="2">
        <f t="shared" si="2"/>
        <v>11</v>
      </c>
      <c r="E45" s="2">
        <v>3</v>
      </c>
      <c r="F45" s="2">
        <v>11</v>
      </c>
      <c r="G45" s="2">
        <v>8</v>
      </c>
      <c r="H45" s="2"/>
      <c r="I45" s="2"/>
      <c r="J45" s="2"/>
      <c r="K45" s="2"/>
      <c r="L45" s="2"/>
      <c r="M45" s="2"/>
      <c r="N45" s="2"/>
      <c r="O45" s="2"/>
      <c r="P45" s="6">
        <f t="shared" si="3"/>
        <v>8</v>
      </c>
    </row>
    <row r="46" spans="1:16" ht="59.65" customHeight="1" x14ac:dyDescent="0.25">
      <c r="A46" s="2" t="s">
        <v>532</v>
      </c>
      <c r="B46" s="2" t="s">
        <v>548</v>
      </c>
      <c r="C46" s="2" t="e" vm="326">
        <f>_xlfn.XLOOKUP(B46, ingredient_map!$B:$B, ingredient_map!$E:$E, "")</f>
        <v>#VALUE!</v>
      </c>
      <c r="D46" s="2">
        <f t="shared" si="2"/>
        <v>8</v>
      </c>
      <c r="E46" s="2">
        <v>7</v>
      </c>
      <c r="F46" s="2"/>
      <c r="G46" s="2">
        <v>1</v>
      </c>
      <c r="H46" s="2"/>
      <c r="I46" s="2"/>
      <c r="J46" s="2"/>
      <c r="K46" s="2"/>
      <c r="L46" s="2"/>
      <c r="M46" s="2"/>
      <c r="N46" s="2"/>
      <c r="O46" s="2"/>
      <c r="P46" s="6">
        <f t="shared" si="3"/>
        <v>0</v>
      </c>
    </row>
    <row r="47" spans="1:16" ht="42" customHeight="1" x14ac:dyDescent="0.25">
      <c r="A47" s="2" t="s">
        <v>528</v>
      </c>
      <c r="B47" s="2" t="s">
        <v>570</v>
      </c>
      <c r="C47" s="2" t="e" vm="273">
        <f>_xlfn.XLOOKUP(B47, ingredient_map!$B:$B, ingredient_map!$E:$E, "")</f>
        <v>#VALUE!</v>
      </c>
      <c r="D47" s="2">
        <f t="shared" si="2"/>
        <v>10</v>
      </c>
      <c r="E47" s="2">
        <v>4</v>
      </c>
      <c r="F47" s="2">
        <v>5</v>
      </c>
      <c r="G47" s="2">
        <v>6</v>
      </c>
      <c r="H47" s="2"/>
      <c r="I47" s="2"/>
      <c r="J47" s="2"/>
      <c r="K47" s="2"/>
      <c r="L47" s="2"/>
      <c r="M47" s="2"/>
      <c r="N47" s="2"/>
      <c r="O47" s="2"/>
      <c r="P47" s="6">
        <f t="shared" si="3"/>
        <v>3</v>
      </c>
    </row>
    <row r="48" spans="1:16" ht="59.65" customHeight="1" x14ac:dyDescent="0.25">
      <c r="A48" s="2" t="s">
        <v>532</v>
      </c>
      <c r="B48" s="2" t="s">
        <v>596</v>
      </c>
      <c r="C48" s="2" t="e" vm="308">
        <f>_xlfn.XLOOKUP(B48, ingredient_map!$B:$B, ingredient_map!$E:$E, "")</f>
        <v>#VALUE!</v>
      </c>
      <c r="D48" s="2">
        <f t="shared" si="2"/>
        <v>12</v>
      </c>
      <c r="E48" s="2">
        <v>11</v>
      </c>
      <c r="F48" s="2"/>
      <c r="G48" s="2">
        <v>1</v>
      </c>
      <c r="H48" s="2"/>
      <c r="I48" s="2"/>
      <c r="J48" s="2"/>
      <c r="K48" s="2"/>
      <c r="L48" s="2"/>
      <c r="M48" s="2"/>
      <c r="N48" s="2"/>
      <c r="O48" s="2"/>
      <c r="P48" s="6">
        <f t="shared" si="3"/>
        <v>0</v>
      </c>
    </row>
    <row r="49" spans="1:16" ht="59.65" customHeight="1" x14ac:dyDescent="0.25">
      <c r="A49" s="2" t="s">
        <v>532</v>
      </c>
      <c r="B49" s="2" t="s">
        <v>600</v>
      </c>
      <c r="C49" s="2" t="e" vm="299">
        <f>_xlfn.XLOOKUP(B49, ingredient_map!$B:$B, ingredient_map!$E:$E, "")</f>
        <v>#VALUE!</v>
      </c>
      <c r="D49" s="2">
        <f t="shared" si="2"/>
        <v>7</v>
      </c>
      <c r="E49" s="2"/>
      <c r="F49" s="2">
        <v>4</v>
      </c>
      <c r="G49" s="2">
        <v>7</v>
      </c>
      <c r="H49" s="2"/>
      <c r="I49" s="2"/>
      <c r="J49" s="2"/>
      <c r="K49" s="2"/>
      <c r="L49" s="2"/>
      <c r="M49" s="2"/>
      <c r="N49" s="2"/>
      <c r="O49" s="2"/>
      <c r="P49" s="6">
        <f t="shared" si="3"/>
        <v>4</v>
      </c>
    </row>
    <row r="50" spans="1:16" ht="59.65" customHeight="1" x14ac:dyDescent="0.25">
      <c r="A50" s="2" t="s">
        <v>532</v>
      </c>
      <c r="B50" s="2" t="s">
        <v>537</v>
      </c>
      <c r="C50" s="2" t="e" vm="304">
        <f>_xlfn.XLOOKUP(B50, ingredient_map!$B:$B, ingredient_map!$E:$E, "")</f>
        <v>#VALUE!</v>
      </c>
      <c r="D50" s="2">
        <f t="shared" si="2"/>
        <v>15</v>
      </c>
      <c r="E50" s="2">
        <v>8</v>
      </c>
      <c r="F50" s="2">
        <v>13</v>
      </c>
      <c r="G50" s="2">
        <v>7</v>
      </c>
      <c r="H50" s="2"/>
      <c r="I50" s="2"/>
      <c r="J50" s="2"/>
      <c r="K50" s="2"/>
      <c r="L50" s="2"/>
      <c r="M50" s="2"/>
      <c r="N50" s="2"/>
      <c r="O50" s="2"/>
      <c r="P50" s="6">
        <f t="shared" si="3"/>
        <v>6.0666666666666664</v>
      </c>
    </row>
    <row r="51" spans="1:16" ht="59.65" customHeight="1" x14ac:dyDescent="0.25">
      <c r="A51" s="2" t="s">
        <v>534</v>
      </c>
      <c r="B51" s="2" t="s">
        <v>556</v>
      </c>
      <c r="C51" s="2" t="e" vm="292">
        <f>_xlfn.XLOOKUP(B51, ingredient_map!$B:$B, ingredient_map!$E:$E, "")</f>
        <v>#VALUE!</v>
      </c>
      <c r="D51" s="2">
        <f t="shared" si="2"/>
        <v>7</v>
      </c>
      <c r="E51" s="2">
        <v>3</v>
      </c>
      <c r="F51" s="2">
        <v>6</v>
      </c>
      <c r="G51" s="2">
        <v>4</v>
      </c>
      <c r="H51" s="2"/>
      <c r="I51" s="2"/>
      <c r="J51" s="2"/>
      <c r="K51" s="2"/>
      <c r="L51" s="2"/>
      <c r="M51" s="2"/>
      <c r="N51" s="2"/>
      <c r="O51" s="2"/>
      <c r="P51" s="6">
        <f t="shared" si="3"/>
        <v>3.4285714285714284</v>
      </c>
    </row>
    <row r="52" spans="1:16" ht="59.65" customHeight="1" x14ac:dyDescent="0.25">
      <c r="A52" s="2" t="s">
        <v>532</v>
      </c>
      <c r="B52" s="2" t="s">
        <v>550</v>
      </c>
      <c r="C52" s="2" t="e" vm="313">
        <f>_xlfn.XLOOKUP(B52, ingredient_map!$B:$B, ingredient_map!$E:$E, "")</f>
        <v>#VALUE!</v>
      </c>
      <c r="D52" s="2">
        <f t="shared" si="2"/>
        <v>7</v>
      </c>
      <c r="E52" s="2">
        <v>3</v>
      </c>
      <c r="F52" s="2">
        <v>37</v>
      </c>
      <c r="G52" s="2">
        <v>1</v>
      </c>
      <c r="H52" s="2">
        <v>39</v>
      </c>
      <c r="I52" s="2">
        <v>3</v>
      </c>
      <c r="J52" s="2"/>
      <c r="K52" s="2"/>
      <c r="L52" s="2"/>
      <c r="M52" s="2"/>
      <c r="N52" s="2"/>
      <c r="O52" s="2"/>
      <c r="P52" s="6">
        <f t="shared" si="3"/>
        <v>22</v>
      </c>
    </row>
    <row r="53" spans="1:16" ht="59.65" customHeight="1" x14ac:dyDescent="0.25">
      <c r="A53" s="2" t="s">
        <v>532</v>
      </c>
      <c r="B53" s="2" t="s">
        <v>2</v>
      </c>
      <c r="C53" s="2" t="e" vm="317">
        <f>_xlfn.XLOOKUP(B53, ingredient_map!$B:$B, ingredient_map!$E:$E, "")</f>
        <v>#VALUE!</v>
      </c>
      <c r="D53" s="2">
        <f t="shared" si="2"/>
        <v>9</v>
      </c>
      <c r="E53" s="2">
        <v>3</v>
      </c>
      <c r="F53" s="2">
        <v>14</v>
      </c>
      <c r="G53" s="2">
        <v>6</v>
      </c>
      <c r="H53" s="2"/>
      <c r="I53" s="2"/>
      <c r="J53" s="2"/>
      <c r="K53" s="2"/>
      <c r="L53" s="2"/>
      <c r="M53" s="2"/>
      <c r="N53" s="2"/>
      <c r="O53" s="2"/>
      <c r="P53" s="6">
        <f t="shared" si="3"/>
        <v>9.3333333333333339</v>
      </c>
    </row>
    <row r="54" spans="1:16" ht="59.65" customHeight="1" x14ac:dyDescent="0.25">
      <c r="A54" s="2" t="s">
        <v>532</v>
      </c>
      <c r="B54" s="2" t="s">
        <v>558</v>
      </c>
      <c r="C54" s="2" t="e" vm="322">
        <f>_xlfn.XLOOKUP(B54, ingredient_map!$B:$B, ingredient_map!$E:$E, "")</f>
        <v>#VALUE!</v>
      </c>
      <c r="D54" s="2">
        <f t="shared" si="2"/>
        <v>6</v>
      </c>
      <c r="E54" s="2">
        <v>1</v>
      </c>
      <c r="F54" s="2">
        <v>4</v>
      </c>
      <c r="G54" s="2">
        <v>5</v>
      </c>
      <c r="H54" s="2"/>
      <c r="I54" s="2"/>
      <c r="J54" s="2"/>
      <c r="K54" s="2"/>
      <c r="L54" s="2"/>
      <c r="M54" s="2"/>
      <c r="N54" s="2"/>
      <c r="O54" s="2"/>
      <c r="P54" s="6">
        <f t="shared" si="3"/>
        <v>3.3333333333333335</v>
      </c>
    </row>
    <row r="55" spans="1:16" ht="59.65" customHeight="1" x14ac:dyDescent="0.25">
      <c r="A55" s="2" t="s">
        <v>534</v>
      </c>
      <c r="B55" s="2" t="s">
        <v>594</v>
      </c>
      <c r="C55" s="2" t="e" vm="296">
        <f>_xlfn.XLOOKUP(B55, ingredient_map!$B:$B, ingredient_map!$E:$E, "")</f>
        <v>#VALUE!</v>
      </c>
      <c r="D55" s="2">
        <f t="shared" si="2"/>
        <v>6</v>
      </c>
      <c r="E55" s="2">
        <v>4</v>
      </c>
      <c r="F55" s="2">
        <v>11</v>
      </c>
      <c r="G55" s="2">
        <v>2</v>
      </c>
      <c r="H55" s="2"/>
      <c r="I55" s="2"/>
      <c r="J55" s="2"/>
      <c r="K55" s="2"/>
      <c r="L55" s="2"/>
      <c r="M55" s="2"/>
      <c r="N55" s="2"/>
      <c r="O55" s="2"/>
      <c r="P55" s="6">
        <f t="shared" si="3"/>
        <v>3.6666666666666665</v>
      </c>
    </row>
    <row r="56" spans="1:16" ht="59.65" customHeight="1" x14ac:dyDescent="0.25">
      <c r="A56" s="2" t="s">
        <v>532</v>
      </c>
      <c r="B56" s="2" t="s">
        <v>591</v>
      </c>
      <c r="C56" s="2" t="e" vm="314">
        <f>_xlfn.XLOOKUP(B56, ingredient_map!$B:$B, ingredient_map!$E:$E, "")</f>
        <v>#VALUE!</v>
      </c>
      <c r="D56" s="2">
        <f t="shared" si="2"/>
        <v>9</v>
      </c>
      <c r="E56" s="2">
        <v>4</v>
      </c>
      <c r="F56" s="2">
        <v>9</v>
      </c>
      <c r="G56" s="2">
        <v>5</v>
      </c>
      <c r="H56" s="2"/>
      <c r="I56" s="2"/>
      <c r="J56" s="2"/>
      <c r="K56" s="2"/>
      <c r="L56" s="2"/>
      <c r="M56" s="2"/>
      <c r="N56" s="2"/>
      <c r="O56" s="2"/>
      <c r="P56" s="6">
        <f t="shared" si="3"/>
        <v>5</v>
      </c>
    </row>
    <row r="57" spans="1:16" ht="59.65" customHeight="1" x14ac:dyDescent="0.25">
      <c r="A57" s="2" t="s">
        <v>528</v>
      </c>
      <c r="B57" s="2" t="s">
        <v>584</v>
      </c>
      <c r="C57" s="2" t="e" vm="275">
        <f>_xlfn.XLOOKUP(B57, ingredient_map!$B:$B, ingredient_map!$E:$E, "")</f>
        <v>#VALUE!</v>
      </c>
      <c r="D57" s="2">
        <f t="shared" si="2"/>
        <v>7</v>
      </c>
      <c r="E57" s="2">
        <v>4</v>
      </c>
      <c r="F57" s="2">
        <v>4</v>
      </c>
      <c r="G57" s="2">
        <v>2</v>
      </c>
      <c r="H57" s="2">
        <v>6</v>
      </c>
      <c r="I57" s="2">
        <v>1</v>
      </c>
      <c r="J57" s="2"/>
      <c r="K57" s="2"/>
      <c r="L57" s="2"/>
      <c r="M57" s="2"/>
      <c r="N57" s="2"/>
      <c r="O57" s="2"/>
      <c r="P57" s="6">
        <f t="shared" si="3"/>
        <v>2</v>
      </c>
    </row>
    <row r="58" spans="1:16" ht="59.65" customHeight="1" x14ac:dyDescent="0.25">
      <c r="A58" s="2" t="s">
        <v>532</v>
      </c>
      <c r="B58" s="2" t="s">
        <v>561</v>
      </c>
      <c r="C58" s="2" t="e" vm="300">
        <f>_xlfn.XLOOKUP(B58, ingredient_map!$B:$B, ingredient_map!$E:$E, "")</f>
        <v>#VALUE!</v>
      </c>
      <c r="D58" s="2">
        <f t="shared" si="2"/>
        <v>5</v>
      </c>
      <c r="E58" s="2">
        <v>2</v>
      </c>
      <c r="F58" s="2">
        <v>8</v>
      </c>
      <c r="G58" s="2">
        <v>3</v>
      </c>
      <c r="H58" s="2"/>
      <c r="I58" s="2"/>
      <c r="J58" s="2"/>
      <c r="K58" s="2"/>
      <c r="L58" s="2"/>
      <c r="M58" s="2"/>
      <c r="N58" s="2"/>
      <c r="O58" s="2"/>
      <c r="P58" s="6">
        <f t="shared" si="3"/>
        <v>4.8</v>
      </c>
    </row>
    <row r="59" spans="1:16" ht="59.65" customHeight="1" x14ac:dyDescent="0.25">
      <c r="A59" s="2" t="s">
        <v>528</v>
      </c>
      <c r="B59" s="2" t="s">
        <v>567</v>
      </c>
      <c r="C59" s="2" t="e" vm="277">
        <f>_xlfn.XLOOKUP(B59, ingredient_map!$B:$B, ingredient_map!$E:$E, "")</f>
        <v>#VALUE!</v>
      </c>
      <c r="D59" s="2">
        <f t="shared" si="2"/>
        <v>6</v>
      </c>
      <c r="E59" s="2">
        <v>5</v>
      </c>
      <c r="F59" s="2">
        <v>11</v>
      </c>
      <c r="G59" s="2">
        <v>1</v>
      </c>
      <c r="H59" s="2"/>
      <c r="I59" s="2"/>
      <c r="J59" s="2"/>
      <c r="K59" s="2"/>
      <c r="L59" s="2"/>
      <c r="M59" s="2"/>
      <c r="N59" s="2"/>
      <c r="O59" s="2"/>
      <c r="P59" s="6">
        <f t="shared" si="3"/>
        <v>1.8333333333333333</v>
      </c>
    </row>
    <row r="60" spans="1:16" ht="59.65" customHeight="1" x14ac:dyDescent="0.25">
      <c r="A60" s="2" t="s">
        <v>532</v>
      </c>
      <c r="B60" s="2" t="s">
        <v>231</v>
      </c>
      <c r="C60" s="2" t="e" vm="328">
        <f>_xlfn.XLOOKUP(B60, ingredient_map!$B:$B, ingredient_map!$E:$E, "")</f>
        <v>#VALUE!</v>
      </c>
      <c r="D60" s="2">
        <f t="shared" si="2"/>
        <v>2</v>
      </c>
      <c r="E60" s="2"/>
      <c r="F60" s="2">
        <v>3</v>
      </c>
      <c r="G60" s="2">
        <v>2</v>
      </c>
      <c r="H60" s="2"/>
      <c r="I60" s="2"/>
      <c r="J60" s="2"/>
      <c r="K60" s="2"/>
      <c r="L60" s="2"/>
      <c r="M60" s="2"/>
      <c r="N60" s="2"/>
      <c r="O60" s="2"/>
      <c r="P60" s="6">
        <f t="shared" si="3"/>
        <v>3</v>
      </c>
    </row>
    <row r="61" spans="1:16" ht="59.65" customHeight="1" x14ac:dyDescent="0.25">
      <c r="A61" s="2" t="s">
        <v>532</v>
      </c>
      <c r="B61" s="2" t="s">
        <v>5</v>
      </c>
      <c r="C61" s="2" t="e" vm="306">
        <f>_xlfn.XLOOKUP(B61, ingredient_map!$B:$B, ingredient_map!$E:$E, "")</f>
        <v>#VALUE!</v>
      </c>
      <c r="D61" s="2">
        <v>0</v>
      </c>
      <c r="E61" s="2"/>
      <c r="F61" s="2"/>
      <c r="G61" s="2">
        <v>1</v>
      </c>
      <c r="H61" s="2"/>
      <c r="I61" s="2"/>
      <c r="J61" s="2"/>
      <c r="K61" s="2"/>
      <c r="L61" s="2"/>
      <c r="M61" s="2"/>
      <c r="N61" s="2"/>
      <c r="O61" s="2"/>
      <c r="P61" s="6" t="e">
        <f t="shared" si="3"/>
        <v>#DIV/0!</v>
      </c>
    </row>
    <row r="62" spans="1:16" ht="59.65" customHeight="1" x14ac:dyDescent="0.25">
      <c r="A62" s="2" t="s">
        <v>532</v>
      </c>
      <c r="B62" s="2" t="s">
        <v>7</v>
      </c>
      <c r="C62" s="2" t="str">
        <f>_xlfn.XLOOKUP(B62, ingredient_map!$B:$B, ingredient_map!$E:$E, "")</f>
        <v/>
      </c>
      <c r="D62" s="2">
        <v>0</v>
      </c>
      <c r="E62" s="2"/>
      <c r="F62" s="2"/>
      <c r="G62" s="2">
        <v>1</v>
      </c>
      <c r="H62" s="2"/>
      <c r="I62" s="2"/>
      <c r="J62" s="2"/>
      <c r="K62" s="2"/>
      <c r="L62" s="2"/>
      <c r="M62" s="2"/>
      <c r="N62" s="2"/>
      <c r="O62" s="2"/>
      <c r="P62" s="6" t="e">
        <f t="shared" si="3"/>
        <v>#DIV/0!</v>
      </c>
    </row>
    <row r="63" spans="1:16" ht="59.65" customHeight="1" x14ac:dyDescent="0.25">
      <c r="A63" s="2" t="s">
        <v>532</v>
      </c>
      <c r="B63" s="2" t="s">
        <v>6</v>
      </c>
      <c r="C63" s="2" t="e" vm="307">
        <f>_xlfn.XLOOKUP(B63, ingredient_map!$B:$B, ingredient_map!$E:$E, "")</f>
        <v>#VALUE!</v>
      </c>
      <c r="D63" s="2">
        <v>0</v>
      </c>
      <c r="E63" s="2"/>
      <c r="F63" s="2"/>
      <c r="G63" s="2">
        <v>1</v>
      </c>
      <c r="H63" s="2"/>
      <c r="I63" s="2"/>
      <c r="J63" s="2"/>
      <c r="K63" s="2"/>
      <c r="L63" s="2"/>
      <c r="M63" s="2"/>
      <c r="N63" s="2"/>
      <c r="O63" s="2"/>
      <c r="P63" s="6" t="e">
        <f t="shared" si="3"/>
        <v>#DIV/0!</v>
      </c>
    </row>
  </sheetData>
  <sortState xmlns:xlrd2="http://schemas.microsoft.com/office/spreadsheetml/2017/richdata2" ref="A2:P63">
    <sortCondition descending="1" ref="D1:D63"/>
  </sortState>
  <phoneticPr fontId="1" type="noConversion"/>
  <pageMargins left="0.75" right="0.75" top="1" bottom="1" header="0.5" footer="0.5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N47"/>
  <sheetViews>
    <sheetView zoomScale="70" zoomScaleNormal="70" workbookViewId="0">
      <pane ySplit="1" topLeftCell="A37" activePane="bottomLeft" state="frozen"/>
      <selection pane="bottomLeft" activeCell="D39" sqref="D39"/>
    </sheetView>
  </sheetViews>
  <sheetFormatPr defaultColWidth="8.6328125" defaultRowHeight="14" x14ac:dyDescent="0.25"/>
  <cols>
    <col min="1" max="1" width="13.54296875" style="3" bestFit="1" customWidth="1"/>
    <col min="2" max="2" width="10.6328125" style="3" customWidth="1"/>
    <col min="3" max="3" width="18.81640625" style="3" bestFit="1" customWidth="1"/>
    <col min="4" max="4" width="10.08984375" style="3" bestFit="1" customWidth="1"/>
    <col min="5" max="5" width="9.36328125" style="3" bestFit="1" customWidth="1"/>
    <col min="6" max="6" width="10.08984375" style="3" bestFit="1" customWidth="1"/>
    <col min="7" max="7" width="14.81640625" style="3" bestFit="1" customWidth="1"/>
    <col min="8" max="8" width="10.08984375" style="3" bestFit="1" customWidth="1"/>
    <col min="9" max="9" width="14.81640625" style="3" bestFit="1" customWidth="1"/>
    <col min="10" max="10" width="10.08984375" bestFit="1" customWidth="1"/>
    <col min="11" max="11" width="14.81640625" style="3" bestFit="1" customWidth="1"/>
    <col min="12" max="12" width="10.08984375" style="3" bestFit="1" customWidth="1"/>
    <col min="13" max="13" width="14.81640625" style="3" bestFit="1" customWidth="1"/>
    <col min="14" max="14" width="21" style="7" bestFit="1" customWidth="1"/>
    <col min="15" max="16384" width="8.6328125" style="3"/>
  </cols>
  <sheetData>
    <row r="1" spans="1:14" x14ac:dyDescent="0.25">
      <c r="A1" s="2" t="s">
        <v>2018</v>
      </c>
      <c r="B1" s="2" t="s">
        <v>2019</v>
      </c>
      <c r="C1" s="2" t="s">
        <v>2042</v>
      </c>
      <c r="D1" s="2" t="s">
        <v>2031</v>
      </c>
      <c r="E1" s="2" t="s">
        <v>695</v>
      </c>
      <c r="F1" s="2" t="s">
        <v>2032</v>
      </c>
      <c r="G1" s="2" t="s">
        <v>2044</v>
      </c>
      <c r="H1" s="2" t="s">
        <v>2033</v>
      </c>
      <c r="I1" s="2" t="s">
        <v>2045</v>
      </c>
      <c r="J1" s="2" t="s">
        <v>2034</v>
      </c>
      <c r="K1" s="2" t="s">
        <v>2046</v>
      </c>
      <c r="L1" s="2" t="s">
        <v>2035</v>
      </c>
      <c r="M1" s="2" t="s">
        <v>2047</v>
      </c>
      <c r="N1" s="2" t="s">
        <v>2041</v>
      </c>
    </row>
    <row r="2" spans="1:14" ht="59.65" customHeight="1" x14ac:dyDescent="0.25">
      <c r="A2" s="2" t="s">
        <v>605</v>
      </c>
      <c r="B2" s="2" t="e" vm="330">
        <f>_xlfn.XLOOKUP(A2, beverage_map!$B:$B, beverage_map!$E:$E, "")</f>
        <v>#VALUE!</v>
      </c>
      <c r="C2" s="2">
        <f>E2+G2+I2+K2+M2</f>
        <v>1</v>
      </c>
      <c r="D2" s="2">
        <v>0</v>
      </c>
      <c r="E2" s="2">
        <v>1</v>
      </c>
      <c r="F2" s="2"/>
      <c r="G2" s="2"/>
      <c r="H2" s="2"/>
      <c r="I2" s="2"/>
      <c r="J2" s="8"/>
      <c r="K2" s="2"/>
      <c r="L2" s="2"/>
      <c r="M2" s="2"/>
      <c r="N2" s="6">
        <f>(D2*E2+F2*G2+H2*I2+J2*K2+L2*M2)/C2</f>
        <v>0</v>
      </c>
    </row>
    <row r="3" spans="1:14" ht="59.65" customHeight="1" x14ac:dyDescent="0.25">
      <c r="A3" s="2" t="s">
        <v>683</v>
      </c>
      <c r="B3" s="2" t="e" vm="331">
        <f>_xlfn.XLOOKUP(A3, beverage_map!$B:$B, beverage_map!$E:$E, "")</f>
        <v>#VALUE!</v>
      </c>
      <c r="C3" s="2">
        <f t="shared" ref="C3:C47" si="0">E3+G3+I3</f>
        <v>9</v>
      </c>
      <c r="D3" s="2">
        <v>17</v>
      </c>
      <c r="E3" s="2">
        <v>9</v>
      </c>
      <c r="F3" s="2"/>
      <c r="G3" s="2"/>
      <c r="H3" s="2"/>
      <c r="I3" s="2"/>
      <c r="J3" s="8"/>
      <c r="K3" s="2"/>
      <c r="L3" s="2"/>
      <c r="M3" s="2"/>
      <c r="N3" s="6">
        <f t="shared" ref="N3:N47" si="1">(D3*E3+F3*G3+H3*I3+J3*K3+L3*M3)/C3</f>
        <v>17</v>
      </c>
    </row>
    <row r="4" spans="1:14" ht="59.65" customHeight="1" x14ac:dyDescent="0.25">
      <c r="A4" s="2" t="s">
        <v>611</v>
      </c>
      <c r="B4" s="2" t="e" vm="332">
        <f>_xlfn.XLOOKUP(A4, beverage_map!$B:$B, beverage_map!$E:$E, "")</f>
        <v>#VALUE!</v>
      </c>
      <c r="C4" s="2">
        <f t="shared" si="0"/>
        <v>1</v>
      </c>
      <c r="D4" s="2">
        <v>0</v>
      </c>
      <c r="E4" s="2">
        <v>1</v>
      </c>
      <c r="F4" s="2"/>
      <c r="G4" s="2"/>
      <c r="H4" s="2"/>
      <c r="I4" s="2"/>
      <c r="J4" s="8"/>
      <c r="K4" s="2"/>
      <c r="L4" s="2"/>
      <c r="M4" s="2"/>
      <c r="N4" s="6">
        <f t="shared" si="1"/>
        <v>0</v>
      </c>
    </row>
    <row r="5" spans="1:14" ht="59.65" customHeight="1" x14ac:dyDescent="0.25">
      <c r="A5" s="2" t="s">
        <v>656</v>
      </c>
      <c r="B5" s="2" t="e" vm="333">
        <f>_xlfn.XLOOKUP(A5, beverage_map!$B:$B, beverage_map!$E:$E, "")</f>
        <v>#VALUE!</v>
      </c>
      <c r="C5" s="2">
        <f t="shared" si="0"/>
        <v>8</v>
      </c>
      <c r="D5" s="2">
        <v>16</v>
      </c>
      <c r="E5" s="2">
        <v>8</v>
      </c>
      <c r="F5" s="2"/>
      <c r="G5" s="2"/>
      <c r="H5" s="2"/>
      <c r="I5" s="2"/>
      <c r="J5" s="8"/>
      <c r="K5" s="2"/>
      <c r="L5" s="2"/>
      <c r="M5" s="2"/>
      <c r="N5" s="6">
        <f t="shared" si="1"/>
        <v>16</v>
      </c>
    </row>
    <row r="6" spans="1:14" ht="59.65" customHeight="1" x14ac:dyDescent="0.25">
      <c r="A6" s="2" t="s">
        <v>681</v>
      </c>
      <c r="B6" s="2" t="e" vm="334">
        <f>_xlfn.XLOOKUP(A6, beverage_map!$B:$B, beverage_map!$E:$E, "")</f>
        <v>#VALUE!</v>
      </c>
      <c r="C6" s="2">
        <f t="shared" si="0"/>
        <v>12</v>
      </c>
      <c r="D6" s="2">
        <v>7</v>
      </c>
      <c r="E6" s="2">
        <v>12</v>
      </c>
      <c r="F6" s="2"/>
      <c r="G6" s="2"/>
      <c r="H6" s="2"/>
      <c r="I6" s="2"/>
      <c r="J6" s="8"/>
      <c r="K6" s="2"/>
      <c r="L6" s="2"/>
      <c r="M6" s="2"/>
      <c r="N6" s="6">
        <f t="shared" si="1"/>
        <v>7</v>
      </c>
    </row>
    <row r="7" spans="1:14" ht="59.65" customHeight="1" x14ac:dyDescent="0.25">
      <c r="A7" s="2" t="s">
        <v>623</v>
      </c>
      <c r="B7" s="2" t="e" vm="335">
        <f>_xlfn.XLOOKUP(A7, beverage_map!$B:$B, beverage_map!$E:$E, "")</f>
        <v>#VALUE!</v>
      </c>
      <c r="C7" s="2">
        <f t="shared" si="0"/>
        <v>3</v>
      </c>
      <c r="D7" s="2">
        <v>79</v>
      </c>
      <c r="E7" s="2">
        <v>3</v>
      </c>
      <c r="F7" s="2"/>
      <c r="G7" s="2"/>
      <c r="H7" s="2"/>
      <c r="I7" s="2"/>
      <c r="J7" s="8"/>
      <c r="K7" s="2"/>
      <c r="L7" s="2"/>
      <c r="M7" s="2"/>
      <c r="N7" s="6">
        <f t="shared" si="1"/>
        <v>79</v>
      </c>
    </row>
    <row r="8" spans="1:14" ht="59.65" customHeight="1" x14ac:dyDescent="0.25">
      <c r="A8" s="2" t="s">
        <v>609</v>
      </c>
      <c r="B8" s="2" t="e" vm="336">
        <f>_xlfn.XLOOKUP(A8, beverage_map!$B:$B, beverage_map!$E:$E, "")</f>
        <v>#VALUE!</v>
      </c>
      <c r="C8" s="2">
        <f t="shared" si="0"/>
        <v>17</v>
      </c>
      <c r="D8" s="2">
        <v>31.8</v>
      </c>
      <c r="E8" s="2">
        <v>7</v>
      </c>
      <c r="F8" s="2">
        <v>34</v>
      </c>
      <c r="G8" s="2">
        <v>6</v>
      </c>
      <c r="H8" s="2">
        <v>36</v>
      </c>
      <c r="I8" s="2">
        <v>4</v>
      </c>
      <c r="J8" s="8">
        <v>34</v>
      </c>
      <c r="K8" s="2">
        <v>4</v>
      </c>
      <c r="L8" s="2"/>
      <c r="M8" s="2"/>
      <c r="N8" s="6">
        <f t="shared" si="1"/>
        <v>41.564705882352939</v>
      </c>
    </row>
    <row r="9" spans="1:14" ht="59.65" customHeight="1" x14ac:dyDescent="0.25">
      <c r="A9" s="2" t="s">
        <v>687</v>
      </c>
      <c r="B9" s="2" t="e" vm="337">
        <f>_xlfn.XLOOKUP(A9, beverage_map!$B:$B, beverage_map!$E:$E, "")</f>
        <v>#VALUE!</v>
      </c>
      <c r="C9" s="2">
        <f t="shared" si="0"/>
        <v>5</v>
      </c>
      <c r="D9" s="2">
        <v>73</v>
      </c>
      <c r="E9" s="2">
        <v>5</v>
      </c>
      <c r="F9" s="2"/>
      <c r="G9" s="2"/>
      <c r="H9" s="2"/>
      <c r="I9" s="2"/>
      <c r="J9" s="8"/>
      <c r="K9" s="2"/>
      <c r="L9" s="2"/>
      <c r="M9" s="2"/>
      <c r="N9" s="6">
        <f t="shared" si="1"/>
        <v>73</v>
      </c>
    </row>
    <row r="10" spans="1:14" ht="59.65" customHeight="1" x14ac:dyDescent="0.25">
      <c r="A10" s="2" t="s">
        <v>619</v>
      </c>
      <c r="B10" s="2" t="e" vm="338">
        <f>_xlfn.XLOOKUP(A10, beverage_map!$B:$B, beverage_map!$E:$E, "")</f>
        <v>#VALUE!</v>
      </c>
      <c r="C10" s="2">
        <f t="shared" si="0"/>
        <v>2</v>
      </c>
      <c r="D10" s="2">
        <v>11</v>
      </c>
      <c r="E10" s="2">
        <v>2</v>
      </c>
      <c r="F10" s="2"/>
      <c r="G10" s="2"/>
      <c r="H10" s="2"/>
      <c r="I10" s="2"/>
      <c r="J10" s="8"/>
      <c r="K10" s="2"/>
      <c r="L10" s="2"/>
      <c r="M10" s="2"/>
      <c r="N10" s="6">
        <f t="shared" si="1"/>
        <v>11</v>
      </c>
    </row>
    <row r="11" spans="1:14" ht="59.65" customHeight="1" x14ac:dyDescent="0.25">
      <c r="A11" s="2" t="s">
        <v>617</v>
      </c>
      <c r="B11" s="2" t="e" vm="339">
        <f>_xlfn.XLOOKUP(A11, beverage_map!$B:$B, beverage_map!$E:$E, "")</f>
        <v>#VALUE!</v>
      </c>
      <c r="C11" s="2">
        <f t="shared" si="0"/>
        <v>10</v>
      </c>
      <c r="D11" s="2">
        <v>20</v>
      </c>
      <c r="E11" s="2">
        <v>10</v>
      </c>
      <c r="F11" s="2"/>
      <c r="G11" s="2"/>
      <c r="H11" s="2"/>
      <c r="I11" s="2"/>
      <c r="J11" s="8"/>
      <c r="K11" s="2"/>
      <c r="L11" s="2"/>
      <c r="M11" s="2"/>
      <c r="N11" s="6">
        <f t="shared" si="1"/>
        <v>20</v>
      </c>
    </row>
    <row r="12" spans="1:14" ht="59.65" customHeight="1" x14ac:dyDescent="0.25">
      <c r="A12" s="2" t="s">
        <v>689</v>
      </c>
      <c r="B12" s="2" t="e" vm="340">
        <f>_xlfn.XLOOKUP(A12, beverage_map!$B:$B, beverage_map!$E:$E, "")</f>
        <v>#VALUE!</v>
      </c>
      <c r="C12" s="2">
        <f t="shared" si="0"/>
        <v>3</v>
      </c>
      <c r="D12" s="2">
        <v>179</v>
      </c>
      <c r="E12" s="2">
        <v>3</v>
      </c>
      <c r="F12" s="2"/>
      <c r="G12" s="2"/>
      <c r="H12" s="2"/>
      <c r="I12" s="2"/>
      <c r="J12" s="8"/>
      <c r="K12" s="2"/>
      <c r="L12" s="2"/>
      <c r="M12" s="2"/>
      <c r="N12" s="6">
        <f t="shared" si="1"/>
        <v>179</v>
      </c>
    </row>
    <row r="13" spans="1:14" ht="59.65" customHeight="1" x14ac:dyDescent="0.25">
      <c r="A13" s="2" t="s">
        <v>647</v>
      </c>
      <c r="B13" s="2" t="e" vm="341">
        <f>_xlfn.XLOOKUP(A13, beverage_map!$B:$B, beverage_map!$E:$E, "")</f>
        <v>#VALUE!</v>
      </c>
      <c r="C13" s="2">
        <f t="shared" si="0"/>
        <v>11</v>
      </c>
      <c r="D13" s="2">
        <v>5</v>
      </c>
      <c r="E13" s="2">
        <v>11</v>
      </c>
      <c r="F13" s="2"/>
      <c r="G13" s="2"/>
      <c r="H13" s="2"/>
      <c r="I13" s="2"/>
      <c r="J13" s="8"/>
      <c r="K13" s="2"/>
      <c r="L13" s="2"/>
      <c r="M13" s="2"/>
      <c r="N13" s="6">
        <f t="shared" si="1"/>
        <v>5</v>
      </c>
    </row>
    <row r="14" spans="1:14" ht="59.65" customHeight="1" x14ac:dyDescent="0.25">
      <c r="A14" s="2" t="s">
        <v>649</v>
      </c>
      <c r="B14" s="2" t="e" vm="342">
        <f>_xlfn.XLOOKUP(A14, beverage_map!$B:$B, beverage_map!$E:$E, "")</f>
        <v>#VALUE!</v>
      </c>
      <c r="C14" s="2">
        <f t="shared" si="0"/>
        <v>11</v>
      </c>
      <c r="D14" s="2">
        <v>5</v>
      </c>
      <c r="E14" s="2">
        <v>11</v>
      </c>
      <c r="F14" s="2"/>
      <c r="G14" s="2"/>
      <c r="H14" s="2"/>
      <c r="I14" s="2"/>
      <c r="J14" s="8"/>
      <c r="K14" s="2"/>
      <c r="L14" s="2"/>
      <c r="M14" s="2"/>
      <c r="N14" s="6">
        <f t="shared" si="1"/>
        <v>5</v>
      </c>
    </row>
    <row r="15" spans="1:14" ht="59.65" customHeight="1" x14ac:dyDescent="0.25">
      <c r="A15" s="2" t="s">
        <v>658</v>
      </c>
      <c r="B15" s="2" t="e" vm="343">
        <f>_xlfn.XLOOKUP(A15, beverage_map!$B:$B, beverage_map!$E:$E, "")</f>
        <v>#VALUE!</v>
      </c>
      <c r="C15" s="2">
        <f t="shared" si="0"/>
        <v>4</v>
      </c>
      <c r="D15" s="2">
        <v>48</v>
      </c>
      <c r="E15" s="2">
        <v>4</v>
      </c>
      <c r="F15" s="2"/>
      <c r="G15" s="2"/>
      <c r="H15" s="2"/>
      <c r="I15" s="2"/>
      <c r="J15" s="8"/>
      <c r="K15" s="2"/>
      <c r="L15" s="2"/>
      <c r="M15" s="2"/>
      <c r="N15" s="6">
        <f t="shared" si="1"/>
        <v>48</v>
      </c>
    </row>
    <row r="16" spans="1:14" ht="59.65" customHeight="1" x14ac:dyDescent="0.25">
      <c r="A16" s="2" t="s">
        <v>676</v>
      </c>
      <c r="B16" s="2" t="e" vm="344">
        <f>_xlfn.XLOOKUP(A16, beverage_map!$B:$B, beverage_map!$E:$E, "")</f>
        <v>#VALUE!</v>
      </c>
      <c r="C16" s="2">
        <f t="shared" si="0"/>
        <v>4</v>
      </c>
      <c r="D16" s="2">
        <v>12</v>
      </c>
      <c r="E16" s="2">
        <v>4</v>
      </c>
      <c r="F16" s="2"/>
      <c r="G16" s="2"/>
      <c r="H16" s="2"/>
      <c r="I16" s="2"/>
      <c r="J16" s="8"/>
      <c r="K16" s="2"/>
      <c r="L16" s="2"/>
      <c r="M16" s="2"/>
      <c r="N16" s="6">
        <f t="shared" si="1"/>
        <v>12</v>
      </c>
    </row>
    <row r="17" spans="1:14" ht="59.65" customHeight="1" x14ac:dyDescent="0.25">
      <c r="A17" s="2" t="s">
        <v>674</v>
      </c>
      <c r="B17" s="2" t="e" vm="345">
        <f>_xlfn.XLOOKUP(A17, beverage_map!$B:$B, beverage_map!$E:$E, "")</f>
        <v>#VALUE!</v>
      </c>
      <c r="C17" s="2">
        <f t="shared" si="0"/>
        <v>8</v>
      </c>
      <c r="D17" s="2">
        <v>37</v>
      </c>
      <c r="E17" s="2">
        <v>4</v>
      </c>
      <c r="F17" s="2">
        <v>47</v>
      </c>
      <c r="G17" s="2">
        <v>4</v>
      </c>
      <c r="H17" s="2"/>
      <c r="I17" s="2"/>
      <c r="J17" s="8"/>
      <c r="K17" s="2"/>
      <c r="L17" s="2"/>
      <c r="M17" s="2"/>
      <c r="N17" s="6">
        <f t="shared" si="1"/>
        <v>42</v>
      </c>
    </row>
    <row r="18" spans="1:14" ht="59.65" customHeight="1" x14ac:dyDescent="0.25">
      <c r="A18" s="2" t="s">
        <v>672</v>
      </c>
      <c r="B18" s="2" t="e" vm="346">
        <f>_xlfn.XLOOKUP(A18, beverage_map!$B:$B, beverage_map!$E:$E, "")</f>
        <v>#VALUE!</v>
      </c>
      <c r="C18" s="2">
        <f t="shared" si="0"/>
        <v>1</v>
      </c>
      <c r="D18" s="2">
        <v>8</v>
      </c>
      <c r="E18" s="2">
        <v>1</v>
      </c>
      <c r="F18" s="2"/>
      <c r="G18" s="2"/>
      <c r="H18" s="2"/>
      <c r="I18" s="2"/>
      <c r="J18" s="8"/>
      <c r="K18" s="2"/>
      <c r="L18" s="2"/>
      <c r="M18" s="2"/>
      <c r="N18" s="6">
        <f t="shared" si="1"/>
        <v>8</v>
      </c>
    </row>
    <row r="19" spans="1:14" ht="59.65" customHeight="1" x14ac:dyDescent="0.25">
      <c r="A19" s="2" t="s">
        <v>662</v>
      </c>
      <c r="B19" s="2" t="e" vm="347">
        <f>_xlfn.XLOOKUP(A19, beverage_map!$B:$B, beverage_map!$E:$E, "")</f>
        <v>#VALUE!</v>
      </c>
      <c r="C19" s="2">
        <f t="shared" si="0"/>
        <v>1</v>
      </c>
      <c r="D19" s="2">
        <v>235</v>
      </c>
      <c r="E19" s="2">
        <v>1</v>
      </c>
      <c r="F19" s="2"/>
      <c r="G19" s="2"/>
      <c r="H19" s="2"/>
      <c r="I19" s="2"/>
      <c r="J19" s="8"/>
      <c r="K19" s="2"/>
      <c r="L19" s="2"/>
      <c r="M19" s="2"/>
      <c r="N19" s="6">
        <f t="shared" si="1"/>
        <v>235</v>
      </c>
    </row>
    <row r="20" spans="1:14" ht="59.65" customHeight="1" x14ac:dyDescent="0.25">
      <c r="A20" s="2" t="s">
        <v>635</v>
      </c>
      <c r="B20" s="2" t="e" vm="348">
        <f>_xlfn.XLOOKUP(A20, beverage_map!$B:$B, beverage_map!$E:$E, "")</f>
        <v>#VALUE!</v>
      </c>
      <c r="C20" s="2">
        <f t="shared" si="0"/>
        <v>15</v>
      </c>
      <c r="D20" s="2">
        <v>88</v>
      </c>
      <c r="E20" s="2">
        <v>11</v>
      </c>
      <c r="F20" s="2">
        <v>113</v>
      </c>
      <c r="G20" s="2">
        <v>4</v>
      </c>
      <c r="H20" s="2"/>
      <c r="I20" s="2"/>
      <c r="J20" s="8"/>
      <c r="K20" s="2"/>
      <c r="L20" s="2"/>
      <c r="M20" s="2"/>
      <c r="N20" s="6">
        <f t="shared" si="1"/>
        <v>94.666666666666671</v>
      </c>
    </row>
    <row r="21" spans="1:14" ht="59.65" customHeight="1" x14ac:dyDescent="0.25">
      <c r="A21" s="2" t="s">
        <v>621</v>
      </c>
      <c r="B21" s="2" t="e" vm="349">
        <f>_xlfn.XLOOKUP(A21, beverage_map!$B:$B, beverage_map!$E:$E, "")</f>
        <v>#VALUE!</v>
      </c>
      <c r="C21" s="2">
        <f t="shared" si="0"/>
        <v>1</v>
      </c>
      <c r="D21" s="2">
        <v>16</v>
      </c>
      <c r="E21" s="2">
        <v>1</v>
      </c>
      <c r="F21" s="2"/>
      <c r="G21" s="2"/>
      <c r="H21" s="2"/>
      <c r="I21" s="2"/>
      <c r="J21" s="8"/>
      <c r="K21" s="2"/>
      <c r="L21" s="2"/>
      <c r="M21" s="2"/>
      <c r="N21" s="6">
        <f t="shared" si="1"/>
        <v>16</v>
      </c>
    </row>
    <row r="22" spans="1:14" ht="59.65" customHeight="1" x14ac:dyDescent="0.25">
      <c r="A22" s="2" t="s">
        <v>607</v>
      </c>
      <c r="B22" s="2" t="e" vm="350">
        <f>_xlfn.XLOOKUP(A22, beverage_map!$B:$B, beverage_map!$E:$E, "")</f>
        <v>#VALUE!</v>
      </c>
      <c r="C22" s="2">
        <f t="shared" si="0"/>
        <v>5</v>
      </c>
      <c r="D22" s="2">
        <v>56</v>
      </c>
      <c r="E22" s="2">
        <v>5</v>
      </c>
      <c r="F22" s="2"/>
      <c r="G22" s="2"/>
      <c r="H22" s="2"/>
      <c r="I22" s="2"/>
      <c r="J22" s="8"/>
      <c r="K22" s="2"/>
      <c r="L22" s="2"/>
      <c r="M22" s="2"/>
      <c r="N22" s="6">
        <f t="shared" si="1"/>
        <v>56</v>
      </c>
    </row>
    <row r="23" spans="1:14" ht="59.65" customHeight="1" x14ac:dyDescent="0.25">
      <c r="A23" s="2" t="s">
        <v>678</v>
      </c>
      <c r="B23" s="2" t="e" vm="351">
        <f>_xlfn.XLOOKUP(A23, beverage_map!$B:$B, beverage_map!$E:$E, "")</f>
        <v>#VALUE!</v>
      </c>
      <c r="C23" s="2">
        <f t="shared" si="0"/>
        <v>1</v>
      </c>
      <c r="D23" s="2">
        <v>0</v>
      </c>
      <c r="E23" s="2">
        <v>1</v>
      </c>
      <c r="F23" s="2"/>
      <c r="G23" s="2"/>
      <c r="H23" s="2"/>
      <c r="I23" s="2"/>
      <c r="J23" s="8"/>
      <c r="K23" s="2"/>
      <c r="L23" s="2"/>
      <c r="M23" s="2"/>
      <c r="N23" s="6">
        <f t="shared" si="1"/>
        <v>0</v>
      </c>
    </row>
    <row r="24" spans="1:14" ht="59.65" customHeight="1" x14ac:dyDescent="0.25">
      <c r="A24" s="2" t="s">
        <v>651</v>
      </c>
      <c r="B24" s="2" t="e" vm="352">
        <f>_xlfn.XLOOKUP(A24, beverage_map!$B:$B, beverage_map!$E:$E, "")</f>
        <v>#VALUE!</v>
      </c>
      <c r="C24" s="2">
        <f t="shared" si="0"/>
        <v>9</v>
      </c>
      <c r="D24" s="2">
        <v>13</v>
      </c>
      <c r="E24" s="2">
        <v>9</v>
      </c>
      <c r="F24" s="2"/>
      <c r="G24" s="2"/>
      <c r="H24" s="2"/>
      <c r="I24" s="2"/>
      <c r="J24" s="8"/>
      <c r="K24" s="2"/>
      <c r="L24" s="2"/>
      <c r="M24" s="2"/>
      <c r="N24" s="6">
        <f t="shared" si="1"/>
        <v>13</v>
      </c>
    </row>
    <row r="25" spans="1:14" ht="59.65" customHeight="1" x14ac:dyDescent="0.25">
      <c r="A25" s="2" t="s">
        <v>691</v>
      </c>
      <c r="B25" s="2" t="e" vm="353">
        <f>_xlfn.XLOOKUP(A25, beverage_map!$B:$B, beverage_map!$E:$E, "")</f>
        <v>#VALUE!</v>
      </c>
      <c r="C25" s="2">
        <f t="shared" si="0"/>
        <v>5</v>
      </c>
      <c r="D25" s="2">
        <v>127</v>
      </c>
      <c r="E25" s="2">
        <v>5</v>
      </c>
      <c r="F25" s="2"/>
      <c r="G25" s="2"/>
      <c r="H25" s="2"/>
      <c r="I25" s="2"/>
      <c r="J25" s="8"/>
      <c r="K25" s="2"/>
      <c r="L25" s="2"/>
      <c r="M25" s="2"/>
      <c r="N25" s="6">
        <f t="shared" si="1"/>
        <v>127</v>
      </c>
    </row>
    <row r="26" spans="1:14" ht="59.65" customHeight="1" x14ac:dyDescent="0.25">
      <c r="A26" s="2" t="s">
        <v>679</v>
      </c>
      <c r="B26" s="2" t="e" vm="354">
        <f>_xlfn.XLOOKUP(A26, beverage_map!$B:$B, beverage_map!$E:$E, "")</f>
        <v>#VALUE!</v>
      </c>
      <c r="C26" s="2">
        <f t="shared" si="0"/>
        <v>3</v>
      </c>
      <c r="D26" s="2">
        <v>198</v>
      </c>
      <c r="E26" s="2">
        <v>3</v>
      </c>
      <c r="F26" s="2"/>
      <c r="G26" s="2"/>
      <c r="H26" s="2"/>
      <c r="I26" s="2"/>
      <c r="J26" s="8"/>
      <c r="K26" s="2"/>
      <c r="L26" s="2"/>
      <c r="M26" s="2"/>
      <c r="N26" s="6">
        <f t="shared" si="1"/>
        <v>198</v>
      </c>
    </row>
    <row r="27" spans="1:14" ht="59.65" customHeight="1" x14ac:dyDescent="0.25">
      <c r="A27" s="2" t="s">
        <v>633</v>
      </c>
      <c r="B27" s="2" t="e" vm="355">
        <f>_xlfn.XLOOKUP(A27, beverage_map!$B:$B, beverage_map!$E:$E, "")</f>
        <v>#VALUE!</v>
      </c>
      <c r="C27" s="2">
        <f t="shared" si="0"/>
        <v>10</v>
      </c>
      <c r="D27" s="2">
        <v>49</v>
      </c>
      <c r="E27" s="2">
        <v>10</v>
      </c>
      <c r="F27" s="2"/>
      <c r="G27" s="2"/>
      <c r="H27" s="2"/>
      <c r="I27" s="2"/>
      <c r="J27" s="8"/>
      <c r="K27" s="2"/>
      <c r="L27" s="2"/>
      <c r="M27" s="2"/>
      <c r="N27" s="6">
        <f t="shared" si="1"/>
        <v>49</v>
      </c>
    </row>
    <row r="28" spans="1:14" ht="59.65" customHeight="1" x14ac:dyDescent="0.25">
      <c r="A28" s="2" t="s">
        <v>664</v>
      </c>
      <c r="B28" s="2" t="e" vm="356">
        <f>_xlfn.XLOOKUP(A28, beverage_map!$B:$B, beverage_map!$E:$E, "")</f>
        <v>#VALUE!</v>
      </c>
      <c r="C28" s="2">
        <f t="shared" si="0"/>
        <v>8</v>
      </c>
      <c r="D28" s="2">
        <v>6</v>
      </c>
      <c r="E28" s="2">
        <v>8</v>
      </c>
      <c r="F28" s="2"/>
      <c r="G28" s="2"/>
      <c r="H28" s="2"/>
      <c r="I28" s="2"/>
      <c r="J28" s="8"/>
      <c r="K28" s="2"/>
      <c r="L28" s="2"/>
      <c r="M28" s="2"/>
      <c r="N28" s="6">
        <f t="shared" si="1"/>
        <v>6</v>
      </c>
    </row>
    <row r="29" spans="1:14" ht="59.65" customHeight="1" x14ac:dyDescent="0.25">
      <c r="A29" s="2" t="s">
        <v>641</v>
      </c>
      <c r="B29" s="2" t="e" vm="357">
        <f>_xlfn.XLOOKUP(A29, beverage_map!$B:$B, beverage_map!$E:$E, "")</f>
        <v>#VALUE!</v>
      </c>
      <c r="C29" s="2">
        <f t="shared" si="0"/>
        <v>3</v>
      </c>
      <c r="D29" s="2">
        <v>8</v>
      </c>
      <c r="E29" s="2">
        <v>3</v>
      </c>
      <c r="F29" s="2"/>
      <c r="G29" s="2"/>
      <c r="H29" s="2"/>
      <c r="I29" s="2"/>
      <c r="J29" s="8"/>
      <c r="K29" s="2"/>
      <c r="L29" s="2"/>
      <c r="M29" s="2"/>
      <c r="N29" s="6">
        <f t="shared" si="1"/>
        <v>8</v>
      </c>
    </row>
    <row r="30" spans="1:14" ht="59.65" customHeight="1" x14ac:dyDescent="0.25">
      <c r="A30" s="2" t="s">
        <v>660</v>
      </c>
      <c r="B30" s="2" t="e" vm="358">
        <f>_xlfn.XLOOKUP(A30, beverage_map!$B:$B, beverage_map!$E:$E, "")</f>
        <v>#VALUE!</v>
      </c>
      <c r="C30" s="2">
        <f t="shared" si="0"/>
        <v>24</v>
      </c>
      <c r="D30" s="2">
        <v>8</v>
      </c>
      <c r="E30" s="2">
        <v>15</v>
      </c>
      <c r="F30" s="2">
        <v>7</v>
      </c>
      <c r="G30" s="2">
        <v>9</v>
      </c>
      <c r="H30" s="2"/>
      <c r="I30" s="2"/>
      <c r="J30" s="8"/>
      <c r="K30" s="2"/>
      <c r="L30" s="2"/>
      <c r="M30" s="2"/>
      <c r="N30" s="6">
        <f t="shared" si="1"/>
        <v>7.625</v>
      </c>
    </row>
    <row r="31" spans="1:14" ht="59.65" customHeight="1" x14ac:dyDescent="0.25">
      <c r="A31" s="2" t="s">
        <v>693</v>
      </c>
      <c r="B31" s="2" t="e" vm="359">
        <f>_xlfn.XLOOKUP(A31, beverage_map!$B:$B, beverage_map!$E:$E, "")</f>
        <v>#VALUE!</v>
      </c>
      <c r="C31" s="2">
        <f t="shared" si="0"/>
        <v>4</v>
      </c>
      <c r="D31" s="2">
        <v>107</v>
      </c>
      <c r="E31" s="2">
        <v>4</v>
      </c>
      <c r="F31" s="2"/>
      <c r="G31" s="2"/>
      <c r="H31" s="2"/>
      <c r="I31" s="2"/>
      <c r="J31" s="8"/>
      <c r="K31" s="2"/>
      <c r="L31" s="2"/>
      <c r="M31" s="2"/>
      <c r="N31" s="6">
        <f t="shared" si="1"/>
        <v>107</v>
      </c>
    </row>
    <row r="32" spans="1:14" ht="59.65" customHeight="1" x14ac:dyDescent="0.25">
      <c r="A32" s="2" t="s">
        <v>653</v>
      </c>
      <c r="B32" s="2" t="e" vm="360">
        <f>_xlfn.XLOOKUP(A32, beverage_map!$B:$B, beverage_map!$E:$E, "")</f>
        <v>#VALUE!</v>
      </c>
      <c r="C32" s="2">
        <f t="shared" si="0"/>
        <v>8</v>
      </c>
      <c r="D32" s="2">
        <v>25</v>
      </c>
      <c r="E32" s="2">
        <v>8</v>
      </c>
      <c r="F32" s="2"/>
      <c r="G32" s="2"/>
      <c r="H32" s="2"/>
      <c r="I32" s="2"/>
      <c r="J32" s="8"/>
      <c r="K32" s="2"/>
      <c r="L32" s="2"/>
      <c r="M32" s="2"/>
      <c r="N32" s="6">
        <f t="shared" si="1"/>
        <v>25</v>
      </c>
    </row>
    <row r="33" spans="1:14" ht="59.65" customHeight="1" x14ac:dyDescent="0.25">
      <c r="A33" s="2" t="s">
        <v>685</v>
      </c>
      <c r="B33" s="2" t="e" vm="361">
        <f>_xlfn.XLOOKUP(A33, beverage_map!$B:$B, beverage_map!$E:$E, "")</f>
        <v>#VALUE!</v>
      </c>
      <c r="C33" s="2">
        <f t="shared" si="0"/>
        <v>1</v>
      </c>
      <c r="D33" s="2">
        <v>0</v>
      </c>
      <c r="E33" s="2">
        <v>1</v>
      </c>
      <c r="F33" s="2"/>
      <c r="G33" s="2"/>
      <c r="H33" s="2"/>
      <c r="I33" s="2"/>
      <c r="J33" s="8"/>
      <c r="K33" s="2"/>
      <c r="L33" s="2"/>
      <c r="M33" s="2"/>
      <c r="N33" s="6">
        <f t="shared" si="1"/>
        <v>0</v>
      </c>
    </row>
    <row r="34" spans="1:14" ht="59.65" customHeight="1" x14ac:dyDescent="0.25">
      <c r="A34" s="2" t="s">
        <v>637</v>
      </c>
      <c r="B34" s="2" t="e" vm="362">
        <f>_xlfn.XLOOKUP(A34, beverage_map!$B:$B, beverage_map!$E:$E, "")</f>
        <v>#VALUE!</v>
      </c>
      <c r="C34" s="2">
        <f t="shared" si="0"/>
        <v>8</v>
      </c>
      <c r="D34" s="2">
        <v>14</v>
      </c>
      <c r="E34" s="2">
        <v>8</v>
      </c>
      <c r="F34" s="2"/>
      <c r="G34" s="2"/>
      <c r="H34" s="2"/>
      <c r="I34" s="2"/>
      <c r="J34" s="8"/>
      <c r="K34" s="2"/>
      <c r="L34" s="2"/>
      <c r="M34" s="2"/>
      <c r="N34" s="6">
        <f t="shared" si="1"/>
        <v>14</v>
      </c>
    </row>
    <row r="35" spans="1:14" ht="59.65" customHeight="1" x14ac:dyDescent="0.25">
      <c r="A35" s="2" t="s">
        <v>670</v>
      </c>
      <c r="B35" s="2" t="e" vm="363">
        <f>_xlfn.XLOOKUP(A35, beverage_map!$B:$B, beverage_map!$E:$E, "")</f>
        <v>#VALUE!</v>
      </c>
      <c r="C35" s="2">
        <f t="shared" si="0"/>
        <v>17</v>
      </c>
      <c r="D35" s="2">
        <v>24.5</v>
      </c>
      <c r="E35" s="2">
        <v>13</v>
      </c>
      <c r="F35" s="2">
        <v>27</v>
      </c>
      <c r="G35" s="2">
        <v>4</v>
      </c>
      <c r="H35" s="2"/>
      <c r="I35" s="2"/>
      <c r="J35" s="8"/>
      <c r="K35" s="2"/>
      <c r="L35" s="2"/>
      <c r="M35" s="2"/>
      <c r="N35" s="6">
        <f t="shared" si="1"/>
        <v>25.088235294117649</v>
      </c>
    </row>
    <row r="36" spans="1:14" ht="59.65" customHeight="1" x14ac:dyDescent="0.25">
      <c r="A36" s="2" t="s">
        <v>613</v>
      </c>
      <c r="B36" s="2" t="e" vm="364">
        <f>_xlfn.XLOOKUP(A36, beverage_map!$B:$B, beverage_map!$E:$E, "")</f>
        <v>#VALUE!</v>
      </c>
      <c r="C36" s="2">
        <f t="shared" si="0"/>
        <v>5</v>
      </c>
      <c r="D36" s="2">
        <v>234.4</v>
      </c>
      <c r="E36" s="2">
        <v>5</v>
      </c>
      <c r="F36" s="2"/>
      <c r="G36" s="2"/>
      <c r="H36" s="2"/>
      <c r="I36" s="2"/>
      <c r="J36" s="8"/>
      <c r="K36" s="2"/>
      <c r="L36" s="2"/>
      <c r="M36" s="2"/>
      <c r="N36" s="6">
        <f t="shared" si="1"/>
        <v>234.4</v>
      </c>
    </row>
    <row r="37" spans="1:14" ht="59.65" customHeight="1" x14ac:dyDescent="0.25">
      <c r="A37" s="2" t="s">
        <v>655</v>
      </c>
      <c r="B37" s="2" t="e" vm="365">
        <f>_xlfn.XLOOKUP(A37, beverage_map!$B:$B, beverage_map!$E:$E, "")</f>
        <v>#VALUE!</v>
      </c>
      <c r="C37" s="2">
        <f t="shared" si="0"/>
        <v>8</v>
      </c>
      <c r="D37" s="2">
        <v>73</v>
      </c>
      <c r="E37" s="2">
        <v>3</v>
      </c>
      <c r="F37" s="2">
        <v>68</v>
      </c>
      <c r="G37" s="2">
        <v>5</v>
      </c>
      <c r="H37" s="2"/>
      <c r="I37" s="2"/>
      <c r="J37" s="8"/>
      <c r="K37" s="2"/>
      <c r="L37" s="2"/>
      <c r="M37" s="2"/>
      <c r="N37" s="6">
        <f t="shared" si="1"/>
        <v>69.875</v>
      </c>
    </row>
    <row r="38" spans="1:14" ht="59.65" customHeight="1" x14ac:dyDescent="0.25">
      <c r="A38" s="2" t="s">
        <v>629</v>
      </c>
      <c r="B38" s="2" t="e" vm="366">
        <f>_xlfn.XLOOKUP(A38, beverage_map!$B:$B, beverage_map!$E:$E, "")</f>
        <v>#VALUE!</v>
      </c>
      <c r="C38" s="2">
        <f t="shared" si="0"/>
        <v>5</v>
      </c>
      <c r="D38" s="2">
        <v>28</v>
      </c>
      <c r="E38" s="2">
        <v>5</v>
      </c>
      <c r="F38" s="2"/>
      <c r="G38" s="2"/>
      <c r="H38" s="2"/>
      <c r="I38" s="2"/>
      <c r="J38" s="8"/>
      <c r="K38" s="2"/>
      <c r="L38" s="2"/>
      <c r="M38" s="2"/>
      <c r="N38" s="6">
        <f t="shared" si="1"/>
        <v>28</v>
      </c>
    </row>
    <row r="39" spans="1:14" ht="59.65" customHeight="1" x14ac:dyDescent="0.25">
      <c r="A39" s="2" t="s">
        <v>625</v>
      </c>
      <c r="B39" s="2" t="e" vm="367">
        <f>_xlfn.XLOOKUP(A39, beverage_map!$B:$B, beverage_map!$E:$E, "")</f>
        <v>#VALUE!</v>
      </c>
      <c r="C39" s="2">
        <f t="shared" si="0"/>
        <v>5</v>
      </c>
      <c r="D39" s="2">
        <v>94</v>
      </c>
      <c r="E39" s="2">
        <v>5</v>
      </c>
      <c r="F39" s="2"/>
      <c r="G39" s="2"/>
      <c r="H39" s="2"/>
      <c r="I39" s="2"/>
      <c r="J39" s="8"/>
      <c r="K39" s="2"/>
      <c r="L39" s="2"/>
      <c r="M39" s="2"/>
      <c r="N39" s="6">
        <f t="shared" si="1"/>
        <v>94</v>
      </c>
    </row>
    <row r="40" spans="1:14" ht="59.65" customHeight="1" x14ac:dyDescent="0.25">
      <c r="A40" s="2" t="s">
        <v>627</v>
      </c>
      <c r="B40" s="2" t="e" vm="368">
        <f>_xlfn.XLOOKUP(A40, beverage_map!$B:$B, beverage_map!$E:$E, "")</f>
        <v>#VALUE!</v>
      </c>
      <c r="C40" s="2">
        <f t="shared" si="0"/>
        <v>14</v>
      </c>
      <c r="D40" s="2">
        <v>37</v>
      </c>
      <c r="E40" s="2">
        <v>6</v>
      </c>
      <c r="F40" s="2">
        <v>39</v>
      </c>
      <c r="G40" s="2">
        <v>8</v>
      </c>
      <c r="H40" s="2"/>
      <c r="I40" s="2"/>
      <c r="J40" s="8"/>
      <c r="K40" s="2"/>
      <c r="L40" s="2"/>
      <c r="M40" s="2"/>
      <c r="N40" s="6">
        <f t="shared" si="1"/>
        <v>38.142857142857146</v>
      </c>
    </row>
    <row r="41" spans="1:14" ht="59.65" customHeight="1" x14ac:dyDescent="0.25">
      <c r="A41" s="2" t="s">
        <v>615</v>
      </c>
      <c r="B41" s="2" t="e" vm="369">
        <f>_xlfn.XLOOKUP(A41, beverage_map!$B:$B, beverage_map!$E:$E, "")</f>
        <v>#VALUE!</v>
      </c>
      <c r="C41" s="2">
        <f t="shared" si="0"/>
        <v>5</v>
      </c>
      <c r="D41" s="2">
        <v>63</v>
      </c>
      <c r="E41" s="2">
        <v>5</v>
      </c>
      <c r="F41" s="2"/>
      <c r="G41" s="2"/>
      <c r="H41" s="2"/>
      <c r="I41" s="2"/>
      <c r="J41" s="8"/>
      <c r="K41" s="2"/>
      <c r="L41" s="2"/>
      <c r="M41" s="2"/>
      <c r="N41" s="6">
        <f t="shared" si="1"/>
        <v>63</v>
      </c>
    </row>
    <row r="42" spans="1:14" ht="59.65" customHeight="1" x14ac:dyDescent="0.25">
      <c r="A42" s="2" t="s">
        <v>639</v>
      </c>
      <c r="B42" s="2" t="e" vm="370">
        <f>_xlfn.XLOOKUP(A42, beverage_map!$B:$B, beverage_map!$E:$E, "")</f>
        <v>#VALUE!</v>
      </c>
      <c r="C42" s="2">
        <f t="shared" si="0"/>
        <v>1</v>
      </c>
      <c r="D42" s="2">
        <v>0</v>
      </c>
      <c r="E42" s="2">
        <v>1</v>
      </c>
      <c r="F42" s="2"/>
      <c r="G42" s="2"/>
      <c r="H42" s="2"/>
      <c r="I42" s="2"/>
      <c r="J42" s="8"/>
      <c r="K42" s="2"/>
      <c r="L42" s="2"/>
      <c r="M42" s="2"/>
      <c r="N42" s="6">
        <f t="shared" si="1"/>
        <v>0</v>
      </c>
    </row>
    <row r="43" spans="1:14" ht="59.65" customHeight="1" x14ac:dyDescent="0.25">
      <c r="A43" s="2" t="s">
        <v>666</v>
      </c>
      <c r="B43" s="2" t="e" vm="371">
        <f>_xlfn.XLOOKUP(A43, beverage_map!$B:$B, beverage_map!$E:$E, "")</f>
        <v>#VALUE!</v>
      </c>
      <c r="C43" s="2">
        <f t="shared" si="0"/>
        <v>9</v>
      </c>
      <c r="D43" s="2">
        <v>16.8</v>
      </c>
      <c r="E43" s="2">
        <v>9</v>
      </c>
      <c r="F43" s="2"/>
      <c r="G43" s="2"/>
      <c r="H43" s="2"/>
      <c r="I43" s="2"/>
      <c r="J43" s="8"/>
      <c r="K43" s="2"/>
      <c r="L43" s="2"/>
      <c r="M43" s="2"/>
      <c r="N43" s="6">
        <f t="shared" si="1"/>
        <v>16.8</v>
      </c>
    </row>
    <row r="44" spans="1:14" ht="59.65" customHeight="1" x14ac:dyDescent="0.25">
      <c r="A44" s="2" t="s">
        <v>645</v>
      </c>
      <c r="B44" s="2" t="e" vm="372">
        <f>_xlfn.XLOOKUP(A44, beverage_map!$B:$B, beverage_map!$E:$E, "")</f>
        <v>#VALUE!</v>
      </c>
      <c r="C44" s="2">
        <f t="shared" si="0"/>
        <v>5</v>
      </c>
      <c r="D44" s="2">
        <v>26</v>
      </c>
      <c r="E44" s="2">
        <v>5</v>
      </c>
      <c r="F44" s="2"/>
      <c r="G44" s="2"/>
      <c r="H44" s="2"/>
      <c r="I44" s="2"/>
      <c r="J44" s="8"/>
      <c r="K44" s="2"/>
      <c r="L44" s="2"/>
      <c r="M44" s="2"/>
      <c r="N44" s="6">
        <f t="shared" si="1"/>
        <v>26</v>
      </c>
    </row>
    <row r="45" spans="1:14" ht="59.65" customHeight="1" x14ac:dyDescent="0.25">
      <c r="A45" s="2" t="s">
        <v>631</v>
      </c>
      <c r="B45" s="2" t="e" vm="373">
        <f>_xlfn.XLOOKUP(A45, beverage_map!$B:$B, beverage_map!$E:$E, "")</f>
        <v>#VALUE!</v>
      </c>
      <c r="C45" s="2">
        <f t="shared" si="0"/>
        <v>1</v>
      </c>
      <c r="D45" s="2">
        <v>0</v>
      </c>
      <c r="E45" s="2">
        <v>1</v>
      </c>
      <c r="F45" s="2"/>
      <c r="G45" s="2"/>
      <c r="H45" s="2"/>
      <c r="I45" s="2"/>
      <c r="J45" s="8"/>
      <c r="K45" s="2"/>
      <c r="L45" s="2"/>
      <c r="M45" s="2"/>
      <c r="N45" s="6">
        <f t="shared" si="1"/>
        <v>0</v>
      </c>
    </row>
    <row r="46" spans="1:14" ht="59.65" customHeight="1" x14ac:dyDescent="0.25">
      <c r="A46" s="2" t="s">
        <v>668</v>
      </c>
      <c r="B46" s="2" t="e" vm="374">
        <f>_xlfn.XLOOKUP(A46, beverage_map!$B:$B, beverage_map!$E:$E, "")</f>
        <v>#VALUE!</v>
      </c>
      <c r="C46" s="2">
        <f t="shared" si="0"/>
        <v>1</v>
      </c>
      <c r="D46" s="2">
        <v>27</v>
      </c>
      <c r="E46" s="2">
        <v>1</v>
      </c>
      <c r="F46" s="2"/>
      <c r="G46" s="2"/>
      <c r="H46" s="2"/>
      <c r="I46" s="2"/>
      <c r="J46" s="8"/>
      <c r="K46" s="2"/>
      <c r="L46" s="2"/>
      <c r="M46" s="2"/>
      <c r="N46" s="6">
        <f t="shared" si="1"/>
        <v>27</v>
      </c>
    </row>
    <row r="47" spans="1:14" ht="59.65" customHeight="1" x14ac:dyDescent="0.25">
      <c r="A47" s="2" t="s">
        <v>643</v>
      </c>
      <c r="B47" s="2" t="e" vm="375">
        <f>_xlfn.XLOOKUP(A47, beverage_map!$B:$B, beverage_map!$E:$E, "")</f>
        <v>#VALUE!</v>
      </c>
      <c r="C47" s="2">
        <f t="shared" si="0"/>
        <v>1</v>
      </c>
      <c r="D47" s="2">
        <v>0</v>
      </c>
      <c r="E47" s="2">
        <v>1</v>
      </c>
      <c r="F47" s="2"/>
      <c r="G47" s="2"/>
      <c r="H47" s="2"/>
      <c r="I47" s="2"/>
      <c r="J47" s="8"/>
      <c r="K47" s="2"/>
      <c r="L47" s="2"/>
      <c r="M47" s="2"/>
      <c r="N47" s="6">
        <f t="shared" si="1"/>
        <v>0</v>
      </c>
    </row>
  </sheetData>
  <sortState xmlns:xlrd2="http://schemas.microsoft.com/office/spreadsheetml/2017/richdata2" ref="A2:J47">
    <sortCondition ref="A1:A47"/>
  </sortState>
  <phoneticPr fontId="1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97693-F0FB-4EB1-A020-A5C0CE77A162}">
  <sheetPr codeName="Sheet8"/>
  <dimension ref="A1:F59"/>
  <sheetViews>
    <sheetView topLeftCell="D1" zoomScale="130" zoomScaleNormal="130" workbookViewId="0">
      <pane ySplit="1" topLeftCell="A4" activePane="bottomLeft" state="frozen"/>
      <selection pane="bottomLeft" activeCell="G11" sqref="G11"/>
    </sheetView>
  </sheetViews>
  <sheetFormatPr defaultRowHeight="14" x14ac:dyDescent="0.25"/>
  <cols>
    <col min="1" max="1" width="3.26953125" bestFit="1" customWidth="1"/>
    <col min="2" max="2" width="17.90625" bestFit="1" customWidth="1"/>
    <col min="3" max="3" width="41.6328125" bestFit="1" customWidth="1"/>
    <col min="4" max="4" width="65.36328125" bestFit="1" customWidth="1"/>
    <col min="5" max="5" width="4.26953125" bestFit="1" customWidth="1"/>
    <col min="6" max="6" width="26.54296875" bestFit="1" customWidth="1"/>
  </cols>
  <sheetData>
    <row r="1" spans="1:6" x14ac:dyDescent="0.25">
      <c r="A1" t="s">
        <v>1159</v>
      </c>
      <c r="B1" t="s">
        <v>8</v>
      </c>
      <c r="C1" t="s">
        <v>1160</v>
      </c>
      <c r="D1" t="s">
        <v>1161</v>
      </c>
      <c r="E1" t="s">
        <v>2424</v>
      </c>
      <c r="F1" t="s">
        <v>1642</v>
      </c>
    </row>
    <row r="2" spans="1:6" x14ac:dyDescent="0.25">
      <c r="A2">
        <v>0</v>
      </c>
      <c r="B2" t="s">
        <v>1525</v>
      </c>
      <c r="C2" t="s">
        <v>1526</v>
      </c>
      <c r="D2" t="s">
        <v>2048</v>
      </c>
      <c r="E2" t="e" vm="376">
        <v>#VALUE!</v>
      </c>
      <c r="F2" t="s">
        <v>1643</v>
      </c>
    </row>
    <row r="3" spans="1:6" x14ac:dyDescent="0.25">
      <c r="A3">
        <v>1</v>
      </c>
      <c r="B3" t="s">
        <v>1527</v>
      </c>
      <c r="C3" t="s">
        <v>1528</v>
      </c>
      <c r="D3" t="s">
        <v>2049</v>
      </c>
      <c r="E3" t="e" vm="377">
        <v>#VALUE!</v>
      </c>
      <c r="F3" t="s">
        <v>1644</v>
      </c>
    </row>
    <row r="4" spans="1:6" x14ac:dyDescent="0.25">
      <c r="A4">
        <v>2</v>
      </c>
      <c r="B4" t="s">
        <v>1529</v>
      </c>
      <c r="C4" t="s">
        <v>1530</v>
      </c>
      <c r="D4" t="s">
        <v>2050</v>
      </c>
      <c r="E4" t="e" vm="378">
        <v>#VALUE!</v>
      </c>
      <c r="F4" t="s">
        <v>1645</v>
      </c>
    </row>
    <row r="5" spans="1:6" x14ac:dyDescent="0.25">
      <c r="A5">
        <v>3</v>
      </c>
      <c r="B5" t="s">
        <v>1531</v>
      </c>
      <c r="C5" t="s">
        <v>1532</v>
      </c>
      <c r="D5" t="s">
        <v>2051</v>
      </c>
      <c r="E5" t="e" vm="379">
        <v>#VALUE!</v>
      </c>
      <c r="F5" t="s">
        <v>1646</v>
      </c>
    </row>
    <row r="6" spans="1:6" x14ac:dyDescent="0.25">
      <c r="A6">
        <v>4</v>
      </c>
      <c r="B6" t="s">
        <v>1533</v>
      </c>
      <c r="C6" t="s">
        <v>1534</v>
      </c>
      <c r="D6" t="s">
        <v>2052</v>
      </c>
      <c r="E6" t="e" vm="380">
        <v>#VALUE!</v>
      </c>
      <c r="F6" t="s">
        <v>1647</v>
      </c>
    </row>
    <row r="7" spans="1:6" x14ac:dyDescent="0.25">
      <c r="A7">
        <v>5</v>
      </c>
      <c r="B7" t="s">
        <v>1535</v>
      </c>
      <c r="C7" t="s">
        <v>1536</v>
      </c>
      <c r="D7" t="s">
        <v>2053</v>
      </c>
      <c r="E7" t="e" vm="381">
        <v>#VALUE!</v>
      </c>
      <c r="F7" t="s">
        <v>1648</v>
      </c>
    </row>
    <row r="8" spans="1:6" x14ac:dyDescent="0.25">
      <c r="A8">
        <v>6</v>
      </c>
      <c r="B8" t="s">
        <v>1537</v>
      </c>
      <c r="C8" t="s">
        <v>1538</v>
      </c>
      <c r="D8" t="s">
        <v>2054</v>
      </c>
      <c r="E8" t="e" vm="382">
        <v>#VALUE!</v>
      </c>
      <c r="F8" t="s">
        <v>1649</v>
      </c>
    </row>
    <row r="9" spans="1:6" x14ac:dyDescent="0.25">
      <c r="A9">
        <v>7</v>
      </c>
      <c r="B9" t="s">
        <v>1539</v>
      </c>
      <c r="C9" t="s">
        <v>1540</v>
      </c>
      <c r="D9" t="s">
        <v>2055</v>
      </c>
      <c r="E9" t="e" vm="383">
        <v>#VALUE!</v>
      </c>
      <c r="F9" t="s">
        <v>1650</v>
      </c>
    </row>
    <row r="10" spans="1:6" x14ac:dyDescent="0.25">
      <c r="A10">
        <v>8</v>
      </c>
      <c r="B10" t="s">
        <v>1541</v>
      </c>
      <c r="C10" t="s">
        <v>1542</v>
      </c>
      <c r="D10" t="s">
        <v>2056</v>
      </c>
      <c r="E10" t="e" vm="384">
        <v>#VALUE!</v>
      </c>
      <c r="F10" t="s">
        <v>1651</v>
      </c>
    </row>
    <row r="11" spans="1:6" x14ac:dyDescent="0.25">
      <c r="A11">
        <v>9</v>
      </c>
      <c r="B11" t="s">
        <v>1543</v>
      </c>
      <c r="C11" t="s">
        <v>1544</v>
      </c>
      <c r="D11" t="s">
        <v>2057</v>
      </c>
      <c r="E11" t="e" vm="385">
        <v>#VALUE!</v>
      </c>
      <c r="F11" t="s">
        <v>1652</v>
      </c>
    </row>
    <row r="12" spans="1:6" x14ac:dyDescent="0.25">
      <c r="A12">
        <v>10</v>
      </c>
      <c r="B12" t="s">
        <v>1545</v>
      </c>
      <c r="C12" t="s">
        <v>1546</v>
      </c>
      <c r="D12" t="s">
        <v>2058</v>
      </c>
      <c r="E12" t="e" vm="386">
        <v>#VALUE!</v>
      </c>
      <c r="F12" t="s">
        <v>1653</v>
      </c>
    </row>
    <row r="13" spans="1:6" x14ac:dyDescent="0.25">
      <c r="A13">
        <v>11</v>
      </c>
      <c r="B13" t="s">
        <v>1547</v>
      </c>
      <c r="C13" t="s">
        <v>1548</v>
      </c>
      <c r="D13" t="s">
        <v>2059</v>
      </c>
      <c r="E13" t="e" vm="387">
        <v>#VALUE!</v>
      </c>
      <c r="F13" t="s">
        <v>1654</v>
      </c>
    </row>
    <row r="14" spans="1:6" x14ac:dyDescent="0.25">
      <c r="A14">
        <v>12</v>
      </c>
      <c r="B14" t="s">
        <v>1549</v>
      </c>
      <c r="C14" t="s">
        <v>1550</v>
      </c>
      <c r="D14" t="s">
        <v>2060</v>
      </c>
      <c r="E14" t="e" vm="388">
        <v>#VALUE!</v>
      </c>
      <c r="F14" t="s">
        <v>1655</v>
      </c>
    </row>
    <row r="15" spans="1:6" x14ac:dyDescent="0.25">
      <c r="A15">
        <v>13</v>
      </c>
      <c r="B15" t="s">
        <v>1551</v>
      </c>
      <c r="C15" t="s">
        <v>1552</v>
      </c>
      <c r="D15" t="s">
        <v>2061</v>
      </c>
      <c r="E15" t="e" vm="389">
        <v>#VALUE!</v>
      </c>
      <c r="F15" t="s">
        <v>1656</v>
      </c>
    </row>
    <row r="16" spans="1:6" x14ac:dyDescent="0.25">
      <c r="A16">
        <v>14</v>
      </c>
      <c r="B16" t="s">
        <v>1553</v>
      </c>
      <c r="C16" t="s">
        <v>1554</v>
      </c>
      <c r="D16" t="s">
        <v>2062</v>
      </c>
      <c r="E16" t="e" vm="390">
        <v>#VALUE!</v>
      </c>
      <c r="F16" t="s">
        <v>1657</v>
      </c>
    </row>
    <row r="17" spans="1:6" x14ac:dyDescent="0.25">
      <c r="A17">
        <v>15</v>
      </c>
      <c r="B17" t="s">
        <v>1555</v>
      </c>
      <c r="C17" t="s">
        <v>1556</v>
      </c>
      <c r="D17" t="s">
        <v>2063</v>
      </c>
      <c r="E17" t="e" vm="391">
        <v>#VALUE!</v>
      </c>
      <c r="F17" t="s">
        <v>1658</v>
      </c>
    </row>
    <row r="18" spans="1:6" x14ac:dyDescent="0.25">
      <c r="A18">
        <v>16</v>
      </c>
      <c r="B18" t="s">
        <v>1557</v>
      </c>
      <c r="C18" t="s">
        <v>1558</v>
      </c>
      <c r="D18" t="s">
        <v>2064</v>
      </c>
      <c r="E18" t="e" vm="392">
        <v>#VALUE!</v>
      </c>
      <c r="F18" t="s">
        <v>1659</v>
      </c>
    </row>
    <row r="19" spans="1:6" x14ac:dyDescent="0.25">
      <c r="A19">
        <v>17</v>
      </c>
      <c r="B19" t="s">
        <v>1559</v>
      </c>
      <c r="C19" t="s">
        <v>1560</v>
      </c>
      <c r="D19" t="s">
        <v>2065</v>
      </c>
      <c r="E19" t="e" vm="393">
        <v>#VALUE!</v>
      </c>
      <c r="F19" t="s">
        <v>1660</v>
      </c>
    </row>
    <row r="20" spans="1:6" x14ac:dyDescent="0.25">
      <c r="A20">
        <v>18</v>
      </c>
      <c r="B20" t="s">
        <v>1561</v>
      </c>
      <c r="C20" t="s">
        <v>1562</v>
      </c>
      <c r="D20" t="s">
        <v>2066</v>
      </c>
      <c r="E20" t="e" vm="394">
        <v>#VALUE!</v>
      </c>
      <c r="F20" t="s">
        <v>1661</v>
      </c>
    </row>
    <row r="21" spans="1:6" x14ac:dyDescent="0.25">
      <c r="A21">
        <v>19</v>
      </c>
      <c r="B21" t="s">
        <v>1563</v>
      </c>
      <c r="C21" t="s">
        <v>1564</v>
      </c>
      <c r="D21" t="s">
        <v>2067</v>
      </c>
      <c r="E21" t="e" vm="395">
        <v>#VALUE!</v>
      </c>
      <c r="F21" t="s">
        <v>1662</v>
      </c>
    </row>
    <row r="22" spans="1:6" x14ac:dyDescent="0.25">
      <c r="A22">
        <v>20</v>
      </c>
      <c r="B22" t="s">
        <v>1565</v>
      </c>
      <c r="C22" t="s">
        <v>1566</v>
      </c>
      <c r="D22" t="s">
        <v>2068</v>
      </c>
      <c r="E22" t="e" vm="396">
        <v>#VALUE!</v>
      </c>
      <c r="F22" t="s">
        <v>1663</v>
      </c>
    </row>
    <row r="23" spans="1:6" x14ac:dyDescent="0.25">
      <c r="A23">
        <v>21</v>
      </c>
      <c r="B23" t="s">
        <v>1567</v>
      </c>
      <c r="C23" t="s">
        <v>1568</v>
      </c>
      <c r="D23" t="s">
        <v>2069</v>
      </c>
      <c r="E23" t="e" vm="397">
        <v>#VALUE!</v>
      </c>
      <c r="F23" t="s">
        <v>1664</v>
      </c>
    </row>
    <row r="24" spans="1:6" x14ac:dyDescent="0.25">
      <c r="A24">
        <v>22</v>
      </c>
      <c r="B24" t="s">
        <v>1569</v>
      </c>
      <c r="C24" t="s">
        <v>1570</v>
      </c>
      <c r="D24" t="s">
        <v>2070</v>
      </c>
      <c r="E24" t="e" vm="398">
        <v>#VALUE!</v>
      </c>
      <c r="F24" t="s">
        <v>1665</v>
      </c>
    </row>
    <row r="25" spans="1:6" x14ac:dyDescent="0.25">
      <c r="A25">
        <v>23</v>
      </c>
      <c r="B25" t="s">
        <v>1571</v>
      </c>
      <c r="C25" t="s">
        <v>1572</v>
      </c>
      <c r="D25" t="s">
        <v>2071</v>
      </c>
      <c r="E25" t="e" vm="399">
        <v>#VALUE!</v>
      </c>
      <c r="F25" t="s">
        <v>1666</v>
      </c>
    </row>
    <row r="26" spans="1:6" x14ac:dyDescent="0.25">
      <c r="A26">
        <v>24</v>
      </c>
      <c r="B26" t="s">
        <v>1573</v>
      </c>
      <c r="C26" t="s">
        <v>1574</v>
      </c>
      <c r="D26" t="s">
        <v>2072</v>
      </c>
      <c r="E26" t="e" vm="400">
        <v>#VALUE!</v>
      </c>
      <c r="F26" t="s">
        <v>1667</v>
      </c>
    </row>
    <row r="27" spans="1:6" x14ac:dyDescent="0.25">
      <c r="A27">
        <v>25</v>
      </c>
      <c r="B27" t="s">
        <v>1575</v>
      </c>
      <c r="C27" t="s">
        <v>1576</v>
      </c>
      <c r="D27" t="s">
        <v>2073</v>
      </c>
      <c r="E27" t="e" vm="401">
        <v>#VALUE!</v>
      </c>
      <c r="F27" t="s">
        <v>1668</v>
      </c>
    </row>
    <row r="28" spans="1:6" x14ac:dyDescent="0.25">
      <c r="A28">
        <v>26</v>
      </c>
      <c r="B28" t="s">
        <v>1577</v>
      </c>
      <c r="C28" t="s">
        <v>1578</v>
      </c>
      <c r="D28" t="s">
        <v>2074</v>
      </c>
      <c r="E28" t="e" vm="402">
        <v>#VALUE!</v>
      </c>
      <c r="F28" t="s">
        <v>1669</v>
      </c>
    </row>
    <row r="29" spans="1:6" x14ac:dyDescent="0.25">
      <c r="A29">
        <v>27</v>
      </c>
      <c r="B29" t="s">
        <v>1579</v>
      </c>
      <c r="C29" t="s">
        <v>1580</v>
      </c>
      <c r="D29" t="s">
        <v>2075</v>
      </c>
      <c r="E29" t="e" vm="403">
        <v>#VALUE!</v>
      </c>
      <c r="F29" t="s">
        <v>1670</v>
      </c>
    </row>
    <row r="30" spans="1:6" x14ac:dyDescent="0.25">
      <c r="A30">
        <v>28</v>
      </c>
      <c r="B30" t="s">
        <v>1581</v>
      </c>
      <c r="C30" t="s">
        <v>1582</v>
      </c>
      <c r="D30" t="s">
        <v>2076</v>
      </c>
      <c r="E30" t="e" vm="404">
        <v>#VALUE!</v>
      </c>
      <c r="F30" t="s">
        <v>1671</v>
      </c>
    </row>
    <row r="31" spans="1:6" x14ac:dyDescent="0.25">
      <c r="A31">
        <v>29</v>
      </c>
      <c r="B31" t="s">
        <v>1583</v>
      </c>
      <c r="C31" t="s">
        <v>1584</v>
      </c>
      <c r="D31" t="s">
        <v>2077</v>
      </c>
      <c r="E31" t="e" vm="405">
        <v>#VALUE!</v>
      </c>
      <c r="F31" t="s">
        <v>1672</v>
      </c>
    </row>
    <row r="32" spans="1:6" x14ac:dyDescent="0.25">
      <c r="A32">
        <v>30</v>
      </c>
      <c r="B32" t="s">
        <v>1585</v>
      </c>
      <c r="C32" t="s">
        <v>1586</v>
      </c>
      <c r="D32" t="s">
        <v>2078</v>
      </c>
      <c r="E32" t="e" vm="406">
        <v>#VALUE!</v>
      </c>
      <c r="F32" t="s">
        <v>1673</v>
      </c>
    </row>
    <row r="33" spans="1:6" x14ac:dyDescent="0.25">
      <c r="A33">
        <v>31</v>
      </c>
      <c r="B33" t="s">
        <v>1587</v>
      </c>
      <c r="C33" t="s">
        <v>1588</v>
      </c>
      <c r="D33" t="s">
        <v>2079</v>
      </c>
      <c r="E33" t="e" vm="407">
        <v>#VALUE!</v>
      </c>
      <c r="F33" t="s">
        <v>1674</v>
      </c>
    </row>
    <row r="34" spans="1:6" x14ac:dyDescent="0.25">
      <c r="A34">
        <v>32</v>
      </c>
      <c r="B34" t="s">
        <v>1589</v>
      </c>
      <c r="C34" t="s">
        <v>1590</v>
      </c>
      <c r="D34" t="s">
        <v>2080</v>
      </c>
      <c r="E34" t="e" vm="408">
        <v>#VALUE!</v>
      </c>
      <c r="F34" t="s">
        <v>1675</v>
      </c>
    </row>
    <row r="35" spans="1:6" x14ac:dyDescent="0.25">
      <c r="A35">
        <v>33</v>
      </c>
      <c r="B35" t="s">
        <v>1591</v>
      </c>
      <c r="C35" t="s">
        <v>1592</v>
      </c>
      <c r="D35" t="s">
        <v>2081</v>
      </c>
      <c r="E35" t="e" vm="409">
        <v>#VALUE!</v>
      </c>
      <c r="F35" t="s">
        <v>1676</v>
      </c>
    </row>
    <row r="36" spans="1:6" x14ac:dyDescent="0.25">
      <c r="A36">
        <v>34</v>
      </c>
      <c r="B36" t="s">
        <v>1593</v>
      </c>
      <c r="C36" t="s">
        <v>1594</v>
      </c>
      <c r="D36" t="s">
        <v>2082</v>
      </c>
      <c r="E36" t="e" vm="410">
        <v>#VALUE!</v>
      </c>
      <c r="F36" t="s">
        <v>1677</v>
      </c>
    </row>
    <row r="37" spans="1:6" x14ac:dyDescent="0.25">
      <c r="A37">
        <v>35</v>
      </c>
      <c r="B37" t="s">
        <v>1595</v>
      </c>
      <c r="C37" t="s">
        <v>1596</v>
      </c>
      <c r="D37" t="s">
        <v>2083</v>
      </c>
      <c r="E37" t="e" vm="411">
        <v>#VALUE!</v>
      </c>
      <c r="F37" t="s">
        <v>1678</v>
      </c>
    </row>
    <row r="38" spans="1:6" x14ac:dyDescent="0.25">
      <c r="A38">
        <v>36</v>
      </c>
      <c r="B38" t="s">
        <v>1597</v>
      </c>
      <c r="C38" t="s">
        <v>1598</v>
      </c>
      <c r="D38" t="s">
        <v>2084</v>
      </c>
      <c r="E38" t="e" vm="412">
        <v>#VALUE!</v>
      </c>
      <c r="F38" t="s">
        <v>1679</v>
      </c>
    </row>
    <row r="39" spans="1:6" x14ac:dyDescent="0.25">
      <c r="A39">
        <v>37</v>
      </c>
      <c r="B39" t="s">
        <v>1599</v>
      </c>
      <c r="C39" t="s">
        <v>1600</v>
      </c>
      <c r="D39" t="s">
        <v>2085</v>
      </c>
      <c r="E39" t="e" vm="413">
        <v>#VALUE!</v>
      </c>
      <c r="F39" t="s">
        <v>1680</v>
      </c>
    </row>
    <row r="40" spans="1:6" x14ac:dyDescent="0.25">
      <c r="A40">
        <v>38</v>
      </c>
      <c r="B40" t="s">
        <v>1601</v>
      </c>
      <c r="C40" t="s">
        <v>1602</v>
      </c>
      <c r="D40" t="s">
        <v>2086</v>
      </c>
      <c r="E40" t="e" vm="414">
        <v>#VALUE!</v>
      </c>
      <c r="F40" t="s">
        <v>1681</v>
      </c>
    </row>
    <row r="41" spans="1:6" x14ac:dyDescent="0.25">
      <c r="A41">
        <v>39</v>
      </c>
      <c r="B41" t="s">
        <v>1603</v>
      </c>
      <c r="C41" t="s">
        <v>1604</v>
      </c>
      <c r="D41" t="s">
        <v>2087</v>
      </c>
      <c r="E41" t="e" vm="415">
        <v>#VALUE!</v>
      </c>
      <c r="F41" t="s">
        <v>1682</v>
      </c>
    </row>
    <row r="42" spans="1:6" x14ac:dyDescent="0.25">
      <c r="A42">
        <v>40</v>
      </c>
      <c r="B42" t="s">
        <v>1605</v>
      </c>
      <c r="C42" t="s">
        <v>1606</v>
      </c>
      <c r="D42" t="s">
        <v>2088</v>
      </c>
      <c r="E42" t="e" vm="416">
        <v>#VALUE!</v>
      </c>
      <c r="F42" t="s">
        <v>1683</v>
      </c>
    </row>
    <row r="43" spans="1:6" x14ac:dyDescent="0.25">
      <c r="A43">
        <v>41</v>
      </c>
      <c r="B43" t="s">
        <v>1607</v>
      </c>
      <c r="C43" t="s">
        <v>1608</v>
      </c>
      <c r="D43" t="s">
        <v>2089</v>
      </c>
      <c r="E43" t="e" vm="417">
        <v>#VALUE!</v>
      </c>
      <c r="F43" t="s">
        <v>1684</v>
      </c>
    </row>
    <row r="44" spans="1:6" x14ac:dyDescent="0.25">
      <c r="A44">
        <v>42</v>
      </c>
      <c r="B44" t="s">
        <v>1609</v>
      </c>
      <c r="C44" t="s">
        <v>1610</v>
      </c>
      <c r="D44" t="s">
        <v>2090</v>
      </c>
      <c r="E44" t="e" vm="418">
        <v>#VALUE!</v>
      </c>
      <c r="F44" t="s">
        <v>1685</v>
      </c>
    </row>
    <row r="45" spans="1:6" x14ac:dyDescent="0.25">
      <c r="A45">
        <v>43</v>
      </c>
      <c r="B45" t="s">
        <v>1611</v>
      </c>
      <c r="C45" t="s">
        <v>1612</v>
      </c>
      <c r="D45" t="s">
        <v>2091</v>
      </c>
      <c r="E45" t="e" vm="419">
        <v>#VALUE!</v>
      </c>
      <c r="F45" t="s">
        <v>1686</v>
      </c>
    </row>
    <row r="46" spans="1:6" x14ac:dyDescent="0.25">
      <c r="A46">
        <v>44</v>
      </c>
      <c r="B46" t="s">
        <v>1613</v>
      </c>
      <c r="C46" t="s">
        <v>1614</v>
      </c>
      <c r="D46" t="s">
        <v>2092</v>
      </c>
      <c r="E46" t="e" vm="420">
        <v>#VALUE!</v>
      </c>
      <c r="F46" t="s">
        <v>1687</v>
      </c>
    </row>
    <row r="47" spans="1:6" x14ac:dyDescent="0.25">
      <c r="A47">
        <v>45</v>
      </c>
      <c r="B47" t="s">
        <v>1615</v>
      </c>
      <c r="C47" t="s">
        <v>1616</v>
      </c>
      <c r="D47" t="s">
        <v>2093</v>
      </c>
      <c r="E47" t="e" vm="421">
        <v>#VALUE!</v>
      </c>
      <c r="F47" t="s">
        <v>1688</v>
      </c>
    </row>
    <row r="48" spans="1:6" x14ac:dyDescent="0.25">
      <c r="A48">
        <v>46</v>
      </c>
      <c r="B48" t="s">
        <v>1617</v>
      </c>
      <c r="C48" t="s">
        <v>1618</v>
      </c>
      <c r="D48" t="s">
        <v>2094</v>
      </c>
      <c r="E48" t="e" vm="422">
        <v>#VALUE!</v>
      </c>
      <c r="F48" t="s">
        <v>1689</v>
      </c>
    </row>
    <row r="49" spans="1:6" x14ac:dyDescent="0.25">
      <c r="A49">
        <v>47</v>
      </c>
      <c r="B49" t="s">
        <v>1619</v>
      </c>
      <c r="C49" t="s">
        <v>1620</v>
      </c>
      <c r="D49" t="s">
        <v>2095</v>
      </c>
      <c r="E49" t="e" vm="423">
        <v>#VALUE!</v>
      </c>
      <c r="F49" t="s">
        <v>1690</v>
      </c>
    </row>
    <row r="50" spans="1:6" x14ac:dyDescent="0.25">
      <c r="A50">
        <v>48</v>
      </c>
      <c r="B50" t="s">
        <v>1621</v>
      </c>
      <c r="C50" t="s">
        <v>1622</v>
      </c>
      <c r="D50" t="s">
        <v>2096</v>
      </c>
      <c r="E50" t="e" vm="424">
        <v>#VALUE!</v>
      </c>
      <c r="F50" t="s">
        <v>1691</v>
      </c>
    </row>
    <row r="51" spans="1:6" x14ac:dyDescent="0.25">
      <c r="A51">
        <v>49</v>
      </c>
      <c r="B51" t="s">
        <v>1623</v>
      </c>
      <c r="C51" t="s">
        <v>1624</v>
      </c>
      <c r="D51" t="s">
        <v>2097</v>
      </c>
      <c r="E51" t="e" vm="425">
        <v>#VALUE!</v>
      </c>
      <c r="F51" t="s">
        <v>1692</v>
      </c>
    </row>
    <row r="52" spans="1:6" x14ac:dyDescent="0.25">
      <c r="A52">
        <v>50</v>
      </c>
      <c r="B52" t="s">
        <v>1625</v>
      </c>
      <c r="C52" t="s">
        <v>1626</v>
      </c>
      <c r="D52" t="s">
        <v>2098</v>
      </c>
      <c r="E52" t="e" vm="426">
        <v>#VALUE!</v>
      </c>
      <c r="F52" t="s">
        <v>1693</v>
      </c>
    </row>
    <row r="53" spans="1:6" x14ac:dyDescent="0.25">
      <c r="A53">
        <v>51</v>
      </c>
      <c r="B53" t="s">
        <v>7</v>
      </c>
      <c r="C53" t="s">
        <v>1627</v>
      </c>
      <c r="D53" t="s">
        <v>2099</v>
      </c>
      <c r="E53" t="e" vm="427">
        <v>#VALUE!</v>
      </c>
      <c r="F53" t="s">
        <v>1694</v>
      </c>
    </row>
    <row r="54" spans="1:6" x14ac:dyDescent="0.25">
      <c r="A54">
        <v>52</v>
      </c>
      <c r="B54" t="s">
        <v>1628</v>
      </c>
      <c r="C54" t="s">
        <v>1629</v>
      </c>
      <c r="D54" t="s">
        <v>2100</v>
      </c>
      <c r="E54" t="e" vm="428">
        <v>#VALUE!</v>
      </c>
      <c r="F54" t="s">
        <v>1695</v>
      </c>
    </row>
    <row r="55" spans="1:6" x14ac:dyDescent="0.25">
      <c r="A55">
        <v>53</v>
      </c>
      <c r="B55" t="s">
        <v>1630</v>
      </c>
      <c r="C55" t="s">
        <v>1631</v>
      </c>
      <c r="D55" t="s">
        <v>2101</v>
      </c>
      <c r="E55" t="e" vm="429">
        <v>#VALUE!</v>
      </c>
      <c r="F55" t="s">
        <v>1696</v>
      </c>
    </row>
    <row r="56" spans="1:6" x14ac:dyDescent="0.25">
      <c r="A56">
        <v>54</v>
      </c>
      <c r="B56" t="s">
        <v>1632</v>
      </c>
      <c r="C56" t="s">
        <v>1633</v>
      </c>
      <c r="D56" t="s">
        <v>2102</v>
      </c>
      <c r="E56" t="e" vm="430">
        <v>#VALUE!</v>
      </c>
      <c r="F56" t="s">
        <v>1697</v>
      </c>
    </row>
    <row r="57" spans="1:6" x14ac:dyDescent="0.25">
      <c r="A57">
        <v>55</v>
      </c>
      <c r="B57" t="s">
        <v>1634</v>
      </c>
      <c r="C57" t="s">
        <v>1635</v>
      </c>
      <c r="D57" t="s">
        <v>2103</v>
      </c>
      <c r="E57" t="e" vm="431">
        <v>#VALUE!</v>
      </c>
      <c r="F57" t="s">
        <v>1698</v>
      </c>
    </row>
    <row r="58" spans="1:6" x14ac:dyDescent="0.25">
      <c r="A58">
        <v>56</v>
      </c>
      <c r="B58" t="s">
        <v>1636</v>
      </c>
      <c r="C58" t="s">
        <v>1637</v>
      </c>
      <c r="D58" t="s">
        <v>2104</v>
      </c>
      <c r="E58" t="e" vm="432">
        <v>#VALUE!</v>
      </c>
      <c r="F58" t="s">
        <v>1699</v>
      </c>
    </row>
    <row r="59" spans="1:6" x14ac:dyDescent="0.25">
      <c r="A59">
        <v>57</v>
      </c>
      <c r="B59" t="s">
        <v>1638</v>
      </c>
      <c r="C59" t="s">
        <v>1639</v>
      </c>
      <c r="D59" t="s">
        <v>2105</v>
      </c>
      <c r="E59" t="e" vm="433">
        <v>#VALUE!</v>
      </c>
      <c r="F59" t="s">
        <v>1700</v>
      </c>
    </row>
  </sheetData>
  <sortState xmlns:xlrd2="http://schemas.microsoft.com/office/spreadsheetml/2017/richdata2" ref="A2:F59">
    <sortCondition ref="F2:F59"/>
  </sortState>
  <phoneticPr fontId="1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3BB86-A9B6-4C2A-BF1F-5EFECE293FE4}">
  <sheetPr codeName="Sheet10"/>
  <dimension ref="A1:F164"/>
  <sheetViews>
    <sheetView workbookViewId="0">
      <pane ySplit="1" topLeftCell="A114" activePane="bottomLeft" state="frozen"/>
      <selection pane="bottomLeft" activeCell="G11" sqref="G11"/>
    </sheetView>
  </sheetViews>
  <sheetFormatPr defaultRowHeight="14" x14ac:dyDescent="0.25"/>
  <cols>
    <col min="1" max="1" width="4.26953125" bestFit="1" customWidth="1"/>
    <col min="2" max="2" width="20" customWidth="1"/>
    <col min="3" max="3" width="36.1796875" bestFit="1" customWidth="1"/>
    <col min="4" max="4" width="60" bestFit="1" customWidth="1"/>
    <col min="5" max="5" width="4.54296875" bestFit="1" customWidth="1"/>
    <col min="6" max="6" width="28.6328125" bestFit="1" customWidth="1"/>
  </cols>
  <sheetData>
    <row r="1" spans="1:6" x14ac:dyDescent="0.25">
      <c r="A1" s="1" t="s">
        <v>1159</v>
      </c>
      <c r="B1" s="1" t="s">
        <v>8</v>
      </c>
      <c r="C1" s="1" t="s">
        <v>1160</v>
      </c>
      <c r="D1" s="1" t="s">
        <v>1161</v>
      </c>
      <c r="E1" s="1" t="s">
        <v>1641</v>
      </c>
      <c r="F1" s="1" t="s">
        <v>1642</v>
      </c>
    </row>
    <row r="2" spans="1:6" x14ac:dyDescent="0.25">
      <c r="A2">
        <v>0</v>
      </c>
      <c r="B2" t="s">
        <v>256</v>
      </c>
      <c r="C2" t="s">
        <v>1162</v>
      </c>
      <c r="D2" t="s">
        <v>2153</v>
      </c>
      <c r="E2" t="e" vm="434">
        <v>#VALUE!</v>
      </c>
      <c r="F2" t="s">
        <v>1748</v>
      </c>
    </row>
    <row r="3" spans="1:6" x14ac:dyDescent="0.25">
      <c r="A3">
        <v>1</v>
      </c>
      <c r="B3" t="s">
        <v>463</v>
      </c>
      <c r="C3" t="s">
        <v>1163</v>
      </c>
      <c r="D3" t="s">
        <v>2154</v>
      </c>
      <c r="E3" t="e" vm="435">
        <v>#VALUE!</v>
      </c>
      <c r="F3" t="s">
        <v>1749</v>
      </c>
    </row>
    <row r="4" spans="1:6" x14ac:dyDescent="0.25">
      <c r="A4">
        <v>2</v>
      </c>
      <c r="B4" t="s">
        <v>69</v>
      </c>
      <c r="C4" t="s">
        <v>1164</v>
      </c>
      <c r="D4" t="s">
        <v>2155</v>
      </c>
      <c r="E4" t="e" vm="436">
        <v>#VALUE!</v>
      </c>
      <c r="F4" t="s">
        <v>1750</v>
      </c>
    </row>
    <row r="5" spans="1:6" x14ac:dyDescent="0.25">
      <c r="A5">
        <v>3</v>
      </c>
      <c r="B5" t="s">
        <v>314</v>
      </c>
      <c r="C5" t="s">
        <v>1165</v>
      </c>
      <c r="D5" t="s">
        <v>2156</v>
      </c>
      <c r="E5" t="e" vm="437">
        <v>#VALUE!</v>
      </c>
      <c r="F5" t="s">
        <v>1751</v>
      </c>
    </row>
    <row r="6" spans="1:6" x14ac:dyDescent="0.25">
      <c r="A6">
        <v>4</v>
      </c>
      <c r="B6" t="s">
        <v>283</v>
      </c>
      <c r="C6" t="s">
        <v>1166</v>
      </c>
      <c r="D6" t="s">
        <v>2157</v>
      </c>
      <c r="E6" t="e" vm="438">
        <v>#VALUE!</v>
      </c>
      <c r="F6" t="s">
        <v>1752</v>
      </c>
    </row>
    <row r="7" spans="1:6" x14ac:dyDescent="0.25">
      <c r="A7">
        <v>5</v>
      </c>
      <c r="B7" t="s">
        <v>408</v>
      </c>
      <c r="C7" t="s">
        <v>1167</v>
      </c>
      <c r="D7" t="s">
        <v>2158</v>
      </c>
      <c r="E7" t="e" vm="439">
        <v>#VALUE!</v>
      </c>
      <c r="F7" t="s">
        <v>1753</v>
      </c>
    </row>
    <row r="8" spans="1:6" x14ac:dyDescent="0.25">
      <c r="A8">
        <v>6</v>
      </c>
      <c r="B8" t="s">
        <v>28</v>
      </c>
      <c r="C8" t="s">
        <v>1168</v>
      </c>
      <c r="D8" t="s">
        <v>2159</v>
      </c>
      <c r="E8" t="e" vm="440">
        <v>#VALUE!</v>
      </c>
      <c r="F8" t="s">
        <v>1754</v>
      </c>
    </row>
    <row r="9" spans="1:6" x14ac:dyDescent="0.25">
      <c r="A9">
        <v>7</v>
      </c>
      <c r="B9" t="s">
        <v>492</v>
      </c>
      <c r="C9" t="s">
        <v>1169</v>
      </c>
      <c r="D9" t="s">
        <v>2160</v>
      </c>
      <c r="E9" t="e" vm="441">
        <v>#VALUE!</v>
      </c>
      <c r="F9" t="s">
        <v>1755</v>
      </c>
    </row>
    <row r="10" spans="1:6" x14ac:dyDescent="0.25">
      <c r="A10">
        <v>8</v>
      </c>
      <c r="B10" t="s">
        <v>268</v>
      </c>
      <c r="C10" t="s">
        <v>1170</v>
      </c>
      <c r="D10" t="s">
        <v>2161</v>
      </c>
      <c r="E10" t="e" vm="442">
        <v>#VALUE!</v>
      </c>
      <c r="F10" t="s">
        <v>1756</v>
      </c>
    </row>
    <row r="11" spans="1:6" x14ac:dyDescent="0.25">
      <c r="A11">
        <v>9</v>
      </c>
      <c r="B11" t="s">
        <v>259</v>
      </c>
      <c r="C11" t="s">
        <v>1171</v>
      </c>
      <c r="D11" t="s">
        <v>2162</v>
      </c>
      <c r="E11" t="e" vm="443">
        <v>#VALUE!</v>
      </c>
      <c r="F11" t="s">
        <v>1757</v>
      </c>
    </row>
    <row r="12" spans="1:6" x14ac:dyDescent="0.25">
      <c r="A12">
        <v>10</v>
      </c>
      <c r="B12" t="s">
        <v>208</v>
      </c>
      <c r="C12" t="s">
        <v>1172</v>
      </c>
      <c r="D12" t="s">
        <v>2163</v>
      </c>
      <c r="E12" t="e" vm="444">
        <v>#VALUE!</v>
      </c>
      <c r="F12" t="s">
        <v>1758</v>
      </c>
    </row>
    <row r="13" spans="1:6" x14ac:dyDescent="0.25">
      <c r="A13">
        <v>11</v>
      </c>
      <c r="B13" t="s">
        <v>265</v>
      </c>
      <c r="C13" t="s">
        <v>1173</v>
      </c>
      <c r="D13" t="s">
        <v>2164</v>
      </c>
      <c r="E13" t="e" vm="445">
        <v>#VALUE!</v>
      </c>
      <c r="F13" t="s">
        <v>1759</v>
      </c>
    </row>
    <row r="14" spans="1:6" x14ac:dyDescent="0.25">
      <c r="A14">
        <v>12</v>
      </c>
      <c r="B14" t="s">
        <v>53</v>
      </c>
      <c r="C14" t="s">
        <v>1174</v>
      </c>
      <c r="D14" t="s">
        <v>2165</v>
      </c>
      <c r="E14" t="e" vm="446">
        <v>#VALUE!</v>
      </c>
      <c r="F14" t="s">
        <v>1760</v>
      </c>
    </row>
    <row r="15" spans="1:6" x14ac:dyDescent="0.25">
      <c r="A15">
        <v>13</v>
      </c>
      <c r="B15" t="s">
        <v>385</v>
      </c>
      <c r="C15" t="s">
        <v>1175</v>
      </c>
      <c r="D15" t="s">
        <v>2166</v>
      </c>
      <c r="E15" t="e" vm="447">
        <v>#VALUE!</v>
      </c>
      <c r="F15" t="s">
        <v>1761</v>
      </c>
    </row>
    <row r="16" spans="1:6" x14ac:dyDescent="0.25">
      <c r="A16">
        <v>14</v>
      </c>
      <c r="B16" t="s">
        <v>85</v>
      </c>
      <c r="C16" t="s">
        <v>1176</v>
      </c>
      <c r="D16" t="s">
        <v>2167</v>
      </c>
      <c r="E16" t="e" vm="448">
        <v>#VALUE!</v>
      </c>
      <c r="F16" t="s">
        <v>1762</v>
      </c>
    </row>
    <row r="17" spans="1:6" x14ac:dyDescent="0.25">
      <c r="A17">
        <v>15</v>
      </c>
      <c r="B17" t="s">
        <v>476</v>
      </c>
      <c r="C17" t="s">
        <v>1177</v>
      </c>
      <c r="D17" t="s">
        <v>2168</v>
      </c>
      <c r="E17" t="e" vm="449">
        <v>#VALUE!</v>
      </c>
      <c r="F17" t="s">
        <v>1763</v>
      </c>
    </row>
    <row r="18" spans="1:6" x14ac:dyDescent="0.25">
      <c r="A18">
        <v>16</v>
      </c>
      <c r="B18" t="s">
        <v>313</v>
      </c>
      <c r="C18" t="s">
        <v>1178</v>
      </c>
      <c r="D18" t="s">
        <v>2169</v>
      </c>
      <c r="E18" t="e" vm="450">
        <v>#VALUE!</v>
      </c>
      <c r="F18" t="s">
        <v>1764</v>
      </c>
    </row>
    <row r="19" spans="1:6" x14ac:dyDescent="0.25">
      <c r="A19">
        <v>17</v>
      </c>
      <c r="B19" t="s">
        <v>300</v>
      </c>
      <c r="C19" t="s">
        <v>1179</v>
      </c>
      <c r="D19" t="s">
        <v>2170</v>
      </c>
      <c r="E19" t="e" vm="451">
        <v>#VALUE!</v>
      </c>
      <c r="F19" t="s">
        <v>1765</v>
      </c>
    </row>
    <row r="20" spans="1:6" x14ac:dyDescent="0.25">
      <c r="A20">
        <v>18</v>
      </c>
      <c r="B20" t="s">
        <v>270</v>
      </c>
      <c r="C20" t="s">
        <v>1180</v>
      </c>
      <c r="D20" t="s">
        <v>2171</v>
      </c>
      <c r="E20" t="e" vm="452">
        <v>#VALUE!</v>
      </c>
      <c r="F20" t="s">
        <v>1766</v>
      </c>
    </row>
    <row r="21" spans="1:6" x14ac:dyDescent="0.25">
      <c r="A21">
        <v>19</v>
      </c>
      <c r="B21" t="s">
        <v>440</v>
      </c>
      <c r="C21" t="s">
        <v>1181</v>
      </c>
      <c r="D21" t="s">
        <v>2172</v>
      </c>
      <c r="E21" t="e" vm="453">
        <v>#VALUE!</v>
      </c>
      <c r="F21" t="s">
        <v>1767</v>
      </c>
    </row>
    <row r="22" spans="1:6" x14ac:dyDescent="0.25">
      <c r="A22">
        <v>20</v>
      </c>
      <c r="B22" t="s">
        <v>351</v>
      </c>
      <c r="C22" t="s">
        <v>1182</v>
      </c>
      <c r="D22" t="s">
        <v>2173</v>
      </c>
      <c r="E22" t="e" vm="454">
        <v>#VALUE!</v>
      </c>
      <c r="F22" t="s">
        <v>1768</v>
      </c>
    </row>
    <row r="23" spans="1:6" x14ac:dyDescent="0.25">
      <c r="A23">
        <v>21</v>
      </c>
      <c r="B23" t="s">
        <v>465</v>
      </c>
      <c r="C23" t="s">
        <v>1183</v>
      </c>
      <c r="D23" t="s">
        <v>2174</v>
      </c>
      <c r="E23" t="e" vm="455">
        <v>#VALUE!</v>
      </c>
      <c r="F23" t="s">
        <v>1769</v>
      </c>
    </row>
    <row r="24" spans="1:6" x14ac:dyDescent="0.25">
      <c r="A24">
        <v>22</v>
      </c>
      <c r="B24" t="s">
        <v>190</v>
      </c>
      <c r="C24" t="s">
        <v>1184</v>
      </c>
      <c r="D24" t="s">
        <v>2175</v>
      </c>
      <c r="E24" t="e" vm="456">
        <v>#VALUE!</v>
      </c>
      <c r="F24" t="s">
        <v>1770</v>
      </c>
    </row>
    <row r="25" spans="1:6" x14ac:dyDescent="0.25">
      <c r="A25">
        <v>23</v>
      </c>
      <c r="B25" t="s">
        <v>65</v>
      </c>
      <c r="C25" t="s">
        <v>1185</v>
      </c>
      <c r="D25" t="s">
        <v>2176</v>
      </c>
      <c r="E25" t="e" vm="457">
        <v>#VALUE!</v>
      </c>
      <c r="F25" t="s">
        <v>1771</v>
      </c>
    </row>
    <row r="26" spans="1:6" x14ac:dyDescent="0.25">
      <c r="A26">
        <v>24</v>
      </c>
      <c r="B26" t="s">
        <v>97</v>
      </c>
      <c r="C26" t="s">
        <v>1186</v>
      </c>
      <c r="D26" t="s">
        <v>2177</v>
      </c>
      <c r="E26" t="e" vm="458">
        <v>#VALUE!</v>
      </c>
      <c r="F26" t="s">
        <v>1772</v>
      </c>
    </row>
    <row r="27" spans="1:6" x14ac:dyDescent="0.25">
      <c r="A27">
        <v>25</v>
      </c>
      <c r="B27" t="s">
        <v>467</v>
      </c>
      <c r="C27" t="s">
        <v>1187</v>
      </c>
      <c r="D27" t="s">
        <v>2178</v>
      </c>
      <c r="E27" t="e" vm="459">
        <v>#VALUE!</v>
      </c>
      <c r="F27" t="s">
        <v>1773</v>
      </c>
    </row>
    <row r="28" spans="1:6" x14ac:dyDescent="0.25">
      <c r="A28">
        <v>26</v>
      </c>
      <c r="B28" t="s">
        <v>123</v>
      </c>
      <c r="C28" t="s">
        <v>1188</v>
      </c>
      <c r="D28" t="s">
        <v>2179</v>
      </c>
      <c r="E28" t="e" vm="460">
        <v>#VALUE!</v>
      </c>
      <c r="F28" t="s">
        <v>1774</v>
      </c>
    </row>
    <row r="29" spans="1:6" x14ac:dyDescent="0.25">
      <c r="A29">
        <v>27</v>
      </c>
      <c r="B29" t="s">
        <v>497</v>
      </c>
      <c r="C29" t="s">
        <v>1189</v>
      </c>
      <c r="D29" t="s">
        <v>2180</v>
      </c>
      <c r="E29" t="e" vm="461">
        <v>#VALUE!</v>
      </c>
      <c r="F29" t="s">
        <v>1775</v>
      </c>
    </row>
    <row r="30" spans="1:6" x14ac:dyDescent="0.25">
      <c r="A30">
        <v>28</v>
      </c>
      <c r="B30" t="s">
        <v>488</v>
      </c>
      <c r="C30" t="s">
        <v>1190</v>
      </c>
      <c r="D30" t="s">
        <v>2181</v>
      </c>
      <c r="E30" t="e" vm="462">
        <v>#VALUE!</v>
      </c>
      <c r="F30" t="s">
        <v>1776</v>
      </c>
    </row>
    <row r="31" spans="1:6" x14ac:dyDescent="0.25">
      <c r="A31">
        <v>29</v>
      </c>
      <c r="B31" t="s">
        <v>141</v>
      </c>
      <c r="C31" t="s">
        <v>1191</v>
      </c>
      <c r="D31" t="s">
        <v>2182</v>
      </c>
      <c r="E31" t="e" vm="463">
        <v>#VALUE!</v>
      </c>
      <c r="F31" t="s">
        <v>1777</v>
      </c>
    </row>
    <row r="32" spans="1:6" x14ac:dyDescent="0.25">
      <c r="A32">
        <v>30</v>
      </c>
      <c r="B32" t="s">
        <v>470</v>
      </c>
      <c r="C32" t="s">
        <v>1192</v>
      </c>
      <c r="D32" t="s">
        <v>2183</v>
      </c>
      <c r="E32" t="e" vm="464">
        <v>#VALUE!</v>
      </c>
      <c r="F32" t="s">
        <v>1778</v>
      </c>
    </row>
    <row r="33" spans="1:6" x14ac:dyDescent="0.25">
      <c r="A33">
        <v>31</v>
      </c>
      <c r="B33" t="s">
        <v>361</v>
      </c>
      <c r="C33" t="s">
        <v>1193</v>
      </c>
      <c r="D33" t="s">
        <v>2184</v>
      </c>
      <c r="E33" t="e" vm="465">
        <v>#VALUE!</v>
      </c>
      <c r="F33" t="s">
        <v>1779</v>
      </c>
    </row>
    <row r="34" spans="1:6" x14ac:dyDescent="0.25">
      <c r="A34">
        <v>32</v>
      </c>
      <c r="B34" t="s">
        <v>57</v>
      </c>
      <c r="C34" t="s">
        <v>1194</v>
      </c>
      <c r="D34" t="s">
        <v>2185</v>
      </c>
      <c r="E34" t="e" vm="466">
        <v>#VALUE!</v>
      </c>
      <c r="F34" t="s">
        <v>1780</v>
      </c>
    </row>
    <row r="35" spans="1:6" x14ac:dyDescent="0.25">
      <c r="A35">
        <v>33</v>
      </c>
      <c r="B35" t="s">
        <v>200</v>
      </c>
      <c r="C35" t="s">
        <v>1195</v>
      </c>
      <c r="D35" t="s">
        <v>2186</v>
      </c>
      <c r="E35" t="e" vm="467">
        <v>#VALUE!</v>
      </c>
      <c r="F35" t="s">
        <v>1781</v>
      </c>
    </row>
    <row r="36" spans="1:6" x14ac:dyDescent="0.25">
      <c r="A36">
        <v>34</v>
      </c>
      <c r="B36" t="s">
        <v>73</v>
      </c>
      <c r="C36" t="s">
        <v>1196</v>
      </c>
      <c r="D36" t="s">
        <v>2187</v>
      </c>
      <c r="E36" t="e" vm="468">
        <v>#VALUE!</v>
      </c>
      <c r="F36" t="s">
        <v>1782</v>
      </c>
    </row>
    <row r="37" spans="1:6" x14ac:dyDescent="0.25">
      <c r="A37">
        <v>35</v>
      </c>
      <c r="B37" t="s">
        <v>237</v>
      </c>
      <c r="C37" t="s">
        <v>1197</v>
      </c>
      <c r="D37" t="s">
        <v>2188</v>
      </c>
      <c r="E37" t="e" vm="469">
        <v>#VALUE!</v>
      </c>
      <c r="F37" t="s">
        <v>1783</v>
      </c>
    </row>
    <row r="38" spans="1:6" x14ac:dyDescent="0.25">
      <c r="A38">
        <v>36</v>
      </c>
      <c r="B38" t="s">
        <v>459</v>
      </c>
      <c r="C38" t="s">
        <v>1198</v>
      </c>
      <c r="D38" t="s">
        <v>2189</v>
      </c>
      <c r="E38" t="e" vm="470">
        <v>#VALUE!</v>
      </c>
      <c r="F38" t="s">
        <v>1784</v>
      </c>
    </row>
    <row r="39" spans="1:6" x14ac:dyDescent="0.25">
      <c r="A39">
        <v>37</v>
      </c>
      <c r="B39" t="s">
        <v>357</v>
      </c>
      <c r="C39" t="s">
        <v>1199</v>
      </c>
      <c r="D39" t="s">
        <v>2190</v>
      </c>
      <c r="E39" t="e" vm="471">
        <v>#VALUE!</v>
      </c>
      <c r="F39" t="s">
        <v>1785</v>
      </c>
    </row>
    <row r="40" spans="1:6" x14ac:dyDescent="0.25">
      <c r="A40">
        <v>38</v>
      </c>
      <c r="B40" t="s">
        <v>289</v>
      </c>
      <c r="C40" t="s">
        <v>1200</v>
      </c>
      <c r="D40" t="s">
        <v>2191</v>
      </c>
      <c r="E40" t="e" vm="472">
        <v>#VALUE!</v>
      </c>
      <c r="F40" t="s">
        <v>1786</v>
      </c>
    </row>
    <row r="41" spans="1:6" x14ac:dyDescent="0.25">
      <c r="A41">
        <v>39</v>
      </c>
      <c r="B41" t="s">
        <v>295</v>
      </c>
      <c r="C41" t="s">
        <v>1201</v>
      </c>
      <c r="D41" t="s">
        <v>2192</v>
      </c>
      <c r="E41" t="e" vm="473">
        <v>#VALUE!</v>
      </c>
      <c r="F41" t="s">
        <v>1787</v>
      </c>
    </row>
    <row r="42" spans="1:6" x14ac:dyDescent="0.25">
      <c r="A42">
        <v>40</v>
      </c>
      <c r="B42" t="s">
        <v>273</v>
      </c>
      <c r="C42" t="s">
        <v>1202</v>
      </c>
      <c r="D42" t="s">
        <v>2193</v>
      </c>
      <c r="E42" t="e" vm="474">
        <v>#VALUE!</v>
      </c>
      <c r="F42" t="s">
        <v>1788</v>
      </c>
    </row>
    <row r="43" spans="1:6" x14ac:dyDescent="0.25">
      <c r="A43">
        <v>41</v>
      </c>
      <c r="B43" t="s">
        <v>517</v>
      </c>
      <c r="C43" t="s">
        <v>1203</v>
      </c>
      <c r="D43" t="s">
        <v>2194</v>
      </c>
      <c r="E43" t="e" vm="475">
        <v>#VALUE!</v>
      </c>
      <c r="F43" t="s">
        <v>1789</v>
      </c>
    </row>
    <row r="44" spans="1:6" x14ac:dyDescent="0.25">
      <c r="A44">
        <v>42</v>
      </c>
      <c r="B44" t="s">
        <v>156</v>
      </c>
      <c r="C44" t="s">
        <v>1204</v>
      </c>
      <c r="D44" t="s">
        <v>2195</v>
      </c>
      <c r="E44" t="e" vm="476">
        <v>#VALUE!</v>
      </c>
      <c r="F44" t="s">
        <v>1790</v>
      </c>
    </row>
    <row r="45" spans="1:6" x14ac:dyDescent="0.25">
      <c r="A45">
        <v>43</v>
      </c>
      <c r="B45" t="s">
        <v>152</v>
      </c>
      <c r="C45" t="s">
        <v>1205</v>
      </c>
      <c r="D45" t="s">
        <v>2196</v>
      </c>
      <c r="E45" t="e" vm="477">
        <v>#VALUE!</v>
      </c>
      <c r="F45" t="s">
        <v>1791</v>
      </c>
    </row>
    <row r="46" spans="1:6" x14ac:dyDescent="0.25">
      <c r="A46">
        <v>44</v>
      </c>
      <c r="B46" t="s">
        <v>332</v>
      </c>
      <c r="C46" t="s">
        <v>1206</v>
      </c>
      <c r="D46" t="s">
        <v>2197</v>
      </c>
      <c r="E46" t="e" vm="478">
        <v>#VALUE!</v>
      </c>
      <c r="F46" t="s">
        <v>1792</v>
      </c>
    </row>
    <row r="47" spans="1:6" x14ac:dyDescent="0.25">
      <c r="A47">
        <v>45</v>
      </c>
      <c r="B47" t="s">
        <v>292</v>
      </c>
      <c r="C47" t="s">
        <v>1207</v>
      </c>
      <c r="D47" t="s">
        <v>2198</v>
      </c>
      <c r="E47" t="e" vm="479">
        <v>#VALUE!</v>
      </c>
      <c r="F47" t="s">
        <v>1793</v>
      </c>
    </row>
    <row r="48" spans="1:6" x14ac:dyDescent="0.25">
      <c r="A48">
        <v>46</v>
      </c>
      <c r="B48" t="s">
        <v>82</v>
      </c>
      <c r="C48" t="s">
        <v>1208</v>
      </c>
      <c r="D48" t="s">
        <v>2199</v>
      </c>
      <c r="E48" t="e" vm="480">
        <v>#VALUE!</v>
      </c>
      <c r="F48" t="s">
        <v>1794</v>
      </c>
    </row>
    <row r="49" spans="1:6" x14ac:dyDescent="0.25">
      <c r="A49">
        <v>47</v>
      </c>
      <c r="B49" t="s">
        <v>500</v>
      </c>
      <c r="C49" t="s">
        <v>1209</v>
      </c>
      <c r="D49" t="s">
        <v>2200</v>
      </c>
      <c r="E49" t="e" vm="481">
        <v>#VALUE!</v>
      </c>
      <c r="F49" t="s">
        <v>1795</v>
      </c>
    </row>
    <row r="50" spans="1:6" x14ac:dyDescent="0.25">
      <c r="A50">
        <v>48</v>
      </c>
      <c r="B50" t="s">
        <v>112</v>
      </c>
      <c r="C50" t="s">
        <v>1210</v>
      </c>
      <c r="D50" t="s">
        <v>2201</v>
      </c>
      <c r="E50" t="e" vm="482">
        <v>#VALUE!</v>
      </c>
      <c r="F50" t="s">
        <v>1796</v>
      </c>
    </row>
    <row r="51" spans="1:6" x14ac:dyDescent="0.25">
      <c r="A51">
        <v>49</v>
      </c>
      <c r="B51" t="s">
        <v>453</v>
      </c>
      <c r="C51" t="s">
        <v>1211</v>
      </c>
      <c r="D51" t="s">
        <v>2202</v>
      </c>
      <c r="E51" t="e" vm="483">
        <v>#VALUE!</v>
      </c>
      <c r="F51" t="s">
        <v>1797</v>
      </c>
    </row>
    <row r="52" spans="1:6" x14ac:dyDescent="0.25">
      <c r="A52">
        <v>50</v>
      </c>
      <c r="B52" t="s">
        <v>345</v>
      </c>
      <c r="C52" t="s">
        <v>1212</v>
      </c>
      <c r="D52" t="s">
        <v>2203</v>
      </c>
      <c r="E52" t="e" vm="484">
        <v>#VALUE!</v>
      </c>
      <c r="F52" t="s">
        <v>1798</v>
      </c>
    </row>
    <row r="53" spans="1:6" x14ac:dyDescent="0.25">
      <c r="A53">
        <v>51</v>
      </c>
      <c r="B53" t="s">
        <v>370</v>
      </c>
      <c r="C53" t="s">
        <v>1213</v>
      </c>
      <c r="D53" t="s">
        <v>2204</v>
      </c>
      <c r="E53" t="e" vm="485">
        <v>#VALUE!</v>
      </c>
      <c r="F53" t="s">
        <v>1799</v>
      </c>
    </row>
    <row r="54" spans="1:6" x14ac:dyDescent="0.25">
      <c r="A54">
        <v>52</v>
      </c>
      <c r="B54" t="s">
        <v>22</v>
      </c>
      <c r="C54" t="s">
        <v>1214</v>
      </c>
      <c r="D54" t="s">
        <v>2205</v>
      </c>
      <c r="E54" t="e" vm="486">
        <v>#VALUE!</v>
      </c>
      <c r="F54" t="s">
        <v>1800</v>
      </c>
    </row>
    <row r="55" spans="1:6" x14ac:dyDescent="0.25">
      <c r="A55">
        <v>53</v>
      </c>
      <c r="B55" t="s">
        <v>183</v>
      </c>
      <c r="C55" t="s">
        <v>1215</v>
      </c>
      <c r="D55" t="s">
        <v>2206</v>
      </c>
      <c r="E55" t="e" vm="487">
        <v>#VALUE!</v>
      </c>
      <c r="F55" t="s">
        <v>1801</v>
      </c>
    </row>
    <row r="56" spans="1:6" x14ac:dyDescent="0.25">
      <c r="A56">
        <v>54</v>
      </c>
      <c r="B56" t="s">
        <v>516</v>
      </c>
      <c r="C56" t="s">
        <v>1216</v>
      </c>
      <c r="D56" t="s">
        <v>2207</v>
      </c>
      <c r="E56" t="e" vm="488">
        <v>#VALUE!</v>
      </c>
      <c r="F56" t="s">
        <v>1802</v>
      </c>
    </row>
    <row r="57" spans="1:6" x14ac:dyDescent="0.25">
      <c r="A57">
        <v>55</v>
      </c>
      <c r="B57" t="s">
        <v>348</v>
      </c>
      <c r="C57" t="s">
        <v>1217</v>
      </c>
      <c r="D57" t="s">
        <v>2208</v>
      </c>
      <c r="E57" t="e" vm="489">
        <v>#VALUE!</v>
      </c>
      <c r="F57" t="s">
        <v>1803</v>
      </c>
    </row>
    <row r="58" spans="1:6" x14ac:dyDescent="0.25">
      <c r="A58">
        <v>56</v>
      </c>
      <c r="B58" t="s">
        <v>179</v>
      </c>
      <c r="C58" t="s">
        <v>1218</v>
      </c>
      <c r="D58" t="s">
        <v>2209</v>
      </c>
      <c r="E58" t="e" vm="490">
        <v>#VALUE!</v>
      </c>
      <c r="F58" t="s">
        <v>1804</v>
      </c>
    </row>
    <row r="59" spans="1:6" x14ac:dyDescent="0.25">
      <c r="A59">
        <v>57</v>
      </c>
      <c r="B59" t="s">
        <v>317</v>
      </c>
      <c r="C59" t="s">
        <v>1219</v>
      </c>
      <c r="D59" t="s">
        <v>2210</v>
      </c>
      <c r="E59" t="e" vm="491">
        <v>#VALUE!</v>
      </c>
      <c r="F59" t="s">
        <v>1805</v>
      </c>
    </row>
    <row r="60" spans="1:6" x14ac:dyDescent="0.25">
      <c r="A60">
        <v>58</v>
      </c>
      <c r="B60" t="s">
        <v>240</v>
      </c>
      <c r="C60" t="s">
        <v>1220</v>
      </c>
      <c r="D60" t="s">
        <v>2211</v>
      </c>
      <c r="E60" t="e" vm="492">
        <v>#VALUE!</v>
      </c>
      <c r="F60" t="s">
        <v>1806</v>
      </c>
    </row>
    <row r="61" spans="1:6" x14ac:dyDescent="0.25">
      <c r="A61">
        <v>59</v>
      </c>
      <c r="B61" t="s">
        <v>373</v>
      </c>
      <c r="C61" t="s">
        <v>1221</v>
      </c>
      <c r="D61" t="s">
        <v>2212</v>
      </c>
      <c r="E61" t="e" vm="493">
        <v>#VALUE!</v>
      </c>
      <c r="F61" t="s">
        <v>1807</v>
      </c>
    </row>
    <row r="62" spans="1:6" x14ac:dyDescent="0.25">
      <c r="A62">
        <v>60</v>
      </c>
      <c r="B62" t="s">
        <v>382</v>
      </c>
      <c r="C62" t="s">
        <v>1222</v>
      </c>
      <c r="D62" t="s">
        <v>2213</v>
      </c>
      <c r="E62" t="e" vm="494">
        <v>#VALUE!</v>
      </c>
      <c r="F62" t="s">
        <v>1808</v>
      </c>
    </row>
    <row r="63" spans="1:6" x14ac:dyDescent="0.25">
      <c r="A63">
        <v>61</v>
      </c>
      <c r="B63" t="s">
        <v>437</v>
      </c>
      <c r="C63" t="s">
        <v>1223</v>
      </c>
      <c r="D63" t="s">
        <v>2214</v>
      </c>
      <c r="E63" t="e" vm="495">
        <v>#VALUE!</v>
      </c>
      <c r="F63" t="s">
        <v>1809</v>
      </c>
    </row>
    <row r="64" spans="1:6" x14ac:dyDescent="0.25">
      <c r="A64">
        <v>62</v>
      </c>
      <c r="B64" t="s">
        <v>417</v>
      </c>
      <c r="C64" t="s">
        <v>1224</v>
      </c>
      <c r="D64" t="s">
        <v>2215</v>
      </c>
      <c r="E64" t="e" vm="496">
        <v>#VALUE!</v>
      </c>
      <c r="F64" t="s">
        <v>1810</v>
      </c>
    </row>
    <row r="65" spans="1:6" x14ac:dyDescent="0.25">
      <c r="A65">
        <v>63</v>
      </c>
      <c r="B65" t="s">
        <v>76</v>
      </c>
      <c r="C65" t="s">
        <v>1225</v>
      </c>
      <c r="D65" t="s">
        <v>2216</v>
      </c>
      <c r="E65" t="e" vm="497">
        <v>#VALUE!</v>
      </c>
      <c r="F65" t="s">
        <v>1811</v>
      </c>
    </row>
    <row r="66" spans="1:6" x14ac:dyDescent="0.25">
      <c r="A66">
        <v>64</v>
      </c>
      <c r="B66" t="s">
        <v>512</v>
      </c>
      <c r="C66" t="s">
        <v>1226</v>
      </c>
      <c r="D66" t="s">
        <v>2217</v>
      </c>
      <c r="E66" t="e" vm="498">
        <v>#VALUE!</v>
      </c>
      <c r="F66" t="s">
        <v>1812</v>
      </c>
    </row>
    <row r="67" spans="1:6" x14ac:dyDescent="0.25">
      <c r="A67">
        <v>65</v>
      </c>
      <c r="B67" t="s">
        <v>225</v>
      </c>
      <c r="C67" t="s">
        <v>1227</v>
      </c>
      <c r="D67" t="s">
        <v>2218</v>
      </c>
      <c r="E67" t="e" vm="499">
        <v>#VALUE!</v>
      </c>
      <c r="F67" t="s">
        <v>1813</v>
      </c>
    </row>
    <row r="68" spans="1:6" x14ac:dyDescent="0.25">
      <c r="A68">
        <v>66</v>
      </c>
      <c r="B68" t="s">
        <v>187</v>
      </c>
      <c r="C68" t="s">
        <v>1228</v>
      </c>
      <c r="D68" t="s">
        <v>2219</v>
      </c>
      <c r="E68" t="e" vm="500">
        <v>#VALUE!</v>
      </c>
      <c r="F68" t="s">
        <v>1814</v>
      </c>
    </row>
    <row r="69" spans="1:6" x14ac:dyDescent="0.25">
      <c r="A69">
        <v>67</v>
      </c>
      <c r="B69" t="s">
        <v>219</v>
      </c>
      <c r="C69" t="s">
        <v>1229</v>
      </c>
      <c r="D69" t="s">
        <v>2220</v>
      </c>
      <c r="E69" t="e" vm="501">
        <v>#VALUE!</v>
      </c>
      <c r="F69" t="s">
        <v>1815</v>
      </c>
    </row>
    <row r="70" spans="1:6" x14ac:dyDescent="0.25">
      <c r="A70">
        <v>68</v>
      </c>
      <c r="B70" t="s">
        <v>222</v>
      </c>
      <c r="C70" t="s">
        <v>1230</v>
      </c>
      <c r="D70" t="s">
        <v>2221</v>
      </c>
      <c r="E70" t="e" vm="502">
        <v>#VALUE!</v>
      </c>
      <c r="F70" t="s">
        <v>1816</v>
      </c>
    </row>
    <row r="71" spans="1:6" x14ac:dyDescent="0.25">
      <c r="A71">
        <v>69</v>
      </c>
      <c r="B71" t="s">
        <v>310</v>
      </c>
      <c r="C71" t="s">
        <v>1231</v>
      </c>
      <c r="D71" t="s">
        <v>2222</v>
      </c>
      <c r="E71" t="e" vm="503">
        <v>#VALUE!</v>
      </c>
      <c r="F71" t="s">
        <v>1817</v>
      </c>
    </row>
    <row r="72" spans="1:6" x14ac:dyDescent="0.25">
      <c r="A72">
        <v>70</v>
      </c>
      <c r="B72" t="s">
        <v>173</v>
      </c>
      <c r="C72" t="s">
        <v>1232</v>
      </c>
      <c r="D72" t="s">
        <v>2223</v>
      </c>
      <c r="E72" t="e" vm="504">
        <v>#VALUE!</v>
      </c>
      <c r="F72" t="s">
        <v>1818</v>
      </c>
    </row>
    <row r="73" spans="1:6" x14ac:dyDescent="0.25">
      <c r="A73">
        <v>71</v>
      </c>
      <c r="B73" t="s">
        <v>229</v>
      </c>
      <c r="C73" t="s">
        <v>1233</v>
      </c>
      <c r="D73" t="s">
        <v>2224</v>
      </c>
      <c r="E73" t="e" vm="505">
        <v>#VALUE!</v>
      </c>
      <c r="F73" t="s">
        <v>1819</v>
      </c>
    </row>
    <row r="74" spans="1:6" x14ac:dyDescent="0.25">
      <c r="A74">
        <v>72</v>
      </c>
      <c r="B74" t="s">
        <v>235</v>
      </c>
      <c r="C74" t="s">
        <v>1234</v>
      </c>
      <c r="D74" t="s">
        <v>2225</v>
      </c>
      <c r="E74" t="e" vm="506">
        <v>#VALUE!</v>
      </c>
      <c r="F74" t="s">
        <v>1820</v>
      </c>
    </row>
    <row r="75" spans="1:6" x14ac:dyDescent="0.25">
      <c r="A75">
        <v>73</v>
      </c>
      <c r="B75" t="s">
        <v>279</v>
      </c>
      <c r="C75" t="s">
        <v>1235</v>
      </c>
      <c r="D75" t="s">
        <v>2226</v>
      </c>
      <c r="E75" t="e" vm="507">
        <v>#VALUE!</v>
      </c>
      <c r="F75" t="s">
        <v>1821</v>
      </c>
    </row>
    <row r="76" spans="1:6" x14ac:dyDescent="0.25">
      <c r="A76">
        <v>74</v>
      </c>
      <c r="B76" t="s">
        <v>520</v>
      </c>
      <c r="C76" t="s">
        <v>1236</v>
      </c>
      <c r="D76" t="s">
        <v>2227</v>
      </c>
      <c r="E76" t="e" vm="508">
        <v>#VALUE!</v>
      </c>
      <c r="F76" t="s">
        <v>1822</v>
      </c>
    </row>
    <row r="77" spans="1:6" x14ac:dyDescent="0.25">
      <c r="A77">
        <v>75</v>
      </c>
      <c r="B77" t="s">
        <v>46</v>
      </c>
      <c r="C77" t="s">
        <v>1237</v>
      </c>
      <c r="D77" t="s">
        <v>2228</v>
      </c>
      <c r="E77" t="e" vm="509">
        <v>#VALUE!</v>
      </c>
      <c r="F77" t="s">
        <v>1823</v>
      </c>
    </row>
    <row r="78" spans="1:6" x14ac:dyDescent="0.25">
      <c r="A78">
        <v>76</v>
      </c>
      <c r="B78" t="s">
        <v>414</v>
      </c>
      <c r="C78" t="s">
        <v>1238</v>
      </c>
      <c r="D78" t="s">
        <v>2229</v>
      </c>
      <c r="E78" t="e" vm="510">
        <v>#VALUE!</v>
      </c>
      <c r="F78" t="s">
        <v>1824</v>
      </c>
    </row>
    <row r="79" spans="1:6" x14ac:dyDescent="0.25">
      <c r="A79">
        <v>77</v>
      </c>
      <c r="B79" t="s">
        <v>115</v>
      </c>
      <c r="C79" t="s">
        <v>1239</v>
      </c>
      <c r="D79" t="s">
        <v>2230</v>
      </c>
      <c r="E79" t="e" vm="511">
        <v>#VALUE!</v>
      </c>
      <c r="F79" t="s">
        <v>1825</v>
      </c>
    </row>
    <row r="80" spans="1:6" x14ac:dyDescent="0.25">
      <c r="A80">
        <v>78</v>
      </c>
      <c r="B80" t="s">
        <v>166</v>
      </c>
      <c r="C80" t="s">
        <v>1240</v>
      </c>
      <c r="D80" t="s">
        <v>2231</v>
      </c>
      <c r="E80" t="e" vm="512">
        <v>#VALUE!</v>
      </c>
      <c r="F80" t="s">
        <v>1826</v>
      </c>
    </row>
    <row r="81" spans="1:6" x14ac:dyDescent="0.25">
      <c r="A81">
        <v>79</v>
      </c>
      <c r="B81" t="s">
        <v>103</v>
      </c>
      <c r="C81" t="s">
        <v>1241</v>
      </c>
      <c r="D81" t="s">
        <v>2232</v>
      </c>
      <c r="E81" t="e" vm="513">
        <v>#VALUE!</v>
      </c>
      <c r="F81" t="s">
        <v>1827</v>
      </c>
    </row>
    <row r="82" spans="1:6" x14ac:dyDescent="0.25">
      <c r="A82">
        <v>80</v>
      </c>
      <c r="B82" t="s">
        <v>367</v>
      </c>
      <c r="C82" t="s">
        <v>1242</v>
      </c>
      <c r="D82" t="s">
        <v>2233</v>
      </c>
      <c r="E82" t="e" vm="514">
        <v>#VALUE!</v>
      </c>
      <c r="F82" t="s">
        <v>1828</v>
      </c>
    </row>
    <row r="83" spans="1:6" x14ac:dyDescent="0.25">
      <c r="A83">
        <v>81</v>
      </c>
      <c r="B83" t="s">
        <v>250</v>
      </c>
      <c r="C83" t="s">
        <v>1243</v>
      </c>
      <c r="D83" t="s">
        <v>2234</v>
      </c>
      <c r="E83" t="e" vm="515">
        <v>#VALUE!</v>
      </c>
      <c r="F83" t="s">
        <v>1829</v>
      </c>
    </row>
    <row r="84" spans="1:6" x14ac:dyDescent="0.25">
      <c r="A84">
        <v>82</v>
      </c>
      <c r="B84" t="s">
        <v>447</v>
      </c>
      <c r="C84" t="s">
        <v>1244</v>
      </c>
      <c r="D84" t="s">
        <v>2235</v>
      </c>
      <c r="E84" t="e" vm="516">
        <v>#VALUE!</v>
      </c>
      <c r="F84" t="s">
        <v>1830</v>
      </c>
    </row>
    <row r="85" spans="1:6" x14ac:dyDescent="0.25">
      <c r="A85">
        <v>83</v>
      </c>
      <c r="B85" t="s">
        <v>364</v>
      </c>
      <c r="C85" t="s">
        <v>1245</v>
      </c>
      <c r="D85" t="s">
        <v>2236</v>
      </c>
      <c r="E85" t="e" vm="517">
        <v>#VALUE!</v>
      </c>
      <c r="F85" t="s">
        <v>1831</v>
      </c>
    </row>
    <row r="86" spans="1:6" x14ac:dyDescent="0.25">
      <c r="A86">
        <v>84</v>
      </c>
      <c r="B86" t="s">
        <v>444</v>
      </c>
      <c r="C86" t="s">
        <v>1246</v>
      </c>
      <c r="D86" t="s">
        <v>2237</v>
      </c>
      <c r="E86" t="e" vm="518">
        <v>#VALUE!</v>
      </c>
      <c r="F86" t="s">
        <v>1832</v>
      </c>
    </row>
    <row r="87" spans="1:6" x14ac:dyDescent="0.25">
      <c r="A87">
        <v>85</v>
      </c>
      <c r="B87" t="s">
        <v>118</v>
      </c>
      <c r="C87" t="s">
        <v>1247</v>
      </c>
      <c r="D87" t="s">
        <v>2238</v>
      </c>
      <c r="E87" t="e" vm="519">
        <v>#VALUE!</v>
      </c>
      <c r="F87" t="s">
        <v>1833</v>
      </c>
    </row>
    <row r="88" spans="1:6" x14ac:dyDescent="0.25">
      <c r="A88">
        <v>86</v>
      </c>
      <c r="B88" t="s">
        <v>176</v>
      </c>
      <c r="C88" t="s">
        <v>1248</v>
      </c>
      <c r="D88" t="s">
        <v>2239</v>
      </c>
      <c r="E88" t="e" vm="520">
        <v>#VALUE!</v>
      </c>
      <c r="F88" t="s">
        <v>1834</v>
      </c>
    </row>
    <row r="89" spans="1:6" x14ac:dyDescent="0.25">
      <c r="A89">
        <v>87</v>
      </c>
      <c r="B89" t="s">
        <v>14</v>
      </c>
      <c r="C89" t="s">
        <v>1249</v>
      </c>
      <c r="D89" t="s">
        <v>2240</v>
      </c>
      <c r="E89" t="e" vm="521">
        <v>#VALUE!</v>
      </c>
      <c r="F89" t="s">
        <v>1835</v>
      </c>
    </row>
    <row r="90" spans="1:6" x14ac:dyDescent="0.25">
      <c r="A90">
        <v>88</v>
      </c>
      <c r="B90" t="s">
        <v>160</v>
      </c>
      <c r="C90" t="s">
        <v>1250</v>
      </c>
      <c r="D90" t="s">
        <v>2241</v>
      </c>
      <c r="E90" t="e" vm="522">
        <v>#VALUE!</v>
      </c>
      <c r="F90" t="s">
        <v>1836</v>
      </c>
    </row>
    <row r="91" spans="1:6" x14ac:dyDescent="0.25">
      <c r="A91">
        <v>89</v>
      </c>
      <c r="B91" t="s">
        <v>79</v>
      </c>
      <c r="C91" t="s">
        <v>1251</v>
      </c>
      <c r="D91" t="s">
        <v>2242</v>
      </c>
      <c r="E91" t="e" vm="523">
        <v>#VALUE!</v>
      </c>
      <c r="F91" t="s">
        <v>1837</v>
      </c>
    </row>
    <row r="92" spans="1:6" x14ac:dyDescent="0.25">
      <c r="A92">
        <v>90</v>
      </c>
      <c r="B92" t="s">
        <v>130</v>
      </c>
      <c r="C92" t="s">
        <v>1252</v>
      </c>
      <c r="D92" t="s">
        <v>2243</v>
      </c>
      <c r="E92" t="e" vm="524">
        <v>#VALUE!</v>
      </c>
      <c r="F92" t="s">
        <v>1838</v>
      </c>
    </row>
    <row r="93" spans="1:6" x14ac:dyDescent="0.25">
      <c r="A93">
        <v>91</v>
      </c>
      <c r="B93" t="s">
        <v>25</v>
      </c>
      <c r="C93" t="s">
        <v>1253</v>
      </c>
      <c r="D93" t="s">
        <v>2244</v>
      </c>
      <c r="E93" t="e" vm="525">
        <v>#VALUE!</v>
      </c>
      <c r="F93" t="s">
        <v>1839</v>
      </c>
    </row>
    <row r="94" spans="1:6" x14ac:dyDescent="0.25">
      <c r="A94">
        <v>92</v>
      </c>
      <c r="B94" t="s">
        <v>485</v>
      </c>
      <c r="C94" t="s">
        <v>1254</v>
      </c>
      <c r="D94" t="s">
        <v>2245</v>
      </c>
      <c r="E94" t="e" vm="526">
        <v>#VALUE!</v>
      </c>
      <c r="F94" t="s">
        <v>1840</v>
      </c>
    </row>
    <row r="95" spans="1:6" x14ac:dyDescent="0.25">
      <c r="A95">
        <v>93</v>
      </c>
      <c r="B95" t="s">
        <v>391</v>
      </c>
      <c r="C95" t="s">
        <v>1255</v>
      </c>
      <c r="D95" t="s">
        <v>2246</v>
      </c>
      <c r="E95" t="e" vm="527">
        <v>#VALUE!</v>
      </c>
      <c r="F95" t="s">
        <v>1841</v>
      </c>
    </row>
    <row r="96" spans="1:6" x14ac:dyDescent="0.25">
      <c r="A96">
        <v>94</v>
      </c>
      <c r="B96" t="s">
        <v>411</v>
      </c>
      <c r="C96" t="s">
        <v>1256</v>
      </c>
      <c r="D96" t="s">
        <v>2247</v>
      </c>
      <c r="E96" t="e" vm="528">
        <v>#VALUE!</v>
      </c>
      <c r="F96" t="s">
        <v>1842</v>
      </c>
    </row>
    <row r="97" spans="1:6" x14ac:dyDescent="0.25">
      <c r="A97">
        <v>95</v>
      </c>
      <c r="B97" t="s">
        <v>39</v>
      </c>
      <c r="C97" t="s">
        <v>1257</v>
      </c>
      <c r="D97" t="s">
        <v>2248</v>
      </c>
      <c r="E97" t="e" vm="529">
        <v>#VALUE!</v>
      </c>
      <c r="F97" t="s">
        <v>1843</v>
      </c>
    </row>
    <row r="98" spans="1:6" x14ac:dyDescent="0.25">
      <c r="A98">
        <v>96</v>
      </c>
      <c r="B98" t="s">
        <v>43</v>
      </c>
      <c r="C98" t="s">
        <v>1258</v>
      </c>
      <c r="D98" t="s">
        <v>2249</v>
      </c>
      <c r="E98" t="e" vm="530">
        <v>#VALUE!</v>
      </c>
      <c r="F98" t="s">
        <v>1844</v>
      </c>
    </row>
    <row r="99" spans="1:6" x14ac:dyDescent="0.25">
      <c r="A99">
        <v>97</v>
      </c>
      <c r="B99" t="s">
        <v>307</v>
      </c>
      <c r="C99" t="s">
        <v>1259</v>
      </c>
      <c r="D99" t="s">
        <v>2250</v>
      </c>
      <c r="E99" t="e" vm="531">
        <v>#VALUE!</v>
      </c>
      <c r="F99" t="s">
        <v>1845</v>
      </c>
    </row>
    <row r="100" spans="1:6" x14ac:dyDescent="0.25">
      <c r="A100">
        <v>98</v>
      </c>
      <c r="B100" t="s">
        <v>126</v>
      </c>
      <c r="C100" t="s">
        <v>1260</v>
      </c>
      <c r="D100" t="s">
        <v>2251</v>
      </c>
      <c r="E100" t="e" vm="532">
        <v>#VALUE!</v>
      </c>
      <c r="F100" t="s">
        <v>1846</v>
      </c>
    </row>
    <row r="101" spans="1:6" x14ac:dyDescent="0.25">
      <c r="A101">
        <v>99</v>
      </c>
      <c r="B101" t="s">
        <v>100</v>
      </c>
      <c r="C101" t="s">
        <v>1261</v>
      </c>
      <c r="D101" t="s">
        <v>2252</v>
      </c>
      <c r="E101" t="e" vm="533">
        <v>#VALUE!</v>
      </c>
      <c r="F101" t="s">
        <v>1847</v>
      </c>
    </row>
    <row r="102" spans="1:6" x14ac:dyDescent="0.25">
      <c r="A102">
        <v>100</v>
      </c>
      <c r="B102" t="s">
        <v>206</v>
      </c>
      <c r="C102" t="s">
        <v>1262</v>
      </c>
      <c r="D102" t="s">
        <v>2253</v>
      </c>
      <c r="E102" t="e" vm="534">
        <v>#VALUE!</v>
      </c>
      <c r="F102" t="s">
        <v>1848</v>
      </c>
    </row>
    <row r="103" spans="1:6" x14ac:dyDescent="0.25">
      <c r="A103">
        <v>101</v>
      </c>
      <c r="B103" t="s">
        <v>169</v>
      </c>
      <c r="C103" t="s">
        <v>1263</v>
      </c>
      <c r="D103" t="s">
        <v>2254</v>
      </c>
      <c r="E103" t="e" vm="535">
        <v>#VALUE!</v>
      </c>
      <c r="F103" t="s">
        <v>1849</v>
      </c>
    </row>
    <row r="104" spans="1:6" x14ac:dyDescent="0.25">
      <c r="A104">
        <v>102</v>
      </c>
      <c r="B104" t="s">
        <v>297</v>
      </c>
      <c r="C104" t="s">
        <v>1264</v>
      </c>
      <c r="D104" t="s">
        <v>2255</v>
      </c>
      <c r="E104" t="e" vm="536">
        <v>#VALUE!</v>
      </c>
      <c r="F104" t="s">
        <v>1850</v>
      </c>
    </row>
    <row r="105" spans="1:6" x14ac:dyDescent="0.25">
      <c r="A105">
        <v>103</v>
      </c>
      <c r="B105" t="s">
        <v>329</v>
      </c>
      <c r="C105" t="s">
        <v>1265</v>
      </c>
      <c r="D105" t="s">
        <v>2256</v>
      </c>
      <c r="E105" t="e" vm="537">
        <v>#VALUE!</v>
      </c>
      <c r="F105" t="s">
        <v>1851</v>
      </c>
    </row>
    <row r="106" spans="1:6" x14ac:dyDescent="0.25">
      <c r="A106">
        <v>104</v>
      </c>
      <c r="B106" t="s">
        <v>18</v>
      </c>
      <c r="C106" t="s">
        <v>1266</v>
      </c>
      <c r="D106" t="s">
        <v>2257</v>
      </c>
      <c r="E106" t="e" vm="538">
        <v>#VALUE!</v>
      </c>
      <c r="F106" t="s">
        <v>1852</v>
      </c>
    </row>
    <row r="107" spans="1:6" x14ac:dyDescent="0.25">
      <c r="A107">
        <v>105</v>
      </c>
      <c r="B107" t="s">
        <v>506</v>
      </c>
      <c r="C107" t="s">
        <v>1267</v>
      </c>
      <c r="D107" t="s">
        <v>2258</v>
      </c>
      <c r="E107" t="e" vm="539">
        <v>#VALUE!</v>
      </c>
      <c r="F107" t="s">
        <v>1853</v>
      </c>
    </row>
    <row r="108" spans="1:6" x14ac:dyDescent="0.25">
      <c r="A108">
        <v>106</v>
      </c>
      <c r="B108" t="s">
        <v>423</v>
      </c>
      <c r="C108" t="s">
        <v>1268</v>
      </c>
      <c r="D108" t="s">
        <v>2259</v>
      </c>
      <c r="E108" t="e" vm="540">
        <v>#VALUE!</v>
      </c>
      <c r="F108" t="s">
        <v>1854</v>
      </c>
    </row>
    <row r="109" spans="1:6" x14ac:dyDescent="0.25">
      <c r="A109">
        <v>107</v>
      </c>
      <c r="B109" t="s">
        <v>10</v>
      </c>
      <c r="C109" t="s">
        <v>1269</v>
      </c>
      <c r="D109" t="s">
        <v>2260</v>
      </c>
      <c r="E109" t="e" vm="541">
        <v>#VALUE!</v>
      </c>
      <c r="F109" t="s">
        <v>1855</v>
      </c>
    </row>
    <row r="110" spans="1:6" x14ac:dyDescent="0.25">
      <c r="A110">
        <v>108</v>
      </c>
      <c r="B110" t="s">
        <v>93</v>
      </c>
      <c r="C110" t="s">
        <v>1270</v>
      </c>
      <c r="D110" t="s">
        <v>2261</v>
      </c>
      <c r="E110" t="e" vm="542">
        <v>#VALUE!</v>
      </c>
      <c r="F110" t="s">
        <v>1856</v>
      </c>
    </row>
    <row r="111" spans="1:6" x14ac:dyDescent="0.25">
      <c r="A111">
        <v>109</v>
      </c>
      <c r="B111" t="s">
        <v>286</v>
      </c>
      <c r="C111" t="s">
        <v>1271</v>
      </c>
      <c r="D111" t="s">
        <v>2262</v>
      </c>
      <c r="E111" t="e" vm="543">
        <v>#VALUE!</v>
      </c>
      <c r="F111" t="s">
        <v>1857</v>
      </c>
    </row>
    <row r="112" spans="1:6" x14ac:dyDescent="0.25">
      <c r="A112">
        <v>110</v>
      </c>
      <c r="B112" t="s">
        <v>342</v>
      </c>
      <c r="C112" t="s">
        <v>1272</v>
      </c>
      <c r="D112" t="s">
        <v>2263</v>
      </c>
      <c r="E112" t="e" vm="544">
        <v>#VALUE!</v>
      </c>
      <c r="F112" t="s">
        <v>1858</v>
      </c>
    </row>
    <row r="113" spans="1:6" x14ac:dyDescent="0.25">
      <c r="A113">
        <v>111</v>
      </c>
      <c r="B113" t="s">
        <v>149</v>
      </c>
      <c r="C113" t="s">
        <v>1273</v>
      </c>
      <c r="D113" t="s">
        <v>2264</v>
      </c>
      <c r="E113" t="e" vm="545">
        <v>#VALUE!</v>
      </c>
      <c r="F113" t="s">
        <v>1859</v>
      </c>
    </row>
    <row r="114" spans="1:6" x14ac:dyDescent="0.25">
      <c r="A114">
        <v>112</v>
      </c>
      <c r="B114" t="s">
        <v>215</v>
      </c>
      <c r="C114" t="s">
        <v>1274</v>
      </c>
      <c r="D114" t="s">
        <v>2265</v>
      </c>
      <c r="E114" t="e" vm="546">
        <v>#VALUE!</v>
      </c>
      <c r="F114" t="s">
        <v>1860</v>
      </c>
    </row>
    <row r="115" spans="1:6" x14ac:dyDescent="0.25">
      <c r="A115">
        <v>113</v>
      </c>
      <c r="B115" t="s">
        <v>243</v>
      </c>
      <c r="C115" t="s">
        <v>1275</v>
      </c>
      <c r="D115" t="s">
        <v>2266</v>
      </c>
      <c r="E115" t="e" vm="547">
        <v>#VALUE!</v>
      </c>
      <c r="F115" t="s">
        <v>1861</v>
      </c>
    </row>
    <row r="116" spans="1:6" x14ac:dyDescent="0.25">
      <c r="A116">
        <v>114</v>
      </c>
      <c r="B116" t="s">
        <v>397</v>
      </c>
      <c r="C116" t="s">
        <v>1276</v>
      </c>
      <c r="D116" t="s">
        <v>2267</v>
      </c>
      <c r="E116" t="e" vm="548">
        <v>#VALUE!</v>
      </c>
      <c r="F116" t="s">
        <v>1862</v>
      </c>
    </row>
    <row r="117" spans="1:6" x14ac:dyDescent="0.25">
      <c r="A117">
        <v>115</v>
      </c>
      <c r="B117" t="s">
        <v>32</v>
      </c>
      <c r="C117" t="s">
        <v>1277</v>
      </c>
      <c r="D117" t="s">
        <v>2268</v>
      </c>
      <c r="E117" t="e" vm="549">
        <v>#VALUE!</v>
      </c>
      <c r="F117" t="s">
        <v>1863</v>
      </c>
    </row>
    <row r="118" spans="1:6" x14ac:dyDescent="0.25">
      <c r="A118">
        <v>116</v>
      </c>
      <c r="B118" t="s">
        <v>89</v>
      </c>
      <c r="C118" t="s">
        <v>1278</v>
      </c>
      <c r="D118" t="s">
        <v>2269</v>
      </c>
      <c r="E118" t="e" vm="550">
        <v>#VALUE!</v>
      </c>
      <c r="F118" t="s">
        <v>1864</v>
      </c>
    </row>
    <row r="119" spans="1:6" x14ac:dyDescent="0.25">
      <c r="A119">
        <v>117</v>
      </c>
      <c r="B119" t="s">
        <v>133</v>
      </c>
      <c r="C119" t="s">
        <v>1279</v>
      </c>
      <c r="D119" t="s">
        <v>2270</v>
      </c>
      <c r="E119" t="e" vm="551">
        <v>#VALUE!</v>
      </c>
      <c r="F119" t="s">
        <v>1865</v>
      </c>
    </row>
    <row r="120" spans="1:6" x14ac:dyDescent="0.25">
      <c r="A120">
        <v>118</v>
      </c>
      <c r="B120" t="s">
        <v>193</v>
      </c>
      <c r="C120" t="s">
        <v>1280</v>
      </c>
      <c r="D120" t="s">
        <v>2271</v>
      </c>
      <c r="E120" t="e" vm="552">
        <v>#VALUE!</v>
      </c>
      <c r="F120" t="s">
        <v>1866</v>
      </c>
    </row>
    <row r="121" spans="1:6" x14ac:dyDescent="0.25">
      <c r="A121">
        <v>119</v>
      </c>
      <c r="B121" t="s">
        <v>354</v>
      </c>
      <c r="C121" t="s">
        <v>1281</v>
      </c>
      <c r="D121" t="s">
        <v>2272</v>
      </c>
      <c r="E121" t="e" vm="553">
        <v>#VALUE!</v>
      </c>
      <c r="F121" t="s">
        <v>1867</v>
      </c>
    </row>
    <row r="122" spans="1:6" x14ac:dyDescent="0.25">
      <c r="A122">
        <v>120</v>
      </c>
      <c r="B122" t="s">
        <v>109</v>
      </c>
      <c r="C122" t="s">
        <v>1282</v>
      </c>
      <c r="D122" t="s">
        <v>2273</v>
      </c>
      <c r="E122" t="e" vm="554">
        <v>#VALUE!</v>
      </c>
      <c r="F122" t="s">
        <v>1868</v>
      </c>
    </row>
    <row r="123" spans="1:6" x14ac:dyDescent="0.25">
      <c r="A123">
        <v>121</v>
      </c>
      <c r="B123" t="s">
        <v>456</v>
      </c>
      <c r="C123" t="s">
        <v>1283</v>
      </c>
      <c r="D123" t="s">
        <v>2274</v>
      </c>
      <c r="E123" t="e" vm="555">
        <v>#VALUE!</v>
      </c>
      <c r="F123" t="s">
        <v>1869</v>
      </c>
    </row>
    <row r="124" spans="1:6" x14ac:dyDescent="0.25">
      <c r="A124">
        <v>122</v>
      </c>
      <c r="B124" t="s">
        <v>106</v>
      </c>
      <c r="C124" t="s">
        <v>1284</v>
      </c>
      <c r="D124" t="s">
        <v>2275</v>
      </c>
      <c r="E124" t="e" vm="556">
        <v>#VALUE!</v>
      </c>
      <c r="F124" t="s">
        <v>1870</v>
      </c>
    </row>
    <row r="125" spans="1:6" x14ac:dyDescent="0.25">
      <c r="A125">
        <v>123</v>
      </c>
      <c r="B125" t="s">
        <v>434</v>
      </c>
      <c r="C125" t="s">
        <v>1285</v>
      </c>
      <c r="D125" t="s">
        <v>2276</v>
      </c>
      <c r="E125" t="e" vm="557">
        <v>#VALUE!</v>
      </c>
      <c r="F125" t="s">
        <v>1871</v>
      </c>
    </row>
    <row r="126" spans="1:6" x14ac:dyDescent="0.25">
      <c r="A126">
        <v>124</v>
      </c>
      <c r="B126" t="s">
        <v>162</v>
      </c>
      <c r="C126" t="s">
        <v>1286</v>
      </c>
      <c r="D126" t="s">
        <v>2277</v>
      </c>
      <c r="E126" t="e" vm="558">
        <v>#VALUE!</v>
      </c>
      <c r="F126" t="s">
        <v>1872</v>
      </c>
    </row>
    <row r="127" spans="1:6" x14ac:dyDescent="0.25">
      <c r="A127">
        <v>125</v>
      </c>
      <c r="B127" t="s">
        <v>503</v>
      </c>
      <c r="C127" t="s">
        <v>1287</v>
      </c>
      <c r="D127" t="s">
        <v>2278</v>
      </c>
      <c r="E127" t="e" vm="559">
        <v>#VALUE!</v>
      </c>
      <c r="F127" t="s">
        <v>1873</v>
      </c>
    </row>
    <row r="128" spans="1:6" x14ac:dyDescent="0.25">
      <c r="A128">
        <v>126</v>
      </c>
      <c r="B128" t="s">
        <v>36</v>
      </c>
      <c r="C128" t="s">
        <v>1288</v>
      </c>
      <c r="D128" t="s">
        <v>2279</v>
      </c>
      <c r="E128" t="e" vm="560">
        <v>#VALUE!</v>
      </c>
      <c r="F128" t="s">
        <v>1874</v>
      </c>
    </row>
    <row r="129" spans="1:6" x14ac:dyDescent="0.25">
      <c r="A129">
        <v>127</v>
      </c>
      <c r="B129" t="s">
        <v>275</v>
      </c>
      <c r="C129" t="s">
        <v>1289</v>
      </c>
      <c r="D129" t="s">
        <v>2280</v>
      </c>
      <c r="E129" t="e" vm="561">
        <v>#VALUE!</v>
      </c>
      <c r="F129" t="s">
        <v>1875</v>
      </c>
    </row>
    <row r="130" spans="1:6" x14ac:dyDescent="0.25">
      <c r="A130">
        <v>128</v>
      </c>
      <c r="B130" t="s">
        <v>450</v>
      </c>
      <c r="C130" t="s">
        <v>1290</v>
      </c>
      <c r="D130" t="s">
        <v>2281</v>
      </c>
      <c r="E130" t="e" vm="562">
        <v>#VALUE!</v>
      </c>
      <c r="F130" t="s">
        <v>1876</v>
      </c>
    </row>
    <row r="131" spans="1:6" x14ac:dyDescent="0.25">
      <c r="A131">
        <v>129</v>
      </c>
      <c r="B131" t="s">
        <v>473</v>
      </c>
      <c r="C131" t="s">
        <v>1291</v>
      </c>
      <c r="D131" t="s">
        <v>2282</v>
      </c>
      <c r="E131" t="e" vm="563">
        <v>#VALUE!</v>
      </c>
      <c r="F131" t="s">
        <v>1877</v>
      </c>
    </row>
    <row r="132" spans="1:6" x14ac:dyDescent="0.25">
      <c r="A132">
        <v>130</v>
      </c>
      <c r="B132" t="s">
        <v>388</v>
      </c>
      <c r="C132" t="s">
        <v>1292</v>
      </c>
      <c r="D132" t="s">
        <v>2283</v>
      </c>
      <c r="E132" t="e" vm="564">
        <v>#VALUE!</v>
      </c>
      <c r="F132" t="s">
        <v>1878</v>
      </c>
    </row>
    <row r="133" spans="1:6" x14ac:dyDescent="0.25">
      <c r="A133">
        <v>131</v>
      </c>
      <c r="B133" t="s">
        <v>479</v>
      </c>
      <c r="C133" t="s">
        <v>1293</v>
      </c>
      <c r="D133" t="s">
        <v>2284</v>
      </c>
      <c r="E133" t="e" vm="565">
        <v>#VALUE!</v>
      </c>
      <c r="F133" t="s">
        <v>1879</v>
      </c>
    </row>
    <row r="134" spans="1:6" x14ac:dyDescent="0.25">
      <c r="A134">
        <v>132</v>
      </c>
      <c r="B134" t="s">
        <v>232</v>
      </c>
      <c r="C134" t="s">
        <v>1294</v>
      </c>
      <c r="D134" t="s">
        <v>2285</v>
      </c>
      <c r="E134" t="e" vm="566">
        <v>#VALUE!</v>
      </c>
      <c r="F134" t="s">
        <v>1880</v>
      </c>
    </row>
    <row r="135" spans="1:6" x14ac:dyDescent="0.25">
      <c r="A135">
        <v>133</v>
      </c>
      <c r="B135" t="s">
        <v>1</v>
      </c>
      <c r="C135" t="s">
        <v>1295</v>
      </c>
      <c r="D135" t="s">
        <v>2286</v>
      </c>
      <c r="E135" t="e" vm="567">
        <v>#VALUE!</v>
      </c>
      <c r="F135" t="s">
        <v>1881</v>
      </c>
    </row>
    <row r="136" spans="1:6" x14ac:dyDescent="0.25">
      <c r="A136">
        <v>134</v>
      </c>
      <c r="B136" t="s">
        <v>379</v>
      </c>
      <c r="C136" t="s">
        <v>1296</v>
      </c>
      <c r="D136" t="s">
        <v>2287</v>
      </c>
      <c r="E136" t="e" vm="568">
        <v>#VALUE!</v>
      </c>
      <c r="F136" t="s">
        <v>1882</v>
      </c>
    </row>
    <row r="137" spans="1:6" x14ac:dyDescent="0.25">
      <c r="A137">
        <v>135</v>
      </c>
      <c r="B137" t="s">
        <v>401</v>
      </c>
      <c r="C137" t="s">
        <v>1297</v>
      </c>
      <c r="D137" t="s">
        <v>2288</v>
      </c>
      <c r="E137" t="e" vm="569">
        <v>#VALUE!</v>
      </c>
      <c r="F137" t="s">
        <v>1883</v>
      </c>
    </row>
    <row r="138" spans="1:6" x14ac:dyDescent="0.25">
      <c r="A138">
        <v>136</v>
      </c>
      <c r="B138" t="s">
        <v>203</v>
      </c>
      <c r="C138" t="s">
        <v>1298</v>
      </c>
      <c r="D138" t="s">
        <v>2289</v>
      </c>
      <c r="E138" t="e" vm="570">
        <v>#VALUE!</v>
      </c>
      <c r="F138" t="s">
        <v>1884</v>
      </c>
    </row>
    <row r="139" spans="1:6" x14ac:dyDescent="0.25">
      <c r="A139">
        <v>137</v>
      </c>
      <c r="B139" t="s">
        <v>253</v>
      </c>
      <c r="C139" t="s">
        <v>1299</v>
      </c>
      <c r="D139" t="s">
        <v>2290</v>
      </c>
      <c r="E139" t="e" vm="571">
        <v>#VALUE!</v>
      </c>
      <c r="F139" t="s">
        <v>1885</v>
      </c>
    </row>
    <row r="140" spans="1:6" x14ac:dyDescent="0.25">
      <c r="A140">
        <v>138</v>
      </c>
      <c r="B140" t="s">
        <v>137</v>
      </c>
      <c r="C140" t="s">
        <v>1300</v>
      </c>
      <c r="D140" t="s">
        <v>2291</v>
      </c>
      <c r="E140" t="e" vm="572">
        <v>#VALUE!</v>
      </c>
      <c r="F140" t="s">
        <v>1886</v>
      </c>
    </row>
    <row r="141" spans="1:6" x14ac:dyDescent="0.25">
      <c r="A141">
        <v>139</v>
      </c>
      <c r="B141" t="s">
        <v>394</v>
      </c>
      <c r="C141" t="s">
        <v>1301</v>
      </c>
      <c r="D141" t="s">
        <v>2292</v>
      </c>
      <c r="E141" t="e" vm="573">
        <v>#VALUE!</v>
      </c>
      <c r="F141" t="s">
        <v>1887</v>
      </c>
    </row>
    <row r="142" spans="1:6" x14ac:dyDescent="0.25">
      <c r="A142">
        <v>140</v>
      </c>
      <c r="B142" t="s">
        <v>426</v>
      </c>
      <c r="C142" t="s">
        <v>1302</v>
      </c>
      <c r="D142" t="s">
        <v>2293</v>
      </c>
      <c r="E142" t="e" vm="574">
        <v>#VALUE!</v>
      </c>
      <c r="F142" t="s">
        <v>1888</v>
      </c>
    </row>
    <row r="143" spans="1:6" x14ac:dyDescent="0.25">
      <c r="A143">
        <v>141</v>
      </c>
      <c r="B143" t="s">
        <v>145</v>
      </c>
      <c r="C143" t="s">
        <v>1303</v>
      </c>
      <c r="D143" t="s">
        <v>2294</v>
      </c>
      <c r="E143" t="e" vm="575">
        <v>#VALUE!</v>
      </c>
      <c r="F143" t="s">
        <v>1889</v>
      </c>
    </row>
    <row r="144" spans="1:6" x14ac:dyDescent="0.25">
      <c r="A144">
        <v>142</v>
      </c>
      <c r="B144" t="s">
        <v>494</v>
      </c>
      <c r="C144" t="s">
        <v>1304</v>
      </c>
      <c r="D144" t="s">
        <v>2295</v>
      </c>
      <c r="E144" t="e" vm="576">
        <v>#VALUE!</v>
      </c>
      <c r="F144" t="s">
        <v>1890</v>
      </c>
    </row>
    <row r="145" spans="1:6" x14ac:dyDescent="0.25">
      <c r="A145">
        <v>143</v>
      </c>
      <c r="B145" t="s">
        <v>212</v>
      </c>
      <c r="C145" t="s">
        <v>1305</v>
      </c>
      <c r="D145" t="s">
        <v>2296</v>
      </c>
      <c r="E145" t="e" vm="577">
        <v>#VALUE!</v>
      </c>
      <c r="F145" t="s">
        <v>1891</v>
      </c>
    </row>
    <row r="146" spans="1:6" x14ac:dyDescent="0.25">
      <c r="A146">
        <v>144</v>
      </c>
      <c r="B146" t="s">
        <v>0</v>
      </c>
      <c r="C146" t="s">
        <v>1306</v>
      </c>
      <c r="D146" t="s">
        <v>2297</v>
      </c>
      <c r="E146" t="e" vm="578">
        <v>#VALUE!</v>
      </c>
      <c r="F146" t="s">
        <v>1892</v>
      </c>
    </row>
    <row r="147" spans="1:6" x14ac:dyDescent="0.25">
      <c r="A147">
        <v>145</v>
      </c>
      <c r="B147" t="s">
        <v>509</v>
      </c>
      <c r="C147" t="s">
        <v>1307</v>
      </c>
      <c r="D147" t="s">
        <v>2298</v>
      </c>
      <c r="E147" t="e" vm="579">
        <v>#VALUE!</v>
      </c>
      <c r="F147" t="s">
        <v>1893</v>
      </c>
    </row>
    <row r="148" spans="1:6" x14ac:dyDescent="0.25">
      <c r="A148">
        <v>146</v>
      </c>
      <c r="B148" t="s">
        <v>376</v>
      </c>
      <c r="C148" t="s">
        <v>1308</v>
      </c>
      <c r="D148" t="s">
        <v>2299</v>
      </c>
      <c r="E148" t="e" vm="580">
        <v>#VALUE!</v>
      </c>
      <c r="F148" t="s">
        <v>1894</v>
      </c>
    </row>
    <row r="149" spans="1:6" x14ac:dyDescent="0.25">
      <c r="A149">
        <v>147</v>
      </c>
      <c r="B149" t="s">
        <v>303</v>
      </c>
      <c r="C149" t="s">
        <v>1309</v>
      </c>
      <c r="D149" t="s">
        <v>2300</v>
      </c>
      <c r="E149" t="e" vm="581">
        <v>#VALUE!</v>
      </c>
      <c r="F149" t="s">
        <v>1895</v>
      </c>
    </row>
    <row r="150" spans="1:6" x14ac:dyDescent="0.25">
      <c r="A150">
        <v>148</v>
      </c>
      <c r="B150" t="s">
        <v>4</v>
      </c>
      <c r="C150" t="s">
        <v>1310</v>
      </c>
      <c r="D150" t="s">
        <v>2301</v>
      </c>
      <c r="E150" t="e" vm="582">
        <v>#VALUE!</v>
      </c>
      <c r="F150" t="s">
        <v>1896</v>
      </c>
    </row>
    <row r="151" spans="1:6" x14ac:dyDescent="0.25">
      <c r="A151">
        <v>149</v>
      </c>
      <c r="B151" t="s">
        <v>326</v>
      </c>
      <c r="C151" t="s">
        <v>1311</v>
      </c>
      <c r="D151" t="s">
        <v>2302</v>
      </c>
      <c r="E151" t="e" vm="583">
        <v>#VALUE!</v>
      </c>
      <c r="F151" t="s">
        <v>1897</v>
      </c>
    </row>
    <row r="152" spans="1:6" x14ac:dyDescent="0.25">
      <c r="A152">
        <v>150</v>
      </c>
      <c r="B152" t="s">
        <v>322</v>
      </c>
      <c r="C152" t="s">
        <v>1312</v>
      </c>
      <c r="D152" t="s">
        <v>2303</v>
      </c>
      <c r="E152" t="e" vm="584">
        <v>#VALUE!</v>
      </c>
      <c r="F152" t="s">
        <v>1898</v>
      </c>
    </row>
    <row r="153" spans="1:6" x14ac:dyDescent="0.25">
      <c r="A153">
        <v>151</v>
      </c>
      <c r="B153" t="s">
        <v>482</v>
      </c>
      <c r="C153" t="s">
        <v>1313</v>
      </c>
      <c r="D153" t="s">
        <v>2304</v>
      </c>
      <c r="E153" t="e" vm="585">
        <v>#VALUE!</v>
      </c>
      <c r="F153" t="s">
        <v>1899</v>
      </c>
    </row>
    <row r="154" spans="1:6" x14ac:dyDescent="0.25">
      <c r="A154">
        <v>152</v>
      </c>
      <c r="B154" t="s">
        <v>246</v>
      </c>
      <c r="C154" t="s">
        <v>1314</v>
      </c>
      <c r="D154" t="s">
        <v>2305</v>
      </c>
      <c r="E154" t="e" vm="586">
        <v>#VALUE!</v>
      </c>
      <c r="F154" t="s">
        <v>1900</v>
      </c>
    </row>
    <row r="155" spans="1:6" x14ac:dyDescent="0.25">
      <c r="A155">
        <v>153</v>
      </c>
      <c r="B155" t="s">
        <v>339</v>
      </c>
      <c r="C155" t="s">
        <v>1315</v>
      </c>
      <c r="D155" t="s">
        <v>2306</v>
      </c>
      <c r="E155" t="e" vm="587">
        <v>#VALUE!</v>
      </c>
      <c r="F155" t="s">
        <v>1901</v>
      </c>
    </row>
    <row r="156" spans="1:6" x14ac:dyDescent="0.25">
      <c r="A156">
        <v>154</v>
      </c>
      <c r="B156" t="s">
        <v>196</v>
      </c>
      <c r="C156" t="s">
        <v>1316</v>
      </c>
      <c r="D156" t="s">
        <v>2307</v>
      </c>
      <c r="E156" t="e" vm="588">
        <v>#VALUE!</v>
      </c>
      <c r="F156" t="s">
        <v>1902</v>
      </c>
    </row>
    <row r="157" spans="1:6" x14ac:dyDescent="0.25">
      <c r="A157">
        <v>155</v>
      </c>
      <c r="B157" t="s">
        <v>430</v>
      </c>
      <c r="C157" t="s">
        <v>1317</v>
      </c>
      <c r="D157" t="s">
        <v>2308</v>
      </c>
      <c r="E157" t="e" vm="589">
        <v>#VALUE!</v>
      </c>
      <c r="F157" t="s">
        <v>1903</v>
      </c>
    </row>
    <row r="158" spans="1:6" x14ac:dyDescent="0.25">
      <c r="A158">
        <v>156</v>
      </c>
      <c r="B158" t="s">
        <v>524</v>
      </c>
      <c r="C158" t="s">
        <v>1318</v>
      </c>
      <c r="D158" t="s">
        <v>2309</v>
      </c>
      <c r="E158" t="e" vm="590">
        <v>#VALUE!</v>
      </c>
      <c r="F158" t="s">
        <v>1904</v>
      </c>
    </row>
    <row r="159" spans="1:6" x14ac:dyDescent="0.25">
      <c r="A159">
        <v>157</v>
      </c>
      <c r="B159" t="s">
        <v>61</v>
      </c>
      <c r="C159" t="s">
        <v>1319</v>
      </c>
      <c r="D159" t="s">
        <v>2310</v>
      </c>
      <c r="E159" t="e" vm="591">
        <v>#VALUE!</v>
      </c>
      <c r="F159" t="s">
        <v>1905</v>
      </c>
    </row>
    <row r="160" spans="1:6" x14ac:dyDescent="0.25">
      <c r="A160">
        <v>158</v>
      </c>
      <c r="B160" t="s">
        <v>336</v>
      </c>
      <c r="C160" t="s">
        <v>1320</v>
      </c>
      <c r="D160" t="s">
        <v>2311</v>
      </c>
      <c r="E160" t="e" vm="592">
        <v>#VALUE!</v>
      </c>
      <c r="F160" t="s">
        <v>1906</v>
      </c>
    </row>
    <row r="161" spans="1:6" x14ac:dyDescent="0.25">
      <c r="A161">
        <v>159</v>
      </c>
      <c r="B161" t="s">
        <v>262</v>
      </c>
      <c r="C161" t="s">
        <v>1321</v>
      </c>
      <c r="D161" t="s">
        <v>2312</v>
      </c>
      <c r="E161" t="e" vm="593">
        <v>#VALUE!</v>
      </c>
      <c r="F161" t="s">
        <v>1907</v>
      </c>
    </row>
    <row r="162" spans="1:6" x14ac:dyDescent="0.25">
      <c r="A162">
        <v>160</v>
      </c>
      <c r="B162" t="s">
        <v>49</v>
      </c>
      <c r="C162" t="s">
        <v>1322</v>
      </c>
      <c r="D162" t="s">
        <v>2313</v>
      </c>
      <c r="E162" t="e" vm="594">
        <v>#VALUE!</v>
      </c>
      <c r="F162" t="s">
        <v>1908</v>
      </c>
    </row>
    <row r="163" spans="1:6" x14ac:dyDescent="0.25">
      <c r="A163">
        <v>161</v>
      </c>
      <c r="B163" t="s">
        <v>405</v>
      </c>
      <c r="C163" t="s">
        <v>1323</v>
      </c>
      <c r="D163" t="s">
        <v>2314</v>
      </c>
      <c r="E163" t="e" vm="595">
        <v>#VALUE!</v>
      </c>
      <c r="F163" t="s">
        <v>1909</v>
      </c>
    </row>
    <row r="164" spans="1:6" x14ac:dyDescent="0.25">
      <c r="A164">
        <v>162</v>
      </c>
      <c r="B164" t="s">
        <v>420</v>
      </c>
      <c r="C164" t="s">
        <v>1324</v>
      </c>
      <c r="D164" t="s">
        <v>2315</v>
      </c>
      <c r="E164" t="e" vm="596">
        <v>#VALUE!</v>
      </c>
      <c r="F164" t="s">
        <v>1910</v>
      </c>
    </row>
  </sheetData>
  <sortState xmlns:xlrd2="http://schemas.microsoft.com/office/spreadsheetml/2017/richdata2" ref="A2:F164">
    <sortCondition ref="F2:F164"/>
  </sortState>
  <phoneticPr fontId="1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04B0B-C226-4B70-9A42-293517C24E40}">
  <sheetPr codeName="Sheet9"/>
  <dimension ref="A1:F48"/>
  <sheetViews>
    <sheetView workbookViewId="0">
      <pane ySplit="1" topLeftCell="A32" activePane="bottomLeft" state="frozen"/>
      <selection pane="bottomLeft" activeCell="E46" sqref="E46"/>
    </sheetView>
  </sheetViews>
  <sheetFormatPr defaultRowHeight="14" x14ac:dyDescent="0.25"/>
  <cols>
    <col min="1" max="1" width="3.453125" bestFit="1" customWidth="1"/>
    <col min="2" max="2" width="9.26953125" bestFit="1" customWidth="1"/>
    <col min="3" max="3" width="35.1796875" bestFit="1" customWidth="1"/>
    <col min="4" max="4" width="58.90625" bestFit="1" customWidth="1"/>
    <col min="5" max="5" width="4.54296875" bestFit="1" customWidth="1"/>
    <col min="6" max="6" width="17.90625" bestFit="1" customWidth="1"/>
  </cols>
  <sheetData>
    <row r="1" spans="1:6" x14ac:dyDescent="0.25">
      <c r="A1" s="1" t="s">
        <v>1159</v>
      </c>
      <c r="B1" s="1" t="s">
        <v>8</v>
      </c>
      <c r="C1" s="1" t="s">
        <v>1160</v>
      </c>
      <c r="D1" s="1" t="s">
        <v>1161</v>
      </c>
      <c r="E1" s="1" t="s">
        <v>1641</v>
      </c>
      <c r="F1" s="1" t="s">
        <v>1642</v>
      </c>
    </row>
    <row r="2" spans="1:6" x14ac:dyDescent="0.25">
      <c r="A2">
        <v>0</v>
      </c>
      <c r="B2" t="s">
        <v>1431</v>
      </c>
      <c r="C2" t="s">
        <v>1432</v>
      </c>
      <c r="D2" t="s">
        <v>2106</v>
      </c>
      <c r="E2" t="e" vm="597">
        <v>#VALUE!</v>
      </c>
      <c r="F2" t="s">
        <v>1701</v>
      </c>
    </row>
    <row r="3" spans="1:6" x14ac:dyDescent="0.25">
      <c r="A3">
        <v>1</v>
      </c>
      <c r="B3" t="s">
        <v>1433</v>
      </c>
      <c r="C3" t="s">
        <v>1434</v>
      </c>
      <c r="D3" t="s">
        <v>2107</v>
      </c>
      <c r="E3" t="e" vm="598">
        <v>#VALUE!</v>
      </c>
      <c r="F3" t="s">
        <v>1702</v>
      </c>
    </row>
    <row r="4" spans="1:6" x14ac:dyDescent="0.25">
      <c r="A4">
        <v>2</v>
      </c>
      <c r="B4" t="s">
        <v>1435</v>
      </c>
      <c r="C4" t="s">
        <v>1436</v>
      </c>
      <c r="D4" t="s">
        <v>2108</v>
      </c>
      <c r="E4" t="e" vm="599">
        <v>#VALUE!</v>
      </c>
      <c r="F4" t="s">
        <v>1703</v>
      </c>
    </row>
    <row r="5" spans="1:6" x14ac:dyDescent="0.25">
      <c r="A5">
        <v>3</v>
      </c>
      <c r="B5" t="s">
        <v>1437</v>
      </c>
      <c r="C5" t="s">
        <v>1438</v>
      </c>
      <c r="D5" t="s">
        <v>2109</v>
      </c>
      <c r="E5" t="e" vm="600">
        <v>#VALUE!</v>
      </c>
      <c r="F5" t="s">
        <v>1704</v>
      </c>
    </row>
    <row r="6" spans="1:6" x14ac:dyDescent="0.25">
      <c r="A6">
        <v>4</v>
      </c>
      <c r="B6" t="s">
        <v>1439</v>
      </c>
      <c r="C6" t="s">
        <v>1440</v>
      </c>
      <c r="D6" t="s">
        <v>2110</v>
      </c>
      <c r="E6" t="e" vm="601">
        <v>#VALUE!</v>
      </c>
      <c r="F6" t="s">
        <v>1705</v>
      </c>
    </row>
    <row r="7" spans="1:6" x14ac:dyDescent="0.25">
      <c r="A7">
        <v>5</v>
      </c>
      <c r="B7" t="s">
        <v>1441</v>
      </c>
      <c r="C7" t="s">
        <v>1442</v>
      </c>
      <c r="D7" t="s">
        <v>2111</v>
      </c>
      <c r="E7" t="e" vm="602">
        <v>#VALUE!</v>
      </c>
      <c r="F7" t="s">
        <v>1706</v>
      </c>
    </row>
    <row r="8" spans="1:6" x14ac:dyDescent="0.25">
      <c r="A8">
        <v>6</v>
      </c>
      <c r="B8" t="s">
        <v>1443</v>
      </c>
      <c r="C8" t="s">
        <v>1444</v>
      </c>
      <c r="D8" t="s">
        <v>2112</v>
      </c>
      <c r="E8" t="e" vm="603">
        <v>#VALUE!</v>
      </c>
      <c r="F8" t="s">
        <v>1707</v>
      </c>
    </row>
    <row r="9" spans="1:6" x14ac:dyDescent="0.25">
      <c r="A9">
        <v>7</v>
      </c>
      <c r="B9" t="s">
        <v>1445</v>
      </c>
      <c r="C9" t="s">
        <v>1446</v>
      </c>
      <c r="D9" t="s">
        <v>2113</v>
      </c>
      <c r="E9" t="e" vm="604">
        <v>#VALUE!</v>
      </c>
      <c r="F9" t="s">
        <v>1708</v>
      </c>
    </row>
    <row r="10" spans="1:6" x14ac:dyDescent="0.25">
      <c r="A10">
        <v>8</v>
      </c>
      <c r="B10" t="s">
        <v>1447</v>
      </c>
      <c r="C10" t="s">
        <v>1448</v>
      </c>
      <c r="D10" t="s">
        <v>2114</v>
      </c>
      <c r="E10" t="e" vm="605">
        <v>#VALUE!</v>
      </c>
      <c r="F10" t="s">
        <v>1709</v>
      </c>
    </row>
    <row r="11" spans="1:6" x14ac:dyDescent="0.25">
      <c r="A11">
        <v>9</v>
      </c>
      <c r="B11" t="s">
        <v>1449</v>
      </c>
      <c r="C11" t="s">
        <v>1450</v>
      </c>
      <c r="D11" t="s">
        <v>2115</v>
      </c>
      <c r="E11" t="e" vm="606">
        <v>#VALUE!</v>
      </c>
      <c r="F11" t="s">
        <v>1710</v>
      </c>
    </row>
    <row r="12" spans="1:6" x14ac:dyDescent="0.25">
      <c r="A12">
        <v>10</v>
      </c>
      <c r="B12" t="s">
        <v>1451</v>
      </c>
      <c r="C12" t="s">
        <v>1452</v>
      </c>
      <c r="D12" t="s">
        <v>2116</v>
      </c>
      <c r="E12" t="e" vm="607">
        <v>#VALUE!</v>
      </c>
      <c r="F12" t="s">
        <v>1711</v>
      </c>
    </row>
    <row r="13" spans="1:6" x14ac:dyDescent="0.25">
      <c r="A13">
        <v>11</v>
      </c>
      <c r="B13" t="s">
        <v>1453</v>
      </c>
      <c r="C13" t="s">
        <v>1454</v>
      </c>
      <c r="D13" t="s">
        <v>2117</v>
      </c>
      <c r="E13" t="e" vm="608">
        <v>#VALUE!</v>
      </c>
      <c r="F13" t="s">
        <v>1712</v>
      </c>
    </row>
    <row r="14" spans="1:6" x14ac:dyDescent="0.25">
      <c r="A14">
        <v>12</v>
      </c>
      <c r="B14" t="s">
        <v>1455</v>
      </c>
      <c r="C14" t="s">
        <v>1456</v>
      </c>
      <c r="D14" t="s">
        <v>2118</v>
      </c>
      <c r="E14" t="e" vm="609">
        <v>#VALUE!</v>
      </c>
      <c r="F14" t="s">
        <v>1713</v>
      </c>
    </row>
    <row r="15" spans="1:6" x14ac:dyDescent="0.25">
      <c r="A15">
        <v>13</v>
      </c>
      <c r="B15" t="s">
        <v>1457</v>
      </c>
      <c r="C15" t="s">
        <v>1458</v>
      </c>
      <c r="D15" t="s">
        <v>2119</v>
      </c>
      <c r="E15" t="e" vm="610">
        <v>#VALUE!</v>
      </c>
      <c r="F15" t="s">
        <v>1714</v>
      </c>
    </row>
    <row r="16" spans="1:6" x14ac:dyDescent="0.25">
      <c r="A16">
        <v>14</v>
      </c>
      <c r="B16" t="s">
        <v>1459</v>
      </c>
      <c r="C16" t="s">
        <v>1460</v>
      </c>
      <c r="D16" t="s">
        <v>2120</v>
      </c>
      <c r="E16" t="e" vm="611">
        <v>#VALUE!</v>
      </c>
      <c r="F16" t="s">
        <v>1715</v>
      </c>
    </row>
    <row r="17" spans="1:6" x14ac:dyDescent="0.25">
      <c r="A17">
        <v>15</v>
      </c>
      <c r="B17" t="s">
        <v>1461</v>
      </c>
      <c r="C17" t="s">
        <v>1462</v>
      </c>
      <c r="D17" t="s">
        <v>2121</v>
      </c>
      <c r="E17" t="e" vm="612">
        <v>#VALUE!</v>
      </c>
      <c r="F17" t="s">
        <v>1716</v>
      </c>
    </row>
    <row r="18" spans="1:6" x14ac:dyDescent="0.25">
      <c r="A18">
        <v>16</v>
      </c>
      <c r="B18" t="s">
        <v>1463</v>
      </c>
      <c r="C18" t="s">
        <v>1464</v>
      </c>
      <c r="D18" t="s">
        <v>2122</v>
      </c>
      <c r="E18" t="e" vm="613">
        <v>#VALUE!</v>
      </c>
      <c r="F18" t="s">
        <v>1717</v>
      </c>
    </row>
    <row r="19" spans="1:6" x14ac:dyDescent="0.25">
      <c r="A19">
        <v>17</v>
      </c>
      <c r="B19" t="s">
        <v>1465</v>
      </c>
      <c r="C19" t="s">
        <v>1466</v>
      </c>
      <c r="D19" t="s">
        <v>2123</v>
      </c>
      <c r="E19" t="e" vm="614">
        <v>#VALUE!</v>
      </c>
      <c r="F19" t="s">
        <v>1718</v>
      </c>
    </row>
    <row r="20" spans="1:6" x14ac:dyDescent="0.25">
      <c r="A20">
        <v>18</v>
      </c>
      <c r="B20" t="s">
        <v>1467</v>
      </c>
      <c r="C20" t="s">
        <v>1468</v>
      </c>
      <c r="D20" t="s">
        <v>2124</v>
      </c>
      <c r="E20" t="e" vm="615">
        <v>#VALUE!</v>
      </c>
      <c r="F20" t="s">
        <v>1719</v>
      </c>
    </row>
    <row r="21" spans="1:6" x14ac:dyDescent="0.25">
      <c r="A21">
        <v>19</v>
      </c>
      <c r="B21" t="s">
        <v>1469</v>
      </c>
      <c r="C21" t="s">
        <v>1470</v>
      </c>
      <c r="D21" t="s">
        <v>2125</v>
      </c>
      <c r="E21" t="e" vm="616">
        <v>#VALUE!</v>
      </c>
      <c r="F21" t="s">
        <v>1720</v>
      </c>
    </row>
    <row r="22" spans="1:6" x14ac:dyDescent="0.25">
      <c r="A22">
        <v>20</v>
      </c>
      <c r="B22" t="s">
        <v>1471</v>
      </c>
      <c r="C22" t="s">
        <v>1472</v>
      </c>
      <c r="D22" t="s">
        <v>2126</v>
      </c>
      <c r="E22" t="e" vm="617">
        <v>#VALUE!</v>
      </c>
      <c r="F22" t="s">
        <v>1721</v>
      </c>
    </row>
    <row r="23" spans="1:6" x14ac:dyDescent="0.25">
      <c r="A23">
        <v>21</v>
      </c>
      <c r="B23" t="s">
        <v>1473</v>
      </c>
      <c r="C23" t="s">
        <v>1474</v>
      </c>
      <c r="D23" t="s">
        <v>2127</v>
      </c>
      <c r="E23" t="e" vm="618">
        <v>#VALUE!</v>
      </c>
      <c r="F23" t="s">
        <v>1722</v>
      </c>
    </row>
    <row r="24" spans="1:6" x14ac:dyDescent="0.25">
      <c r="A24">
        <v>22</v>
      </c>
      <c r="B24" t="s">
        <v>1475</v>
      </c>
      <c r="C24" t="s">
        <v>1476</v>
      </c>
      <c r="D24" t="s">
        <v>2128</v>
      </c>
      <c r="E24" t="e" vm="619">
        <v>#VALUE!</v>
      </c>
      <c r="F24" t="s">
        <v>1723</v>
      </c>
    </row>
    <row r="25" spans="1:6" x14ac:dyDescent="0.25">
      <c r="A25">
        <v>23</v>
      </c>
      <c r="B25" t="s">
        <v>1477</v>
      </c>
      <c r="C25" t="s">
        <v>1478</v>
      </c>
      <c r="D25" t="s">
        <v>2129</v>
      </c>
      <c r="E25" t="e" vm="620">
        <v>#VALUE!</v>
      </c>
      <c r="F25" t="s">
        <v>1724</v>
      </c>
    </row>
    <row r="26" spans="1:6" x14ac:dyDescent="0.25">
      <c r="A26">
        <v>24</v>
      </c>
      <c r="B26" t="s">
        <v>1479</v>
      </c>
      <c r="C26" t="s">
        <v>1480</v>
      </c>
      <c r="D26" t="s">
        <v>2130</v>
      </c>
      <c r="E26" t="e" vm="621">
        <v>#VALUE!</v>
      </c>
      <c r="F26" t="s">
        <v>1725</v>
      </c>
    </row>
    <row r="27" spans="1:6" x14ac:dyDescent="0.25">
      <c r="A27">
        <v>25</v>
      </c>
      <c r="B27" t="s">
        <v>1481</v>
      </c>
      <c r="C27" t="s">
        <v>1482</v>
      </c>
      <c r="D27" t="s">
        <v>2131</v>
      </c>
      <c r="E27" t="e" vm="622">
        <v>#VALUE!</v>
      </c>
      <c r="F27" t="s">
        <v>1726</v>
      </c>
    </row>
    <row r="28" spans="1:6" x14ac:dyDescent="0.25">
      <c r="A28">
        <v>26</v>
      </c>
      <c r="B28" t="s">
        <v>1483</v>
      </c>
      <c r="C28" t="s">
        <v>1484</v>
      </c>
      <c r="D28" t="s">
        <v>2132</v>
      </c>
      <c r="E28" t="e" vm="623">
        <v>#VALUE!</v>
      </c>
      <c r="F28" t="s">
        <v>1727</v>
      </c>
    </row>
    <row r="29" spans="1:6" x14ac:dyDescent="0.25">
      <c r="A29">
        <v>27</v>
      </c>
      <c r="B29" t="s">
        <v>1485</v>
      </c>
      <c r="C29" t="s">
        <v>1486</v>
      </c>
      <c r="D29" t="s">
        <v>2133</v>
      </c>
      <c r="E29" t="e" vm="624">
        <v>#VALUE!</v>
      </c>
      <c r="F29" t="s">
        <v>1728</v>
      </c>
    </row>
    <row r="30" spans="1:6" x14ac:dyDescent="0.25">
      <c r="A30">
        <v>28</v>
      </c>
      <c r="B30" t="s">
        <v>1487</v>
      </c>
      <c r="C30" t="s">
        <v>1488</v>
      </c>
      <c r="D30" t="s">
        <v>2134</v>
      </c>
      <c r="E30" t="e" vm="625">
        <v>#VALUE!</v>
      </c>
      <c r="F30" t="s">
        <v>1729</v>
      </c>
    </row>
    <row r="31" spans="1:6" x14ac:dyDescent="0.25">
      <c r="A31">
        <v>29</v>
      </c>
      <c r="B31" t="s">
        <v>1489</v>
      </c>
      <c r="C31" t="s">
        <v>1490</v>
      </c>
      <c r="D31" t="s">
        <v>2135</v>
      </c>
      <c r="E31" t="e" vm="626">
        <v>#VALUE!</v>
      </c>
      <c r="F31" t="s">
        <v>1730</v>
      </c>
    </row>
    <row r="32" spans="1:6" x14ac:dyDescent="0.25">
      <c r="A32">
        <v>30</v>
      </c>
      <c r="B32" t="s">
        <v>1491</v>
      </c>
      <c r="C32" t="s">
        <v>1492</v>
      </c>
      <c r="D32" t="s">
        <v>2136</v>
      </c>
      <c r="E32" t="e" vm="627">
        <v>#VALUE!</v>
      </c>
      <c r="F32" t="s">
        <v>1731</v>
      </c>
    </row>
    <row r="33" spans="1:6" x14ac:dyDescent="0.25">
      <c r="A33">
        <v>31</v>
      </c>
      <c r="B33" t="s">
        <v>1493</v>
      </c>
      <c r="C33" t="s">
        <v>1494</v>
      </c>
      <c r="D33" t="s">
        <v>2137</v>
      </c>
      <c r="E33" t="e" vm="628">
        <v>#VALUE!</v>
      </c>
      <c r="F33" t="s">
        <v>1732</v>
      </c>
    </row>
    <row r="34" spans="1:6" x14ac:dyDescent="0.25">
      <c r="A34">
        <v>32</v>
      </c>
      <c r="B34" t="s">
        <v>1495</v>
      </c>
      <c r="C34" t="s">
        <v>1496</v>
      </c>
      <c r="D34" t="s">
        <v>2138</v>
      </c>
      <c r="E34" t="e" vm="629">
        <v>#VALUE!</v>
      </c>
      <c r="F34" t="s">
        <v>1733</v>
      </c>
    </row>
    <row r="35" spans="1:6" x14ac:dyDescent="0.25">
      <c r="A35">
        <v>33</v>
      </c>
      <c r="B35" t="s">
        <v>1497</v>
      </c>
      <c r="C35" t="s">
        <v>1498</v>
      </c>
      <c r="D35" t="s">
        <v>2139</v>
      </c>
      <c r="E35" t="e" vm="630">
        <v>#VALUE!</v>
      </c>
      <c r="F35" t="s">
        <v>1734</v>
      </c>
    </row>
    <row r="36" spans="1:6" x14ac:dyDescent="0.25">
      <c r="A36">
        <v>34</v>
      </c>
      <c r="B36" t="s">
        <v>1499</v>
      </c>
      <c r="C36" t="s">
        <v>1500</v>
      </c>
      <c r="D36" t="s">
        <v>2140</v>
      </c>
      <c r="E36" t="e" vm="631">
        <v>#VALUE!</v>
      </c>
      <c r="F36" t="s">
        <v>1735</v>
      </c>
    </row>
    <row r="37" spans="1:6" x14ac:dyDescent="0.25">
      <c r="A37">
        <v>35</v>
      </c>
      <c r="B37" t="s">
        <v>1501</v>
      </c>
      <c r="C37" t="s">
        <v>1502</v>
      </c>
      <c r="D37" t="s">
        <v>2141</v>
      </c>
      <c r="E37" t="e" vm="632">
        <v>#VALUE!</v>
      </c>
      <c r="F37" t="s">
        <v>1736</v>
      </c>
    </row>
    <row r="38" spans="1:6" x14ac:dyDescent="0.25">
      <c r="A38">
        <v>36</v>
      </c>
      <c r="B38" t="s">
        <v>1503</v>
      </c>
      <c r="C38" t="s">
        <v>1504</v>
      </c>
      <c r="D38" t="s">
        <v>2142</v>
      </c>
      <c r="E38" t="e" vm="633">
        <v>#VALUE!</v>
      </c>
      <c r="F38" t="s">
        <v>1737</v>
      </c>
    </row>
    <row r="39" spans="1:6" x14ac:dyDescent="0.25">
      <c r="A39">
        <v>37</v>
      </c>
      <c r="B39" t="s">
        <v>1505</v>
      </c>
      <c r="C39" t="s">
        <v>1506</v>
      </c>
      <c r="D39" t="s">
        <v>2143</v>
      </c>
      <c r="E39" t="e" vm="634">
        <v>#VALUE!</v>
      </c>
      <c r="F39" t="s">
        <v>1738</v>
      </c>
    </row>
    <row r="40" spans="1:6" x14ac:dyDescent="0.25">
      <c r="A40">
        <v>38</v>
      </c>
      <c r="B40" t="s">
        <v>1507</v>
      </c>
      <c r="C40" t="s">
        <v>1508</v>
      </c>
      <c r="D40" t="s">
        <v>2144</v>
      </c>
      <c r="E40" t="e" vm="635">
        <v>#VALUE!</v>
      </c>
      <c r="F40" t="s">
        <v>1739</v>
      </c>
    </row>
    <row r="41" spans="1:6" x14ac:dyDescent="0.25">
      <c r="A41">
        <v>39</v>
      </c>
      <c r="B41" t="s">
        <v>1509</v>
      </c>
      <c r="C41" t="s">
        <v>1510</v>
      </c>
      <c r="D41" t="s">
        <v>2145</v>
      </c>
      <c r="E41" t="e" vm="636">
        <v>#VALUE!</v>
      </c>
      <c r="F41" t="s">
        <v>1740</v>
      </c>
    </row>
    <row r="42" spans="1:6" x14ac:dyDescent="0.25">
      <c r="A42">
        <v>40</v>
      </c>
      <c r="B42" t="s">
        <v>1511</v>
      </c>
      <c r="C42" t="s">
        <v>1512</v>
      </c>
      <c r="D42" t="s">
        <v>2146</v>
      </c>
      <c r="E42" t="e" vm="637">
        <v>#VALUE!</v>
      </c>
      <c r="F42" t="s">
        <v>1741</v>
      </c>
    </row>
    <row r="43" spans="1:6" x14ac:dyDescent="0.25">
      <c r="A43">
        <v>41</v>
      </c>
      <c r="B43" t="s">
        <v>1513</v>
      </c>
      <c r="C43" t="s">
        <v>1514</v>
      </c>
      <c r="D43" t="s">
        <v>2147</v>
      </c>
      <c r="E43" t="e" vm="638">
        <v>#VALUE!</v>
      </c>
      <c r="F43" t="s">
        <v>1742</v>
      </c>
    </row>
    <row r="44" spans="1:6" x14ac:dyDescent="0.25">
      <c r="A44">
        <v>42</v>
      </c>
      <c r="B44" t="s">
        <v>1515</v>
      </c>
      <c r="C44" t="s">
        <v>1516</v>
      </c>
      <c r="D44" t="s">
        <v>2148</v>
      </c>
      <c r="E44" t="e" vm="639">
        <v>#VALUE!</v>
      </c>
      <c r="F44" t="s">
        <v>1743</v>
      </c>
    </row>
    <row r="45" spans="1:6" x14ac:dyDescent="0.25">
      <c r="A45">
        <v>43</v>
      </c>
      <c r="B45" t="s">
        <v>1517</v>
      </c>
      <c r="C45" t="s">
        <v>1518</v>
      </c>
      <c r="D45" t="s">
        <v>2149</v>
      </c>
      <c r="E45" t="e" vm="640">
        <v>#VALUE!</v>
      </c>
      <c r="F45" t="s">
        <v>1744</v>
      </c>
    </row>
    <row r="46" spans="1:6" x14ac:dyDescent="0.25">
      <c r="A46">
        <v>44</v>
      </c>
      <c r="B46" t="s">
        <v>1519</v>
      </c>
      <c r="C46" t="s">
        <v>1520</v>
      </c>
      <c r="D46" t="s">
        <v>2150</v>
      </c>
      <c r="E46" t="e" vm="641">
        <v>#VALUE!</v>
      </c>
      <c r="F46" t="s">
        <v>1745</v>
      </c>
    </row>
    <row r="47" spans="1:6" x14ac:dyDescent="0.25">
      <c r="A47">
        <v>45</v>
      </c>
      <c r="B47" t="s">
        <v>1521</v>
      </c>
      <c r="C47" t="s">
        <v>1522</v>
      </c>
      <c r="D47" t="s">
        <v>2151</v>
      </c>
      <c r="E47" t="e" vm="642">
        <v>#VALUE!</v>
      </c>
      <c r="F47" t="s">
        <v>1746</v>
      </c>
    </row>
    <row r="48" spans="1:6" x14ac:dyDescent="0.25">
      <c r="A48">
        <v>46</v>
      </c>
      <c r="B48" t="s">
        <v>1523</v>
      </c>
      <c r="C48" t="s">
        <v>1524</v>
      </c>
      <c r="D48" t="s">
        <v>2152</v>
      </c>
      <c r="E48" t="e" vm="643">
        <v>#VALUE!</v>
      </c>
      <c r="F48" t="s">
        <v>1747</v>
      </c>
    </row>
  </sheetData>
  <sortState xmlns:xlrd2="http://schemas.microsoft.com/office/spreadsheetml/2017/richdata2" ref="A2:F48">
    <sortCondition ref="F2:F48"/>
  </sortState>
  <phoneticPr fontId="1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9FABB-291F-4C07-B436-F5641417A00E}">
  <sheetPr codeName="Sheet11"/>
  <dimension ref="A1:F62"/>
  <sheetViews>
    <sheetView workbookViewId="0">
      <pane ySplit="1" topLeftCell="A41" activePane="bottomLeft" state="frozen"/>
      <selection pane="bottomLeft" activeCell="J7" sqref="J7"/>
    </sheetView>
  </sheetViews>
  <sheetFormatPr defaultRowHeight="14" x14ac:dyDescent="0.25"/>
  <cols>
    <col min="1" max="1" width="3.453125" bestFit="1" customWidth="1"/>
    <col min="2" max="2" width="11.36328125" bestFit="1" customWidth="1"/>
    <col min="3" max="3" width="31.90625" bestFit="1" customWidth="1"/>
    <col min="4" max="4" width="55.6328125" bestFit="1" customWidth="1"/>
    <col min="5" max="5" width="4.54296875" bestFit="1" customWidth="1"/>
    <col min="6" max="6" width="20" bestFit="1" customWidth="1"/>
  </cols>
  <sheetData>
    <row r="1" spans="1:6" x14ac:dyDescent="0.25">
      <c r="A1" s="1" t="s">
        <v>1159</v>
      </c>
      <c r="B1" s="1" t="s">
        <v>8</v>
      </c>
      <c r="C1" s="1" t="s">
        <v>1160</v>
      </c>
      <c r="D1" s="1" t="s">
        <v>1161</v>
      </c>
      <c r="E1" s="1" t="s">
        <v>1641</v>
      </c>
      <c r="F1" s="1" t="s">
        <v>1642</v>
      </c>
    </row>
    <row r="2" spans="1:6" x14ac:dyDescent="0.25">
      <c r="A2">
        <v>0</v>
      </c>
      <c r="B2" t="s">
        <v>598</v>
      </c>
      <c r="C2" t="s">
        <v>1325</v>
      </c>
      <c r="D2" t="s">
        <v>2316</v>
      </c>
      <c r="E2" t="e" vm="644">
        <v>#VALUE!</v>
      </c>
      <c r="F2" t="s">
        <v>1911</v>
      </c>
    </row>
    <row r="3" spans="1:6" x14ac:dyDescent="0.25">
      <c r="A3">
        <v>1</v>
      </c>
      <c r="B3" t="s">
        <v>267</v>
      </c>
      <c r="C3" t="s">
        <v>1640</v>
      </c>
      <c r="D3" t="s">
        <v>2317</v>
      </c>
      <c r="E3" t="e" vm="645">
        <v>#VALUE!</v>
      </c>
      <c r="F3" t="s">
        <v>1912</v>
      </c>
    </row>
    <row r="4" spans="1:6" x14ac:dyDescent="0.25">
      <c r="A4">
        <v>2</v>
      </c>
      <c r="B4" t="s">
        <v>302</v>
      </c>
      <c r="C4" t="s">
        <v>1326</v>
      </c>
      <c r="D4" t="s">
        <v>2318</v>
      </c>
      <c r="E4" t="e" vm="646">
        <v>#VALUE!</v>
      </c>
      <c r="F4" t="s">
        <v>1913</v>
      </c>
    </row>
    <row r="5" spans="1:6" x14ac:dyDescent="0.25">
      <c r="A5">
        <v>3</v>
      </c>
      <c r="B5" t="s">
        <v>599</v>
      </c>
      <c r="C5" t="s">
        <v>1327</v>
      </c>
      <c r="D5" t="s">
        <v>2319</v>
      </c>
      <c r="E5" t="e" vm="647">
        <v>#VALUE!</v>
      </c>
      <c r="F5" t="s">
        <v>1914</v>
      </c>
    </row>
    <row r="6" spans="1:6" x14ac:dyDescent="0.25">
      <c r="A6">
        <v>4</v>
      </c>
      <c r="B6" t="s">
        <v>588</v>
      </c>
      <c r="C6" t="s">
        <v>1328</v>
      </c>
      <c r="D6" t="s">
        <v>2320</v>
      </c>
      <c r="E6" t="e" vm="648">
        <v>#VALUE!</v>
      </c>
      <c r="F6" t="s">
        <v>1915</v>
      </c>
    </row>
    <row r="7" spans="1:6" x14ac:dyDescent="0.25">
      <c r="A7">
        <v>5</v>
      </c>
      <c r="B7" t="s">
        <v>239</v>
      </c>
      <c r="C7" t="s">
        <v>1329</v>
      </c>
      <c r="D7" t="s">
        <v>2321</v>
      </c>
      <c r="E7" t="e" vm="649">
        <v>#VALUE!</v>
      </c>
      <c r="F7" t="s">
        <v>1916</v>
      </c>
    </row>
    <row r="8" spans="1:6" x14ac:dyDescent="0.25">
      <c r="A8">
        <v>6</v>
      </c>
      <c r="B8" t="s">
        <v>87</v>
      </c>
      <c r="C8" t="s">
        <v>1330</v>
      </c>
      <c r="D8" t="s">
        <v>2322</v>
      </c>
      <c r="E8" t="e" vm="650">
        <v>#VALUE!</v>
      </c>
      <c r="F8" t="s">
        <v>1917</v>
      </c>
    </row>
    <row r="9" spans="1:6" x14ac:dyDescent="0.25">
      <c r="A9">
        <v>7</v>
      </c>
      <c r="B9" t="s">
        <v>565</v>
      </c>
      <c r="C9" t="s">
        <v>1331</v>
      </c>
      <c r="D9" t="s">
        <v>2323</v>
      </c>
      <c r="E9" t="e" vm="651">
        <v>#VALUE!</v>
      </c>
      <c r="F9" t="s">
        <v>1918</v>
      </c>
    </row>
    <row r="10" spans="1:6" x14ac:dyDescent="0.25">
      <c r="A10">
        <v>8</v>
      </c>
      <c r="B10" t="s">
        <v>535</v>
      </c>
      <c r="C10" t="s">
        <v>1332</v>
      </c>
      <c r="D10" t="s">
        <v>2324</v>
      </c>
      <c r="E10" t="e" vm="652">
        <v>#VALUE!</v>
      </c>
      <c r="F10" t="s">
        <v>1919</v>
      </c>
    </row>
    <row r="11" spans="1:6" x14ac:dyDescent="0.25">
      <c r="A11">
        <v>9</v>
      </c>
      <c r="B11" t="s">
        <v>59</v>
      </c>
      <c r="C11" t="s">
        <v>1333</v>
      </c>
      <c r="D11" t="s">
        <v>2325</v>
      </c>
      <c r="E11" t="e" vm="653">
        <v>#VALUE!</v>
      </c>
      <c r="F11" t="s">
        <v>1920</v>
      </c>
    </row>
    <row r="12" spans="1:6" x14ac:dyDescent="0.25">
      <c r="A12">
        <v>10</v>
      </c>
      <c r="B12" t="s">
        <v>258</v>
      </c>
      <c r="C12" t="s">
        <v>1334</v>
      </c>
      <c r="D12" t="s">
        <v>2326</v>
      </c>
      <c r="E12" t="e" vm="654">
        <v>#VALUE!</v>
      </c>
      <c r="F12" t="s">
        <v>1921</v>
      </c>
    </row>
    <row r="13" spans="1:6" x14ac:dyDescent="0.25">
      <c r="A13">
        <v>11</v>
      </c>
      <c r="B13" t="s">
        <v>363</v>
      </c>
      <c r="C13" t="s">
        <v>1335</v>
      </c>
      <c r="D13" t="s">
        <v>2327</v>
      </c>
      <c r="E13" t="e" vm="655">
        <v>#VALUE!</v>
      </c>
      <c r="F13" t="s">
        <v>1922</v>
      </c>
    </row>
    <row r="14" spans="1:6" x14ac:dyDescent="0.25">
      <c r="A14">
        <v>12</v>
      </c>
      <c r="B14" t="s">
        <v>272</v>
      </c>
      <c r="C14" t="s">
        <v>1336</v>
      </c>
      <c r="D14" t="s">
        <v>2328</v>
      </c>
      <c r="E14" t="e" vm="656">
        <v>#VALUE!</v>
      </c>
      <c r="F14" t="s">
        <v>1923</v>
      </c>
    </row>
    <row r="15" spans="1:6" x14ac:dyDescent="0.25">
      <c r="A15">
        <v>13</v>
      </c>
      <c r="B15" t="s">
        <v>529</v>
      </c>
      <c r="C15" t="s">
        <v>1337</v>
      </c>
      <c r="D15" t="s">
        <v>2329</v>
      </c>
      <c r="E15" t="e" vm="657">
        <v>#VALUE!</v>
      </c>
      <c r="F15" t="s">
        <v>1924</v>
      </c>
    </row>
    <row r="16" spans="1:6" x14ac:dyDescent="0.25">
      <c r="A16">
        <v>14</v>
      </c>
      <c r="B16" t="s">
        <v>589</v>
      </c>
      <c r="C16" t="s">
        <v>1338</v>
      </c>
      <c r="D16" t="s">
        <v>2330</v>
      </c>
      <c r="E16" t="e" vm="658">
        <v>#VALUE!</v>
      </c>
      <c r="F16" t="s">
        <v>1925</v>
      </c>
    </row>
    <row r="17" spans="1:6" x14ac:dyDescent="0.25">
      <c r="A17">
        <v>15</v>
      </c>
      <c r="B17" t="s">
        <v>602</v>
      </c>
      <c r="C17" t="s">
        <v>1339</v>
      </c>
      <c r="D17" t="s">
        <v>2331</v>
      </c>
      <c r="E17" t="e" vm="659">
        <v>#VALUE!</v>
      </c>
      <c r="F17" t="s">
        <v>1926</v>
      </c>
    </row>
    <row r="18" spans="1:6" x14ac:dyDescent="0.25">
      <c r="A18">
        <v>16</v>
      </c>
      <c r="B18" t="s">
        <v>540</v>
      </c>
      <c r="C18" t="s">
        <v>1340</v>
      </c>
      <c r="D18" t="s">
        <v>2332</v>
      </c>
      <c r="E18" t="e" vm="660">
        <v>#VALUE!</v>
      </c>
      <c r="F18" t="s">
        <v>1927</v>
      </c>
    </row>
    <row r="19" spans="1:6" x14ac:dyDescent="0.25">
      <c r="A19">
        <v>17</v>
      </c>
      <c r="B19" t="s">
        <v>291</v>
      </c>
      <c r="C19" t="s">
        <v>1341</v>
      </c>
      <c r="D19" t="s">
        <v>2333</v>
      </c>
      <c r="E19" t="e" vm="661">
        <v>#VALUE!</v>
      </c>
      <c r="F19" t="s">
        <v>1928</v>
      </c>
    </row>
    <row r="20" spans="1:6" x14ac:dyDescent="0.25">
      <c r="A20">
        <v>18</v>
      </c>
      <c r="B20" t="s">
        <v>554</v>
      </c>
      <c r="C20" t="s">
        <v>1342</v>
      </c>
      <c r="D20" t="s">
        <v>2334</v>
      </c>
      <c r="E20" t="e" vm="662">
        <v>#VALUE!</v>
      </c>
      <c r="F20" t="s">
        <v>1929</v>
      </c>
    </row>
    <row r="21" spans="1:6" x14ac:dyDescent="0.25">
      <c r="A21">
        <v>19</v>
      </c>
      <c r="B21" t="s">
        <v>210</v>
      </c>
      <c r="C21" t="s">
        <v>1343</v>
      </c>
      <c r="D21" t="s">
        <v>2335</v>
      </c>
      <c r="E21" t="e" vm="663">
        <v>#VALUE!</v>
      </c>
      <c r="F21" t="s">
        <v>1930</v>
      </c>
    </row>
    <row r="22" spans="1:6" x14ac:dyDescent="0.25">
      <c r="A22">
        <v>20</v>
      </c>
      <c r="B22" t="s">
        <v>563</v>
      </c>
      <c r="C22" t="s">
        <v>1344</v>
      </c>
      <c r="D22" t="s">
        <v>2336</v>
      </c>
      <c r="E22" t="e" vm="664">
        <v>#VALUE!</v>
      </c>
      <c r="F22" t="s">
        <v>1931</v>
      </c>
    </row>
    <row r="23" spans="1:6" x14ac:dyDescent="0.25">
      <c r="A23">
        <v>21</v>
      </c>
      <c r="B23" t="s">
        <v>560</v>
      </c>
      <c r="C23" t="s">
        <v>1345</v>
      </c>
      <c r="D23" t="s">
        <v>2337</v>
      </c>
      <c r="E23" t="e" vm="665">
        <v>#VALUE!</v>
      </c>
      <c r="F23" t="s">
        <v>1932</v>
      </c>
    </row>
    <row r="24" spans="1:6" x14ac:dyDescent="0.25">
      <c r="A24">
        <v>22</v>
      </c>
      <c r="B24" t="s">
        <v>568</v>
      </c>
      <c r="C24" t="s">
        <v>1346</v>
      </c>
      <c r="D24" t="s">
        <v>2338</v>
      </c>
      <c r="E24" t="e" vm="666">
        <v>#VALUE!</v>
      </c>
      <c r="F24" t="s">
        <v>1933</v>
      </c>
    </row>
    <row r="25" spans="1:6" x14ac:dyDescent="0.25">
      <c r="A25">
        <v>23</v>
      </c>
      <c r="B25" t="s">
        <v>581</v>
      </c>
      <c r="C25" t="s">
        <v>1347</v>
      </c>
      <c r="D25" t="s">
        <v>2339</v>
      </c>
      <c r="E25" t="e" vm="667">
        <v>#VALUE!</v>
      </c>
      <c r="F25" t="s">
        <v>1934</v>
      </c>
    </row>
    <row r="26" spans="1:6" x14ac:dyDescent="0.25">
      <c r="A26">
        <v>24</v>
      </c>
      <c r="B26" t="s">
        <v>583</v>
      </c>
      <c r="C26" t="s">
        <v>1348</v>
      </c>
      <c r="D26" t="s">
        <v>2340</v>
      </c>
      <c r="E26" t="e" vm="668">
        <v>#VALUE!</v>
      </c>
      <c r="F26" t="s">
        <v>1935</v>
      </c>
    </row>
    <row r="27" spans="1:6" x14ac:dyDescent="0.25">
      <c r="A27">
        <v>25</v>
      </c>
      <c r="B27" t="s">
        <v>499</v>
      </c>
      <c r="C27" t="s">
        <v>1349</v>
      </c>
      <c r="D27" t="s">
        <v>2341</v>
      </c>
      <c r="E27" t="e" vm="669">
        <v>#VALUE!</v>
      </c>
      <c r="F27" t="s">
        <v>1936</v>
      </c>
    </row>
    <row r="28" spans="1:6" x14ac:dyDescent="0.25">
      <c r="A28">
        <v>26</v>
      </c>
      <c r="B28" t="s">
        <v>548</v>
      </c>
      <c r="C28" t="s">
        <v>1350</v>
      </c>
      <c r="D28" t="s">
        <v>2342</v>
      </c>
      <c r="E28" t="e" vm="670">
        <v>#VALUE!</v>
      </c>
      <c r="F28" t="s">
        <v>1937</v>
      </c>
    </row>
    <row r="29" spans="1:6" x14ac:dyDescent="0.25">
      <c r="A29">
        <v>27</v>
      </c>
      <c r="B29" t="s">
        <v>593</v>
      </c>
      <c r="C29" t="s">
        <v>1351</v>
      </c>
      <c r="D29" t="s">
        <v>2343</v>
      </c>
      <c r="E29" t="e" vm="671">
        <v>#VALUE!</v>
      </c>
      <c r="F29" t="s">
        <v>1938</v>
      </c>
    </row>
    <row r="30" spans="1:6" x14ac:dyDescent="0.25">
      <c r="A30">
        <v>28</v>
      </c>
      <c r="B30" t="s">
        <v>572</v>
      </c>
      <c r="C30" t="s">
        <v>1352</v>
      </c>
      <c r="D30" t="s">
        <v>2344</v>
      </c>
      <c r="E30" t="e" vm="672">
        <v>#VALUE!</v>
      </c>
      <c r="F30" t="s">
        <v>1939</v>
      </c>
    </row>
    <row r="31" spans="1:6" x14ac:dyDescent="0.25">
      <c r="A31">
        <v>29</v>
      </c>
      <c r="B31" t="s">
        <v>600</v>
      </c>
      <c r="C31" t="s">
        <v>1353</v>
      </c>
      <c r="D31" t="s">
        <v>2345</v>
      </c>
      <c r="E31" t="e" vm="673">
        <v>#VALUE!</v>
      </c>
      <c r="F31" t="s">
        <v>1940</v>
      </c>
    </row>
    <row r="32" spans="1:6" x14ac:dyDescent="0.25">
      <c r="A32">
        <v>30</v>
      </c>
      <c r="B32" t="s">
        <v>231</v>
      </c>
      <c r="C32" t="s">
        <v>1354</v>
      </c>
      <c r="D32" t="s">
        <v>2346</v>
      </c>
      <c r="E32" t="e" vm="674">
        <v>#VALUE!</v>
      </c>
      <c r="F32" t="s">
        <v>1941</v>
      </c>
    </row>
    <row r="33" spans="1:6" x14ac:dyDescent="0.25">
      <c r="A33">
        <v>31</v>
      </c>
      <c r="B33" t="s">
        <v>571</v>
      </c>
      <c r="C33" t="s">
        <v>1355</v>
      </c>
      <c r="D33" t="s">
        <v>2347</v>
      </c>
      <c r="E33" t="e" vm="675">
        <v>#VALUE!</v>
      </c>
      <c r="F33" t="s">
        <v>1942</v>
      </c>
    </row>
    <row r="34" spans="1:6" x14ac:dyDescent="0.25">
      <c r="A34">
        <v>32</v>
      </c>
      <c r="B34" t="s">
        <v>236</v>
      </c>
      <c r="C34" t="s">
        <v>1356</v>
      </c>
      <c r="D34" t="s">
        <v>2348</v>
      </c>
      <c r="E34" t="e" vm="676">
        <v>#VALUE!</v>
      </c>
      <c r="F34" t="s">
        <v>1943</v>
      </c>
    </row>
    <row r="35" spans="1:6" x14ac:dyDescent="0.25">
      <c r="A35">
        <v>33</v>
      </c>
      <c r="B35" t="s">
        <v>550</v>
      </c>
      <c r="C35" t="s">
        <v>1357</v>
      </c>
      <c r="D35" t="s">
        <v>2349</v>
      </c>
      <c r="E35" t="e" vm="677">
        <v>#VALUE!</v>
      </c>
      <c r="F35" t="s">
        <v>1944</v>
      </c>
    </row>
    <row r="36" spans="1:6" x14ac:dyDescent="0.25">
      <c r="A36">
        <v>34</v>
      </c>
      <c r="B36" t="s">
        <v>533</v>
      </c>
      <c r="C36" t="s">
        <v>1358</v>
      </c>
      <c r="D36" t="s">
        <v>2350</v>
      </c>
      <c r="E36" t="e" vm="678">
        <v>#VALUE!</v>
      </c>
      <c r="F36" t="s">
        <v>1945</v>
      </c>
    </row>
    <row r="37" spans="1:6" x14ac:dyDescent="0.25">
      <c r="A37">
        <v>35</v>
      </c>
      <c r="B37" t="s">
        <v>587</v>
      </c>
      <c r="C37" t="s">
        <v>1359</v>
      </c>
      <c r="D37" t="s">
        <v>2351</v>
      </c>
      <c r="E37" t="e" vm="679">
        <v>#VALUE!</v>
      </c>
      <c r="F37" t="s">
        <v>1946</v>
      </c>
    </row>
    <row r="38" spans="1:6" x14ac:dyDescent="0.25">
      <c r="A38">
        <v>36</v>
      </c>
      <c r="B38" t="s">
        <v>579</v>
      </c>
      <c r="C38" t="s">
        <v>1360</v>
      </c>
      <c r="D38" t="s">
        <v>2352</v>
      </c>
      <c r="E38" t="e" vm="680">
        <v>#VALUE!</v>
      </c>
      <c r="F38" t="s">
        <v>1947</v>
      </c>
    </row>
    <row r="39" spans="1:6" x14ac:dyDescent="0.25">
      <c r="A39">
        <v>37</v>
      </c>
      <c r="B39" t="s">
        <v>601</v>
      </c>
      <c r="C39" t="s">
        <v>1361</v>
      </c>
      <c r="D39" t="s">
        <v>2353</v>
      </c>
      <c r="E39" t="e" vm="681">
        <v>#VALUE!</v>
      </c>
      <c r="F39" t="s">
        <v>1948</v>
      </c>
    </row>
    <row r="40" spans="1:6" x14ac:dyDescent="0.25">
      <c r="A40">
        <v>38</v>
      </c>
      <c r="B40" t="s">
        <v>570</v>
      </c>
      <c r="C40" t="s">
        <v>1362</v>
      </c>
      <c r="D40" t="s">
        <v>2354</v>
      </c>
      <c r="E40" t="e" vm="682">
        <v>#VALUE!</v>
      </c>
      <c r="F40" t="s">
        <v>1949</v>
      </c>
    </row>
    <row r="41" spans="1:6" x14ac:dyDescent="0.25">
      <c r="A41">
        <v>39</v>
      </c>
      <c r="B41" t="s">
        <v>567</v>
      </c>
      <c r="C41" t="s">
        <v>1363</v>
      </c>
      <c r="D41" t="s">
        <v>2355</v>
      </c>
      <c r="E41" t="e" vm="683">
        <v>#VALUE!</v>
      </c>
      <c r="F41" t="s">
        <v>1950</v>
      </c>
    </row>
    <row r="42" spans="1:6" x14ac:dyDescent="0.25">
      <c r="A42">
        <v>40</v>
      </c>
      <c r="B42" t="s">
        <v>604</v>
      </c>
      <c r="C42" t="s">
        <v>1364</v>
      </c>
      <c r="D42" t="s">
        <v>2356</v>
      </c>
      <c r="E42" t="e" vm="684">
        <v>#VALUE!</v>
      </c>
      <c r="F42" t="s">
        <v>1951</v>
      </c>
    </row>
    <row r="43" spans="1:6" x14ac:dyDescent="0.25">
      <c r="A43">
        <v>41</v>
      </c>
      <c r="B43" t="s">
        <v>544</v>
      </c>
      <c r="C43" t="s">
        <v>1365</v>
      </c>
      <c r="D43" t="s">
        <v>2357</v>
      </c>
      <c r="E43" t="e" vm="685">
        <v>#VALUE!</v>
      </c>
      <c r="F43" t="s">
        <v>1952</v>
      </c>
    </row>
    <row r="44" spans="1:6" x14ac:dyDescent="0.25">
      <c r="A44">
        <v>42</v>
      </c>
      <c r="B44" t="s">
        <v>584</v>
      </c>
      <c r="C44" t="s">
        <v>1366</v>
      </c>
      <c r="D44" t="s">
        <v>2358</v>
      </c>
      <c r="E44" t="e" vm="686">
        <v>#VALUE!</v>
      </c>
      <c r="F44" t="s">
        <v>1953</v>
      </c>
    </row>
    <row r="45" spans="1:6" x14ac:dyDescent="0.25">
      <c r="A45">
        <v>43</v>
      </c>
      <c r="B45" t="s">
        <v>546</v>
      </c>
      <c r="C45" t="s">
        <v>1367</v>
      </c>
      <c r="D45" t="s">
        <v>2359</v>
      </c>
      <c r="E45" t="e" vm="687">
        <v>#VALUE!</v>
      </c>
      <c r="F45" t="s">
        <v>1954</v>
      </c>
    </row>
    <row r="46" spans="1:6" x14ac:dyDescent="0.25">
      <c r="A46">
        <v>44</v>
      </c>
      <c r="B46" t="s">
        <v>558</v>
      </c>
      <c r="C46" t="s">
        <v>1368</v>
      </c>
      <c r="D46" t="s">
        <v>2360</v>
      </c>
      <c r="E46" t="e" vm="688">
        <v>#VALUE!</v>
      </c>
      <c r="F46" t="s">
        <v>1955</v>
      </c>
    </row>
    <row r="47" spans="1:6" x14ac:dyDescent="0.25">
      <c r="A47">
        <v>45</v>
      </c>
      <c r="B47" t="s">
        <v>574</v>
      </c>
      <c r="C47" t="s">
        <v>1369</v>
      </c>
      <c r="D47" t="s">
        <v>2361</v>
      </c>
      <c r="E47" t="e" vm="689">
        <v>#VALUE!</v>
      </c>
      <c r="F47" t="s">
        <v>1956</v>
      </c>
    </row>
    <row r="48" spans="1:6" x14ac:dyDescent="0.25">
      <c r="A48">
        <v>46</v>
      </c>
      <c r="B48" t="s">
        <v>576</v>
      </c>
      <c r="C48" t="s">
        <v>1370</v>
      </c>
      <c r="D48" t="s">
        <v>2362</v>
      </c>
      <c r="E48" t="e" vm="690">
        <v>#VALUE!</v>
      </c>
      <c r="F48" t="s">
        <v>1957</v>
      </c>
    </row>
    <row r="49" spans="1:6" x14ac:dyDescent="0.25">
      <c r="A49">
        <v>47</v>
      </c>
      <c r="B49" t="s">
        <v>288</v>
      </c>
      <c r="C49" t="s">
        <v>1371</v>
      </c>
      <c r="D49" t="s">
        <v>2363</v>
      </c>
      <c r="E49" t="e" vm="691">
        <v>#VALUE!</v>
      </c>
      <c r="F49" t="s">
        <v>1958</v>
      </c>
    </row>
    <row r="50" spans="1:6" x14ac:dyDescent="0.25">
      <c r="A50">
        <v>48</v>
      </c>
      <c r="B50" t="s">
        <v>552</v>
      </c>
      <c r="C50" t="s">
        <v>1372</v>
      </c>
      <c r="D50" t="s">
        <v>2364</v>
      </c>
      <c r="E50" t="e" vm="692">
        <v>#VALUE!</v>
      </c>
      <c r="F50" t="s">
        <v>1959</v>
      </c>
    </row>
    <row r="51" spans="1:6" x14ac:dyDescent="0.25">
      <c r="A51">
        <v>49</v>
      </c>
      <c r="B51" t="s">
        <v>556</v>
      </c>
      <c r="C51" t="s">
        <v>1373</v>
      </c>
      <c r="D51" t="s">
        <v>2365</v>
      </c>
      <c r="E51" t="e" vm="693">
        <v>#VALUE!</v>
      </c>
      <c r="F51" t="s">
        <v>1960</v>
      </c>
    </row>
    <row r="52" spans="1:6" x14ac:dyDescent="0.25">
      <c r="A52">
        <v>50</v>
      </c>
      <c r="B52" t="s">
        <v>561</v>
      </c>
      <c r="C52" t="s">
        <v>1374</v>
      </c>
      <c r="D52" t="s">
        <v>2366</v>
      </c>
      <c r="E52" t="e" vm="694">
        <v>#VALUE!</v>
      </c>
      <c r="F52" t="s">
        <v>1961</v>
      </c>
    </row>
    <row r="53" spans="1:6" x14ac:dyDescent="0.25">
      <c r="A53">
        <v>51</v>
      </c>
      <c r="B53" t="s">
        <v>573</v>
      </c>
      <c r="C53" t="s">
        <v>1375</v>
      </c>
      <c r="D53" t="s">
        <v>2367</v>
      </c>
      <c r="E53" t="e" vm="695">
        <v>#VALUE!</v>
      </c>
      <c r="F53" t="s">
        <v>1962</v>
      </c>
    </row>
    <row r="54" spans="1:6" x14ac:dyDescent="0.25">
      <c r="A54">
        <v>52</v>
      </c>
      <c r="B54" t="s">
        <v>596</v>
      </c>
      <c r="C54" t="s">
        <v>1376</v>
      </c>
      <c r="D54" t="s">
        <v>2368</v>
      </c>
      <c r="E54" t="e" vm="696">
        <v>#VALUE!</v>
      </c>
      <c r="F54" t="s">
        <v>1963</v>
      </c>
    </row>
    <row r="55" spans="1:6" x14ac:dyDescent="0.25">
      <c r="A55">
        <v>53</v>
      </c>
      <c r="B55" t="s">
        <v>594</v>
      </c>
      <c r="C55" t="s">
        <v>1377</v>
      </c>
      <c r="D55" t="s">
        <v>2369</v>
      </c>
      <c r="E55" t="e" vm="697">
        <v>#VALUE!</v>
      </c>
      <c r="F55" t="s">
        <v>1964</v>
      </c>
    </row>
    <row r="56" spans="1:6" x14ac:dyDescent="0.25">
      <c r="A56">
        <v>54</v>
      </c>
      <c r="B56" t="s">
        <v>585</v>
      </c>
      <c r="C56" t="s">
        <v>1378</v>
      </c>
      <c r="D56" t="s">
        <v>2370</v>
      </c>
      <c r="E56" t="e" vm="698">
        <v>#VALUE!</v>
      </c>
      <c r="F56" t="s">
        <v>1965</v>
      </c>
    </row>
    <row r="57" spans="1:6" x14ac:dyDescent="0.25">
      <c r="A57">
        <v>55</v>
      </c>
      <c r="B57" t="s">
        <v>537</v>
      </c>
      <c r="C57" t="s">
        <v>1379</v>
      </c>
      <c r="D57" t="s">
        <v>2371</v>
      </c>
      <c r="E57" t="e" vm="699">
        <v>#VALUE!</v>
      </c>
      <c r="F57" t="s">
        <v>1966</v>
      </c>
    </row>
    <row r="58" spans="1:6" x14ac:dyDescent="0.25">
      <c r="A58">
        <v>56</v>
      </c>
      <c r="B58" t="s">
        <v>3</v>
      </c>
      <c r="C58" t="s">
        <v>1380</v>
      </c>
      <c r="D58" t="s">
        <v>2372</v>
      </c>
      <c r="E58" t="e" vm="700">
        <v>#VALUE!</v>
      </c>
      <c r="F58" t="s">
        <v>1967</v>
      </c>
    </row>
    <row r="59" spans="1:6" x14ac:dyDescent="0.25">
      <c r="A59">
        <v>57</v>
      </c>
      <c r="B59" t="s">
        <v>5</v>
      </c>
      <c r="C59" t="s">
        <v>1381</v>
      </c>
      <c r="D59" t="s">
        <v>2373</v>
      </c>
      <c r="E59" t="e" vm="701">
        <v>#VALUE!</v>
      </c>
      <c r="F59" t="s">
        <v>1968</v>
      </c>
    </row>
    <row r="60" spans="1:6" x14ac:dyDescent="0.25">
      <c r="A60">
        <v>58</v>
      </c>
      <c r="B60" t="s">
        <v>2</v>
      </c>
      <c r="C60" t="s">
        <v>1382</v>
      </c>
      <c r="D60" t="s">
        <v>2374</v>
      </c>
      <c r="E60" t="e" vm="702">
        <v>#VALUE!</v>
      </c>
      <c r="F60" t="s">
        <v>1969</v>
      </c>
    </row>
    <row r="61" spans="1:6" x14ac:dyDescent="0.25">
      <c r="A61">
        <v>59</v>
      </c>
      <c r="B61" t="s">
        <v>591</v>
      </c>
      <c r="C61" t="s">
        <v>1383</v>
      </c>
      <c r="D61" t="s">
        <v>2375</v>
      </c>
      <c r="E61" t="e" vm="703">
        <v>#VALUE!</v>
      </c>
      <c r="F61" t="s">
        <v>1970</v>
      </c>
    </row>
    <row r="62" spans="1:6" x14ac:dyDescent="0.25">
      <c r="A62">
        <v>60</v>
      </c>
      <c r="B62" t="s">
        <v>6</v>
      </c>
      <c r="C62" t="s">
        <v>1384</v>
      </c>
      <c r="D62" t="s">
        <v>2376</v>
      </c>
      <c r="E62" t="e" vm="704">
        <v>#VALUE!</v>
      </c>
      <c r="F62" t="s">
        <v>1971</v>
      </c>
    </row>
  </sheetData>
  <sortState xmlns:xlrd2="http://schemas.microsoft.com/office/spreadsheetml/2017/richdata2" ref="A2:F62">
    <sortCondition ref="F2:F62"/>
  </sortState>
  <phoneticPr fontId="1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CD5B5-3909-40A3-8FA4-D7AF5087AA43}">
  <sheetPr codeName="Sheet12"/>
  <dimension ref="A1:F47"/>
  <sheetViews>
    <sheetView workbookViewId="0">
      <pane ySplit="1" topLeftCell="A32" activePane="bottomLeft" state="frozen"/>
      <selection pane="bottomLeft" activeCell="H8" sqref="H8"/>
    </sheetView>
  </sheetViews>
  <sheetFormatPr defaultRowHeight="14" x14ac:dyDescent="0.25"/>
  <cols>
    <col min="1" max="1" width="3.453125" bestFit="1" customWidth="1"/>
    <col min="2" max="2" width="15.7265625" bestFit="1" customWidth="1"/>
    <col min="3" max="3" width="34.08984375" bestFit="1" customWidth="1"/>
    <col min="4" max="4" width="57.81640625" bestFit="1" customWidth="1"/>
    <col min="5" max="5" width="4.54296875" bestFit="1" customWidth="1"/>
    <col min="6" max="6" width="24.36328125" bestFit="1" customWidth="1"/>
  </cols>
  <sheetData>
    <row r="1" spans="1:6" x14ac:dyDescent="0.25">
      <c r="A1" s="1" t="s">
        <v>1159</v>
      </c>
      <c r="B1" s="1" t="s">
        <v>8</v>
      </c>
      <c r="C1" s="1" t="s">
        <v>1160</v>
      </c>
      <c r="D1" s="1" t="s">
        <v>1161</v>
      </c>
      <c r="E1" s="1" t="s">
        <v>1641</v>
      </c>
      <c r="F1" s="1" t="s">
        <v>1642</v>
      </c>
    </row>
    <row r="2" spans="1:6" x14ac:dyDescent="0.25">
      <c r="A2">
        <v>0</v>
      </c>
      <c r="B2" t="s">
        <v>678</v>
      </c>
      <c r="C2" t="s">
        <v>1385</v>
      </c>
      <c r="D2" t="s">
        <v>2377</v>
      </c>
      <c r="E2" t="e" vm="705">
        <v>#VALUE!</v>
      </c>
      <c r="F2" t="s">
        <v>1972</v>
      </c>
    </row>
    <row r="3" spans="1:6" x14ac:dyDescent="0.25">
      <c r="A3">
        <v>1</v>
      </c>
      <c r="B3" t="s">
        <v>647</v>
      </c>
      <c r="C3" t="s">
        <v>1386</v>
      </c>
      <c r="D3" t="s">
        <v>2378</v>
      </c>
      <c r="E3" t="e" vm="706">
        <v>#VALUE!</v>
      </c>
      <c r="F3" t="s">
        <v>1973</v>
      </c>
    </row>
    <row r="4" spans="1:6" x14ac:dyDescent="0.25">
      <c r="A4">
        <v>2</v>
      </c>
      <c r="B4" t="s">
        <v>649</v>
      </c>
      <c r="C4" t="s">
        <v>1387</v>
      </c>
      <c r="D4" t="s">
        <v>2379</v>
      </c>
      <c r="E4" t="e" vm="707">
        <v>#VALUE!</v>
      </c>
      <c r="F4" t="s">
        <v>1974</v>
      </c>
    </row>
    <row r="5" spans="1:6" x14ac:dyDescent="0.25">
      <c r="A5">
        <v>3</v>
      </c>
      <c r="B5" t="s">
        <v>660</v>
      </c>
      <c r="C5" t="s">
        <v>1388</v>
      </c>
      <c r="D5" t="s">
        <v>2380</v>
      </c>
      <c r="E5" t="e" vm="708">
        <v>#VALUE!</v>
      </c>
      <c r="F5" t="s">
        <v>1975</v>
      </c>
    </row>
    <row r="6" spans="1:6" x14ac:dyDescent="0.25">
      <c r="A6">
        <v>4</v>
      </c>
      <c r="B6" t="s">
        <v>681</v>
      </c>
      <c r="C6" t="s">
        <v>1389</v>
      </c>
      <c r="D6" t="s">
        <v>2381</v>
      </c>
      <c r="E6" t="e" vm="709">
        <v>#VALUE!</v>
      </c>
      <c r="F6" t="s">
        <v>1976</v>
      </c>
    </row>
    <row r="7" spans="1:6" x14ac:dyDescent="0.25">
      <c r="A7">
        <v>5</v>
      </c>
      <c r="B7" t="s">
        <v>637</v>
      </c>
      <c r="C7" t="s">
        <v>1390</v>
      </c>
      <c r="D7" t="s">
        <v>2382</v>
      </c>
      <c r="E7" t="e" vm="710">
        <v>#VALUE!</v>
      </c>
      <c r="F7" t="s">
        <v>1977</v>
      </c>
    </row>
    <row r="8" spans="1:6" x14ac:dyDescent="0.25">
      <c r="A8">
        <v>6</v>
      </c>
      <c r="B8" t="s">
        <v>651</v>
      </c>
      <c r="C8" t="s">
        <v>1391</v>
      </c>
      <c r="D8" t="s">
        <v>2383</v>
      </c>
      <c r="E8" t="e" vm="711">
        <v>#VALUE!</v>
      </c>
      <c r="F8" t="s">
        <v>1978</v>
      </c>
    </row>
    <row r="9" spans="1:6" x14ac:dyDescent="0.25">
      <c r="A9">
        <v>7</v>
      </c>
      <c r="B9" t="s">
        <v>627</v>
      </c>
      <c r="C9" t="s">
        <v>1392</v>
      </c>
      <c r="D9" t="s">
        <v>2384</v>
      </c>
      <c r="E9" t="e" vm="712">
        <v>#VALUE!</v>
      </c>
      <c r="F9" t="s">
        <v>1979</v>
      </c>
    </row>
    <row r="10" spans="1:6" x14ac:dyDescent="0.25">
      <c r="A10">
        <v>8</v>
      </c>
      <c r="B10" t="s">
        <v>666</v>
      </c>
      <c r="C10" t="s">
        <v>1393</v>
      </c>
      <c r="D10" t="s">
        <v>2385</v>
      </c>
      <c r="E10" t="e" vm="713">
        <v>#VALUE!</v>
      </c>
      <c r="F10" t="s">
        <v>1980</v>
      </c>
    </row>
    <row r="11" spans="1:6" x14ac:dyDescent="0.25">
      <c r="A11">
        <v>9</v>
      </c>
      <c r="B11" t="s">
        <v>670</v>
      </c>
      <c r="C11" t="s">
        <v>1394</v>
      </c>
      <c r="D11" t="s">
        <v>2386</v>
      </c>
      <c r="E11" t="e" vm="714">
        <v>#VALUE!</v>
      </c>
      <c r="F11" t="s">
        <v>1981</v>
      </c>
    </row>
    <row r="12" spans="1:6" x14ac:dyDescent="0.25">
      <c r="A12">
        <v>10</v>
      </c>
      <c r="B12" t="s">
        <v>655</v>
      </c>
      <c r="C12" t="s">
        <v>1395</v>
      </c>
      <c r="D12" t="s">
        <v>2387</v>
      </c>
      <c r="E12" t="e" vm="715">
        <v>#VALUE!</v>
      </c>
      <c r="F12" t="s">
        <v>1982</v>
      </c>
    </row>
    <row r="13" spans="1:6" x14ac:dyDescent="0.25">
      <c r="A13">
        <v>11</v>
      </c>
      <c r="B13" t="s">
        <v>639</v>
      </c>
      <c r="C13" t="s">
        <v>1396</v>
      </c>
      <c r="D13" t="s">
        <v>2388</v>
      </c>
      <c r="E13" t="e" vm="716">
        <v>#VALUE!</v>
      </c>
      <c r="F13" t="s">
        <v>1983</v>
      </c>
    </row>
    <row r="14" spans="1:6" x14ac:dyDescent="0.25">
      <c r="A14">
        <v>12</v>
      </c>
      <c r="B14" t="s">
        <v>685</v>
      </c>
      <c r="C14" t="s">
        <v>1397</v>
      </c>
      <c r="D14" t="s">
        <v>2389</v>
      </c>
      <c r="E14" t="e" vm="717">
        <v>#VALUE!</v>
      </c>
      <c r="F14" t="s">
        <v>1984</v>
      </c>
    </row>
    <row r="15" spans="1:6" x14ac:dyDescent="0.25">
      <c r="A15">
        <v>13</v>
      </c>
      <c r="B15" t="s">
        <v>676</v>
      </c>
      <c r="C15" t="s">
        <v>1398</v>
      </c>
      <c r="D15" t="s">
        <v>2390</v>
      </c>
      <c r="E15" t="e" vm="718">
        <v>#VALUE!</v>
      </c>
      <c r="F15" t="s">
        <v>1985</v>
      </c>
    </row>
    <row r="16" spans="1:6" x14ac:dyDescent="0.25">
      <c r="A16">
        <v>14</v>
      </c>
      <c r="B16" t="s">
        <v>683</v>
      </c>
      <c r="C16" t="s">
        <v>1399</v>
      </c>
      <c r="D16" t="s">
        <v>2391</v>
      </c>
      <c r="E16" t="e" vm="719">
        <v>#VALUE!</v>
      </c>
      <c r="F16" t="s">
        <v>1986</v>
      </c>
    </row>
    <row r="17" spans="1:6" x14ac:dyDescent="0.25">
      <c r="A17">
        <v>15</v>
      </c>
      <c r="B17" t="s">
        <v>674</v>
      </c>
      <c r="C17" t="s">
        <v>1400</v>
      </c>
      <c r="D17" t="s">
        <v>2392</v>
      </c>
      <c r="E17" t="e" vm="720">
        <v>#VALUE!</v>
      </c>
      <c r="F17" t="s">
        <v>1987</v>
      </c>
    </row>
    <row r="18" spans="1:6" x14ac:dyDescent="0.25">
      <c r="A18">
        <v>16</v>
      </c>
      <c r="B18" t="s">
        <v>633</v>
      </c>
      <c r="C18" t="s">
        <v>1401</v>
      </c>
      <c r="D18" t="s">
        <v>2393</v>
      </c>
      <c r="E18" t="e" vm="721">
        <v>#VALUE!</v>
      </c>
      <c r="F18" t="s">
        <v>1988</v>
      </c>
    </row>
    <row r="19" spans="1:6" x14ac:dyDescent="0.25">
      <c r="A19">
        <v>17</v>
      </c>
      <c r="B19" t="s">
        <v>635</v>
      </c>
      <c r="C19" t="s">
        <v>1402</v>
      </c>
      <c r="D19" t="s">
        <v>2394</v>
      </c>
      <c r="E19" t="e" vm="722">
        <v>#VALUE!</v>
      </c>
      <c r="F19" t="s">
        <v>1989</v>
      </c>
    </row>
    <row r="20" spans="1:6" x14ac:dyDescent="0.25">
      <c r="A20">
        <v>18</v>
      </c>
      <c r="B20" t="s">
        <v>687</v>
      </c>
      <c r="C20" t="s">
        <v>1403</v>
      </c>
      <c r="D20" t="s">
        <v>2395</v>
      </c>
      <c r="E20" t="e" vm="723">
        <v>#VALUE!</v>
      </c>
      <c r="F20" t="s">
        <v>1990</v>
      </c>
    </row>
    <row r="21" spans="1:6" x14ac:dyDescent="0.25">
      <c r="A21">
        <v>19</v>
      </c>
      <c r="B21" t="s">
        <v>609</v>
      </c>
      <c r="C21" t="s">
        <v>1404</v>
      </c>
      <c r="D21" t="s">
        <v>2396</v>
      </c>
      <c r="E21" t="e" vm="724">
        <v>#VALUE!</v>
      </c>
      <c r="F21" t="s">
        <v>1991</v>
      </c>
    </row>
    <row r="22" spans="1:6" x14ac:dyDescent="0.25">
      <c r="A22">
        <v>20</v>
      </c>
      <c r="B22" t="s">
        <v>613</v>
      </c>
      <c r="C22" t="s">
        <v>1405</v>
      </c>
      <c r="D22" t="s">
        <v>2397</v>
      </c>
      <c r="E22" t="e" vm="725">
        <v>#VALUE!</v>
      </c>
      <c r="F22" t="s">
        <v>1992</v>
      </c>
    </row>
    <row r="23" spans="1:6" x14ac:dyDescent="0.25">
      <c r="A23">
        <v>21</v>
      </c>
      <c r="B23" t="s">
        <v>662</v>
      </c>
      <c r="C23" t="s">
        <v>1406</v>
      </c>
      <c r="D23" t="s">
        <v>2398</v>
      </c>
      <c r="E23" t="e" vm="726">
        <v>#VALUE!</v>
      </c>
      <c r="F23" t="s">
        <v>1993</v>
      </c>
    </row>
    <row r="24" spans="1:6" x14ac:dyDescent="0.25">
      <c r="A24">
        <v>22</v>
      </c>
      <c r="B24" t="s">
        <v>668</v>
      </c>
      <c r="C24" t="s">
        <v>1407</v>
      </c>
      <c r="D24" t="s">
        <v>2399</v>
      </c>
      <c r="E24" t="e" vm="727">
        <v>#VALUE!</v>
      </c>
      <c r="F24" t="s">
        <v>1994</v>
      </c>
    </row>
    <row r="25" spans="1:6" x14ac:dyDescent="0.25">
      <c r="A25">
        <v>23</v>
      </c>
      <c r="B25" t="s">
        <v>643</v>
      </c>
      <c r="C25" t="s">
        <v>1408</v>
      </c>
      <c r="D25" t="s">
        <v>2400</v>
      </c>
      <c r="E25" t="e" vm="728">
        <v>#VALUE!</v>
      </c>
      <c r="F25" t="s">
        <v>1995</v>
      </c>
    </row>
    <row r="26" spans="1:6" x14ac:dyDescent="0.25">
      <c r="A26">
        <v>24</v>
      </c>
      <c r="B26" t="s">
        <v>664</v>
      </c>
      <c r="C26" t="s">
        <v>1409</v>
      </c>
      <c r="D26" t="s">
        <v>2401</v>
      </c>
      <c r="E26" t="e" vm="729">
        <v>#VALUE!</v>
      </c>
      <c r="F26" t="s">
        <v>1996</v>
      </c>
    </row>
    <row r="27" spans="1:6" x14ac:dyDescent="0.25">
      <c r="A27">
        <v>25</v>
      </c>
      <c r="B27" t="s">
        <v>672</v>
      </c>
      <c r="C27" t="s">
        <v>1410</v>
      </c>
      <c r="D27" t="s">
        <v>2402</v>
      </c>
      <c r="E27" t="e" vm="730">
        <v>#VALUE!</v>
      </c>
      <c r="F27" t="s">
        <v>1997</v>
      </c>
    </row>
    <row r="28" spans="1:6" x14ac:dyDescent="0.25">
      <c r="A28">
        <v>26</v>
      </c>
      <c r="B28" t="s">
        <v>656</v>
      </c>
      <c r="C28" t="s">
        <v>1411</v>
      </c>
      <c r="D28" t="s">
        <v>2403</v>
      </c>
      <c r="E28" t="e" vm="731">
        <v>#VALUE!</v>
      </c>
      <c r="F28" t="s">
        <v>1998</v>
      </c>
    </row>
    <row r="29" spans="1:6" x14ac:dyDescent="0.25">
      <c r="A29">
        <v>27</v>
      </c>
      <c r="B29" t="s">
        <v>611</v>
      </c>
      <c r="C29" t="s">
        <v>1412</v>
      </c>
      <c r="D29" t="s">
        <v>2404</v>
      </c>
      <c r="E29" t="e" vm="732">
        <v>#VALUE!</v>
      </c>
      <c r="F29" t="s">
        <v>1999</v>
      </c>
    </row>
    <row r="30" spans="1:6" x14ac:dyDescent="0.25">
      <c r="A30">
        <v>28</v>
      </c>
      <c r="B30" t="s">
        <v>605</v>
      </c>
      <c r="C30" t="s">
        <v>1413</v>
      </c>
      <c r="D30" t="s">
        <v>2405</v>
      </c>
      <c r="E30" t="e" vm="733">
        <v>#VALUE!</v>
      </c>
      <c r="F30" t="s">
        <v>2000</v>
      </c>
    </row>
    <row r="31" spans="1:6" x14ac:dyDescent="0.25">
      <c r="A31">
        <v>29</v>
      </c>
      <c r="B31" t="s">
        <v>623</v>
      </c>
      <c r="C31" t="s">
        <v>1414</v>
      </c>
      <c r="D31" t="s">
        <v>2406</v>
      </c>
      <c r="E31" t="e" vm="734">
        <v>#VALUE!</v>
      </c>
      <c r="F31" t="s">
        <v>2001</v>
      </c>
    </row>
    <row r="32" spans="1:6" x14ac:dyDescent="0.25">
      <c r="A32">
        <v>30</v>
      </c>
      <c r="B32" t="s">
        <v>621</v>
      </c>
      <c r="C32" t="s">
        <v>1415</v>
      </c>
      <c r="D32" t="s">
        <v>2407</v>
      </c>
      <c r="E32" t="e" vm="735">
        <v>#VALUE!</v>
      </c>
      <c r="F32" t="s">
        <v>2002</v>
      </c>
    </row>
    <row r="33" spans="1:6" x14ac:dyDescent="0.25">
      <c r="A33">
        <v>31</v>
      </c>
      <c r="B33" t="s">
        <v>631</v>
      </c>
      <c r="C33" t="s">
        <v>1416</v>
      </c>
      <c r="D33" t="s">
        <v>2408</v>
      </c>
      <c r="E33" t="e" vm="736">
        <v>#VALUE!</v>
      </c>
      <c r="F33" t="s">
        <v>2003</v>
      </c>
    </row>
    <row r="34" spans="1:6" x14ac:dyDescent="0.25">
      <c r="A34">
        <v>32</v>
      </c>
      <c r="B34" t="s">
        <v>619</v>
      </c>
      <c r="C34" t="s">
        <v>1417</v>
      </c>
      <c r="D34" t="s">
        <v>2409</v>
      </c>
      <c r="E34" t="e" vm="737">
        <v>#VALUE!</v>
      </c>
      <c r="F34" t="s">
        <v>2004</v>
      </c>
    </row>
    <row r="35" spans="1:6" x14ac:dyDescent="0.25">
      <c r="A35">
        <v>33</v>
      </c>
      <c r="B35" t="s">
        <v>641</v>
      </c>
      <c r="C35" t="s">
        <v>1418</v>
      </c>
      <c r="D35" t="s">
        <v>2410</v>
      </c>
      <c r="E35" t="e" vm="738">
        <v>#VALUE!</v>
      </c>
      <c r="F35" t="s">
        <v>2005</v>
      </c>
    </row>
    <row r="36" spans="1:6" x14ac:dyDescent="0.25">
      <c r="A36">
        <v>34</v>
      </c>
      <c r="B36" t="s">
        <v>689</v>
      </c>
      <c r="C36" t="s">
        <v>1419</v>
      </c>
      <c r="D36" t="s">
        <v>2411</v>
      </c>
      <c r="E36" t="e" vm="739">
        <v>#VALUE!</v>
      </c>
      <c r="F36" t="s">
        <v>2006</v>
      </c>
    </row>
    <row r="37" spans="1:6" x14ac:dyDescent="0.25">
      <c r="A37">
        <v>35</v>
      </c>
      <c r="B37" t="s">
        <v>653</v>
      </c>
      <c r="C37" t="s">
        <v>1420</v>
      </c>
      <c r="D37" t="s">
        <v>2412</v>
      </c>
      <c r="E37" t="e" vm="740">
        <v>#VALUE!</v>
      </c>
      <c r="F37" t="s">
        <v>2007</v>
      </c>
    </row>
    <row r="38" spans="1:6" x14ac:dyDescent="0.25">
      <c r="A38">
        <v>36</v>
      </c>
      <c r="B38" t="s">
        <v>617</v>
      </c>
      <c r="C38" t="s">
        <v>1421</v>
      </c>
      <c r="D38" t="s">
        <v>2413</v>
      </c>
      <c r="E38" t="e" vm="741">
        <v>#VALUE!</v>
      </c>
      <c r="F38" t="s">
        <v>2008</v>
      </c>
    </row>
    <row r="39" spans="1:6" x14ac:dyDescent="0.25">
      <c r="A39">
        <v>37</v>
      </c>
      <c r="B39" t="s">
        <v>645</v>
      </c>
      <c r="C39" t="s">
        <v>1422</v>
      </c>
      <c r="D39" t="s">
        <v>2414</v>
      </c>
      <c r="E39" t="e" vm="742">
        <v>#VALUE!</v>
      </c>
      <c r="F39" t="s">
        <v>2009</v>
      </c>
    </row>
    <row r="40" spans="1:6" x14ac:dyDescent="0.25">
      <c r="A40">
        <v>38</v>
      </c>
      <c r="B40" t="s">
        <v>693</v>
      </c>
      <c r="C40" t="s">
        <v>1423</v>
      </c>
      <c r="D40" t="s">
        <v>2415</v>
      </c>
      <c r="E40" t="e" vm="743">
        <v>#VALUE!</v>
      </c>
      <c r="F40" t="s">
        <v>2010</v>
      </c>
    </row>
    <row r="41" spans="1:6" x14ac:dyDescent="0.25">
      <c r="A41">
        <v>39</v>
      </c>
      <c r="B41" t="s">
        <v>625</v>
      </c>
      <c r="C41" t="s">
        <v>1424</v>
      </c>
      <c r="D41" t="s">
        <v>2416</v>
      </c>
      <c r="E41" t="e" vm="744">
        <v>#VALUE!</v>
      </c>
      <c r="F41" t="s">
        <v>2011</v>
      </c>
    </row>
    <row r="42" spans="1:6" x14ac:dyDescent="0.25">
      <c r="A42">
        <v>40</v>
      </c>
      <c r="B42" t="s">
        <v>607</v>
      </c>
      <c r="C42" t="s">
        <v>1425</v>
      </c>
      <c r="D42" t="s">
        <v>2417</v>
      </c>
      <c r="E42" t="e" vm="745">
        <v>#VALUE!</v>
      </c>
      <c r="F42" t="s">
        <v>2012</v>
      </c>
    </row>
    <row r="43" spans="1:6" x14ac:dyDescent="0.25">
      <c r="A43">
        <v>41</v>
      </c>
      <c r="B43" t="s">
        <v>658</v>
      </c>
      <c r="C43" t="s">
        <v>1426</v>
      </c>
      <c r="D43" t="s">
        <v>2418</v>
      </c>
      <c r="E43" t="e" vm="746">
        <v>#VALUE!</v>
      </c>
      <c r="F43" t="s">
        <v>2013</v>
      </c>
    </row>
    <row r="44" spans="1:6" x14ac:dyDescent="0.25">
      <c r="A44">
        <v>42</v>
      </c>
      <c r="B44" t="s">
        <v>691</v>
      </c>
      <c r="C44" t="s">
        <v>1427</v>
      </c>
      <c r="D44" t="s">
        <v>2419</v>
      </c>
      <c r="E44" t="e" vm="747">
        <v>#VALUE!</v>
      </c>
      <c r="F44" t="s">
        <v>2014</v>
      </c>
    </row>
    <row r="45" spans="1:6" x14ac:dyDescent="0.25">
      <c r="A45">
        <v>43</v>
      </c>
      <c r="B45" t="s">
        <v>679</v>
      </c>
      <c r="C45" t="s">
        <v>1428</v>
      </c>
      <c r="D45" t="s">
        <v>2420</v>
      </c>
      <c r="E45" t="e" vm="748">
        <v>#VALUE!</v>
      </c>
      <c r="F45" t="s">
        <v>2015</v>
      </c>
    </row>
    <row r="46" spans="1:6" x14ac:dyDescent="0.25">
      <c r="A46">
        <v>44</v>
      </c>
      <c r="B46" t="s">
        <v>629</v>
      </c>
      <c r="C46" t="s">
        <v>1429</v>
      </c>
      <c r="D46" t="s">
        <v>2421</v>
      </c>
      <c r="E46" t="e" vm="749">
        <v>#VALUE!</v>
      </c>
      <c r="F46" t="s">
        <v>2016</v>
      </c>
    </row>
    <row r="47" spans="1:6" x14ac:dyDescent="0.25">
      <c r="A47">
        <v>45</v>
      </c>
      <c r="B47" t="s">
        <v>615</v>
      </c>
      <c r="C47" t="s">
        <v>1430</v>
      </c>
      <c r="D47" t="s">
        <v>2422</v>
      </c>
      <c r="E47" t="e" vm="750">
        <v>#VALUE!</v>
      </c>
      <c r="F47" t="s">
        <v>2017</v>
      </c>
    </row>
  </sheetData>
  <sortState xmlns:xlrd2="http://schemas.microsoft.com/office/spreadsheetml/2017/richdata2" ref="A2:F47">
    <sortCondition ref="F2:F47"/>
  </sortState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Sheet1</vt:lpstr>
      <vt:lpstr>稀客</vt:lpstr>
      <vt:lpstr>普客</vt:lpstr>
      <vt:lpstr>料理</vt:lpstr>
      <vt:lpstr>食材</vt:lpstr>
      <vt:lpstr>酒水</vt:lpstr>
      <vt:lpstr>食材merchant_data</vt:lpstr>
      <vt:lpstr>酒水merchant_data</vt:lpstr>
      <vt:lpstr>customer_rare_map</vt:lpstr>
      <vt:lpstr>recipe_map</vt:lpstr>
      <vt:lpstr>customer_normal_map</vt:lpstr>
      <vt:lpstr>ingredient_map</vt:lpstr>
      <vt:lpstr>beverage_map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Ming L</cp:lastModifiedBy>
  <cp:lastPrinted>2026-01-02T22:43:00Z</cp:lastPrinted>
  <dcterms:created xsi:type="dcterms:W3CDTF">2026-01-01T13:43:00Z</dcterms:created>
  <dcterms:modified xsi:type="dcterms:W3CDTF">2026-03-13T20:27:35Z</dcterms:modified>
</cp:coreProperties>
</file>