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E3DD2112-C098-462D-AC96-1BF2F99DD700}"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1" l="1"/>
  <c r="I34" i="11"/>
  <c r="I33" i="11"/>
  <c r="I32" i="11"/>
  <c r="I31" i="11"/>
  <c r="I30" i="11"/>
  <c r="I29" i="11"/>
  <c r="I28" i="11"/>
  <c r="I22" i="11"/>
  <c r="I16" i="11"/>
  <c r="I8" i="11"/>
  <c r="I7" i="11"/>
  <c r="F3" i="11"/>
  <c r="J5" i="11" l="1"/>
  <c r="K5" i="11" s="1"/>
  <c r="K6" i="11" s="1"/>
  <c r="L5" i="11" l="1"/>
  <c r="M5" i="11" s="1"/>
  <c r="J4" i="11"/>
  <c r="J6" i="11"/>
  <c r="L6" i="11" l="1"/>
  <c r="I9" i="11"/>
  <c r="N5" i="11"/>
  <c r="M6" i="11"/>
  <c r="I24" i="11"/>
  <c r="I23" i="11"/>
  <c r="I14" i="11" l="1"/>
  <c r="O5" i="11"/>
  <c r="N6" i="11"/>
  <c r="I15" i="11" l="1"/>
  <c r="I13" i="11"/>
  <c r="I11" i="11"/>
  <c r="I27" i="11"/>
  <c r="I26" i="11"/>
  <c r="I25" i="11"/>
  <c r="P5" i="11"/>
  <c r="O6" i="11"/>
  <c r="I17" i="11" l="1"/>
  <c r="Q5" i="11"/>
  <c r="P6" i="11"/>
  <c r="I18" i="11" l="1"/>
  <c r="I19" i="11"/>
  <c r="I20" i="11"/>
  <c r="Q6" i="11"/>
  <c r="Q4" i="11"/>
  <c r="R5" i="11"/>
  <c r="S5" i="11" l="1"/>
  <c r="R6" i="11"/>
  <c r="I21" i="11"/>
  <c r="T5" i="11" l="1"/>
  <c r="S6" i="11"/>
  <c r="U5" i="11" l="1"/>
  <c r="T6" i="11"/>
  <c r="V5" i="11" l="1"/>
  <c r="U6" i="11"/>
  <c r="W5" i="11" l="1"/>
  <c r="V6" i="11"/>
  <c r="X5" i="11" l="1"/>
  <c r="W6" i="11"/>
  <c r="Y5" i="11" l="1"/>
  <c r="X6" i="11"/>
  <c r="X4" i="11"/>
  <c r="Y6" i="11" l="1"/>
  <c r="Z5" i="11"/>
  <c r="AA5" i="11" l="1"/>
  <c r="Z6" i="11"/>
  <c r="AB5" i="11" l="1"/>
  <c r="AA6" i="11"/>
  <c r="AC5" i="11" l="1"/>
  <c r="AB6" i="11"/>
  <c r="AD5" i="11" l="1"/>
  <c r="AC6" i="11"/>
  <c r="AE5" i="11" l="1"/>
  <c r="AD6" i="11"/>
  <c r="AF5" i="11" l="1"/>
  <c r="AE6" i="11"/>
  <c r="AE4" i="11"/>
  <c r="AG5" i="11" l="1"/>
  <c r="AF6" i="11"/>
  <c r="AG6" i="11" l="1"/>
  <c r="AH5" i="11"/>
  <c r="AI5" i="11" l="1"/>
  <c r="AH6" i="11"/>
  <c r="AJ5" i="11" l="1"/>
  <c r="AI6" i="11"/>
  <c r="AK5" i="11" l="1"/>
  <c r="AJ6" i="11"/>
  <c r="AL5" i="11" l="1"/>
  <c r="AK6" i="11"/>
  <c r="AM5" i="11" l="1"/>
  <c r="AL6" i="11"/>
  <c r="AL4" i="11"/>
  <c r="AN5" i="11" l="1"/>
  <c r="AM6" i="11"/>
  <c r="AO5" i="11" l="1"/>
  <c r="AN6" i="11"/>
  <c r="AO6" i="11" l="1"/>
  <c r="AP5" i="11"/>
  <c r="AQ5" i="11" l="1"/>
  <c r="AP6" i="11"/>
  <c r="AR5" i="11" l="1"/>
  <c r="AQ6" i="11"/>
  <c r="AS5" i="11" l="1"/>
  <c r="AR6" i="11"/>
  <c r="AS4" i="11" l="1"/>
  <c r="AT5" i="11"/>
  <c r="AS6" i="11"/>
  <c r="AU5" i="11" l="1"/>
  <c r="AT6" i="11"/>
  <c r="AV5" i="11" l="1"/>
  <c r="AU6" i="11"/>
  <c r="AW5" i="11" l="1"/>
  <c r="AV6" i="11"/>
  <c r="AW6" i="11" l="1"/>
  <c r="AX5" i="11"/>
  <c r="AY5" i="11" l="1"/>
  <c r="AX6" i="11"/>
  <c r="AZ5" i="11" l="1"/>
  <c r="AY6" i="11"/>
  <c r="AZ4" i="11" l="1"/>
  <c r="BA5" i="11"/>
  <c r="AZ6" i="11"/>
  <c r="BB5" i="11" l="1"/>
  <c r="BA6" i="11"/>
  <c r="BC5" i="11" l="1"/>
  <c r="BB6" i="11"/>
  <c r="BD5" i="11" l="1"/>
  <c r="BC6" i="11"/>
  <c r="BE5" i="11" l="1"/>
  <c r="BD6" i="11"/>
  <c r="BE6" i="11" l="1"/>
  <c r="BF5" i="11"/>
  <c r="BF6" i="11" l="1"/>
  <c r="BG5" i="11"/>
  <c r="BG4" i="11" l="1"/>
  <c r="BH5" i="11"/>
  <c r="BG6" i="11"/>
  <c r="BI5" i="11" l="1"/>
  <c r="BH6" i="11"/>
  <c r="BJ5" i="11" l="1"/>
  <c r="BI6" i="11"/>
  <c r="BK5" i="11" l="1"/>
  <c r="BJ6" i="11"/>
  <c r="BL5" i="11" l="1"/>
  <c r="BK6" i="11"/>
  <c r="BM5" i="11" l="1"/>
  <c r="BM6" i="11" s="1"/>
  <c r="BL6" i="11"/>
</calcChain>
</file>

<file path=xl/sharedStrings.xml><?xml version="1.0" encoding="utf-8"?>
<sst xmlns="http://schemas.openxmlformats.org/spreadsheetml/2006/main" count="80" uniqueCount="62">
  <si>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</si>
  <si>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</si>
  <si>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</si>
  <si>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</si>
  <si>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</si>
  <si>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</si>
  <si>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</si>
  <si>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</si>
  <si>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</si>
  <si>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</si>
  <si>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</si>
  <si>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</si>
  <si>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</si>
  <si>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</si>
  <si>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</si>
  <si>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</si>
  <si>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Dashboard, User Management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</si>
  <si>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</si>
  <si>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</si>
  <si>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</si>
  <si>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</si>
  <si>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</si>
  <si>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</si>
  <si>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</si>
  <si>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1</t>
  </si>
  <si>
    <t>Task 2</t>
  </si>
  <si>
    <t>Sample phase title block</t>
  </si>
  <si>
    <t>Phase 3 Title</t>
  </si>
  <si>
    <t>Phase 4 Title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</si>
  <si>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</si>
  <si>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</si>
  <si>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</si>
  <si>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</si>
  <si>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</si>
  <si>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</si>
  <si>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</si>
  <si>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</si>
  <si>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</si>
  <si>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</si>
  <si>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</si>
  <si>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</si>
  <si>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</si>
  <si>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</si>
  <si>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</si>
  <si>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</si>
  <si>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</si>
  <si>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</si>
  <si>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Name 1</t>
  </si>
  <si>
    <t>Name 2</t>
  </si>
  <si>
    <t>Name 3</t>
  </si>
  <si>
    <t>Name 4</t>
  </si>
  <si>
    <t>Name 5</t>
  </si>
  <si>
    <t>Name 6</t>
  </si>
  <si>
    <t>Name 7</t>
  </si>
  <si>
    <t>Subtask 1.1.</t>
  </si>
  <si>
    <t>Subtask 1.2.</t>
  </si>
  <si>
    <t>Subtask 2.1.</t>
  </si>
  <si>
    <t>Subtask 2.2.</t>
  </si>
  <si>
    <t>Subtask</t>
  </si>
  <si>
    <t>Asisten Mata Kuliah adalah aplikasi yang membantu mahasiswa merencanakan waktu perkuliahan dengan memberikan rekomendasi mata kuliah, cara belajar ujian yang efektif, perhitungan beban kuliah, tips time management, dan rekomendasi topik skripsi. Nikmati kemudahan dalam menghadapi kehidupan perkuliahanmu dengan Asisten Mata Kuliah!</t>
  </si>
  <si>
    <t>Team Cristo</t>
  </si>
  <si>
    <t>Asisten mata kuliah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</si>
</sst>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d\,\ yyyy"/>
    <numFmt numFmtId="165" formatCode="m/d/yy;@"/>
    <numFmt numFmtId="166" formatCode="ddd\,\ m/d/yyyy"/>
    <numFmt numFmtId="167" formatCode="d"/>
  </numFmts>
  <fonts count="27">
    <font>
      <sz val="11"/>
      <color theme="1"/>
      <name val="Calibri"/>
      <charset val="134"/>
      <scheme val="minor"/>
    </font>
    <font>
      <sz val="11"/>
      <color theme="1"/>
      <name val="Calibri"/>
      <family val="2"/>
      <scheme val="minor"/>
    </font>
    <font>
      <b/>
      <sz val="10"/>
      <name val="Calibri"/>
      <family val="2"/>
      <scheme val="minor"/>
    </font>
    <font>
      <sz val="10"/>
      <name val="Calibri"/>
      <family val="2"/>
      <scheme val="minor"/>
    </font>
    <font>
      <sz val="20"/>
      <name val="Calibri"/>
      <family val="2"/>
      <scheme val="major"/>
    </font>
    <font>
      <b/>
      <sz val="12"/>
      <color theme="1" tint="0.34998626667073579"/>
      <name val="Calibri"/>
      <family val="2"/>
      <scheme val="minor"/>
    </font>
    <font>
      <sz val="11"/>
      <name val="Calibri"/>
      <family val="2"/>
      <scheme val="minor"/>
    </font>
    <font>
      <sz val="11"/>
      <color theme="1" tint="0.499984740745262"/>
      <name val="Calibri"/>
      <family val="2"/>
      <scheme val="minor"/>
    </font>
    <font>
      <b/>
      <sz val="16"/>
      <color theme="4" tint="-0.249977111117893"/>
      <name val="Calibri"/>
      <family val="2"/>
      <scheme val="major"/>
    </font>
    <font>
      <sz val="11"/>
      <color rgb="FF1D2129"/>
      <name val="Calibri"/>
      <family val="2"/>
      <scheme val="minor"/>
    </font>
    <font>
      <u/>
      <sz val="11"/>
      <color indexed="12"/>
      <name val="Arial"/>
      <family val="2"/>
    </font>
    <font>
      <sz val="11"/>
      <color theme="0"/>
      <name val="Calibri"/>
      <family val="2"/>
      <scheme val="minor"/>
    </font>
    <font>
      <b/>
      <sz val="22"/>
      <color theme="1" tint="0.34998626667073579"/>
      <name val="Calibri"/>
      <family val="2"/>
      <scheme val="major"/>
    </font>
    <font>
      <b/>
      <sz val="20"/>
      <color theme="4" tint="-0.249977111117893"/>
      <name val="Calibri"/>
      <family val="2"/>
      <scheme val="major"/>
    </font>
    <font>
      <sz val="14"/>
      <color theme="1"/>
      <name val="Calibri"/>
      <family val="2"/>
      <scheme val="minor"/>
    </font>
    <font>
      <b/>
      <sz val="9"/>
      <color theme="0"/>
      <name val="Calibri"/>
      <family val="2"/>
      <scheme val="minor"/>
    </font>
    <font>
      <b/>
      <sz val="11"/>
      <color theme="1"/>
      <name val="Calibri"/>
      <family val="2"/>
      <scheme val="minor"/>
    </font>
    <font>
      <i/>
      <sz val="9"/>
      <color theme="1"/>
      <name val="Calibri"/>
      <family val="2"/>
      <scheme val="minor"/>
    </font>
    <font>
      <b/>
      <sz val="11"/>
      <color theme="1" tint="0.499984740745262"/>
      <name val="Calibri"/>
      <family val="2"/>
      <scheme val="minor"/>
    </font>
    <font>
      <sz val="10"/>
      <color theme="1" tint="0.499984740745262"/>
      <name val="Arial"/>
      <family val="2"/>
    </font>
    <font>
      <sz val="10"/>
      <color theme="1" tint="0.499984740745262"/>
      <name val="Calibri"/>
      <family val="2"/>
      <scheme val="minor"/>
    </font>
    <font>
      <b/>
      <sz val="11"/>
      <name val="Calibri"/>
      <family val="2"/>
      <scheme val="minor"/>
    </font>
    <font>
      <sz val="10"/>
      <name val="Arial"/>
      <family val="2"/>
    </font>
    <font>
      <sz val="9"/>
      <name val="Calibri"/>
      <family val="2"/>
      <scheme val="minor"/>
    </font>
    <font>
      <sz val="8"/>
      <color theme="0"/>
      <name val="Calibri"/>
      <family val="2"/>
      <scheme val="minor"/>
    </font>
    <font>
      <sz val="11"/>
      <color theme="1"/>
      <name val="Calibri"/>
      <family val="2"/>
      <scheme val="minor"/>
    </font>
    <font>
      <sz val="8"/>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25" fillId="0" borderId="3" applyFill="0">
      <alignment horizontal="left" vertical="center" indent="2"/>
    </xf>
    <xf numFmtId="0" fontId="25" fillId="0" borderId="3" applyFill="0">
      <alignment horizontal="center" vertical="center"/>
    </xf>
    <xf numFmtId="165" fontId="25" fillId="0" borderId="3" applyFill="0">
      <alignment horizontal="center" vertical="center"/>
    </xf>
    <xf numFmtId="166" fontId="25" fillId="0" borderId="5">
      <alignment horizontal="center" vertical="center"/>
    </xf>
    <xf numFmtId="0" fontId="11" fillId="0" borderId="0"/>
    <xf numFmtId="0" fontId="25" fillId="0" borderId="0" applyNumberFormat="0" applyFill="0" applyProtection="0">
      <alignment horizontal="right" indent="1"/>
    </xf>
    <xf numFmtId="0" fontId="14" fillId="0" borderId="0" applyNumberFormat="0" applyFill="0" applyAlignment="0" applyProtection="0"/>
    <xf numFmtId="0" fontId="12" fillId="0" borderId="0" applyNumberFormat="0" applyFill="0" applyBorder="0" applyAlignment="0" applyProtection="0"/>
    <xf numFmtId="0" fontId="14" fillId="0" borderId="0" applyNumberFormat="0" applyFill="0" applyProtection="0">
      <alignment vertical="top"/>
    </xf>
    <xf numFmtId="9" fontId="25" fillId="0" borderId="0" applyFont="0" applyFill="0" applyBorder="0" applyAlignment="0" applyProtection="0"/>
    <xf numFmtId="0" fontId="10" fillId="0" borderId="0" applyNumberFormat="0" applyFill="0" applyBorder="0" applyAlignment="0" applyProtection="0">
      <alignment vertical="top"/>
      <protection locked="0"/>
    </xf>
  </cellStyleXfs>
  <cellXfs count="97">
    <xf numFmtId="0" fontId="0" fillId="0" borderId="0" xfId="0"/>
    <xf numFmtId="0" fontId="2" fillId="0" borderId="0" xfId="0" applyFont="1" applyAlignment="1">
      <alignment horizontal="left" vertical="center"/>
    </xf>
    <xf numFmtId="0" fontId="3" fillId="0" borderId="0" xfId="0" applyFont="1" applyAlignment="1">
      <alignment horizontal="left" vertical="top"/>
    </xf>
    <xf numFmtId="0" fontId="4" fillId="0" borderId="0" xfId="0" applyFont="1"/>
    <xf numFmtId="0" fontId="3" fillId="0" borderId="0" xfId="0" applyFont="1" applyAlignment="1">
      <alignment vertical="top"/>
    </xf>
    <xf numFmtId="0" fontId="3" fillId="0" borderId="0" xfId="0" applyFont="1"/>
    <xf numFmtId="0" fontId="5" fillId="0" borderId="0" xfId="0" applyFont="1" applyAlignment="1">
      <alignment horizontal="left" vertical="center"/>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9" fillId="0" borderId="0" xfId="0" applyFont="1" applyAlignment="1">
      <alignment horizontal="left" vertical="top" wrapText="1" indent="1"/>
    </xf>
    <xf numFmtId="0" fontId="0" fillId="0" borderId="0" xfId="0" applyAlignment="1">
      <alignment vertical="top" wrapText="1"/>
    </xf>
    <xf numFmtId="0" fontId="10" fillId="0" borderId="0" xfId="11" applyAlignment="1" applyProtection="1">
      <alignment horizontal="left" vertical="top"/>
    </xf>
    <xf numFmtId="0" fontId="0" fillId="0" borderId="0" xfId="0" applyAlignment="1">
      <alignment vertical="center"/>
    </xf>
    <xf numFmtId="0" fontId="11" fillId="0" borderId="0" xfId="5"/>
    <xf numFmtId="0" fontId="0" fillId="0" borderId="0" xfId="0" applyAlignment="1">
      <alignment horizontal="center"/>
    </xf>
    <xf numFmtId="0" fontId="11" fillId="0" borderId="0" xfId="5" applyAlignment="1">
      <alignment wrapText="1"/>
    </xf>
    <xf numFmtId="0" fontId="12" fillId="0" borderId="0" xfId="8" applyAlignment="1">
      <alignment horizontal="left"/>
    </xf>
    <xf numFmtId="0" fontId="13" fillId="0" borderId="0" xfId="0" applyFont="1" applyAlignment="1">
      <alignment horizontal="left"/>
    </xf>
    <xf numFmtId="0" fontId="14" fillId="0" borderId="0" xfId="7"/>
    <xf numFmtId="0" fontId="14" fillId="0" borderId="0" xfId="9">
      <alignment vertical="top"/>
    </xf>
    <xf numFmtId="0" fontId="25" fillId="0" borderId="0" xfId="6">
      <alignment horizontal="right" indent="1"/>
    </xf>
    <xf numFmtId="0" fontId="0" fillId="0" borderId="1" xfId="0" applyBorder="1"/>
    <xf numFmtId="0" fontId="15" fillId="2" borderId="2" xfId="0" applyFont="1" applyFill="1" applyBorder="1" applyAlignment="1">
      <alignment horizontal="left" vertical="center" indent="1"/>
    </xf>
    <xf numFmtId="0" fontId="15" fillId="2" borderId="2" xfId="0" applyFont="1" applyFill="1" applyBorder="1" applyAlignment="1">
      <alignment horizontal="center" vertical="center" wrapText="1"/>
    </xf>
    <xf numFmtId="0" fontId="0" fillId="0" borderId="0" xfId="0" applyAlignment="1">
      <alignment wrapText="1"/>
    </xf>
    <xf numFmtId="0" fontId="16" fillId="3" borderId="3" xfId="0" applyFont="1" applyFill="1" applyBorder="1" applyAlignment="1">
      <alignment horizontal="left" vertical="center" wrapText="1" indent="1"/>
    </xf>
    <xf numFmtId="0" fontId="25" fillId="3" borderId="3" xfId="2" applyFill="1">
      <alignment horizontal="center" vertical="center"/>
    </xf>
    <xf numFmtId="0" fontId="25" fillId="4" borderId="3" xfId="1" applyFill="1">
      <alignment horizontal="left" vertical="center" indent="2"/>
    </xf>
    <xf numFmtId="0" fontId="16" fillId="5" borderId="3" xfId="0" applyFont="1" applyFill="1" applyBorder="1" applyAlignment="1">
      <alignment horizontal="left" vertical="center" indent="1"/>
    </xf>
    <xf numFmtId="0" fontId="25" fillId="5" borderId="3" xfId="2" applyFill="1">
      <alignment horizontal="center" vertical="center"/>
    </xf>
    <xf numFmtId="0" fontId="25" fillId="6" borderId="3" xfId="1" applyFill="1">
      <alignment horizontal="left" vertical="center" indent="2"/>
    </xf>
    <xf numFmtId="0" fontId="25" fillId="6" borderId="3" xfId="2" applyFill="1">
      <alignment horizontal="center" vertical="center"/>
    </xf>
    <xf numFmtId="0" fontId="16" fillId="7" borderId="3" xfId="0" applyFont="1" applyFill="1" applyBorder="1" applyAlignment="1">
      <alignment horizontal="left" vertical="center" indent="1"/>
    </xf>
    <xf numFmtId="0" fontId="25" fillId="7" borderId="3" xfId="2" applyFill="1">
      <alignment horizontal="center" vertical="center"/>
    </xf>
    <xf numFmtId="0" fontId="25" fillId="8" borderId="3" xfId="1" applyFill="1">
      <alignment horizontal="left" vertical="center" indent="2"/>
    </xf>
    <xf numFmtId="0" fontId="25" fillId="8" borderId="3" xfId="2" applyFill="1">
      <alignment horizontal="center" vertical="center"/>
    </xf>
    <xf numFmtId="0" fontId="16" fillId="9" borderId="3" xfId="0" applyFont="1" applyFill="1" applyBorder="1" applyAlignment="1">
      <alignment horizontal="left" vertical="center" indent="1"/>
    </xf>
    <xf numFmtId="0" fontId="25" fillId="9" borderId="3" xfId="2" applyFill="1">
      <alignment horizontal="center" vertical="center"/>
    </xf>
    <xf numFmtId="0" fontId="25" fillId="10" borderId="3" xfId="1" applyFill="1">
      <alignment horizontal="left" vertical="center" indent="2"/>
    </xf>
    <xf numFmtId="0" fontId="25" fillId="10" borderId="3" xfId="2" applyFill="1">
      <alignment horizontal="center" vertical="center"/>
    </xf>
    <xf numFmtId="0" fontId="25" fillId="0" borderId="3" xfId="1">
      <alignment horizontal="left" vertical="center" indent="2"/>
    </xf>
    <xf numFmtId="0" fontId="25" fillId="0" borderId="3" xfId="2">
      <alignment horizontal="center" vertical="center"/>
    </xf>
    <xf numFmtId="0" fontId="17" fillId="11" borderId="3" xfId="0" applyFont="1" applyFill="1" applyBorder="1" applyAlignment="1">
      <alignment horizontal="left" vertical="center" indent="1"/>
    </xf>
    <xf numFmtId="0" fontId="17" fillId="11" borderId="3" xfId="0" applyFont="1" applyFill="1" applyBorder="1" applyAlignment="1">
      <alignment horizontal="center" vertical="center"/>
    </xf>
    <xf numFmtId="0" fontId="18" fillId="0" borderId="0" xfId="0" applyFont="1"/>
    <xf numFmtId="0" fontId="19" fillId="0" borderId="0" xfId="11" applyFont="1" applyAlignment="1" applyProtection="1"/>
    <xf numFmtId="0" fontId="3" fillId="0" borderId="0" xfId="0" applyFont="1" applyAlignment="1">
      <alignment horizontal="center"/>
    </xf>
    <xf numFmtId="0" fontId="3" fillId="0" borderId="0" xfId="0" applyFont="1" applyAlignment="1">
      <alignment horizontal="center" vertical="center"/>
    </xf>
    <xf numFmtId="0" fontId="0" fillId="0" borderId="5" xfId="0" applyBorder="1" applyAlignment="1">
      <alignment horizontal="center" vertical="center"/>
    </xf>
    <xf numFmtId="9" fontId="6" fillId="3" borderId="3" xfId="10" applyFont="1" applyFill="1" applyBorder="1" applyAlignment="1">
      <alignment horizontal="center" vertical="center"/>
    </xf>
    <xf numFmtId="165" fontId="0" fillId="3" borderId="3" xfId="0" applyNumberFormat="1" applyFill="1" applyBorder="1" applyAlignment="1">
      <alignment horizontal="center" vertical="center"/>
    </xf>
    <xf numFmtId="165" fontId="6" fillId="3" borderId="3" xfId="0" applyNumberFormat="1" applyFont="1" applyFill="1" applyBorder="1" applyAlignment="1">
      <alignment horizontal="center" vertical="center"/>
    </xf>
    <xf numFmtId="0" fontId="6" fillId="0" borderId="3" xfId="0" applyFont="1" applyBorder="1" applyAlignment="1">
      <alignment horizontal="center" vertical="center"/>
    </xf>
    <xf numFmtId="9" fontId="6" fillId="4" borderId="3" xfId="10" applyFont="1" applyFill="1" applyBorder="1" applyAlignment="1">
      <alignment horizontal="center" vertical="center"/>
    </xf>
    <xf numFmtId="165" fontId="25" fillId="4" borderId="3" xfId="3" applyFill="1">
      <alignment horizontal="center" vertical="center"/>
    </xf>
    <xf numFmtId="9" fontId="6" fillId="5" borderId="3" xfId="10" applyFont="1" applyFill="1" applyBorder="1" applyAlignment="1">
      <alignment horizontal="center" vertical="center"/>
    </xf>
    <xf numFmtId="165" fontId="0" fillId="5" borderId="3" xfId="0" applyNumberFormat="1" applyFill="1" applyBorder="1" applyAlignment="1">
      <alignment horizontal="center" vertical="center"/>
    </xf>
    <xf numFmtId="165" fontId="6" fillId="5" borderId="3" xfId="0" applyNumberFormat="1" applyFont="1" applyFill="1" applyBorder="1" applyAlignment="1">
      <alignment horizontal="center" vertical="center"/>
    </xf>
    <xf numFmtId="9" fontId="6" fillId="6" borderId="3" xfId="10" applyFont="1" applyFill="1" applyBorder="1" applyAlignment="1">
      <alignment horizontal="center" vertical="center"/>
    </xf>
    <xf numFmtId="165" fontId="25" fillId="6" borderId="3" xfId="3" applyFill="1">
      <alignment horizontal="center" vertical="center"/>
    </xf>
    <xf numFmtId="9" fontId="6" fillId="7" borderId="3" xfId="10" applyFont="1" applyFill="1" applyBorder="1" applyAlignment="1">
      <alignment horizontal="center" vertical="center"/>
    </xf>
    <xf numFmtId="165" fontId="0" fillId="7" borderId="3" xfId="0" applyNumberFormat="1" applyFill="1" applyBorder="1" applyAlignment="1">
      <alignment horizontal="center" vertical="center"/>
    </xf>
    <xf numFmtId="165" fontId="6" fillId="7" borderId="3" xfId="0" applyNumberFormat="1" applyFont="1" applyFill="1" applyBorder="1" applyAlignment="1">
      <alignment horizontal="center" vertical="center"/>
    </xf>
    <xf numFmtId="9" fontId="6" fillId="8" borderId="3" xfId="10" applyFont="1" applyFill="1" applyBorder="1" applyAlignment="1">
      <alignment horizontal="center" vertical="center"/>
    </xf>
    <xf numFmtId="165" fontId="25" fillId="8" borderId="3" xfId="3" applyFill="1">
      <alignment horizontal="center" vertical="center"/>
    </xf>
    <xf numFmtId="9" fontId="6" fillId="9" borderId="3" xfId="10" applyFont="1" applyFill="1" applyBorder="1" applyAlignment="1">
      <alignment horizontal="center" vertical="center"/>
    </xf>
    <xf numFmtId="165" fontId="0" fillId="9" borderId="3" xfId="0" applyNumberFormat="1" applyFill="1" applyBorder="1" applyAlignment="1">
      <alignment horizontal="center" vertical="center"/>
    </xf>
    <xf numFmtId="165" fontId="6" fillId="9" borderId="3" xfId="0" applyNumberFormat="1" applyFont="1" applyFill="1" applyBorder="1" applyAlignment="1">
      <alignment horizontal="center" vertical="center"/>
    </xf>
    <xf numFmtId="9" fontId="6" fillId="10" borderId="3" xfId="10" applyFont="1" applyFill="1" applyBorder="1" applyAlignment="1">
      <alignment horizontal="center" vertical="center"/>
    </xf>
    <xf numFmtId="165" fontId="25" fillId="10" borderId="3" xfId="3" applyFill="1">
      <alignment horizontal="center" vertical="center"/>
    </xf>
    <xf numFmtId="9" fontId="6" fillId="0" borderId="3" xfId="10" applyFont="1" applyBorder="1" applyAlignment="1">
      <alignment horizontal="center" vertical="center"/>
    </xf>
    <xf numFmtId="165" fontId="25" fillId="0" borderId="3" xfId="3">
      <alignment horizontal="center" vertical="center"/>
    </xf>
    <xf numFmtId="9" fontId="6" fillId="11" borderId="3" xfId="10" applyFont="1" applyFill="1" applyBorder="1" applyAlignment="1">
      <alignment horizontal="center" vertical="center"/>
    </xf>
    <xf numFmtId="165" fontId="20" fillId="11" borderId="3" xfId="0" applyNumberFormat="1" applyFont="1" applyFill="1" applyBorder="1" applyAlignment="1">
      <alignment horizontal="left" vertical="center"/>
    </xf>
    <xf numFmtId="165" fontId="6" fillId="11" borderId="3" xfId="0" applyNumberFormat="1" applyFont="1" applyFill="1" applyBorder="1" applyAlignment="1">
      <alignment horizontal="center" vertical="center"/>
    </xf>
    <xf numFmtId="0" fontId="6" fillId="11" borderId="3" xfId="0" applyFont="1" applyFill="1" applyBorder="1" applyAlignment="1">
      <alignment horizontal="center" vertical="center"/>
    </xf>
    <xf numFmtId="0" fontId="0" fillId="0" borderId="0" xfId="0" applyAlignment="1">
      <alignment horizontal="right" vertical="center"/>
    </xf>
    <xf numFmtId="0" fontId="11" fillId="0" borderId="0" xfId="0" applyFont="1" applyAlignment="1">
      <alignment horizontal="center"/>
    </xf>
    <xf numFmtId="0" fontId="21" fillId="0" borderId="0" xfId="0" applyFont="1"/>
    <xf numFmtId="0" fontId="22" fillId="0" borderId="0" xfId="11" applyFont="1" applyProtection="1">
      <alignment vertical="top"/>
    </xf>
    <xf numFmtId="167" fontId="23" fillId="12" borderId="7" xfId="0" applyNumberFormat="1" applyFont="1" applyFill="1" applyBorder="1" applyAlignment="1">
      <alignment horizontal="center" vertical="center"/>
    </xf>
    <xf numFmtId="167" fontId="23" fillId="12" borderId="0" xfId="0" applyNumberFormat="1" applyFont="1" applyFill="1" applyAlignment="1">
      <alignment horizontal="center" vertical="center"/>
    </xf>
    <xf numFmtId="0" fontId="24" fillId="13" borderId="8" xfId="0" applyFont="1" applyFill="1" applyBorder="1" applyAlignment="1">
      <alignment horizontal="center" vertical="center" shrinkToFit="1"/>
    </xf>
    <xf numFmtId="0" fontId="0" fillId="0" borderId="9" xfId="0" applyBorder="1" applyAlignment="1">
      <alignment vertical="center"/>
    </xf>
    <xf numFmtId="0" fontId="0" fillId="11" borderId="9" xfId="0" applyFill="1" applyBorder="1" applyAlignment="1">
      <alignment vertical="center"/>
    </xf>
    <xf numFmtId="167" fontId="23" fillId="12" borderId="4" xfId="0" applyNumberFormat="1" applyFont="1" applyFill="1" applyBorder="1" applyAlignment="1">
      <alignment horizontal="center" vertical="center"/>
    </xf>
    <xf numFmtId="0" fontId="0" fillId="0" borderId="9" xfId="0" applyBorder="1" applyAlignment="1">
      <alignment horizontal="right" vertical="center"/>
    </xf>
    <xf numFmtId="0" fontId="1" fillId="4" borderId="3" xfId="2" applyFont="1" applyFill="1">
      <alignment horizontal="center" vertical="center"/>
    </xf>
    <xf numFmtId="0" fontId="1" fillId="4" borderId="3" xfId="2" applyFont="1" applyFill="1" applyAlignment="1">
      <alignment horizontal="left" vertical="center"/>
    </xf>
    <xf numFmtId="0" fontId="1" fillId="4" borderId="3" xfId="1" applyFont="1" applyFill="1">
      <alignment horizontal="left" vertical="center" indent="2"/>
    </xf>
    <xf numFmtId="0" fontId="25" fillId="0" borderId="0" xfId="6">
      <alignment horizontal="right" indent="1"/>
    </xf>
    <xf numFmtId="0" fontId="25" fillId="0" borderId="4" xfId="6" applyBorder="1">
      <alignment horizontal="right" indent="1"/>
    </xf>
    <xf numFmtId="166" fontId="25" fillId="0" borderId="5" xfId="4">
      <alignment horizontal="center" vertical="center"/>
    </xf>
    <xf numFmtId="164" fontId="0" fillId="12" borderId="6" xfId="0" applyNumberFormat="1" applyFill="1" applyBorder="1" applyAlignment="1">
      <alignment horizontal="left" vertical="center" wrapText="1" indent="1"/>
    </xf>
    <xf numFmtId="164" fontId="0" fillId="12" borderId="2" xfId="0" applyNumberFormat="1" applyFill="1" applyBorder="1" applyAlignment="1">
      <alignment horizontal="left" vertical="center" wrapText="1" indent="1"/>
    </xf>
    <xf numFmtId="164" fontId="0" fillId="12" borderId="10" xfId="0" applyNumberFormat="1" applyFill="1" applyBorder="1" applyAlignment="1">
      <alignment horizontal="left" vertical="center" wrapText="1" indent="1"/>
    </xf>
  </cellXfs>
  <cellStyles count="12">
    <cellStyle name="Date" xfId="3" xr:uid="{00000000-0005-0000-0000-000007000000}"/>
    <cellStyle name="Heading 1" xfId="7" builtinId="16"/>
    <cellStyle name="Heading 2" xfId="9" builtinId="17"/>
    <cellStyle name="Heading 3" xfId="6" builtinId="18"/>
    <cellStyle name="Hyperlink" xfId="11" builtinId="8"/>
    <cellStyle name="Name" xfId="2" xr:uid="{00000000-0005-0000-0000-000002000000}"/>
    <cellStyle name="Normal" xfId="0" builtinId="0"/>
    <cellStyle name="Percent" xfId="10" builtinId="5"/>
    <cellStyle name="Project Start" xfId="4" xr:uid="{00000000-0005-0000-0000-00000C000000}"/>
    <cellStyle name="Task" xfId="1" xr:uid="{00000000-0005-0000-0000-000001000000}"/>
    <cellStyle name="Title" xfId="8" builtinId="15"/>
    <cellStyle name="zHiddenText" xfId="5" xr:uid="{00000000-0005-0000-0000-000012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zoomScale="70" zoomScaleNormal="70" zoomScalePageLayoutView="70" workbookViewId="0">
      <pane ySplit="6" topLeftCell="A8" activePane="bottomLeft" state="frozen"/>
      <selection pane="bottomLeft" activeCell="V12" sqref="V12"/>
    </sheetView>
  </sheetViews>
  <sheetFormatPr defaultColWidth="9" defaultRowHeight="30" customHeight="1"/>
  <cols>
    <col min="1" max="1" width="2.6640625" style="14" customWidth="1"/>
    <col min="2" max="2" width="40.6640625" customWidth="1"/>
    <col min="3" max="4" width="30.6640625" customWidth="1"/>
    <col min="5" max="5" width="17.88671875" customWidth="1"/>
    <col min="6" max="6" width="10.44140625" style="15" customWidth="1"/>
    <col min="7" max="7" width="10.44140625" customWidth="1"/>
    <col min="8" max="8" width="2.6640625" customWidth="1"/>
    <col min="9" max="9" width="6.109375" hidden="1" customWidth="1"/>
    <col min="10" max="65" width="2.5546875" customWidth="1"/>
    <col min="70" max="71" width="10.33203125"/>
  </cols>
  <sheetData>
    <row r="1" spans="1:65" ht="30" customHeight="1">
      <c r="A1" s="16" t="s">
        <v>0</v>
      </c>
      <c r="B1" s="17" t="s">
        <v>61</v>
      </c>
      <c r="C1" s="18"/>
      <c r="D1" s="18"/>
      <c r="E1" s="5"/>
      <c r="F1" s="47"/>
      <c r="G1" s="48"/>
      <c r="I1" s="5"/>
      <c r="J1" s="79"/>
    </row>
    <row r="2" spans="1:65" ht="30" customHeight="1">
      <c r="A2" s="14" t="s">
        <v>1</v>
      </c>
      <c r="B2" s="19" t="s">
        <v>59</v>
      </c>
      <c r="J2" s="80"/>
    </row>
    <row r="3" spans="1:65" ht="30" customHeight="1">
      <c r="A3" s="14" t="s">
        <v>2</v>
      </c>
      <c r="B3" s="20" t="s">
        <v>60</v>
      </c>
      <c r="C3" s="21"/>
      <c r="D3" s="91" t="s">
        <v>3</v>
      </c>
      <c r="E3" s="92"/>
      <c r="F3" s="93">
        <f ca="1">TODAY()</f>
        <v>44989</v>
      </c>
      <c r="G3" s="93"/>
    </row>
    <row r="4" spans="1:65" ht="30" customHeight="1">
      <c r="A4" s="16" t="s">
        <v>4</v>
      </c>
      <c r="C4" s="21"/>
      <c r="D4" s="91" t="s">
        <v>5</v>
      </c>
      <c r="E4" s="92"/>
      <c r="F4" s="49">
        <v>1</v>
      </c>
      <c r="J4" s="94">
        <f ca="1">J5</f>
        <v>44984</v>
      </c>
      <c r="K4" s="95"/>
      <c r="L4" s="95"/>
      <c r="M4" s="95"/>
      <c r="N4" s="95"/>
      <c r="O4" s="95"/>
      <c r="P4" s="96"/>
      <c r="Q4" s="94">
        <f ca="1">Q5</f>
        <v>44991</v>
      </c>
      <c r="R4" s="95"/>
      <c r="S4" s="95"/>
      <c r="T4" s="95"/>
      <c r="U4" s="95"/>
      <c r="V4" s="95"/>
      <c r="W4" s="96"/>
      <c r="X4" s="94">
        <f ca="1">X5</f>
        <v>44998</v>
      </c>
      <c r="Y4" s="95"/>
      <c r="Z4" s="95"/>
      <c r="AA4" s="95"/>
      <c r="AB4" s="95"/>
      <c r="AC4" s="95"/>
      <c r="AD4" s="96"/>
      <c r="AE4" s="94">
        <f ca="1">AE5</f>
        <v>45005</v>
      </c>
      <c r="AF4" s="95"/>
      <c r="AG4" s="95"/>
      <c r="AH4" s="95"/>
      <c r="AI4" s="95"/>
      <c r="AJ4" s="95"/>
      <c r="AK4" s="96"/>
      <c r="AL4" s="94">
        <f ca="1">AL5</f>
        <v>45012</v>
      </c>
      <c r="AM4" s="95"/>
      <c r="AN4" s="95"/>
      <c r="AO4" s="95"/>
      <c r="AP4" s="95"/>
      <c r="AQ4" s="95"/>
      <c r="AR4" s="96"/>
      <c r="AS4" s="94">
        <f ca="1">AS5</f>
        <v>45019</v>
      </c>
      <c r="AT4" s="95"/>
      <c r="AU4" s="95"/>
      <c r="AV4" s="95"/>
      <c r="AW4" s="95"/>
      <c r="AX4" s="95"/>
      <c r="AY4" s="96"/>
      <c r="AZ4" s="94">
        <f ca="1">AZ5</f>
        <v>45026</v>
      </c>
      <c r="BA4" s="95"/>
      <c r="BB4" s="95"/>
      <c r="BC4" s="95"/>
      <c r="BD4" s="95"/>
      <c r="BE4" s="95"/>
      <c r="BF4" s="96"/>
      <c r="BG4" s="94">
        <f ca="1">BG5</f>
        <v>45033</v>
      </c>
      <c r="BH4" s="95"/>
      <c r="BI4" s="95"/>
      <c r="BJ4" s="95"/>
      <c r="BK4" s="95"/>
      <c r="BL4" s="95"/>
      <c r="BM4" s="96"/>
    </row>
    <row r="5" spans="1:65" ht="15" customHeight="1">
      <c r="A5" s="16" t="s">
        <v>6</v>
      </c>
      <c r="B5" s="22"/>
      <c r="C5" s="22"/>
      <c r="D5" s="22"/>
      <c r="E5" s="22"/>
      <c r="F5" s="22"/>
      <c r="G5" s="22"/>
      <c r="H5" s="22"/>
      <c r="J5" s="81">
        <f ca="1">Project_Start-WEEKDAY(Project_Start,1)+2+7*(Display_Week-1)</f>
        <v>44984</v>
      </c>
      <c r="K5" s="82">
        <f ca="1">J5+1</f>
        <v>44985</v>
      </c>
      <c r="L5" s="82">
        <f t="shared" ref="L5:BA5" ca="1" si="0">K5+1</f>
        <v>44986</v>
      </c>
      <c r="M5" s="82">
        <f t="shared" ca="1" si="0"/>
        <v>44987</v>
      </c>
      <c r="N5" s="82">
        <f t="shared" ca="1" si="0"/>
        <v>44988</v>
      </c>
      <c r="O5" s="82">
        <f t="shared" ca="1" si="0"/>
        <v>44989</v>
      </c>
      <c r="P5" s="86">
        <f t="shared" ca="1" si="0"/>
        <v>44990</v>
      </c>
      <c r="Q5" s="81">
        <f t="shared" ca="1" si="0"/>
        <v>44991</v>
      </c>
      <c r="R5" s="82">
        <f t="shared" ca="1" si="0"/>
        <v>44992</v>
      </c>
      <c r="S5" s="82">
        <f t="shared" ca="1" si="0"/>
        <v>44993</v>
      </c>
      <c r="T5" s="82">
        <f t="shared" ca="1" si="0"/>
        <v>44994</v>
      </c>
      <c r="U5" s="82">
        <f t="shared" ca="1" si="0"/>
        <v>44995</v>
      </c>
      <c r="V5" s="82">
        <f t="shared" ca="1" si="0"/>
        <v>44996</v>
      </c>
      <c r="W5" s="86">
        <f t="shared" ca="1" si="0"/>
        <v>44997</v>
      </c>
      <c r="X5" s="81">
        <f t="shared" ca="1" si="0"/>
        <v>44998</v>
      </c>
      <c r="Y5" s="82">
        <f t="shared" ca="1" si="0"/>
        <v>44999</v>
      </c>
      <c r="Z5" s="82">
        <f t="shared" ca="1" si="0"/>
        <v>45000</v>
      </c>
      <c r="AA5" s="82">
        <f t="shared" ca="1" si="0"/>
        <v>45001</v>
      </c>
      <c r="AB5" s="82">
        <f t="shared" ca="1" si="0"/>
        <v>45002</v>
      </c>
      <c r="AC5" s="82">
        <f t="shared" ca="1" si="0"/>
        <v>45003</v>
      </c>
      <c r="AD5" s="86">
        <f t="shared" ca="1" si="0"/>
        <v>45004</v>
      </c>
      <c r="AE5" s="81">
        <f t="shared" ca="1" si="0"/>
        <v>45005</v>
      </c>
      <c r="AF5" s="82">
        <f t="shared" ca="1" si="0"/>
        <v>45006</v>
      </c>
      <c r="AG5" s="82">
        <f t="shared" ca="1" si="0"/>
        <v>45007</v>
      </c>
      <c r="AH5" s="82">
        <f t="shared" ca="1" si="0"/>
        <v>45008</v>
      </c>
      <c r="AI5" s="82">
        <f t="shared" ca="1" si="0"/>
        <v>45009</v>
      </c>
      <c r="AJ5" s="82">
        <f t="shared" ca="1" si="0"/>
        <v>45010</v>
      </c>
      <c r="AK5" s="86">
        <f t="shared" ca="1" si="0"/>
        <v>45011</v>
      </c>
      <c r="AL5" s="81">
        <f t="shared" ca="1" si="0"/>
        <v>45012</v>
      </c>
      <c r="AM5" s="82">
        <f t="shared" ca="1" si="0"/>
        <v>45013</v>
      </c>
      <c r="AN5" s="82">
        <f t="shared" ca="1" si="0"/>
        <v>45014</v>
      </c>
      <c r="AO5" s="82">
        <f t="shared" ca="1" si="0"/>
        <v>45015</v>
      </c>
      <c r="AP5" s="82">
        <f t="shared" ca="1" si="0"/>
        <v>45016</v>
      </c>
      <c r="AQ5" s="82">
        <f t="shared" ca="1" si="0"/>
        <v>45017</v>
      </c>
      <c r="AR5" s="86">
        <f t="shared" ca="1" si="0"/>
        <v>45018</v>
      </c>
      <c r="AS5" s="81">
        <f t="shared" ca="1" si="0"/>
        <v>45019</v>
      </c>
      <c r="AT5" s="82">
        <f t="shared" ca="1" si="0"/>
        <v>45020</v>
      </c>
      <c r="AU5" s="82">
        <f t="shared" ca="1" si="0"/>
        <v>45021</v>
      </c>
      <c r="AV5" s="82">
        <f t="shared" ca="1" si="0"/>
        <v>45022</v>
      </c>
      <c r="AW5" s="82">
        <f t="shared" ca="1" si="0"/>
        <v>45023</v>
      </c>
      <c r="AX5" s="82">
        <f t="shared" ca="1" si="0"/>
        <v>45024</v>
      </c>
      <c r="AY5" s="86">
        <f t="shared" ca="1" si="0"/>
        <v>45025</v>
      </c>
      <c r="AZ5" s="81">
        <f t="shared" ca="1" si="0"/>
        <v>45026</v>
      </c>
      <c r="BA5" s="82">
        <f t="shared" ca="1" si="0"/>
        <v>45027</v>
      </c>
      <c r="BB5" s="82">
        <f t="shared" ref="BB5:BH5" ca="1" si="1">BA5+1</f>
        <v>45028</v>
      </c>
      <c r="BC5" s="82">
        <f t="shared" ca="1" si="1"/>
        <v>45029</v>
      </c>
      <c r="BD5" s="82">
        <f t="shared" ca="1" si="1"/>
        <v>45030</v>
      </c>
      <c r="BE5" s="82">
        <f t="shared" ca="1" si="1"/>
        <v>45031</v>
      </c>
      <c r="BF5" s="86">
        <f t="shared" ca="1" si="1"/>
        <v>45032</v>
      </c>
      <c r="BG5" s="81">
        <f t="shared" ca="1" si="1"/>
        <v>45033</v>
      </c>
      <c r="BH5" s="82">
        <f t="shared" ca="1" si="1"/>
        <v>45034</v>
      </c>
      <c r="BI5" s="82">
        <f t="shared" ref="BI5:BM5" ca="1" si="2">BH5+1</f>
        <v>45035</v>
      </c>
      <c r="BJ5" s="82">
        <f t="shared" ca="1" si="2"/>
        <v>45036</v>
      </c>
      <c r="BK5" s="82">
        <f t="shared" ca="1" si="2"/>
        <v>45037</v>
      </c>
      <c r="BL5" s="82">
        <f t="shared" ca="1" si="2"/>
        <v>45038</v>
      </c>
      <c r="BM5" s="86">
        <f t="shared" ca="1" si="2"/>
        <v>45039</v>
      </c>
    </row>
    <row r="6" spans="1:65" ht="30" customHeight="1" thickBot="1">
      <c r="A6" s="16" t="s">
        <v>7</v>
      </c>
      <c r="B6" s="23" t="s">
        <v>8</v>
      </c>
      <c r="C6" s="24"/>
      <c r="D6" s="24" t="s">
        <v>9</v>
      </c>
      <c r="E6" s="24" t="s">
        <v>10</v>
      </c>
      <c r="F6" s="24" t="s">
        <v>11</v>
      </c>
      <c r="G6" s="24" t="s">
        <v>12</v>
      </c>
      <c r="H6" s="24"/>
      <c r="I6" s="24" t="s">
        <v>13</v>
      </c>
      <c r="J6" s="83" t="str">
        <f t="shared" ref="J6" ca="1" si="3">LEFT(TEXT(J5,"ddd"),1)</f>
        <v>M</v>
      </c>
      <c r="K6" s="83" t="str">
        <f t="shared" ref="K6:AS6" ca="1" si="4">LEFT(TEXT(K5,"ddd"),1)</f>
        <v>T</v>
      </c>
      <c r="L6" s="83" t="str">
        <f t="shared" ca="1" si="4"/>
        <v>W</v>
      </c>
      <c r="M6" s="83" t="str">
        <f t="shared" ca="1" si="4"/>
        <v>T</v>
      </c>
      <c r="N6" s="83" t="str">
        <f t="shared" ca="1" si="4"/>
        <v>F</v>
      </c>
      <c r="O6" s="83" t="str">
        <f t="shared" ca="1" si="4"/>
        <v>S</v>
      </c>
      <c r="P6" s="83" t="str">
        <f t="shared" ca="1" si="4"/>
        <v>S</v>
      </c>
      <c r="Q6" s="83" t="str">
        <f t="shared" ca="1" si="4"/>
        <v>M</v>
      </c>
      <c r="R6" s="83" t="str">
        <f t="shared" ca="1" si="4"/>
        <v>T</v>
      </c>
      <c r="S6" s="83" t="str">
        <f t="shared" ca="1" si="4"/>
        <v>W</v>
      </c>
      <c r="T6" s="83" t="str">
        <f t="shared" ca="1" si="4"/>
        <v>T</v>
      </c>
      <c r="U6" s="83" t="str">
        <f t="shared" ca="1" si="4"/>
        <v>F</v>
      </c>
      <c r="V6" s="83" t="str">
        <f t="shared" ca="1" si="4"/>
        <v>S</v>
      </c>
      <c r="W6" s="83" t="str">
        <f t="shared" ca="1" si="4"/>
        <v>S</v>
      </c>
      <c r="X6" s="83" t="str">
        <f t="shared" ca="1" si="4"/>
        <v>M</v>
      </c>
      <c r="Y6" s="83" t="str">
        <f t="shared" ca="1" si="4"/>
        <v>T</v>
      </c>
      <c r="Z6" s="83" t="str">
        <f t="shared" ca="1" si="4"/>
        <v>W</v>
      </c>
      <c r="AA6" s="83" t="str">
        <f t="shared" ca="1" si="4"/>
        <v>T</v>
      </c>
      <c r="AB6" s="83" t="str">
        <f t="shared" ca="1" si="4"/>
        <v>F</v>
      </c>
      <c r="AC6" s="83" t="str">
        <f t="shared" ca="1" si="4"/>
        <v>S</v>
      </c>
      <c r="AD6" s="83" t="str">
        <f t="shared" ca="1" si="4"/>
        <v>S</v>
      </c>
      <c r="AE6" s="83" t="str">
        <f t="shared" ca="1" si="4"/>
        <v>M</v>
      </c>
      <c r="AF6" s="83" t="str">
        <f t="shared" ca="1" si="4"/>
        <v>T</v>
      </c>
      <c r="AG6" s="83" t="str">
        <f t="shared" ca="1" si="4"/>
        <v>W</v>
      </c>
      <c r="AH6" s="83" t="str">
        <f t="shared" ca="1" si="4"/>
        <v>T</v>
      </c>
      <c r="AI6" s="83" t="str">
        <f t="shared" ca="1" si="4"/>
        <v>F</v>
      </c>
      <c r="AJ6" s="83" t="str">
        <f t="shared" ca="1" si="4"/>
        <v>S</v>
      </c>
      <c r="AK6" s="83" t="str">
        <f t="shared" ca="1" si="4"/>
        <v>S</v>
      </c>
      <c r="AL6" s="83" t="str">
        <f t="shared" ca="1" si="4"/>
        <v>M</v>
      </c>
      <c r="AM6" s="83" t="str">
        <f t="shared" ca="1" si="4"/>
        <v>T</v>
      </c>
      <c r="AN6" s="83" t="str">
        <f t="shared" ca="1" si="4"/>
        <v>W</v>
      </c>
      <c r="AO6" s="83" t="str">
        <f t="shared" ca="1" si="4"/>
        <v>T</v>
      </c>
      <c r="AP6" s="83" t="str">
        <f t="shared" ca="1" si="4"/>
        <v>F</v>
      </c>
      <c r="AQ6" s="83" t="str">
        <f t="shared" ca="1" si="4"/>
        <v>S</v>
      </c>
      <c r="AR6" s="83" t="str">
        <f t="shared" ca="1" si="4"/>
        <v>S</v>
      </c>
      <c r="AS6" s="83" t="str">
        <f t="shared" ca="1" si="4"/>
        <v>M</v>
      </c>
      <c r="AT6" s="83" t="str">
        <f t="shared" ref="AT6:BM6" ca="1" si="5">LEFT(TEXT(AT5,"ddd"),1)</f>
        <v>T</v>
      </c>
      <c r="AU6" s="83" t="str">
        <f t="shared" ca="1" si="5"/>
        <v>W</v>
      </c>
      <c r="AV6" s="83" t="str">
        <f t="shared" ca="1" si="5"/>
        <v>T</v>
      </c>
      <c r="AW6" s="83" t="str">
        <f t="shared" ca="1" si="5"/>
        <v>F</v>
      </c>
      <c r="AX6" s="83" t="str">
        <f t="shared" ca="1" si="5"/>
        <v>S</v>
      </c>
      <c r="AY6" s="83" t="str">
        <f t="shared" ca="1" si="5"/>
        <v>S</v>
      </c>
      <c r="AZ6" s="83" t="str">
        <f t="shared" ca="1" si="5"/>
        <v>M</v>
      </c>
      <c r="BA6" s="83" t="str">
        <f t="shared" ca="1" si="5"/>
        <v>T</v>
      </c>
      <c r="BB6" s="83" t="str">
        <f t="shared" ca="1" si="5"/>
        <v>W</v>
      </c>
      <c r="BC6" s="83" t="str">
        <f t="shared" ca="1" si="5"/>
        <v>T</v>
      </c>
      <c r="BD6" s="83" t="str">
        <f t="shared" ca="1" si="5"/>
        <v>F</v>
      </c>
      <c r="BE6" s="83" t="str">
        <f t="shared" ca="1" si="5"/>
        <v>S</v>
      </c>
      <c r="BF6" s="83" t="str">
        <f t="shared" ca="1" si="5"/>
        <v>S</v>
      </c>
      <c r="BG6" s="83" t="str">
        <f t="shared" ca="1" si="5"/>
        <v>M</v>
      </c>
      <c r="BH6" s="83" t="str">
        <f t="shared" ca="1" si="5"/>
        <v>T</v>
      </c>
      <c r="BI6" s="83" t="str">
        <f t="shared" ca="1" si="5"/>
        <v>W</v>
      </c>
      <c r="BJ6" s="83" t="str">
        <f t="shared" ca="1" si="5"/>
        <v>T</v>
      </c>
      <c r="BK6" s="83" t="str">
        <f t="shared" ca="1" si="5"/>
        <v>F</v>
      </c>
      <c r="BL6" s="83" t="str">
        <f t="shared" ca="1" si="5"/>
        <v>S</v>
      </c>
      <c r="BM6" s="83" t="str">
        <f t="shared" ca="1" si="5"/>
        <v>S</v>
      </c>
    </row>
    <row r="7" spans="1:65" ht="30" hidden="1" customHeight="1">
      <c r="A7" s="14" t="s">
        <v>14</v>
      </c>
      <c r="C7" s="25"/>
      <c r="D7" s="25"/>
      <c r="F7"/>
      <c r="I7" t="str">
        <f>IF(OR(ISBLANK(task_start),ISBLANK(task_end)),"",task_end-task_start+1)</f>
        <v/>
      </c>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row>
    <row r="8" spans="1:65" s="13" customFormat="1" ht="32.1" customHeight="1" thickBot="1">
      <c r="A8" s="16" t="s">
        <v>15</v>
      </c>
      <c r="B8" s="26" t="s">
        <v>16</v>
      </c>
      <c r="C8" s="27"/>
      <c r="D8" s="27"/>
      <c r="E8" s="50"/>
      <c r="F8" s="51"/>
      <c r="G8" s="52"/>
      <c r="H8" s="53"/>
      <c r="I8" s="53" t="str">
        <f>IF(OR(ISBLANK(task_start),ISBLANK(task_end)),"",task_end-task_start+1)</f>
        <v/>
      </c>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row>
    <row r="9" spans="1:65" s="13" customFormat="1" ht="30" customHeight="1" thickBot="1">
      <c r="A9" s="16" t="s">
        <v>17</v>
      </c>
      <c r="B9" s="90" t="s">
        <v>24</v>
      </c>
      <c r="C9" s="89" t="s">
        <v>54</v>
      </c>
      <c r="D9" s="88" t="s">
        <v>47</v>
      </c>
      <c r="E9" s="54">
        <v>0.2</v>
      </c>
      <c r="F9" s="55">
        <v>44970</v>
      </c>
      <c r="G9" s="55">
        <v>44975</v>
      </c>
      <c r="H9" s="53"/>
      <c r="I9" s="53">
        <f>IF(OR(ISBLANK(task_start),ISBLANK(task_end)),"",task_end-task_start+1)</f>
        <v>6</v>
      </c>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row>
    <row r="10" spans="1:65" s="13" customFormat="1" ht="30" customHeight="1" thickBot="1">
      <c r="A10" s="16"/>
      <c r="B10" s="28"/>
      <c r="C10" s="89" t="s">
        <v>55</v>
      </c>
      <c r="D10" s="88" t="s">
        <v>48</v>
      </c>
      <c r="E10" s="54">
        <v>0.2</v>
      </c>
      <c r="F10" s="55">
        <v>44958</v>
      </c>
      <c r="G10" s="55">
        <v>44965</v>
      </c>
      <c r="H10" s="53"/>
      <c r="I10" s="53"/>
      <c r="J10" s="84"/>
      <c r="K10" s="84"/>
      <c r="L10" s="84"/>
      <c r="M10" s="84"/>
      <c r="N10" s="84"/>
      <c r="O10" s="84"/>
      <c r="P10" s="84"/>
      <c r="Q10" s="84"/>
      <c r="R10" s="84"/>
      <c r="S10" s="84"/>
      <c r="T10" s="84"/>
      <c r="U10" s="84"/>
      <c r="V10" s="87"/>
      <c r="W10" s="87"/>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row>
    <row r="11" spans="1:65" s="13" customFormat="1" ht="30" customHeight="1" thickBot="1">
      <c r="A11" s="16" t="s">
        <v>18</v>
      </c>
      <c r="B11" s="90" t="s">
        <v>25</v>
      </c>
      <c r="C11" s="89" t="s">
        <v>56</v>
      </c>
      <c r="D11" s="88" t="s">
        <v>49</v>
      </c>
      <c r="E11" s="54">
        <v>0.03</v>
      </c>
      <c r="F11" s="55">
        <v>44958</v>
      </c>
      <c r="G11" s="55">
        <v>44965</v>
      </c>
      <c r="H11" s="53"/>
      <c r="I11" s="53">
        <f>IF(OR(ISBLANK(task_start),ISBLANK(task_end)),"",task_end-task_start+1)</f>
        <v>8</v>
      </c>
      <c r="J11" s="84"/>
      <c r="K11" s="84"/>
      <c r="L11" s="84"/>
      <c r="M11" s="84"/>
      <c r="N11" s="84"/>
      <c r="O11" s="84"/>
      <c r="P11" s="84"/>
      <c r="Q11" s="84"/>
      <c r="R11" s="84"/>
      <c r="S11" s="84"/>
      <c r="T11" s="84"/>
      <c r="U11" s="84"/>
      <c r="V11" s="87"/>
      <c r="W11" s="87"/>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row>
    <row r="12" spans="1:65" s="13" customFormat="1" ht="30" customHeight="1" thickBot="1">
      <c r="A12" s="16"/>
      <c r="B12" s="28"/>
      <c r="C12" s="89" t="s">
        <v>57</v>
      </c>
      <c r="D12" s="88" t="s">
        <v>50</v>
      </c>
      <c r="E12" s="54">
        <v>0.02</v>
      </c>
      <c r="F12" s="55">
        <v>44958</v>
      </c>
      <c r="G12" s="55">
        <v>44965</v>
      </c>
      <c r="H12" s="53"/>
      <c r="I12" s="53"/>
      <c r="J12" s="84"/>
      <c r="K12" s="84"/>
      <c r="L12" s="84"/>
      <c r="M12" s="84"/>
      <c r="N12" s="84"/>
      <c r="O12" s="84"/>
      <c r="P12" s="84"/>
      <c r="Q12" s="84"/>
      <c r="R12" s="84"/>
      <c r="S12" s="84"/>
      <c r="T12" s="84"/>
      <c r="U12" s="84"/>
      <c r="V12" s="87"/>
      <c r="W12" s="87"/>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row>
    <row r="13" spans="1:65" s="13" customFormat="1" ht="30" customHeight="1" thickBot="1">
      <c r="A13" s="14"/>
      <c r="B13" s="90" t="s">
        <v>19</v>
      </c>
      <c r="C13" s="89" t="s">
        <v>58</v>
      </c>
      <c r="D13" s="88" t="s">
        <v>51</v>
      </c>
      <c r="E13" s="54">
        <v>0</v>
      </c>
      <c r="F13" s="55">
        <v>44958</v>
      </c>
      <c r="G13" s="55">
        <v>44965</v>
      </c>
      <c r="H13" s="53"/>
      <c r="I13" s="53">
        <f t="shared" ref="I13:I35" si="6">IF(OR(ISBLANK(task_start),ISBLANK(task_end)),"",task_end-task_start+1)</f>
        <v>8</v>
      </c>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row>
    <row r="14" spans="1:65" s="13" customFormat="1" ht="30" customHeight="1" thickBot="1">
      <c r="A14" s="14"/>
      <c r="B14" s="90" t="s">
        <v>20</v>
      </c>
      <c r="C14" s="89" t="s">
        <v>58</v>
      </c>
      <c r="D14" s="88" t="s">
        <v>52</v>
      </c>
      <c r="E14" s="54">
        <v>0</v>
      </c>
      <c r="F14" s="55">
        <v>44958</v>
      </c>
      <c r="G14" s="55">
        <v>44965</v>
      </c>
      <c r="H14" s="53"/>
      <c r="I14" s="53">
        <f t="shared" si="6"/>
        <v>8</v>
      </c>
      <c r="J14" s="84"/>
      <c r="K14" s="84"/>
      <c r="L14" s="84"/>
      <c r="M14" s="84"/>
      <c r="N14" s="84"/>
      <c r="O14" s="84"/>
      <c r="P14" s="84"/>
      <c r="Q14" s="84"/>
      <c r="R14" s="84"/>
      <c r="S14" s="84"/>
      <c r="T14" s="84"/>
      <c r="U14" s="84"/>
      <c r="V14" s="84"/>
      <c r="W14" s="84"/>
      <c r="X14" s="84"/>
      <c r="Y14" s="84"/>
      <c r="Z14" s="87"/>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row>
    <row r="15" spans="1:65" s="13" customFormat="1" ht="30" customHeight="1" thickBot="1">
      <c r="A15" s="14"/>
      <c r="B15" s="90" t="s">
        <v>21</v>
      </c>
      <c r="C15" s="89" t="s">
        <v>58</v>
      </c>
      <c r="D15" s="88" t="s">
        <v>53</v>
      </c>
      <c r="E15" s="54">
        <v>1</v>
      </c>
      <c r="F15" s="55">
        <v>44958</v>
      </c>
      <c r="G15" s="55">
        <v>44965</v>
      </c>
      <c r="H15" s="53"/>
      <c r="I15" s="53">
        <f t="shared" si="6"/>
        <v>8</v>
      </c>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row>
    <row r="16" spans="1:65" s="13" customFormat="1" ht="30" customHeight="1" thickBot="1">
      <c r="A16" s="16" t="s">
        <v>22</v>
      </c>
      <c r="B16" s="29" t="s">
        <v>23</v>
      </c>
      <c r="C16" s="30"/>
      <c r="D16" s="30"/>
      <c r="E16" s="56"/>
      <c r="F16" s="57"/>
      <c r="G16" s="58"/>
      <c r="H16" s="53"/>
      <c r="I16" s="53" t="str">
        <f t="shared" si="6"/>
        <v/>
      </c>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row>
    <row r="17" spans="1:65" s="13" customFormat="1" ht="30" customHeight="1">
      <c r="A17" s="16"/>
      <c r="B17" s="31" t="s">
        <v>24</v>
      </c>
      <c r="C17" s="32"/>
      <c r="D17" s="32"/>
      <c r="E17" s="59"/>
      <c r="F17" s="60"/>
      <c r="G17" s="60"/>
      <c r="H17" s="53"/>
      <c r="I17" s="53" t="str">
        <f t="shared" si="6"/>
        <v/>
      </c>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row>
    <row r="18" spans="1:65" s="13" customFormat="1" ht="30" customHeight="1">
      <c r="A18" s="14"/>
      <c r="B18" s="31" t="s">
        <v>25</v>
      </c>
      <c r="C18" s="32"/>
      <c r="D18" s="32"/>
      <c r="E18" s="59"/>
      <c r="F18" s="60"/>
      <c r="G18" s="60"/>
      <c r="H18" s="53"/>
      <c r="I18" s="53" t="str">
        <f t="shared" si="6"/>
        <v/>
      </c>
      <c r="J18" s="84"/>
      <c r="K18" s="84"/>
      <c r="L18" s="84"/>
      <c r="M18" s="84"/>
      <c r="N18" s="84"/>
      <c r="O18" s="84"/>
      <c r="P18" s="84"/>
      <c r="Q18" s="84"/>
      <c r="R18" s="84"/>
      <c r="S18" s="84"/>
      <c r="T18" s="84"/>
      <c r="U18" s="84"/>
      <c r="V18" s="87"/>
      <c r="W18" s="87"/>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row>
    <row r="19" spans="1:65" s="13" customFormat="1" ht="30" customHeight="1">
      <c r="A19" s="14"/>
      <c r="B19" s="31" t="s">
        <v>19</v>
      </c>
      <c r="C19" s="32"/>
      <c r="D19" s="32"/>
      <c r="E19" s="59"/>
      <c r="F19" s="60"/>
      <c r="G19" s="60"/>
      <c r="H19" s="53"/>
      <c r="I19" s="53" t="str">
        <f t="shared" si="6"/>
        <v/>
      </c>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row>
    <row r="20" spans="1:65" s="13" customFormat="1" ht="30" customHeight="1">
      <c r="A20" s="14"/>
      <c r="B20" s="31" t="s">
        <v>20</v>
      </c>
      <c r="C20" s="32"/>
      <c r="D20" s="32"/>
      <c r="E20" s="59"/>
      <c r="F20" s="60"/>
      <c r="G20" s="60"/>
      <c r="H20" s="53"/>
      <c r="I20" s="53" t="str">
        <f t="shared" si="6"/>
        <v/>
      </c>
      <c r="J20" s="84"/>
      <c r="K20" s="84"/>
      <c r="L20" s="84"/>
      <c r="M20" s="84"/>
      <c r="N20" s="84"/>
      <c r="O20" s="84"/>
      <c r="P20" s="84"/>
      <c r="Q20" s="84"/>
      <c r="R20" s="84"/>
      <c r="S20" s="84"/>
      <c r="T20" s="84"/>
      <c r="U20" s="84"/>
      <c r="V20" s="84"/>
      <c r="W20" s="84"/>
      <c r="X20" s="84"/>
      <c r="Y20" s="84"/>
      <c r="Z20" s="87"/>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row>
    <row r="21" spans="1:65" s="13" customFormat="1" ht="30" customHeight="1">
      <c r="A21" s="14"/>
      <c r="B21" s="31" t="s">
        <v>21</v>
      </c>
      <c r="C21" s="32"/>
      <c r="D21" s="32"/>
      <c r="E21" s="59"/>
      <c r="F21" s="60"/>
      <c r="G21" s="60"/>
      <c r="H21" s="53"/>
      <c r="I21" s="53" t="str">
        <f t="shared" si="6"/>
        <v/>
      </c>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row>
    <row r="22" spans="1:65" s="13" customFormat="1" ht="30" customHeight="1">
      <c r="A22" s="14" t="s">
        <v>26</v>
      </c>
      <c r="B22" s="33" t="s">
        <v>27</v>
      </c>
      <c r="C22" s="34"/>
      <c r="D22" s="34"/>
      <c r="E22" s="61"/>
      <c r="F22" s="62"/>
      <c r="G22" s="63"/>
      <c r="H22" s="53"/>
      <c r="I22" s="53" t="str">
        <f t="shared" si="6"/>
        <v/>
      </c>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row>
    <row r="23" spans="1:65" s="13" customFormat="1" ht="30" customHeight="1">
      <c r="A23" s="14"/>
      <c r="B23" s="35" t="s">
        <v>24</v>
      </c>
      <c r="C23" s="36"/>
      <c r="D23" s="36"/>
      <c r="E23" s="64"/>
      <c r="F23" s="65"/>
      <c r="G23" s="65"/>
      <c r="H23" s="53"/>
      <c r="I23" s="53" t="str">
        <f t="shared" si="6"/>
        <v/>
      </c>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row>
    <row r="24" spans="1:65" s="13" customFormat="1" ht="30" customHeight="1">
      <c r="A24" s="14"/>
      <c r="B24" s="35" t="s">
        <v>25</v>
      </c>
      <c r="C24" s="36"/>
      <c r="D24" s="36"/>
      <c r="E24" s="64"/>
      <c r="F24" s="65"/>
      <c r="G24" s="65"/>
      <c r="H24" s="53"/>
      <c r="I24" s="53" t="str">
        <f t="shared" si="6"/>
        <v/>
      </c>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row>
    <row r="25" spans="1:65" s="13" customFormat="1" ht="30" customHeight="1">
      <c r="A25" s="14"/>
      <c r="B25" s="35" t="s">
        <v>19</v>
      </c>
      <c r="C25" s="36"/>
      <c r="D25" s="36"/>
      <c r="E25" s="64"/>
      <c r="F25" s="65"/>
      <c r="G25" s="65"/>
      <c r="H25" s="53"/>
      <c r="I25" s="53" t="str">
        <f t="shared" si="6"/>
        <v/>
      </c>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row>
    <row r="26" spans="1:65" s="13" customFormat="1" ht="30" customHeight="1">
      <c r="A26" s="14"/>
      <c r="B26" s="35" t="s">
        <v>20</v>
      </c>
      <c r="C26" s="36"/>
      <c r="D26" s="36"/>
      <c r="E26" s="64"/>
      <c r="F26" s="65"/>
      <c r="G26" s="65"/>
      <c r="H26" s="53"/>
      <c r="I26" s="53" t="str">
        <f t="shared" si="6"/>
        <v/>
      </c>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row>
    <row r="27" spans="1:65" s="13" customFormat="1" ht="30" customHeight="1">
      <c r="A27" s="14"/>
      <c r="B27" s="35" t="s">
        <v>21</v>
      </c>
      <c r="C27" s="36"/>
      <c r="D27" s="36"/>
      <c r="E27" s="64"/>
      <c r="F27" s="65"/>
      <c r="G27" s="65"/>
      <c r="H27" s="53"/>
      <c r="I27" s="53" t="str">
        <f t="shared" si="6"/>
        <v/>
      </c>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row>
    <row r="28" spans="1:65" s="13" customFormat="1" ht="30" customHeight="1">
      <c r="A28" s="14" t="s">
        <v>26</v>
      </c>
      <c r="B28" s="37" t="s">
        <v>28</v>
      </c>
      <c r="C28" s="38"/>
      <c r="D28" s="38"/>
      <c r="E28" s="66"/>
      <c r="F28" s="67"/>
      <c r="G28" s="68"/>
      <c r="H28" s="53"/>
      <c r="I28" s="53" t="str">
        <f t="shared" si="6"/>
        <v/>
      </c>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row>
    <row r="29" spans="1:65" s="13" customFormat="1" ht="30" customHeight="1">
      <c r="A29" s="14"/>
      <c r="B29" s="39" t="s">
        <v>24</v>
      </c>
      <c r="C29" s="40"/>
      <c r="D29" s="40"/>
      <c r="E29" s="69"/>
      <c r="F29" s="70"/>
      <c r="G29" s="70"/>
      <c r="H29" s="53"/>
      <c r="I29" s="53" t="str">
        <f t="shared" si="6"/>
        <v/>
      </c>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row>
    <row r="30" spans="1:65" s="13" customFormat="1" ht="30" customHeight="1">
      <c r="A30" s="14"/>
      <c r="B30" s="39" t="s">
        <v>25</v>
      </c>
      <c r="C30" s="40"/>
      <c r="D30" s="40"/>
      <c r="E30" s="69"/>
      <c r="F30" s="70"/>
      <c r="G30" s="70"/>
      <c r="H30" s="53"/>
      <c r="I30" s="53" t="str">
        <f t="shared" si="6"/>
        <v/>
      </c>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row>
    <row r="31" spans="1:65" s="13" customFormat="1" ht="30" customHeight="1">
      <c r="A31" s="14"/>
      <c r="B31" s="39" t="s">
        <v>19</v>
      </c>
      <c r="C31" s="40"/>
      <c r="D31" s="40"/>
      <c r="E31" s="69"/>
      <c r="F31" s="70"/>
      <c r="G31" s="70"/>
      <c r="H31" s="53"/>
      <c r="I31" s="53" t="str">
        <f t="shared" si="6"/>
        <v/>
      </c>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row>
    <row r="32" spans="1:65" s="13" customFormat="1" ht="30" customHeight="1">
      <c r="A32" s="14"/>
      <c r="B32" s="39" t="s">
        <v>20</v>
      </c>
      <c r="C32" s="40"/>
      <c r="D32" s="40"/>
      <c r="E32" s="69"/>
      <c r="F32" s="70"/>
      <c r="G32" s="70"/>
      <c r="H32" s="53"/>
      <c r="I32" s="53" t="str">
        <f t="shared" si="6"/>
        <v/>
      </c>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row>
    <row r="33" spans="1:65" s="13" customFormat="1" ht="30" customHeight="1">
      <c r="A33" s="14"/>
      <c r="B33" s="39" t="s">
        <v>21</v>
      </c>
      <c r="C33" s="40"/>
      <c r="D33" s="40"/>
      <c r="E33" s="69"/>
      <c r="F33" s="70"/>
      <c r="G33" s="70"/>
      <c r="H33" s="53"/>
      <c r="I33" s="53" t="str">
        <f t="shared" si="6"/>
        <v/>
      </c>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row>
    <row r="34" spans="1:65" s="13" customFormat="1" ht="30" customHeight="1">
      <c r="A34" s="14" t="s">
        <v>29</v>
      </c>
      <c r="B34" s="41"/>
      <c r="C34" s="42"/>
      <c r="D34" s="42"/>
      <c r="E34" s="71"/>
      <c r="F34" s="72"/>
      <c r="G34" s="72"/>
      <c r="H34" s="53"/>
      <c r="I34" s="53" t="str">
        <f t="shared" si="6"/>
        <v/>
      </c>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row>
    <row r="35" spans="1:65" s="13" customFormat="1" ht="30" customHeight="1">
      <c r="A35" s="16" t="s">
        <v>30</v>
      </c>
      <c r="B35" s="43" t="s">
        <v>31</v>
      </c>
      <c r="C35" s="44"/>
      <c r="D35" s="44"/>
      <c r="E35" s="73"/>
      <c r="F35" s="74"/>
      <c r="G35" s="75"/>
      <c r="H35" s="76"/>
      <c r="I35" s="76" t="str">
        <f t="shared" si="6"/>
        <v/>
      </c>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row>
    <row r="36" spans="1:65" ht="30" customHeight="1">
      <c r="H36" s="77"/>
    </row>
    <row r="37" spans="1:65" ht="30" customHeight="1">
      <c r="C37" s="45"/>
      <c r="D37" s="45"/>
      <c r="G37" s="78"/>
    </row>
    <row r="38" spans="1:65" ht="30" customHeight="1">
      <c r="C38" s="46"/>
      <c r="D38" s="46"/>
    </row>
  </sheetData>
  <mergeCells count="11">
    <mergeCell ref="BG4:BM4"/>
    <mergeCell ref="X4:AD4"/>
    <mergeCell ref="AE4:AK4"/>
    <mergeCell ref="AL4:AR4"/>
    <mergeCell ref="AS4:AY4"/>
    <mergeCell ref="AZ4:BF4"/>
    <mergeCell ref="D3:E3"/>
    <mergeCell ref="F3:G3"/>
    <mergeCell ref="D4:E4"/>
    <mergeCell ref="J4:P4"/>
    <mergeCell ref="Q4:W4"/>
  </mergeCells>
  <phoneticPr fontId="26" type="noConversion"/>
  <conditionalFormatting sqref="E7:E35">
    <cfRule type="dataBar" priority="14">
      <dataBar>
        <cfvo type="num" val="0"/>
        <cfvo type="num" val="1"/>
        <color theme="0" tint="-0.249977111117893"/>
      </dataBar>
      <extLst>
        <ext xmlns:x14="http://schemas.microsoft.com/office/spreadsheetml/2009/9/main" uri="{B025F937-C7B1-47D3-B67F-A62EFF666E3E}">
          <x14:id>{CC3589F1-21BE-4378-9314-99FDB5F8F6E4}</x14:id>
        </ext>
      </extLst>
    </cfRule>
  </conditionalFormatting>
  <conditionalFormatting sqref="J5:BM35">
    <cfRule type="expression" dxfId="2" priority="33">
      <formula>AND(TODAY()&gt;=J$5,TODAY()&lt;K$5)</formula>
    </cfRule>
  </conditionalFormatting>
  <conditionalFormatting sqref="J7:BM35">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C3589F1-21BE-4378-9314-99FDB5F8F6E4}">
            <x14:dataBar minLength="0" maxLength="100" gradient="0">
              <x14:cfvo type="num">
                <xm:f>0</xm:f>
              </x14:cfvo>
              <x14:cfvo type="num">
                <xm:f>1</xm:f>
              </x14:cfvo>
              <x14:negativeFillColor rgb="FFFF0000"/>
              <x14:axisColor rgb="FF000000"/>
            </x14:dataBar>
          </x14:cfRule>
          <xm:sqref>E7:E35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election activeCell="A6" sqref="A6"/>
    </sheetView>
  </sheetViews>
  <sheetFormatPr defaultColWidth="9.109375" defaultRowHeight="13.8"/>
  <cols>
    <col min="1" max="1" width="87.109375" style="4" customWidth="1"/>
    <col min="2" max="16384" width="9.109375" style="5"/>
  </cols>
  <sheetData>
    <row r="1" spans="1:2" ht="46.5" customHeight="1"/>
    <row r="2" spans="1:2" s="1" customFormat="1" ht="15.6">
      <c r="A2" s="6" t="s">
        <v>32</v>
      </c>
      <c r="B2" s="6"/>
    </row>
    <row r="3" spans="1:2" s="2" customFormat="1" ht="27" customHeight="1">
      <c r="A3" s="7" t="s">
        <v>33</v>
      </c>
      <c r="B3" s="8"/>
    </row>
    <row r="4" spans="1:2" s="3" customFormat="1" ht="25.8">
      <c r="A4" s="9" t="s">
        <v>34</v>
      </c>
    </row>
    <row r="5" spans="1:2" ht="74.099999999999994" customHeight="1">
      <c r="A5" s="10" t="s">
        <v>35</v>
      </c>
    </row>
    <row r="6" spans="1:2" ht="26.25" customHeight="1">
      <c r="A6" s="9" t="s">
        <v>36</v>
      </c>
    </row>
    <row r="7" spans="1:2" s="4" customFormat="1" ht="204.9" customHeight="1">
      <c r="A7" s="11" t="s">
        <v>37</v>
      </c>
    </row>
    <row r="8" spans="1:2" s="3" customFormat="1" ht="25.8">
      <c r="A8" s="9" t="s">
        <v>38</v>
      </c>
    </row>
    <row r="9" spans="1:2" ht="57.6">
      <c r="A9" s="10" t="s">
        <v>39</v>
      </c>
    </row>
    <row r="10" spans="1:2" s="4" customFormat="1" ht="27.9" customHeight="1">
      <c r="A10" s="12" t="s">
        <v>40</v>
      </c>
    </row>
    <row r="11" spans="1:2" s="3" customFormat="1" ht="25.8">
      <c r="A11" s="9" t="s">
        <v>41</v>
      </c>
    </row>
    <row r="12" spans="1:2" ht="28.8">
      <c r="A12" s="10" t="s">
        <v>42</v>
      </c>
    </row>
    <row r="13" spans="1:2" s="4" customFormat="1" ht="27.9" customHeight="1">
      <c r="A13" s="12" t="s">
        <v>43</v>
      </c>
    </row>
    <row r="14" spans="1:2" s="3" customFormat="1" ht="25.8">
      <c r="A14" s="9" t="s">
        <v>44</v>
      </c>
    </row>
    <row r="15" spans="1:2" ht="75" customHeight="1">
      <c r="A15" s="10" t="s">
        <v>45</v>
      </c>
    </row>
    <row r="16" spans="1:2" ht="72">
      <c r="A16" s="1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Ferdynand</cp:lastModifiedBy>
  <cp:revision/>
  <dcterms:created xsi:type="dcterms:W3CDTF">2021-12-15T03:18:00Z</dcterms:created>
  <dcterms:modified xsi:type="dcterms:W3CDTF">2023-03-04T04:56:10Z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1033-11.1.0.11664</vt:lpwstr>
  </property>
</Properties>
</file>