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xr:revisionPtr revIDLastSave="0" documentId="13_ncr:1_{EC68CACE-D9D9-4E34-B0E1-BDD84EDDB4A7}" xr6:coauthVersionLast="47" xr6:coauthVersionMax="47" xr10:uidLastSave="{00000000-0000-0000-0000-000000000000}"/>
  <bookViews>
    <workbookView xWindow="-108" yWindow="-108" windowWidth="23256" windowHeight="14016"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2" l="1"/>
  <c r="C32" i="2"/>
  <c r="C34" i="2" l="1"/>
  <c r="C35" i="2"/>
  <c r="C36" i="2" s="1"/>
  <c r="C37" i="2"/>
  <c r="C38" i="2" s="1"/>
  <c r="C39" i="2" s="1"/>
  <c r="E45" i="2" l="1"/>
  <c r="G32" i="2" l="1"/>
  <c r="G31" i="2"/>
  <c r="G37" i="2"/>
  <c r="G35" i="2"/>
  <c r="G34" i="2"/>
  <c r="F36" i="2" l="1"/>
  <c r="G36" i="2" s="1"/>
  <c r="F39" i="2" l="1"/>
  <c r="G39" i="2" s="1"/>
  <c r="G38" i="2"/>
  <c r="F33" i="2"/>
  <c r="G33" i="2" s="1"/>
  <c r="B48" i="2" l="1"/>
  <c r="E48" i="2" s="1"/>
  <c r="B47" i="2"/>
  <c r="C31" i="2"/>
  <c r="B46" i="2" l="1"/>
</calcChain>
</file>

<file path=xl/sharedStrings.xml><?xml version="1.0" encoding="utf-8"?>
<sst xmlns="http://schemas.openxmlformats.org/spreadsheetml/2006/main" count="34" uniqueCount="34">
  <si>
    <t>Date</t>
  </si>
  <si>
    <t>Position</t>
  </si>
  <si>
    <t>Label</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</si>
  <si>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</si>
  <si>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</si>
  <si>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</si>
  <si>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</si>
  <si>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</si>
  <si>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</si>
  <si>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</si>
  <si>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</si>
  <si>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</si>
  <si>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</si>
  <si>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</si>
  <si>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</si>
  <si>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</si>
  <si>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</si>
  <si>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</si>
  <si>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</si>
  <si>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</si>
  <si>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</si>
  <si>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Objectives</t>
    <phoneticPr fontId="24" type="noConversion"/>
  </si>
  <si>
    <t>Understand the calibration model and learn the theory</t>
    <phoneticPr fontId="24" type="noConversion"/>
  </si>
  <si>
    <t>Duration(days)</t>
    <phoneticPr fontId="24" type="noConversion"/>
  </si>
  <si>
    <t>Learn the R language</t>
    <phoneticPr fontId="24" type="noConversion"/>
  </si>
  <si>
    <t>Understand the model code</t>
    <phoneticPr fontId="24" type="noConversion"/>
  </si>
  <si>
    <t>Prepare some of the dataset and try to get the results from the model</t>
  </si>
  <si>
    <t>Reflection and conclusion</t>
  </si>
  <si>
    <t>Get all the results and data</t>
    <phoneticPr fontId="24" type="noConversion"/>
  </si>
  <si>
    <t xml:space="preserve">Compare the results and get some plots </t>
  </si>
  <si>
    <t>Documentation and conclusion</t>
  </si>
  <si>
    <t>Write the paper</t>
    <phoneticPr fontId="24" type="noConversion"/>
  </si>
  <si>
    <t>Milestone #1 ,May.12 (Move to the data process step)</t>
    <phoneticPr fontId="24" type="noConversion"/>
  </si>
  <si>
    <t>Milestone #2 ,Jun. 24 (Start to write the paper)</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</si>
</sst>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等线"/>
      <family val="2"/>
      <scheme val="minor"/>
    </font>
    <font>
      <sz val="11"/>
      <color theme="4" tint="-0.249977111117893"/>
      <name val="等线"/>
      <family val="2"/>
      <scheme val="minor"/>
    </font>
    <font>
      <b/>
      <sz val="11"/>
      <color theme="4" tint="-0.249977111117893"/>
      <name val="等线"/>
      <family val="2"/>
      <scheme val="minor"/>
    </font>
    <font>
      <b/>
      <sz val="14"/>
      <color theme="0"/>
      <name val="等线"/>
      <family val="2"/>
      <scheme val="minor"/>
    </font>
    <font>
      <b/>
      <sz val="16"/>
      <color theme="1"/>
      <name val="等线 Light"/>
      <family val="2"/>
      <scheme val="major"/>
    </font>
    <font>
      <sz val="10"/>
      <color theme="4" tint="-0.249977111117893"/>
      <name val="等线"/>
      <family val="2"/>
      <scheme val="minor"/>
    </font>
    <font>
      <b/>
      <sz val="11"/>
      <color theme="1" tint="0.249977111117893"/>
      <name val="等线"/>
      <family val="2"/>
      <scheme val="minor"/>
    </font>
    <font>
      <i/>
      <sz val="9"/>
      <color theme="4" tint="-0.249977111117893"/>
      <name val="等线"/>
      <family val="2"/>
      <scheme val="minor"/>
    </font>
    <font>
      <b/>
      <sz val="8"/>
      <color theme="1" tint="0.249977111117893"/>
      <name val="等线"/>
      <family val="2"/>
      <scheme val="minor"/>
    </font>
    <font>
      <b/>
      <i/>
      <sz val="8"/>
      <color theme="4" tint="-0.249977111117893"/>
      <name val="等线"/>
      <family val="2"/>
      <scheme val="minor"/>
    </font>
    <font>
      <sz val="8"/>
      <color theme="1"/>
      <name val="等线"/>
      <family val="2"/>
      <scheme val="minor"/>
    </font>
    <font>
      <sz val="8"/>
      <color theme="4" tint="-0.249977111117893"/>
      <name val="等线"/>
      <family val="2"/>
      <scheme val="minor"/>
    </font>
    <font>
      <sz val="10"/>
      <name val="等线"/>
      <family val="2"/>
      <scheme val="minor"/>
    </font>
    <font>
      <b/>
      <sz val="12"/>
      <color theme="1" tint="0.34998626667073579"/>
      <name val="等线"/>
      <family val="2"/>
      <scheme val="minor"/>
    </font>
    <font>
      <b/>
      <sz val="10"/>
      <name val="等线"/>
      <family val="2"/>
      <scheme val="minor"/>
    </font>
    <font>
      <sz val="11"/>
      <color theme="1" tint="0.34998626667073579"/>
      <name val="等线"/>
      <family val="2"/>
      <scheme val="minor"/>
    </font>
    <font>
      <b/>
      <sz val="16"/>
      <color theme="4" tint="-0.249977111117893"/>
      <name val="等线 Light"/>
      <family val="2"/>
      <scheme val="major"/>
    </font>
    <font>
      <sz val="11"/>
      <color rgb="FF1D2129"/>
      <name val="等线"/>
      <family val="2"/>
      <scheme val="minor"/>
    </font>
    <font>
      <sz val="20"/>
      <name val="等线 Light"/>
      <family val="2"/>
      <scheme val="major"/>
    </font>
    <font>
      <u/>
      <sz val="11"/>
      <color rgb="FF0000FF"/>
      <name val="等线"/>
      <family val="2"/>
      <scheme val="minor"/>
    </font>
    <font>
      <u/>
      <sz val="14"/>
      <color rgb="FF0000FF"/>
      <name val="等线"/>
      <family val="2"/>
      <scheme val="minor"/>
    </font>
    <font>
      <b/>
      <sz val="11"/>
      <color theme="1" tint="0.34998626667073579"/>
      <name val="等线"/>
      <family val="2"/>
      <scheme val="minor"/>
    </font>
    <font>
      <sz val="10"/>
      <color theme="1" tint="0.499984740745262"/>
      <name val="等线"/>
      <family val="2"/>
      <scheme val="minor"/>
    </font>
    <font>
      <b/>
      <sz val="11"/>
      <color theme="4" tint="-0.499984740745262"/>
      <name val="等线"/>
      <family val="2"/>
      <scheme val="minor"/>
    </font>
    <font>
      <sz val="9"/>
      <name val="等线"/>
      <family val="3"/>
      <charset val="134"/>
      <scheme val="minor"/>
    </font>
  </fonts>
  <fills count="5">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FFFF0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3">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14" fontId="2" fillId="4" borderId="2" xfId="0" applyNumberFormat="1" applyFont="1" applyFill="1" applyBorder="1" applyAlignment="1">
      <alignment horizontal="left" vertical="center" indent="1"/>
    </xf>
  </cellXfs>
  <cellStyles count="2">
    <cellStyle name="常规" xfId="0" builtinId="0"/>
    <cellStyle name="超链接" xfId="1" builtinId="8"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a:t>
            </a:r>
            <a:r>
              <a:rPr lang="en-US" altLang="zh-CN" sz="1800" b="1">
                <a:solidFill>
                  <a:schemeClr val="accent1">
                    <a:lumMod val="75000"/>
                  </a:schemeClr>
                </a:solidFill>
                <a:latin typeface="+mn-lt"/>
              </a:rPr>
              <a:t>Summer Research Schedule</a:t>
            </a:r>
            <a:r>
              <a:rPr lang="en-US" sz="1800" b="1">
                <a:solidFill>
                  <a:schemeClr val="accent1">
                    <a:lumMod val="75000"/>
                  </a:schemeClr>
                </a:solidFill>
                <a:latin typeface="+mn-lt"/>
              </a:rPr>
              <a:t>]</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8703EBFD-13C3-4D37-BF41-0CE52C5792E4}"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141644BF-F6A5-4298-BFAC-638630785B12}"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9BCB90AF-E1C5-41E2-9ED3-677AEFA7658C}"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C1FF2C4B-8CD1-4D3C-A7F6-B6A743D9FF87}"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519A0D50-D104-4708-8DA6-6E2854FABEB6}"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F03C6C6-C112-4DE8-AD71-2622980891B8}"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D1C8C794-49BE-439F-9498-C9B2CE53DDFF}"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82D27EE7-54CC-4CAB-9E47-8E8D10C9AFCA}"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8FF8240A-1AEA-4467-9909-613E03D4D718}" type="CELLRANGE">
                      <a:rPr lang="zh-CN" altLang="en-US"/>
                      <a:pPr/>
                      <a:t>[CELLRANGE]</a:t>
                    </a:fld>
                    <a:endParaRPr lang="zh-CN"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zh-CN"/>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14</c:v>
                  </c:pt>
                  <c:pt idx="2">
                    <c:v>14</c:v>
                  </c:pt>
                  <c:pt idx="3">
                    <c:v>7</c:v>
                  </c:pt>
                  <c:pt idx="4">
                    <c:v>15</c:v>
                  </c:pt>
                  <c:pt idx="5">
                    <c:v>7</c:v>
                  </c:pt>
                  <c:pt idx="6">
                    <c:v>21</c:v>
                  </c:pt>
                  <c:pt idx="7">
                    <c:v>14</c:v>
                  </c:pt>
                  <c:pt idx="8">
                    <c:v>7</c:v>
                  </c:pt>
                  <c:pt idx="9">
                    <c:v>42</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-20</c:v>
                  </c:pt>
                  <c:pt idx="2">
                    <c:v>-15</c:v>
                  </c:pt>
                  <c:pt idx="3">
                    <c:v>-15</c:v>
                  </c:pt>
                  <c:pt idx="4">
                    <c:v>-65</c:v>
                  </c:pt>
                  <c:pt idx="5">
                    <c:v>-80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43943</c:v>
                </c:pt>
                <c:pt idx="2">
                  <c:v>43950</c:v>
                </c:pt>
                <c:pt idx="3">
                  <c:v>43957</c:v>
                </c:pt>
                <c:pt idx="4">
                  <c:v>43964</c:v>
                </c:pt>
                <c:pt idx="5">
                  <c:v>43979</c:v>
                </c:pt>
                <c:pt idx="6">
                  <c:v>43986</c:v>
                </c:pt>
                <c:pt idx="7">
                  <c:v>44007</c:v>
                </c:pt>
                <c:pt idx="8">
                  <c:v>44021</c:v>
                </c:pt>
                <c:pt idx="9">
                  <c:v>44028</c:v>
                </c:pt>
              </c:numCache>
            </c:numRef>
          </c:xVal>
          <c:yVal>
            <c:numRef>
              <c:f>Timeline!$F$30:$F$40</c:f>
              <c:numCache>
                <c:formatCode>General</c:formatCode>
                <c:ptCount val="11"/>
                <c:pt idx="1">
                  <c:v>-20</c:v>
                </c:pt>
                <c:pt idx="2">
                  <c:v>-35</c:v>
                </c:pt>
                <c:pt idx="3">
                  <c:v>-50</c:v>
                </c:pt>
                <c:pt idx="4">
                  <c:v>-65</c:v>
                </c:pt>
                <c:pt idx="5">
                  <c:v>-80</c:v>
                </c:pt>
                <c:pt idx="6">
                  <c:v>-95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Understand the calibration model and learn the theory</c:v>
                  </c:pt>
                  <c:pt idx="2">
                    <c:v>Learn the R language</c:v>
                  </c:pt>
                  <c:pt idx="3">
                    <c:v>Understand the model code</c:v>
                  </c:pt>
                  <c:pt idx="4">
                    <c:v>Prepare some of the dataset and try to get the results from the model</c:v>
                  </c:pt>
                  <c:pt idx="5">
                    <c:v>Reflection and conclusion</c:v>
                  </c:pt>
                  <c:pt idx="6">
                    <c:v>Get all the results and data</c:v>
                  </c:pt>
                  <c:pt idx="7">
                    <c:v>Compare the results and get some plots </c:v>
                  </c:pt>
                  <c:pt idx="8">
                    <c:v>Documentation and conclusion</c:v>
                  </c:pt>
                  <c:pt idx="9">
                    <c:v>Write the paper</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layout>
                <c:manualLayout>
                  <c:x val="-0.11022861954673012"/>
                  <c:y val="-6.345666003200251E-2"/>
                </c:manualLayout>
              </c:layout>
              <c:tx>
                <c:rich>
                  <a:bodyPr/>
                  <a:lstStyle/>
                  <a:p>
                    <a:fld id="{021E80CB-2C2B-4CA8-B067-5D403EB04DFE}" type="CELLRANGE">
                      <a:rPr lang="en-US" altLang="zh-CN"/>
                      <a:pPr/>
                      <a:t>[CELLRANGE]</a:t>
                    </a:fld>
                    <a:endParaRPr lang="zh-CN" alt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75F-47E9-9661-163A2FF19FEB}"/>
                </c:ext>
              </c:extLst>
            </c:dLbl>
            <c:dLbl>
              <c:idx val="2"/>
              <c:tx>
                <c:rich>
                  <a:bodyPr/>
                  <a:lstStyle/>
                  <a:p>
                    <a:fld id="{ED9970D0-6F13-4D90-B5ED-BA9341661B8A}"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CAB641F6-49DA-4C36-97CB-8F6EC075DFF3}"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9D1A493E-6974-4670-BDB2-6A32DFEC1C66}" type="CELLRANGE">
                      <a:rPr lang="zh-CN" altLang="en-US"/>
                      <a:pPr/>
                      <a:t>[CELLRANGE]</a:t>
                    </a:fld>
                    <a:endParaRPr lang="zh-CN"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zh-CN"/>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43943</c:v>
                </c:pt>
                <c:pt idx="2">
                  <c:v>43963</c:v>
                </c:pt>
                <c:pt idx="3">
                  <c:v>44006</c:v>
                </c:pt>
                <c:pt idx="4">
                  <c:v>44069</c:v>
                </c:pt>
              </c:numCache>
            </c:numRef>
          </c:xVal>
          <c:yVal>
            <c:numRef>
              <c:f>Timeline!$F$44:$F$49</c:f>
              <c:numCache>
                <c:formatCode>General</c:formatCode>
                <c:ptCount val="6"/>
                <c:pt idx="1">
                  <c:v>30</c:v>
                </c:pt>
                <c:pt idx="2">
                  <c:v>15</c:v>
                </c:pt>
                <c:pt idx="3">
                  <c:v>15</c:v>
                </c:pt>
                <c:pt idx="4">
                  <c:v>30</c:v>
                </c:pt>
              </c:numCache>
            </c:numRef>
          </c:yVal>
          <c:smooth val="0"/>
          <c:extLst>
            <c:ext xmlns:c15="http://schemas.microsoft.com/office/drawing/2012/chart" uri="{02D57815-91ED-43cb-92C2-25804820EDAC}">
              <c15:datalabelsRange>
                <c15:f>Timeline!$E$44:$E$49</c15:f>
                <c15:dlblRangeCache>
                  <c:ptCount val="6"/>
                  <c:pt idx="1">
                    <c:v>Start, Apr 22</c:v>
                  </c:pt>
                  <c:pt idx="2">
                    <c:v>Milestone #1 ,May.12 (Move to the data process step)</c:v>
                  </c:pt>
                  <c:pt idx="3">
                    <c:v>Milestone #2 ,Jun. 24 (Start to write the paper)</c:v>
                  </c:pt>
                  <c:pt idx="4">
                    <c:v>End of the Summer Break, Aug 26</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zh-CN"/>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zh-CN"/>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21092</xdr:colOff>
      <xdr:row>0</xdr:row>
      <xdr:rowOff>97290</xdr:rowOff>
    </xdr:from>
    <xdr:to>
      <xdr:col>7</xdr:col>
      <xdr:colOff>0</xdr:colOff>
      <xdr:row>27</xdr:row>
      <xdr:rowOff>38099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workbookViewId="0">
      <selection activeCell="E34" sqref="E34"/>
    </sheetView>
  </sheetViews>
  <sheetFormatPr defaultRowHeight="13.8" x14ac:dyDescent="0.25"/>
  <cols>
    <col min="1" max="1" width="3.6640625" customWidth="1"/>
    <col min="2" max="3" width="10.6640625" customWidth="1"/>
    <col min="4" max="4" width="18.6640625" customWidth="1"/>
    <col min="5" max="5" width="62.6640625" customWidth="1"/>
    <col min="6" max="7" width="14.6640625" customWidth="1"/>
    <col min="8" max="8" width="3.6640625" customWidth="1"/>
    <col min="9" max="9" width="5.5546875" customWidth="1"/>
    <col min="10" max="10" width="33.88671875" customWidth="1"/>
  </cols>
  <sheetData>
    <row r="4" spans="10:11" x14ac:dyDescent="0.25">
      <c r="J4" s="28"/>
      <c r="K4" s="28"/>
    </row>
    <row r="5" spans="10:11" x14ac:dyDescent="0.25">
      <c r="K5" s="29"/>
    </row>
    <row r="6" spans="10:11" x14ac:dyDescent="0.25">
      <c r="J6" s="1"/>
    </row>
    <row r="8" spans="10:11" x14ac:dyDescent="0.25">
      <c r="J8" s="30"/>
    </row>
    <row r="9" spans="10:11" x14ac:dyDescent="0.25">
      <c r="J9" s="31"/>
    </row>
    <row r="10" spans="10:11" x14ac:dyDescent="0.25">
      <c r="J10" s="31"/>
    </row>
    <row r="11" spans="10:11" x14ac:dyDescent="0.25">
      <c r="J11" s="31"/>
    </row>
    <row r="12" spans="10:11" x14ac:dyDescent="0.25">
      <c r="J12" s="31"/>
    </row>
    <row r="13" spans="10:11" x14ac:dyDescent="0.25">
      <c r="J13" s="31"/>
    </row>
    <row r="14" spans="10:11" x14ac:dyDescent="0.25">
      <c r="J14" s="31"/>
    </row>
    <row r="16" spans="10:11" x14ac:dyDescent="0.25">
      <c r="J16" s="30"/>
    </row>
    <row r="17" spans="2:10" x14ac:dyDescent="0.25">
      <c r="J17" s="31"/>
    </row>
    <row r="18" spans="2:10" x14ac:dyDescent="0.25">
      <c r="J18" s="31"/>
    </row>
    <row r="19" spans="2:10" x14ac:dyDescent="0.25">
      <c r="J19" s="31"/>
    </row>
    <row r="21" spans="2:10" x14ac:dyDescent="0.25">
      <c r="J21" s="31"/>
    </row>
    <row r="28" spans="2:10" ht="20.399999999999999" x14ac:dyDescent="0.35">
      <c r="B28" s="3" t="s">
        <v>5</v>
      </c>
      <c r="C28" s="3"/>
      <c r="D28" s="3"/>
    </row>
    <row r="29" spans="2:10" ht="21.75" customHeight="1" x14ac:dyDescent="0.25">
      <c r="B29" s="2" t="s">
        <v>6</v>
      </c>
      <c r="C29" s="2" t="s">
        <v>3</v>
      </c>
      <c r="D29" s="2" t="s">
        <v>23</v>
      </c>
      <c r="E29" s="2" t="s">
        <v>21</v>
      </c>
      <c r="F29" s="2" t="s">
        <v>7</v>
      </c>
      <c r="G29" s="2" t="s">
        <v>8</v>
      </c>
    </row>
    <row r="30" spans="2:10" s="16" customFormat="1" ht="10.199999999999999" x14ac:dyDescent="0.2">
      <c r="B30" s="13"/>
      <c r="C30" s="13"/>
      <c r="D30" s="14"/>
      <c r="E30" s="15"/>
      <c r="F30" s="14"/>
      <c r="G30" s="14"/>
      <c r="J30" s="17"/>
    </row>
    <row r="31" spans="2:10" ht="18" customHeight="1" x14ac:dyDescent="0.25">
      <c r="B31" s="9">
        <v>43943</v>
      </c>
      <c r="C31" s="9">
        <f t="shared" ref="C31:C39" si="0">B31+D31-1</f>
        <v>43956</v>
      </c>
      <c r="D31" s="10">
        <v>14</v>
      </c>
      <c r="E31" s="32" t="s">
        <v>22</v>
      </c>
      <c r="F31" s="10">
        <v>-20</v>
      </c>
      <c r="G31" s="10">
        <f>F31</f>
        <v>-20</v>
      </c>
    </row>
    <row r="32" spans="2:10" ht="18" customHeight="1" x14ac:dyDescent="0.25">
      <c r="B32" s="9">
        <v>43950</v>
      </c>
      <c r="C32" s="9">
        <f>B32+D32-1</f>
        <v>43963</v>
      </c>
      <c r="D32" s="10">
        <v>14</v>
      </c>
      <c r="E32" s="32" t="s">
        <v>24</v>
      </c>
      <c r="F32" s="10">
        <v>-35</v>
      </c>
      <c r="G32" s="10">
        <f>F32-F31</f>
        <v>-15</v>
      </c>
    </row>
    <row r="33" spans="2:10" ht="18" customHeight="1" x14ac:dyDescent="0.25">
      <c r="B33" s="9">
        <v>43957</v>
      </c>
      <c r="C33" s="9">
        <f>B33+D33-1</f>
        <v>43963</v>
      </c>
      <c r="D33" s="10">
        <v>7</v>
      </c>
      <c r="E33" s="32" t="s">
        <v>25</v>
      </c>
      <c r="F33" s="10">
        <f>F32-15</f>
        <v>-50</v>
      </c>
      <c r="G33" s="10">
        <f>F33-F32</f>
        <v>-15</v>
      </c>
    </row>
    <row r="34" spans="2:10" ht="18" customHeight="1" x14ac:dyDescent="0.25">
      <c r="B34" s="9">
        <v>43964</v>
      </c>
      <c r="C34" s="9">
        <f t="shared" si="0"/>
        <v>43978</v>
      </c>
      <c r="D34" s="10">
        <v>15</v>
      </c>
      <c r="E34" s="6" t="s">
        <v>26</v>
      </c>
      <c r="F34" s="10">
        <v>-65</v>
      </c>
      <c r="G34" s="10">
        <f>F34</f>
        <v>-65</v>
      </c>
    </row>
    <row r="35" spans="2:10" ht="18" customHeight="1" x14ac:dyDescent="0.25">
      <c r="B35" s="9">
        <v>43979</v>
      </c>
      <c r="C35" s="9">
        <f t="shared" si="0"/>
        <v>43985</v>
      </c>
      <c r="D35" s="10">
        <v>7</v>
      </c>
      <c r="E35" s="6" t="s">
        <v>27</v>
      </c>
      <c r="F35" s="10">
        <v>-80</v>
      </c>
      <c r="G35" s="10">
        <f>F35</f>
        <v>-80</v>
      </c>
    </row>
    <row r="36" spans="2:10" ht="18" customHeight="1" x14ac:dyDescent="0.25">
      <c r="B36" s="9">
        <v>43986</v>
      </c>
      <c r="C36" s="9">
        <f t="shared" si="0"/>
        <v>44006</v>
      </c>
      <c r="D36" s="10">
        <v>21</v>
      </c>
      <c r="E36" s="6" t="s">
        <v>28</v>
      </c>
      <c r="F36" s="10">
        <f>F35-15</f>
        <v>-95</v>
      </c>
      <c r="G36" s="10">
        <f>F36-F35</f>
        <v>-15</v>
      </c>
    </row>
    <row r="37" spans="2:10" ht="18" customHeight="1" x14ac:dyDescent="0.25">
      <c r="B37" s="9">
        <v>44007</v>
      </c>
      <c r="C37" s="9">
        <f t="shared" si="0"/>
        <v>44020</v>
      </c>
      <c r="D37" s="10">
        <v>14</v>
      </c>
      <c r="E37" s="6" t="s">
        <v>29</v>
      </c>
      <c r="F37" s="10">
        <v>-20</v>
      </c>
      <c r="G37" s="10">
        <f>F37</f>
        <v>-20</v>
      </c>
    </row>
    <row r="38" spans="2:10" ht="18" customHeight="1" x14ac:dyDescent="0.25">
      <c r="B38" s="9">
        <v>44021</v>
      </c>
      <c r="C38" s="9">
        <f t="shared" si="0"/>
        <v>44027</v>
      </c>
      <c r="D38" s="10">
        <v>7</v>
      </c>
      <c r="E38" s="6" t="s">
        <v>30</v>
      </c>
      <c r="F38" s="10">
        <v>-60</v>
      </c>
      <c r="G38" s="10">
        <f>F38-F37</f>
        <v>-40</v>
      </c>
    </row>
    <row r="39" spans="2:10" ht="18" customHeight="1" x14ac:dyDescent="0.25">
      <c r="B39" s="9">
        <v>44028</v>
      </c>
      <c r="C39" s="9">
        <f t="shared" si="0"/>
        <v>44069</v>
      </c>
      <c r="D39" s="10">
        <v>42</v>
      </c>
      <c r="E39" s="6" t="s">
        <v>31</v>
      </c>
      <c r="F39" s="10">
        <f>F38-15</f>
        <v>-75</v>
      </c>
      <c r="G39" s="10">
        <f>F39-F38</f>
        <v>-15</v>
      </c>
    </row>
    <row r="40" spans="2:10" x14ac:dyDescent="0.25">
      <c r="B40" s="7"/>
      <c r="C40" s="7"/>
      <c r="D40" s="8"/>
      <c r="E40" s="12"/>
      <c r="F40" s="8"/>
      <c r="G40" s="8"/>
      <c r="J40" s="5"/>
    </row>
    <row r="42" spans="2:10" ht="20.399999999999999" x14ac:dyDescent="0.35">
      <c r="B42" s="3" t="s">
        <v>4</v>
      </c>
      <c r="C42" s="3"/>
      <c r="D42" s="3"/>
    </row>
    <row r="43" spans="2:10" ht="17.399999999999999" x14ac:dyDescent="0.25">
      <c r="B43" s="2" t="s">
        <v>0</v>
      </c>
      <c r="C43" s="2"/>
      <c r="D43" s="2"/>
      <c r="E43" s="2" t="s">
        <v>2</v>
      </c>
      <c r="F43" s="2" t="s">
        <v>1</v>
      </c>
    </row>
    <row r="44" spans="2:10" s="16" customFormat="1" ht="10.199999999999999" x14ac:dyDescent="0.2">
      <c r="B44" s="13"/>
      <c r="C44" s="13"/>
      <c r="D44" s="14"/>
      <c r="E44" s="15"/>
      <c r="F44" s="14"/>
    </row>
    <row r="45" spans="2:10" ht="18" customHeight="1" x14ac:dyDescent="0.25">
      <c r="B45" s="9">
        <v>43943</v>
      </c>
      <c r="C45" s="9"/>
      <c r="D45" s="10"/>
      <c r="E45" s="11" t="str">
        <f>"Start, "&amp;TEXT(B45,"mmm d")</f>
        <v>Start, Apr 22</v>
      </c>
      <c r="F45" s="10">
        <v>30</v>
      </c>
    </row>
    <row r="46" spans="2:10" ht="18" customHeight="1" x14ac:dyDescent="0.25">
      <c r="B46" s="9">
        <f>C33</f>
        <v>43963</v>
      </c>
      <c r="C46" s="9"/>
      <c r="D46" s="10"/>
      <c r="E46" s="11" t="s">
        <v>32</v>
      </c>
      <c r="F46" s="10">
        <v>15</v>
      </c>
    </row>
    <row r="47" spans="2:10" ht="18" customHeight="1" x14ac:dyDescent="0.25">
      <c r="B47" s="9">
        <f>C36</f>
        <v>44006</v>
      </c>
      <c r="C47" s="9"/>
      <c r="D47" s="10"/>
      <c r="E47" s="11" t="s">
        <v>33</v>
      </c>
      <c r="F47" s="10">
        <v>15</v>
      </c>
    </row>
    <row r="48" spans="2:10" ht="18" customHeight="1" x14ac:dyDescent="0.25">
      <c r="B48" s="9">
        <f>C39</f>
        <v>44069</v>
      </c>
      <c r="C48" s="9"/>
      <c r="D48" s="10"/>
      <c r="E48" s="11" t="str">
        <f>"End of the Summer Break, "&amp;TEXT(B48,"mmm d")</f>
        <v>End of the Summer Break, Aug 26</v>
      </c>
      <c r="F48" s="10">
        <v>30</v>
      </c>
      <c r="I48" s="4"/>
    </row>
    <row r="49" spans="2:9" x14ac:dyDescent="0.25">
      <c r="B49" s="7"/>
      <c r="C49" s="7"/>
      <c r="D49" s="8"/>
      <c r="E49" s="12"/>
      <c r="F49" s="8"/>
      <c r="I49" s="5"/>
    </row>
  </sheetData>
  <phoneticPr fontId="24" type="noConversion"/>
  <pageMargins left="0.35" right="0.35" top="0.5" bottom="0.5" header="0.25" footer="0.25"/>
  <pageSetup fitToHeight="0" orientation="landscape" r:id="rId1"/>
  <ignoredErrors>
    <ignoredError sqref="G36:G37"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2" x14ac:dyDescent="0.25"/>
  <cols>
    <col min="1" max="1" width="2.88671875" style="19" customWidth="1"/>
    <col min="2" max="2" width="86.6640625" style="18" customWidth="1"/>
    <col min="3" max="16384" width="9.109375" style="19"/>
  </cols>
  <sheetData>
    <row r="1" spans="2:3" ht="46.5" customHeight="1" x14ac:dyDescent="0.25"/>
    <row r="2" spans="2:3" s="21" customFormat="1" ht="15.6" x14ac:dyDescent="0.25">
      <c r="B2" s="20" t="s">
        <v>14</v>
      </c>
      <c r="C2" s="20"/>
    </row>
    <row r="3" spans="2:3" s="23" customFormat="1" ht="13.8" x14ac:dyDescent="0.25">
      <c r="B3" s="22" t="s">
        <v>18</v>
      </c>
      <c r="C3" s="22"/>
    </row>
    <row r="6" spans="2:3" ht="20.399999999999999" x14ac:dyDescent="0.25">
      <c r="B6" s="24" t="s">
        <v>9</v>
      </c>
    </row>
    <row r="7" spans="2:3" ht="55.2" x14ac:dyDescent="0.25">
      <c r="B7" s="25" t="s">
        <v>19</v>
      </c>
    </row>
    <row r="8" spans="2:3" ht="13.8" x14ac:dyDescent="0.25">
      <c r="B8" s="25"/>
    </row>
    <row r="9" spans="2:3" ht="27.6" x14ac:dyDescent="0.25">
      <c r="B9" s="25" t="s">
        <v>20</v>
      </c>
    </row>
    <row r="11" spans="2:3" s="26" customFormat="1" ht="25.2" x14ac:dyDescent="0.45">
      <c r="B11" s="24" t="s">
        <v>15</v>
      </c>
    </row>
    <row r="12" spans="2:3" ht="13.8" x14ac:dyDescent="0.25">
      <c r="B12" s="25" t="s">
        <v>17</v>
      </c>
    </row>
    <row r="13" spans="2:3" ht="17.399999999999999" x14ac:dyDescent="0.3">
      <c r="B13" s="27" t="s">
        <v>10</v>
      </c>
    </row>
    <row r="14" spans="2:3" ht="17.399999999999999" x14ac:dyDescent="0.3">
      <c r="B14" s="27" t="s">
        <v>16</v>
      </c>
    </row>
    <row r="16" spans="2:3" s="26" customFormat="1" ht="25.2" x14ac:dyDescent="0.45">
      <c r="B16" s="24" t="s">
        <v>11</v>
      </c>
    </row>
    <row r="17" spans="2:2" ht="55.2" x14ac:dyDescent="0.25">
      <c r="B17" s="25" t="s">
        <v>13</v>
      </c>
    </row>
    <row r="18" spans="2:2" ht="13.8" x14ac:dyDescent="0.25">
      <c r="B18" s="25"/>
    </row>
    <row r="19" spans="2:2" ht="69" x14ac:dyDescent="0.25">
      <c r="B19" s="25" t="s">
        <v>12</v>
      </c>
    </row>
  </sheetData>
  <phoneticPr fontId="24" type="noConversion"/>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2019-03-19T17:20:51Z</dcterms:created>
  <dcterms:modified xsi:type="dcterms:W3CDTF">2021-11-01T01:57:47Z</dcterms:modified>
</cp:coreProperties>
</file>